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nkur\Documents\Data Science\Projects\BusinessAnalytics\Case Study\"/>
    </mc:Choice>
  </mc:AlternateContent>
  <xr:revisionPtr revIDLastSave="0" documentId="13_ncr:1_{C5541CD3-42EC-4EAA-808D-495388C16414}" xr6:coauthVersionLast="41" xr6:coauthVersionMax="41" xr10:uidLastSave="{00000000-0000-0000-0000-000000000000}"/>
  <bookViews>
    <workbookView xWindow="-108" yWindow="-108" windowWidth="23256" windowHeight="12576" activeTab="1" xr2:uid="{FD8BF1F2-2CB3-49FC-BE81-C40EB0D8E779}"/>
  </bookViews>
  <sheets>
    <sheet name="Statistics" sheetId="2" r:id="rId1"/>
    <sheet name="SalesRep" sheetId="1" r:id="rId2"/>
  </sheets>
  <externalReferences>
    <externalReference r:id="rId3"/>
    <externalReference r:id="rId4"/>
  </externalReferences>
  <definedNames>
    <definedName name="_xlchart.v1.0" hidden="1">'[2]6. Restaurant Sales'!$H$4:$H$11</definedName>
    <definedName name="_xlchart.v1.1" hidden="1">'[2]6. Restaurant Sales'!$I$3</definedName>
    <definedName name="_xlchart.v1.2" hidden="1">'[2]6. Restaurant Sales'!$I$4:$I$11</definedName>
    <definedName name="_xlchart.v1.3" hidden="1">Statistics!$I$2:$I$41</definedName>
    <definedName name="_xlchart.v1.4" hidden="1">'[2]6. Restaurant Sales'!$H$4:$H$11</definedName>
    <definedName name="_xlchart.v1.5" hidden="1">'[2]6. Restaurant Sales'!$I$3</definedName>
    <definedName name="_xlchart.v1.6" hidden="1">'[2]6. Restaurant Sales'!$I$4:$I$11</definedName>
    <definedName name="_xlchart.v1.7" hidden="1">Statistics!$I$2:$I$41</definedName>
    <definedName name="NativeTimeline_Date">#N/A</definedName>
    <definedName name="Slicer_SalesRep">#N/A</definedName>
  </definedNames>
  <calcPr calcId="191029"/>
  <pivotCaches>
    <pivotCache cacheId="8"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2" l="1"/>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4" i="2"/>
  <c r="I3" i="2"/>
  <c r="I2" i="2"/>
  <c r="C1" i="1" l="1"/>
  <c r="C5" i="1"/>
  <c r="C4" i="1"/>
  <c r="C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8C01089-DA4B-4AB6-93E7-E6621056BAFC}" sourceFile="C:\Users\ankur\Documents\Data Science\Projects\BusinessAnalytics\Case Study\Sales.xlsx" keepAlive="1" name="Sales" type="5" refreshedVersion="6" background="1">
    <dbPr connection="Provider=Microsoft.ACE.OLEDB.12.0;User ID=Admin;Data Source=C:\Users\ankur\Documents\Data Science\Projects\BusinessAnalytics\Case Study\Sale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Source$" commandType="3"/>
  </connection>
</connections>
</file>

<file path=xl/sharedStrings.xml><?xml version="1.0" encoding="utf-8"?>
<sst xmlns="http://schemas.openxmlformats.org/spreadsheetml/2006/main" count="85" uniqueCount="35">
  <si>
    <t>SalesRep</t>
  </si>
  <si>
    <t>East</t>
  </si>
  <si>
    <t>South</t>
  </si>
  <si>
    <t>West</t>
  </si>
  <si>
    <t>Grand Total</t>
  </si>
  <si>
    <t>Region</t>
  </si>
  <si>
    <t>% of Revenue</t>
  </si>
  <si>
    <t>(Multiple Items)</t>
  </si>
  <si>
    <t>Mean</t>
  </si>
  <si>
    <t>Standard Error</t>
  </si>
  <si>
    <t>Median</t>
  </si>
  <si>
    <t>Mode</t>
  </si>
  <si>
    <t>Standard Deviation</t>
  </si>
  <si>
    <t>Sample Variance</t>
  </si>
  <si>
    <t>Kurtosis</t>
  </si>
  <si>
    <t>Skewness</t>
  </si>
  <si>
    <t>Range</t>
  </si>
  <si>
    <t>Minimum</t>
  </si>
  <si>
    <t>Maximum</t>
  </si>
  <si>
    <t>Sum</t>
  </si>
  <si>
    <t>Count</t>
  </si>
  <si>
    <t>Largest(1)</t>
  </si>
  <si>
    <t>Smallest(1)</t>
  </si>
  <si>
    <t>Confidence Level(95.0%)</t>
  </si>
  <si>
    <t>Descriptive Statistics of Units:</t>
  </si>
  <si>
    <t>Descriptive Statistics of Revenue:</t>
  </si>
  <si>
    <t>Bin</t>
  </si>
  <si>
    <t>Frequency</t>
  </si>
  <si>
    <t>Revenue Range</t>
  </si>
  <si>
    <t>0-50</t>
  </si>
  <si>
    <t>50-100</t>
  </si>
  <si>
    <t>100-150</t>
  </si>
  <si>
    <t>150-200</t>
  </si>
  <si>
    <t>250-300</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</si>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</sst>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8" x14ac:knownFonts="1">
    <font>
      <sz val="11"/>
      <color theme="1"/>
      <name val="Calibri"/>
      <family val="2"/>
      <scheme val="minor"/>
    </font>
    <font>
      <sz val="11"/>
      <color theme="0"/>
      <name val="Calibri"/>
      <family val="2"/>
      <scheme val="minor"/>
    </font>
    <font>
      <b/>
      <sz val="11"/>
      <color theme="1"/>
      <name val="Calibri"/>
      <family val="2"/>
      <scheme val="minor"/>
    </font>
    <font>
      <sz val="10"/>
      <name val="Verdana"/>
      <family val="2"/>
    </font>
    <font>
      <b/>
      <sz val="11"/>
      <name val="Calibri"/>
      <family val="2"/>
      <scheme val="minor"/>
    </font>
    <font>
      <i/>
      <sz val="11"/>
      <name val="Calibri"/>
      <family val="2"/>
      <scheme val="minor"/>
    </font>
    <font>
      <sz val="11"/>
      <color rgb="FF222222"/>
      <name val="Calibri"/>
      <family val="2"/>
      <scheme val="minor"/>
    </font>
    <font>
      <sz val="11"/>
      <name val="Calibri"/>
      <family val="2"/>
      <scheme val="minor"/>
    </font>
  </fonts>
  <fills count="3">
    <fill>
      <patternFill patternType="none"/>
    </fill>
    <fill>
      <patternFill patternType="gray125"/>
    </fill>
    <fill>
      <patternFill patternType="solid">
        <fgColor theme="4" tint="0.39997558519241921"/>
        <bgColor indexed="64"/>
      </patternFill>
    </fill>
  </fills>
  <borders count="2">
    <border>
      <left/>
      <right/>
      <top/>
      <bottom/>
      <diagonal/>
    </border>
    <border>
      <left/>
      <right/>
      <top/>
      <bottom style="medium">
        <color indexed="64"/>
      </bottom>
      <diagonal/>
    </border>
  </borders>
  <cellStyleXfs count="2">
    <xf numFmtId="0" fontId="0" fillId="0" borderId="0"/>
    <xf numFmtId="0" fontId="3" fillId="0" borderId="0"/>
  </cellStyleXfs>
  <cellXfs count="16">
    <xf numFmtId="0" fontId="0" fillId="0" borderId="0" xfId="0"/>
    <xf numFmtId="0" fontId="0" fillId="0" borderId="0" xfId="0" pivotButton="1"/>
    <xf numFmtId="9" fontId="0" fillId="0" borderId="0" xfId="0" applyNumberFormat="1"/>
    <xf numFmtId="0" fontId="1" fillId="0" borderId="0" xfId="0" applyFont="1"/>
    <xf numFmtId="9" fontId="1" fillId="0" borderId="0" xfId="0" applyNumberFormat="1" applyFont="1"/>
    <xf numFmtId="0" fontId="1" fillId="0" borderId="0" xfId="0" applyFont="1" applyBorder="1"/>
    <xf numFmtId="0" fontId="0" fillId="0" borderId="0" xfId="0" applyBorder="1"/>
    <xf numFmtId="0" fontId="0" fillId="0" borderId="0" xfId="0" applyFill="1" applyBorder="1" applyAlignment="1"/>
    <xf numFmtId="0" fontId="0" fillId="0" borderId="1" xfId="0" applyFill="1" applyBorder="1" applyAlignment="1"/>
    <xf numFmtId="0" fontId="0" fillId="2" borderId="0" xfId="0" applyFill="1"/>
    <xf numFmtId="0" fontId="2" fillId="2" borderId="0" xfId="0" applyFont="1" applyFill="1"/>
    <xf numFmtId="0" fontId="5" fillId="2" borderId="0" xfId="0" applyFont="1" applyFill="1" applyBorder="1" applyAlignment="1">
      <alignment horizontal="center"/>
    </xf>
    <xf numFmtId="0" fontId="6" fillId="0" borderId="0" xfId="0" applyFont="1" applyBorder="1"/>
    <xf numFmtId="0" fontId="7" fillId="0" borderId="0" xfId="1" applyNumberFormat="1" applyFont="1" applyBorder="1"/>
    <xf numFmtId="0" fontId="4" fillId="2" borderId="0" xfId="0" applyFont="1" applyFill="1" applyBorder="1"/>
    <xf numFmtId="164" fontId="0" fillId="0" borderId="0" xfId="0" applyNumberFormat="1" applyFont="1" applyFill="1" applyBorder="1" applyAlignment="1"/>
  </cellXfs>
  <cellStyles count="2">
    <cellStyle name="Normal" xfId="0" builtinId="0"/>
    <cellStyle name="Normal 4" xfId="1" xr:uid="{DC6F12FF-F2E6-4710-A2D0-E7F94BF38E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Statistics!$I$1</c:f>
              <c:strCache>
                <c:ptCount val="1"/>
                <c:pt idx="0">
                  <c:v>Frequency</c:v>
                </c:pt>
              </c:strCache>
            </c:strRef>
          </c:tx>
          <c:spPr>
            <a:solidFill>
              <a:schemeClr val="accent1"/>
            </a:solidFill>
            <a:ln>
              <a:noFill/>
            </a:ln>
            <a:effectLst/>
          </c:spPr>
          <c:invertIfNegative val="0"/>
          <c:cat>
            <c:numRef>
              <c:f>Statistics!$H$2:$H$41</c:f>
              <c:numCache>
                <c:formatCode>"$"#,##0</c:formatCode>
                <c:ptCount val="40"/>
                <c:pt idx="0">
                  <c:v>50</c:v>
                </c:pt>
                <c:pt idx="1">
                  <c:v>100</c:v>
                </c:pt>
                <c:pt idx="2">
                  <c:v>150</c:v>
                </c:pt>
                <c:pt idx="3">
                  <c:v>200</c:v>
                </c:pt>
                <c:pt idx="4">
                  <c:v>250</c:v>
                </c:pt>
                <c:pt idx="5">
                  <c:v>300</c:v>
                </c:pt>
                <c:pt idx="6">
                  <c:v>350</c:v>
                </c:pt>
                <c:pt idx="7">
                  <c:v>400</c:v>
                </c:pt>
                <c:pt idx="8">
                  <c:v>450</c:v>
                </c:pt>
                <c:pt idx="9">
                  <c:v>500</c:v>
                </c:pt>
                <c:pt idx="10">
                  <c:v>550</c:v>
                </c:pt>
                <c:pt idx="11">
                  <c:v>600</c:v>
                </c:pt>
                <c:pt idx="12">
                  <c:v>650</c:v>
                </c:pt>
                <c:pt idx="13">
                  <c:v>700</c:v>
                </c:pt>
                <c:pt idx="14">
                  <c:v>750</c:v>
                </c:pt>
                <c:pt idx="15">
                  <c:v>800</c:v>
                </c:pt>
                <c:pt idx="16">
                  <c:v>850</c:v>
                </c:pt>
                <c:pt idx="17">
                  <c:v>900</c:v>
                </c:pt>
                <c:pt idx="18">
                  <c:v>950</c:v>
                </c:pt>
                <c:pt idx="19">
                  <c:v>1000</c:v>
                </c:pt>
                <c:pt idx="20">
                  <c:v>1050</c:v>
                </c:pt>
                <c:pt idx="21">
                  <c:v>1100</c:v>
                </c:pt>
                <c:pt idx="22">
                  <c:v>1150</c:v>
                </c:pt>
                <c:pt idx="23">
                  <c:v>1200</c:v>
                </c:pt>
                <c:pt idx="24">
                  <c:v>1250</c:v>
                </c:pt>
                <c:pt idx="25">
                  <c:v>1300</c:v>
                </c:pt>
                <c:pt idx="26">
                  <c:v>1350</c:v>
                </c:pt>
                <c:pt idx="27">
                  <c:v>1400</c:v>
                </c:pt>
                <c:pt idx="28">
                  <c:v>1450</c:v>
                </c:pt>
                <c:pt idx="29">
                  <c:v>1500</c:v>
                </c:pt>
                <c:pt idx="30">
                  <c:v>1550</c:v>
                </c:pt>
                <c:pt idx="31">
                  <c:v>1600</c:v>
                </c:pt>
                <c:pt idx="32">
                  <c:v>1650</c:v>
                </c:pt>
                <c:pt idx="33">
                  <c:v>1700</c:v>
                </c:pt>
                <c:pt idx="34">
                  <c:v>1750</c:v>
                </c:pt>
                <c:pt idx="35">
                  <c:v>1800</c:v>
                </c:pt>
                <c:pt idx="36">
                  <c:v>1850</c:v>
                </c:pt>
                <c:pt idx="37">
                  <c:v>1900</c:v>
                </c:pt>
                <c:pt idx="38">
                  <c:v>1950</c:v>
                </c:pt>
                <c:pt idx="39">
                  <c:v>2000</c:v>
                </c:pt>
              </c:numCache>
            </c:numRef>
          </c:cat>
          <c:val>
            <c:numRef>
              <c:f>Statistics!$I$2:$I$41</c:f>
              <c:numCache>
                <c:formatCode>General</c:formatCode>
                <c:ptCount val="40"/>
                <c:pt idx="0">
                  <c:v>4194</c:v>
                </c:pt>
                <c:pt idx="1">
                  <c:v>4082</c:v>
                </c:pt>
                <c:pt idx="2">
                  <c:v>579</c:v>
                </c:pt>
                <c:pt idx="3">
                  <c:v>195</c:v>
                </c:pt>
                <c:pt idx="4">
                  <c:v>216</c:v>
                </c:pt>
                <c:pt idx="5">
                  <c:v>92</c:v>
                </c:pt>
                <c:pt idx="6">
                  <c:v>114</c:v>
                </c:pt>
                <c:pt idx="7">
                  <c:v>97</c:v>
                </c:pt>
                <c:pt idx="8">
                  <c:v>92</c:v>
                </c:pt>
                <c:pt idx="9">
                  <c:v>102</c:v>
                </c:pt>
                <c:pt idx="10">
                  <c:v>76</c:v>
                </c:pt>
                <c:pt idx="11">
                  <c:v>41</c:v>
                </c:pt>
                <c:pt idx="12">
                  <c:v>20</c:v>
                </c:pt>
                <c:pt idx="13">
                  <c:v>17</c:v>
                </c:pt>
                <c:pt idx="14">
                  <c:v>16</c:v>
                </c:pt>
                <c:pt idx="15">
                  <c:v>15</c:v>
                </c:pt>
                <c:pt idx="16">
                  <c:v>6</c:v>
                </c:pt>
                <c:pt idx="17">
                  <c:v>0</c:v>
                </c:pt>
                <c:pt idx="18">
                  <c:v>7</c:v>
                </c:pt>
                <c:pt idx="19">
                  <c:v>1</c:v>
                </c:pt>
                <c:pt idx="20">
                  <c:v>1</c:v>
                </c:pt>
                <c:pt idx="21">
                  <c:v>1</c:v>
                </c:pt>
                <c:pt idx="22">
                  <c:v>1</c:v>
                </c:pt>
                <c:pt idx="23">
                  <c:v>0</c:v>
                </c:pt>
                <c:pt idx="24">
                  <c:v>0</c:v>
                </c:pt>
                <c:pt idx="25">
                  <c:v>0</c:v>
                </c:pt>
                <c:pt idx="26">
                  <c:v>0</c:v>
                </c:pt>
                <c:pt idx="27">
                  <c:v>3</c:v>
                </c:pt>
                <c:pt idx="28">
                  <c:v>2</c:v>
                </c:pt>
                <c:pt idx="29">
                  <c:v>0</c:v>
                </c:pt>
                <c:pt idx="30">
                  <c:v>1</c:v>
                </c:pt>
                <c:pt idx="31">
                  <c:v>0</c:v>
                </c:pt>
                <c:pt idx="32">
                  <c:v>1</c:v>
                </c:pt>
                <c:pt idx="33">
                  <c:v>0</c:v>
                </c:pt>
                <c:pt idx="34">
                  <c:v>2</c:v>
                </c:pt>
                <c:pt idx="35">
                  <c:v>0</c:v>
                </c:pt>
                <c:pt idx="36">
                  <c:v>1</c:v>
                </c:pt>
                <c:pt idx="37">
                  <c:v>0</c:v>
                </c:pt>
                <c:pt idx="38">
                  <c:v>1</c:v>
                </c:pt>
                <c:pt idx="39">
                  <c:v>0</c:v>
                </c:pt>
              </c:numCache>
            </c:numRef>
          </c:val>
          <c:extLst>
            <c:ext xmlns:c16="http://schemas.microsoft.com/office/drawing/2014/chart" uri="{C3380CC4-5D6E-409C-BE32-E72D297353CC}">
              <c16:uniqueId val="{00000000-78B0-440A-BA6A-0740EAB6E930}"/>
            </c:ext>
          </c:extLst>
        </c:ser>
        <c:dLbls>
          <c:showLegendKey val="0"/>
          <c:showVal val="0"/>
          <c:showCatName val="0"/>
          <c:showSerName val="0"/>
          <c:showPercent val="0"/>
          <c:showBubbleSize val="0"/>
        </c:dLbls>
        <c:gapWidth val="219"/>
        <c:overlap val="-27"/>
        <c:axId val="1890580032"/>
        <c:axId val="1882331968"/>
      </c:barChart>
      <c:catAx>
        <c:axId val="1890580032"/>
        <c:scaling>
          <c:orientation val="minMax"/>
        </c:scaling>
        <c:delete val="0"/>
        <c:axPos val="b"/>
        <c:numFmt formatCode="&quot;$&quot;#,##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331968"/>
        <c:crosses val="autoZero"/>
        <c:auto val="1"/>
        <c:lblAlgn val="ctr"/>
        <c:lblOffset val="100"/>
        <c:noMultiLvlLbl val="0"/>
      </c:catAx>
      <c:valAx>
        <c:axId val="188233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580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3A-4374-90C5-49AB8C1A8A2B}"/>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F33A-4374-90C5-49AB8C1A8A2B}"/>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F33A-4374-90C5-49AB8C1A8A2B}"/>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F33A-4374-90C5-49AB8C1A8A2B}"/>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F33A-4374-90C5-49AB8C1A8A2B}"/>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F33A-4374-90C5-49AB8C1A8A2B}"/>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F33A-4374-90C5-49AB8C1A8A2B}"/>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F33A-4374-90C5-49AB8C1A8A2B}"/>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F33A-4374-90C5-49AB8C1A8A2B}"/>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F33A-4374-90C5-49AB8C1A8A2B}"/>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F33A-4374-90C5-49AB8C1A8A2B}"/>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F33A-4374-90C5-49AB8C1A8A2B}"/>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F33A-4374-90C5-49AB8C1A8A2B}"/>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F33A-4374-90C5-49AB8C1A8A2B}"/>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F33A-4374-90C5-49AB8C1A8A2B}"/>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F33A-4374-90C5-49AB8C1A8A2B}"/>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F33A-4374-90C5-49AB8C1A8A2B}"/>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F33A-4374-90C5-49AB8C1A8A2B}"/>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F33A-4374-90C5-49AB8C1A8A2B}"/>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F33A-4374-90C5-49AB8C1A8A2B}"/>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655-4424-A0BB-F4D751EBE980}"/>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SalesRep!$A$4</c:f>
              <c:strCache>
                <c:ptCount val="1"/>
                <c:pt idx="0">
                  <c:v>East</c:v>
                </c:pt>
              </c:strCache>
            </c:strRef>
          </c:tx>
          <c:dPt>
            <c:idx val="0"/>
            <c:bubble3D val="0"/>
            <c:spPr>
              <a:noFill/>
              <a:ln w="19050">
                <a:solidFill>
                  <a:schemeClr val="lt1"/>
                </a:solidFill>
              </a:ln>
              <a:effectLst/>
            </c:spPr>
            <c:extLst>
              <c:ext xmlns:c16="http://schemas.microsoft.com/office/drawing/2014/chart" uri="{C3380CC4-5D6E-409C-BE32-E72D297353CC}">
                <c16:uniqueId val="{0000002D-7655-4424-A0BB-F4D751EBE980}"/>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E-7655-4424-A0BB-F4D751EBE980}"/>
              </c:ext>
            </c:extLst>
          </c:dPt>
          <c:val>
            <c:numRef>
              <c:f>SalesRep!$B$4:$C$4</c:f>
              <c:numCache>
                <c:formatCode>0%</c:formatCode>
                <c:ptCount val="2"/>
                <c:pt idx="0">
                  <c:v>0.38729612033836058</c:v>
                </c:pt>
                <c:pt idx="1">
                  <c:v>0.61270387966163942</c:v>
                </c:pt>
              </c:numCache>
            </c:numRef>
          </c:val>
          <c:extLst>
            <c:ext xmlns:c16="http://schemas.microsoft.com/office/drawing/2014/chart" uri="{C3380CC4-5D6E-409C-BE32-E72D297353CC}">
              <c16:uniqueId val="{0000002C-7655-4424-A0BB-F4D751EBE980}"/>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19DC-4690-BEE3-B226B1702CF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19DC-4690-BEE3-B226B1702CF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19DC-4690-BEE3-B226B1702CFF}"/>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19DC-4690-BEE3-B226B1702CFF}"/>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19DC-4690-BEE3-B226B1702CFF}"/>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19DC-4690-BEE3-B226B1702CFF}"/>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19DC-4690-BEE3-B226B1702CFF}"/>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19DC-4690-BEE3-B226B1702CFF}"/>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19DC-4690-BEE3-B226B1702CFF}"/>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19DC-4690-BEE3-B226B1702CFF}"/>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19DC-4690-BEE3-B226B1702CFF}"/>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19DC-4690-BEE3-B226B1702CFF}"/>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19DC-4690-BEE3-B226B1702CFF}"/>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19DC-4690-BEE3-B226B1702CFF}"/>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19DC-4690-BEE3-B226B1702CFF}"/>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19DC-4690-BEE3-B226B1702CFF}"/>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19DC-4690-BEE3-B226B1702CFF}"/>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19DC-4690-BEE3-B226B1702CFF}"/>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19DC-4690-BEE3-B226B1702CFF}"/>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19DC-4690-BEE3-B226B1702CFF}"/>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9DC-4690-BEE3-B226B1702CF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SalesRep!$A$5</c:f>
              <c:strCache>
                <c:ptCount val="1"/>
                <c:pt idx="0">
                  <c:v>South</c:v>
                </c:pt>
              </c:strCache>
            </c:strRef>
          </c:tx>
          <c:dPt>
            <c:idx val="0"/>
            <c:bubble3D val="0"/>
            <c:spPr>
              <a:noFill/>
              <a:ln w="19050">
                <a:solidFill>
                  <a:schemeClr val="lt1"/>
                </a:solidFill>
              </a:ln>
              <a:effectLst/>
            </c:spPr>
            <c:extLst>
              <c:ext xmlns:c16="http://schemas.microsoft.com/office/drawing/2014/chart" uri="{C3380CC4-5D6E-409C-BE32-E72D297353CC}">
                <c16:uniqueId val="{0000002A-19DC-4690-BEE3-B226B1702CFF}"/>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19DC-4690-BEE3-B226B1702CFF}"/>
              </c:ext>
            </c:extLst>
          </c:dPt>
          <c:val>
            <c:numRef>
              <c:f>SalesRep!$B$5:$C$5</c:f>
              <c:numCache>
                <c:formatCode>0%</c:formatCode>
                <c:ptCount val="2"/>
                <c:pt idx="0">
                  <c:v>0.23535756752220902</c:v>
                </c:pt>
                <c:pt idx="1">
                  <c:v>0.76464243247779096</c:v>
                </c:pt>
              </c:numCache>
            </c:numRef>
          </c:val>
          <c:extLst>
            <c:ext xmlns:c16="http://schemas.microsoft.com/office/drawing/2014/chart" uri="{C3380CC4-5D6E-409C-BE32-E72D297353CC}">
              <c16:uniqueId val="{00000029-19DC-4690-BEE3-B226B1702CF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92D050"/>
            </a:solidFill>
          </c:spPr>
          <c:dPt>
            <c:idx val="0"/>
            <c:bubble3D val="0"/>
            <c:spPr>
              <a:solidFill>
                <a:srgbClr val="92D050"/>
              </a:solidFill>
              <a:ln w="19050">
                <a:solidFill>
                  <a:schemeClr val="lt1"/>
                </a:solidFill>
              </a:ln>
              <a:effectLst/>
            </c:spPr>
            <c:extLst>
              <c:ext xmlns:c16="http://schemas.microsoft.com/office/drawing/2014/chart" uri="{C3380CC4-5D6E-409C-BE32-E72D297353CC}">
                <c16:uniqueId val="{00000001-96DD-4160-A03D-45219AD3323D}"/>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96DD-4160-A03D-45219AD3323D}"/>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96DD-4160-A03D-45219AD3323D}"/>
              </c:ext>
            </c:extLst>
          </c:dPt>
          <c:dPt>
            <c:idx val="3"/>
            <c:bubble3D val="0"/>
            <c:spPr>
              <a:solidFill>
                <a:srgbClr val="92D050"/>
              </a:solidFill>
              <a:ln w="19050">
                <a:solidFill>
                  <a:schemeClr val="lt1"/>
                </a:solidFill>
              </a:ln>
              <a:effectLst/>
            </c:spPr>
            <c:extLst>
              <c:ext xmlns:c16="http://schemas.microsoft.com/office/drawing/2014/chart" uri="{C3380CC4-5D6E-409C-BE32-E72D297353CC}">
                <c16:uniqueId val="{00000007-96DD-4160-A03D-45219AD3323D}"/>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96DD-4160-A03D-45219AD3323D}"/>
              </c:ext>
            </c:extLst>
          </c:dPt>
          <c:dPt>
            <c:idx val="5"/>
            <c:bubble3D val="0"/>
            <c:spPr>
              <a:solidFill>
                <a:srgbClr val="92D050"/>
              </a:solidFill>
              <a:ln w="19050">
                <a:solidFill>
                  <a:schemeClr val="lt1"/>
                </a:solidFill>
              </a:ln>
              <a:effectLst/>
            </c:spPr>
            <c:extLst>
              <c:ext xmlns:c16="http://schemas.microsoft.com/office/drawing/2014/chart" uri="{C3380CC4-5D6E-409C-BE32-E72D297353CC}">
                <c16:uniqueId val="{0000000B-96DD-4160-A03D-45219AD3323D}"/>
              </c:ext>
            </c:extLst>
          </c:dPt>
          <c:dPt>
            <c:idx val="6"/>
            <c:bubble3D val="0"/>
            <c:spPr>
              <a:solidFill>
                <a:srgbClr val="92D050"/>
              </a:solidFill>
              <a:ln w="19050">
                <a:solidFill>
                  <a:schemeClr val="lt1"/>
                </a:solidFill>
              </a:ln>
              <a:effectLst/>
            </c:spPr>
            <c:extLst>
              <c:ext xmlns:c16="http://schemas.microsoft.com/office/drawing/2014/chart" uri="{C3380CC4-5D6E-409C-BE32-E72D297353CC}">
                <c16:uniqueId val="{0000000D-96DD-4160-A03D-45219AD3323D}"/>
              </c:ext>
            </c:extLst>
          </c:dPt>
          <c:dPt>
            <c:idx val="7"/>
            <c:bubble3D val="0"/>
            <c:spPr>
              <a:solidFill>
                <a:srgbClr val="92D050"/>
              </a:solidFill>
              <a:ln w="19050">
                <a:solidFill>
                  <a:schemeClr val="lt1"/>
                </a:solidFill>
              </a:ln>
              <a:effectLst/>
            </c:spPr>
            <c:extLst>
              <c:ext xmlns:c16="http://schemas.microsoft.com/office/drawing/2014/chart" uri="{C3380CC4-5D6E-409C-BE32-E72D297353CC}">
                <c16:uniqueId val="{0000000F-96DD-4160-A03D-45219AD3323D}"/>
              </c:ext>
            </c:extLst>
          </c:dPt>
          <c:dPt>
            <c:idx val="8"/>
            <c:bubble3D val="0"/>
            <c:spPr>
              <a:solidFill>
                <a:srgbClr val="92D050"/>
              </a:solidFill>
              <a:ln w="19050">
                <a:solidFill>
                  <a:schemeClr val="lt1"/>
                </a:solidFill>
              </a:ln>
              <a:effectLst/>
            </c:spPr>
            <c:extLst>
              <c:ext xmlns:c16="http://schemas.microsoft.com/office/drawing/2014/chart" uri="{C3380CC4-5D6E-409C-BE32-E72D297353CC}">
                <c16:uniqueId val="{00000011-96DD-4160-A03D-45219AD3323D}"/>
              </c:ext>
            </c:extLst>
          </c:dPt>
          <c:dPt>
            <c:idx val="9"/>
            <c:bubble3D val="0"/>
            <c:spPr>
              <a:solidFill>
                <a:srgbClr val="92D050"/>
              </a:solidFill>
              <a:ln w="19050">
                <a:solidFill>
                  <a:schemeClr val="lt1"/>
                </a:solidFill>
              </a:ln>
              <a:effectLst/>
            </c:spPr>
            <c:extLst>
              <c:ext xmlns:c16="http://schemas.microsoft.com/office/drawing/2014/chart" uri="{C3380CC4-5D6E-409C-BE32-E72D297353CC}">
                <c16:uniqueId val="{00000013-96DD-4160-A03D-45219AD3323D}"/>
              </c:ext>
            </c:extLst>
          </c:dPt>
          <c:dPt>
            <c:idx val="10"/>
            <c:bubble3D val="0"/>
            <c:spPr>
              <a:solidFill>
                <a:srgbClr val="92D050"/>
              </a:solidFill>
              <a:ln w="19050">
                <a:solidFill>
                  <a:schemeClr val="lt1"/>
                </a:solidFill>
              </a:ln>
              <a:effectLst/>
            </c:spPr>
            <c:extLst>
              <c:ext xmlns:c16="http://schemas.microsoft.com/office/drawing/2014/chart" uri="{C3380CC4-5D6E-409C-BE32-E72D297353CC}">
                <c16:uniqueId val="{00000015-96DD-4160-A03D-45219AD3323D}"/>
              </c:ext>
            </c:extLst>
          </c:dPt>
          <c:dPt>
            <c:idx val="11"/>
            <c:bubble3D val="0"/>
            <c:spPr>
              <a:solidFill>
                <a:srgbClr val="92D050"/>
              </a:solidFill>
              <a:ln w="19050">
                <a:solidFill>
                  <a:schemeClr val="lt1"/>
                </a:solidFill>
              </a:ln>
              <a:effectLst/>
            </c:spPr>
            <c:extLst>
              <c:ext xmlns:c16="http://schemas.microsoft.com/office/drawing/2014/chart" uri="{C3380CC4-5D6E-409C-BE32-E72D297353CC}">
                <c16:uniqueId val="{00000017-96DD-4160-A03D-45219AD3323D}"/>
              </c:ext>
            </c:extLst>
          </c:dPt>
          <c:dPt>
            <c:idx val="12"/>
            <c:bubble3D val="0"/>
            <c:spPr>
              <a:solidFill>
                <a:srgbClr val="92D050"/>
              </a:solidFill>
              <a:ln w="19050">
                <a:solidFill>
                  <a:schemeClr val="lt1"/>
                </a:solidFill>
              </a:ln>
              <a:effectLst/>
            </c:spPr>
            <c:extLst>
              <c:ext xmlns:c16="http://schemas.microsoft.com/office/drawing/2014/chart" uri="{C3380CC4-5D6E-409C-BE32-E72D297353CC}">
                <c16:uniqueId val="{00000019-96DD-4160-A03D-45219AD3323D}"/>
              </c:ext>
            </c:extLst>
          </c:dPt>
          <c:dPt>
            <c:idx val="13"/>
            <c:bubble3D val="0"/>
            <c:spPr>
              <a:solidFill>
                <a:srgbClr val="92D050"/>
              </a:solidFill>
              <a:ln w="19050">
                <a:solidFill>
                  <a:schemeClr val="lt1"/>
                </a:solidFill>
              </a:ln>
              <a:effectLst/>
            </c:spPr>
            <c:extLst>
              <c:ext xmlns:c16="http://schemas.microsoft.com/office/drawing/2014/chart" uri="{C3380CC4-5D6E-409C-BE32-E72D297353CC}">
                <c16:uniqueId val="{0000001B-96DD-4160-A03D-45219AD3323D}"/>
              </c:ext>
            </c:extLst>
          </c:dPt>
          <c:dPt>
            <c:idx val="14"/>
            <c:bubble3D val="0"/>
            <c:spPr>
              <a:solidFill>
                <a:srgbClr val="92D050"/>
              </a:solidFill>
              <a:ln w="19050">
                <a:solidFill>
                  <a:schemeClr val="lt1"/>
                </a:solidFill>
              </a:ln>
              <a:effectLst/>
            </c:spPr>
            <c:extLst>
              <c:ext xmlns:c16="http://schemas.microsoft.com/office/drawing/2014/chart" uri="{C3380CC4-5D6E-409C-BE32-E72D297353CC}">
                <c16:uniqueId val="{0000001D-96DD-4160-A03D-45219AD3323D}"/>
              </c:ext>
            </c:extLst>
          </c:dPt>
          <c:dPt>
            <c:idx val="15"/>
            <c:bubble3D val="0"/>
            <c:spPr>
              <a:solidFill>
                <a:srgbClr val="92D050"/>
              </a:solidFill>
              <a:ln w="19050">
                <a:solidFill>
                  <a:schemeClr val="lt1"/>
                </a:solidFill>
              </a:ln>
              <a:effectLst/>
            </c:spPr>
            <c:extLst>
              <c:ext xmlns:c16="http://schemas.microsoft.com/office/drawing/2014/chart" uri="{C3380CC4-5D6E-409C-BE32-E72D297353CC}">
                <c16:uniqueId val="{0000001F-96DD-4160-A03D-45219AD3323D}"/>
              </c:ext>
            </c:extLst>
          </c:dPt>
          <c:dPt>
            <c:idx val="16"/>
            <c:bubble3D val="0"/>
            <c:spPr>
              <a:solidFill>
                <a:srgbClr val="92D050"/>
              </a:solidFill>
              <a:ln w="19050">
                <a:solidFill>
                  <a:schemeClr val="lt1"/>
                </a:solidFill>
              </a:ln>
              <a:effectLst/>
            </c:spPr>
            <c:extLst>
              <c:ext xmlns:c16="http://schemas.microsoft.com/office/drawing/2014/chart" uri="{C3380CC4-5D6E-409C-BE32-E72D297353CC}">
                <c16:uniqueId val="{00000021-96DD-4160-A03D-45219AD3323D}"/>
              </c:ext>
            </c:extLst>
          </c:dPt>
          <c:dPt>
            <c:idx val="17"/>
            <c:bubble3D val="0"/>
            <c:spPr>
              <a:solidFill>
                <a:srgbClr val="92D050"/>
              </a:solidFill>
              <a:ln w="19050">
                <a:solidFill>
                  <a:schemeClr val="lt1"/>
                </a:solidFill>
              </a:ln>
              <a:effectLst/>
            </c:spPr>
            <c:extLst>
              <c:ext xmlns:c16="http://schemas.microsoft.com/office/drawing/2014/chart" uri="{C3380CC4-5D6E-409C-BE32-E72D297353CC}">
                <c16:uniqueId val="{00000023-96DD-4160-A03D-45219AD3323D}"/>
              </c:ext>
            </c:extLst>
          </c:dPt>
          <c:dPt>
            <c:idx val="18"/>
            <c:bubble3D val="0"/>
            <c:spPr>
              <a:solidFill>
                <a:srgbClr val="92D050"/>
              </a:solidFill>
              <a:ln w="19050">
                <a:solidFill>
                  <a:schemeClr val="lt1"/>
                </a:solidFill>
              </a:ln>
              <a:effectLst/>
            </c:spPr>
            <c:extLst>
              <c:ext xmlns:c16="http://schemas.microsoft.com/office/drawing/2014/chart" uri="{C3380CC4-5D6E-409C-BE32-E72D297353CC}">
                <c16:uniqueId val="{00000025-96DD-4160-A03D-45219AD3323D}"/>
              </c:ext>
            </c:extLst>
          </c:dPt>
          <c:dPt>
            <c:idx val="19"/>
            <c:bubble3D val="0"/>
            <c:spPr>
              <a:solidFill>
                <a:srgbClr val="92D050"/>
              </a:solidFill>
              <a:ln w="19050">
                <a:solidFill>
                  <a:schemeClr val="lt1"/>
                </a:solidFill>
              </a:ln>
              <a:effectLst/>
            </c:spPr>
            <c:extLst>
              <c:ext xmlns:c16="http://schemas.microsoft.com/office/drawing/2014/chart" uri="{C3380CC4-5D6E-409C-BE32-E72D297353CC}">
                <c16:uniqueId val="{00000027-96DD-4160-A03D-45219AD3323D}"/>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96DD-4160-A03D-45219AD3323D}"/>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SalesRep!$A$6</c:f>
              <c:strCache>
                <c:ptCount val="1"/>
                <c:pt idx="0">
                  <c:v>West</c:v>
                </c:pt>
              </c:strCache>
            </c:strRef>
          </c:tx>
          <c:dPt>
            <c:idx val="0"/>
            <c:bubble3D val="0"/>
            <c:spPr>
              <a:noFill/>
              <a:ln w="19050">
                <a:solidFill>
                  <a:schemeClr val="lt1"/>
                </a:solidFill>
              </a:ln>
              <a:effectLst/>
            </c:spPr>
            <c:extLst>
              <c:ext xmlns:c16="http://schemas.microsoft.com/office/drawing/2014/chart" uri="{C3380CC4-5D6E-409C-BE32-E72D297353CC}">
                <c16:uniqueId val="{0000002A-96DD-4160-A03D-45219AD3323D}"/>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B-96DD-4160-A03D-45219AD3323D}"/>
              </c:ext>
            </c:extLst>
          </c:dPt>
          <c:val>
            <c:numRef>
              <c:f>SalesRep!$B$6:$C$6</c:f>
              <c:numCache>
                <c:formatCode>0%</c:formatCode>
                <c:ptCount val="2"/>
                <c:pt idx="0">
                  <c:v>0.37734631213943026</c:v>
                </c:pt>
                <c:pt idx="1">
                  <c:v>0.62265368786056974</c:v>
                </c:pt>
              </c:numCache>
            </c:numRef>
          </c:val>
          <c:extLst>
            <c:ext xmlns:c16="http://schemas.microsoft.com/office/drawing/2014/chart" uri="{C3380CC4-5D6E-409C-BE32-E72D297353CC}">
              <c16:uniqueId val="{00000029-96DD-4160-A03D-45219AD3323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15240</xdr:colOff>
      <xdr:row>0</xdr:row>
      <xdr:rowOff>0</xdr:rowOff>
    </xdr:from>
    <xdr:to>
      <xdr:col>20</xdr:col>
      <xdr:colOff>0</xdr:colOff>
      <xdr:row>23</xdr:row>
      <xdr:rowOff>167640</xdr:rowOff>
    </xdr:to>
    <xdr:graphicFrame macro="">
      <xdr:nvGraphicFramePr>
        <xdr:cNvPr id="4" name="Chart 3">
          <a:extLst>
            <a:ext uri="{FF2B5EF4-FFF2-40B4-BE49-F238E27FC236}">
              <a16:creationId xmlns:a16="http://schemas.microsoft.com/office/drawing/2014/main" id="{CDE2B2D3-E044-4130-8864-C2D2EC37E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2</xdr:row>
      <xdr:rowOff>68580</xdr:rowOff>
    </xdr:from>
    <xdr:to>
      <xdr:col>6</xdr:col>
      <xdr:colOff>354060</xdr:colOff>
      <xdr:row>14</xdr:row>
      <xdr:rowOff>48184</xdr:rowOff>
    </xdr:to>
    <xdr:graphicFrame macro="">
      <xdr:nvGraphicFramePr>
        <xdr:cNvPr id="2" name="Chart 1">
          <a:extLst>
            <a:ext uri="{FF2B5EF4-FFF2-40B4-BE49-F238E27FC236}">
              <a16:creationId xmlns:a16="http://schemas.microsoft.com/office/drawing/2014/main" id="{08F2C3B4-33EB-4D36-8003-F07295F6E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468630</xdr:colOff>
      <xdr:row>2</xdr:row>
      <xdr:rowOff>68580</xdr:rowOff>
    </xdr:from>
    <xdr:to>
      <xdr:col>10</xdr:col>
      <xdr:colOff>190230</xdr:colOff>
      <xdr:row>14</xdr:row>
      <xdr:rowOff>48184</xdr:rowOff>
    </xdr:to>
    <xdr:graphicFrame macro="">
      <xdr:nvGraphicFramePr>
        <xdr:cNvPr id="6" name="Chart 5">
          <a:extLst>
            <a:ext uri="{FF2B5EF4-FFF2-40B4-BE49-F238E27FC236}">
              <a16:creationId xmlns:a16="http://schemas.microsoft.com/office/drawing/2014/main" id="{5CB60D11-8563-4E84-9A4D-F54A0833A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304800</xdr:colOff>
      <xdr:row>2</xdr:row>
      <xdr:rowOff>68580</xdr:rowOff>
    </xdr:from>
    <xdr:to>
      <xdr:col>14</xdr:col>
      <xdr:colOff>26400</xdr:colOff>
      <xdr:row>14</xdr:row>
      <xdr:rowOff>38100</xdr:rowOff>
    </xdr:to>
    <xdr:graphicFrame macro="">
      <xdr:nvGraphicFramePr>
        <xdr:cNvPr id="7" name="Chart 6">
          <a:extLst>
            <a:ext uri="{FF2B5EF4-FFF2-40B4-BE49-F238E27FC236}">
              <a16:creationId xmlns:a16="http://schemas.microsoft.com/office/drawing/2014/main" id="{7746C160-1584-44A4-880F-1DA56D66B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312420</xdr:colOff>
      <xdr:row>6</xdr:row>
      <xdr:rowOff>53340</xdr:rowOff>
    </xdr:from>
    <xdr:to>
      <xdr:col>6</xdr:col>
      <xdr:colOff>190500</xdr:colOff>
      <xdr:row>9</xdr:row>
      <xdr:rowOff>106680</xdr:rowOff>
    </xdr:to>
    <xdr:sp macro="" textlink="$B$4">
      <xdr:nvSpPr>
        <xdr:cNvPr id="8" name="TextBox 7">
          <a:extLst>
            <a:ext uri="{FF2B5EF4-FFF2-40B4-BE49-F238E27FC236}">
              <a16:creationId xmlns:a16="http://schemas.microsoft.com/office/drawing/2014/main" id="{F6D75703-1BA5-45B6-AAC2-B1CA5FD01735}"/>
            </a:ext>
          </a:extLst>
        </xdr:cNvPr>
        <xdr:cNvSpPr txBox="1"/>
      </xdr:nvSpPr>
      <xdr:spPr>
        <a:xfrm>
          <a:off x="3291840" y="967740"/>
          <a:ext cx="17068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C9FCA44-B4AE-43C5-8184-C6C51B44A3D8}" type="TxLink">
            <a:rPr lang="en-US" sz="3600" b="0" i="0" u="none" strike="noStrike">
              <a:ln>
                <a:noFill/>
              </a:ln>
              <a:solidFill>
                <a:srgbClr val="0070C0"/>
              </a:solidFill>
              <a:latin typeface="Impact" panose="020B0806030902050204" pitchFamily="34" charset="0"/>
              <a:cs typeface="Calibri"/>
            </a:rPr>
            <a:pPr algn="ctr"/>
            <a:t>39%</a:t>
          </a:fld>
          <a:endParaRPr lang="en-US" sz="3600">
            <a:ln>
              <a:noFill/>
            </a:ln>
            <a:solidFill>
              <a:srgbClr val="0070C0"/>
            </a:solidFill>
            <a:latin typeface="Impact" panose="020B0806030902050204" pitchFamily="34" charset="0"/>
          </a:endParaRPr>
        </a:p>
      </xdr:txBody>
    </xdr:sp>
    <xdr:clientData/>
  </xdr:twoCellAnchor>
  <xdr:twoCellAnchor>
    <xdr:from>
      <xdr:col>7</xdr:col>
      <xdr:colOff>121920</xdr:colOff>
      <xdr:row>6</xdr:row>
      <xdr:rowOff>45720</xdr:rowOff>
    </xdr:from>
    <xdr:to>
      <xdr:col>10</xdr:col>
      <xdr:colOff>0</xdr:colOff>
      <xdr:row>9</xdr:row>
      <xdr:rowOff>99060</xdr:rowOff>
    </xdr:to>
    <xdr:sp macro="" textlink="$B$5">
      <xdr:nvSpPr>
        <xdr:cNvPr id="9" name="TextBox 8">
          <a:extLst>
            <a:ext uri="{FF2B5EF4-FFF2-40B4-BE49-F238E27FC236}">
              <a16:creationId xmlns:a16="http://schemas.microsoft.com/office/drawing/2014/main" id="{8B40EF5F-F67E-443F-9A88-5441D9E70610}"/>
            </a:ext>
          </a:extLst>
        </xdr:cNvPr>
        <xdr:cNvSpPr txBox="1"/>
      </xdr:nvSpPr>
      <xdr:spPr>
        <a:xfrm>
          <a:off x="5539740" y="960120"/>
          <a:ext cx="17068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63C0B7C-92CF-4DCF-BA10-CFCECE2E672F}" type="TxLink">
            <a:rPr lang="en-US" sz="3600" b="0" i="0" u="none" strike="noStrike">
              <a:ln>
                <a:noFill/>
              </a:ln>
              <a:solidFill>
                <a:srgbClr val="FF0000"/>
              </a:solidFill>
              <a:latin typeface="Impact" panose="020B0806030902050204" pitchFamily="34" charset="0"/>
              <a:ea typeface="+mn-ea"/>
              <a:cs typeface="Calibri"/>
            </a:rPr>
            <a:pPr marL="0" indent="0" algn="ctr"/>
            <a:t>24%</a:t>
          </a:fld>
          <a:endParaRPr lang="en-US" sz="3600" b="0" i="0" u="none" strike="noStrike">
            <a:ln>
              <a:noFill/>
            </a:ln>
            <a:solidFill>
              <a:srgbClr val="FF0000"/>
            </a:solidFill>
            <a:latin typeface="Impact" panose="020B0806030902050204" pitchFamily="34" charset="0"/>
            <a:ea typeface="+mn-ea"/>
            <a:cs typeface="Calibri"/>
          </a:endParaRPr>
        </a:p>
      </xdr:txBody>
    </xdr:sp>
    <xdr:clientData/>
  </xdr:twoCellAnchor>
  <xdr:twoCellAnchor>
    <xdr:from>
      <xdr:col>10</xdr:col>
      <xdr:colOff>586740</xdr:colOff>
      <xdr:row>6</xdr:row>
      <xdr:rowOff>53340</xdr:rowOff>
    </xdr:from>
    <xdr:to>
      <xdr:col>13</xdr:col>
      <xdr:colOff>464820</xdr:colOff>
      <xdr:row>9</xdr:row>
      <xdr:rowOff>106680</xdr:rowOff>
    </xdr:to>
    <xdr:sp macro="" textlink="$B$6">
      <xdr:nvSpPr>
        <xdr:cNvPr id="10" name="TextBox 9">
          <a:extLst>
            <a:ext uri="{FF2B5EF4-FFF2-40B4-BE49-F238E27FC236}">
              <a16:creationId xmlns:a16="http://schemas.microsoft.com/office/drawing/2014/main" id="{DFBE236A-33F2-4CD1-B0F3-E30ACCE8E4DC}"/>
            </a:ext>
          </a:extLst>
        </xdr:cNvPr>
        <xdr:cNvSpPr txBox="1"/>
      </xdr:nvSpPr>
      <xdr:spPr>
        <a:xfrm>
          <a:off x="7665720" y="1150620"/>
          <a:ext cx="1706880" cy="601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7E956D3-0A5F-4B80-B26B-AA8E3B7A2FF0}" type="TxLink">
            <a:rPr lang="en-US" sz="3600" b="0" i="0" u="none" strike="noStrike">
              <a:ln>
                <a:noFill/>
              </a:ln>
              <a:solidFill>
                <a:srgbClr val="92D050"/>
              </a:solidFill>
              <a:latin typeface="Impact" panose="020B0806030902050204" pitchFamily="34" charset="0"/>
              <a:ea typeface="+mn-ea"/>
              <a:cs typeface="Calibri"/>
            </a:rPr>
            <a:pPr marL="0" indent="0" algn="ctr"/>
            <a:t>38%</a:t>
          </a:fld>
          <a:endParaRPr lang="en-US" sz="3600" b="0" i="0" u="none" strike="noStrike">
            <a:ln>
              <a:noFill/>
            </a:ln>
            <a:solidFill>
              <a:srgbClr val="92D050"/>
            </a:solidFill>
            <a:latin typeface="Impact" panose="020B0806030902050204" pitchFamily="34" charset="0"/>
            <a:ea typeface="+mn-ea"/>
            <a:cs typeface="Calibri"/>
          </a:endParaRPr>
        </a:p>
      </xdr:txBody>
    </xdr:sp>
    <xdr:clientData/>
  </xdr:twoCellAnchor>
  <xdr:twoCellAnchor>
    <xdr:from>
      <xdr:col>3</xdr:col>
      <xdr:colOff>434340</xdr:colOff>
      <xdr:row>12</xdr:row>
      <xdr:rowOff>38100</xdr:rowOff>
    </xdr:from>
    <xdr:to>
      <xdr:col>5</xdr:col>
      <xdr:colOff>586740</xdr:colOff>
      <xdr:row>15</xdr:row>
      <xdr:rowOff>106680</xdr:rowOff>
    </xdr:to>
    <xdr:sp macro="" textlink="$A$4">
      <xdr:nvSpPr>
        <xdr:cNvPr id="3" name="TextBox 2">
          <a:extLst>
            <a:ext uri="{FF2B5EF4-FFF2-40B4-BE49-F238E27FC236}">
              <a16:creationId xmlns:a16="http://schemas.microsoft.com/office/drawing/2014/main" id="{EC472E14-F9B9-490D-895C-152F8E1B6C5B}"/>
            </a:ext>
          </a:extLst>
        </xdr:cNvPr>
        <xdr:cNvSpPr txBox="1"/>
      </xdr:nvSpPr>
      <xdr:spPr>
        <a:xfrm>
          <a:off x="3246120" y="2049780"/>
          <a:ext cx="137160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68C62E6-2F52-487A-A59B-862284A62DA5}" type="TxLink">
            <a:rPr lang="en-US" sz="2800" b="0" i="0" u="none" strike="noStrike">
              <a:solidFill>
                <a:srgbClr val="0070C0"/>
              </a:solidFill>
              <a:latin typeface="Impact" panose="020B0806030902050204" pitchFamily="34" charset="0"/>
              <a:cs typeface="Calibri"/>
            </a:rPr>
            <a:pPr algn="ctr"/>
            <a:t>East</a:t>
          </a:fld>
          <a:endParaRPr lang="en-US" sz="2800">
            <a:solidFill>
              <a:srgbClr val="0070C0"/>
            </a:solidFill>
            <a:latin typeface="Impact" panose="020B0806030902050204" pitchFamily="34" charset="0"/>
          </a:endParaRPr>
        </a:p>
      </xdr:txBody>
    </xdr:sp>
    <xdr:clientData/>
  </xdr:twoCellAnchor>
  <xdr:twoCellAnchor>
    <xdr:from>
      <xdr:col>7</xdr:col>
      <xdr:colOff>274320</xdr:colOff>
      <xdr:row>12</xdr:row>
      <xdr:rowOff>38100</xdr:rowOff>
    </xdr:from>
    <xdr:to>
      <xdr:col>9</xdr:col>
      <xdr:colOff>426720</xdr:colOff>
      <xdr:row>15</xdr:row>
      <xdr:rowOff>60960</xdr:rowOff>
    </xdr:to>
    <xdr:sp macro="" textlink="$A$5">
      <xdr:nvSpPr>
        <xdr:cNvPr id="11" name="TextBox 10">
          <a:extLst>
            <a:ext uri="{FF2B5EF4-FFF2-40B4-BE49-F238E27FC236}">
              <a16:creationId xmlns:a16="http://schemas.microsoft.com/office/drawing/2014/main" id="{9C85FCA3-B4DD-4004-BA08-4F5967628039}"/>
            </a:ext>
          </a:extLst>
        </xdr:cNvPr>
        <xdr:cNvSpPr txBox="1"/>
      </xdr:nvSpPr>
      <xdr:spPr>
        <a:xfrm>
          <a:off x="5524500" y="2049780"/>
          <a:ext cx="1371600"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F6E5B3A-B749-4C38-BCC8-B8E4671883CF}" type="TxLink">
            <a:rPr lang="en-US" sz="2800" b="0" i="0" u="none" strike="noStrike">
              <a:solidFill>
                <a:srgbClr val="FF0000"/>
              </a:solidFill>
              <a:latin typeface="Impact" panose="020B0806030902050204" pitchFamily="34" charset="0"/>
              <a:ea typeface="+mn-ea"/>
              <a:cs typeface="Calibri"/>
            </a:rPr>
            <a:pPr marL="0" indent="0" algn="ctr"/>
            <a:t>South</a:t>
          </a:fld>
          <a:endParaRPr lang="en-US" sz="2800" b="0" i="0" u="none" strike="noStrike">
            <a:solidFill>
              <a:srgbClr val="FF0000"/>
            </a:solidFill>
            <a:latin typeface="Impact" panose="020B0806030902050204" pitchFamily="34" charset="0"/>
            <a:ea typeface="+mn-ea"/>
            <a:cs typeface="Calibri"/>
          </a:endParaRPr>
        </a:p>
      </xdr:txBody>
    </xdr:sp>
    <xdr:clientData/>
  </xdr:twoCellAnchor>
  <xdr:twoCellAnchor>
    <xdr:from>
      <xdr:col>11</xdr:col>
      <xdr:colOff>114300</xdr:colOff>
      <xdr:row>12</xdr:row>
      <xdr:rowOff>38100</xdr:rowOff>
    </xdr:from>
    <xdr:to>
      <xdr:col>13</xdr:col>
      <xdr:colOff>266700</xdr:colOff>
      <xdr:row>15</xdr:row>
      <xdr:rowOff>114300</xdr:rowOff>
    </xdr:to>
    <xdr:sp macro="" textlink="$A$6">
      <xdr:nvSpPr>
        <xdr:cNvPr id="12" name="TextBox 11">
          <a:extLst>
            <a:ext uri="{FF2B5EF4-FFF2-40B4-BE49-F238E27FC236}">
              <a16:creationId xmlns:a16="http://schemas.microsoft.com/office/drawing/2014/main" id="{48E46C78-B793-4517-AC4F-14E2276B2ABE}"/>
            </a:ext>
          </a:extLst>
        </xdr:cNvPr>
        <xdr:cNvSpPr txBox="1"/>
      </xdr:nvSpPr>
      <xdr:spPr>
        <a:xfrm>
          <a:off x="7802880" y="2049780"/>
          <a:ext cx="1371600" cy="624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00AB774-860A-4B01-8623-B76695EDCE23}" type="TxLink">
            <a:rPr lang="en-US" sz="2800" b="0" i="0" u="none" strike="noStrike">
              <a:solidFill>
                <a:srgbClr val="92D050"/>
              </a:solidFill>
              <a:latin typeface="Impact" panose="020B0806030902050204" pitchFamily="34" charset="0"/>
              <a:ea typeface="+mn-ea"/>
              <a:cs typeface="Calibri"/>
            </a:rPr>
            <a:pPr marL="0" indent="0" algn="ctr"/>
            <a:t>West</a:t>
          </a:fld>
          <a:endParaRPr lang="en-US" sz="2800" b="0" i="0" u="none" strike="noStrike">
            <a:solidFill>
              <a:srgbClr val="92D050"/>
            </a:solidFill>
            <a:latin typeface="Impact" panose="020B0806030902050204" pitchFamily="34" charset="0"/>
            <a:ea typeface="+mn-ea"/>
            <a:cs typeface="Calibri"/>
          </a:endParaRPr>
        </a:p>
      </xdr:txBody>
    </xdr:sp>
    <xdr:clientData/>
  </xdr:twoCellAnchor>
  <xdr:twoCellAnchor>
    <xdr:from>
      <xdr:col>6</xdr:col>
      <xdr:colOff>7620</xdr:colOff>
      <xdr:row>0</xdr:row>
      <xdr:rowOff>7620</xdr:rowOff>
    </xdr:from>
    <xdr:to>
      <xdr:col>11</xdr:col>
      <xdr:colOff>91440</xdr:colOff>
      <xdr:row>2</xdr:row>
      <xdr:rowOff>60960</xdr:rowOff>
    </xdr:to>
    <xdr:sp macro="" textlink="$C$1">
      <xdr:nvSpPr>
        <xdr:cNvPr id="4" name="TextBox 3">
          <a:extLst>
            <a:ext uri="{FF2B5EF4-FFF2-40B4-BE49-F238E27FC236}">
              <a16:creationId xmlns:a16="http://schemas.microsoft.com/office/drawing/2014/main" id="{26803100-CC49-404E-8E76-060842B46DED}"/>
            </a:ext>
          </a:extLst>
        </xdr:cNvPr>
        <xdr:cNvSpPr txBox="1"/>
      </xdr:nvSpPr>
      <xdr:spPr>
        <a:xfrm>
          <a:off x="4648200" y="7620"/>
          <a:ext cx="31318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839B4FD-BE0B-4843-A00E-7DBAED017896}" type="TxLink">
            <a:rPr lang="en-US" sz="2800" b="0" i="0" u="none" strike="noStrike">
              <a:solidFill>
                <a:schemeClr val="accent4"/>
              </a:solidFill>
              <a:latin typeface="Impact" panose="020B0806030902050204" pitchFamily="34" charset="0"/>
              <a:cs typeface="Calibri"/>
            </a:rPr>
            <a:pPr algn="ctr"/>
            <a:t>(Multiple Items) Sales</a:t>
          </a:fld>
          <a:endParaRPr lang="en-US" sz="2800">
            <a:solidFill>
              <a:schemeClr val="accent4"/>
            </a:solidFill>
            <a:latin typeface="Impact" panose="020B0806030902050204" pitchFamily="34" charset="0"/>
          </a:endParaRPr>
        </a:p>
      </xdr:txBody>
    </xdr:sp>
    <xdr:clientData/>
  </xdr:twoCellAnchor>
  <xdr:twoCellAnchor>
    <xdr:from>
      <xdr:col>4</xdr:col>
      <xdr:colOff>327660</xdr:colOff>
      <xdr:row>16</xdr:row>
      <xdr:rowOff>15240</xdr:rowOff>
    </xdr:from>
    <xdr:to>
      <xdr:col>12</xdr:col>
      <xdr:colOff>434340</xdr:colOff>
      <xdr:row>23</xdr:row>
      <xdr:rowOff>129540</xdr:rowOff>
    </xdr:to>
    <xdr:grpSp>
      <xdr:nvGrpSpPr>
        <xdr:cNvPr id="17" name="Group 16">
          <a:extLst>
            <a:ext uri="{FF2B5EF4-FFF2-40B4-BE49-F238E27FC236}">
              <a16:creationId xmlns:a16="http://schemas.microsoft.com/office/drawing/2014/main" id="{94991628-D035-45EC-9546-7BFD4607BDA5}"/>
            </a:ext>
          </a:extLst>
        </xdr:cNvPr>
        <xdr:cNvGrpSpPr/>
      </xdr:nvGrpSpPr>
      <xdr:grpSpPr>
        <a:xfrm>
          <a:off x="3390900" y="2941320"/>
          <a:ext cx="4983480" cy="1394460"/>
          <a:chOff x="3307080" y="3017520"/>
          <a:chExt cx="4983480" cy="1394460"/>
        </a:xfrm>
      </xdr:grpSpPr>
      <xdr:sp macro="" textlink="">
        <xdr:nvSpPr>
          <xdr:cNvPr id="16" name="Rectangle: Rounded Corners 15">
            <a:extLst>
              <a:ext uri="{FF2B5EF4-FFF2-40B4-BE49-F238E27FC236}">
                <a16:creationId xmlns:a16="http://schemas.microsoft.com/office/drawing/2014/main" id="{2F29323D-0B2F-45CB-B95E-215F147BD419}"/>
              </a:ext>
            </a:extLst>
          </xdr:cNvPr>
          <xdr:cNvSpPr/>
        </xdr:nvSpPr>
        <xdr:spPr>
          <a:xfrm>
            <a:off x="3307080" y="3017520"/>
            <a:ext cx="4983480" cy="1394460"/>
          </a:xfrm>
          <a:prstGeom prst="roundRect">
            <a:avLst/>
          </a:prstGeom>
          <a:scene3d>
            <a:camera prst="orthographicFront"/>
            <a:lightRig rig="threePt" dir="t"/>
          </a:scene3d>
          <a:sp3d>
            <a:bevelT prst="relaxedInse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13" name="SalesRep">
                <a:extLst>
                  <a:ext uri="{FF2B5EF4-FFF2-40B4-BE49-F238E27FC236}">
                    <a16:creationId xmlns:a16="http://schemas.microsoft.com/office/drawing/2014/main" id="{FA9EB7AD-8559-41B6-8723-EFF5F2AF3A90}"/>
                  </a:ext>
                </a:extLst>
              </xdr:cNvPr>
              <xdr:cNvGraphicFramePr/>
            </xdr:nvGraphicFramePr>
            <xdr:xfrm>
              <a:off x="3406140" y="3101340"/>
              <a:ext cx="2468880" cy="1224000"/>
            </xdr:xfrm>
            <a:graphic>
              <a:graphicData uri="http://schemas.microsoft.com/office/drawing/2010/slicer">
                <sle:slicer xmlns:sle="http://schemas.microsoft.com/office/drawing/2010/slicer" name="SalesRep"/>
              </a:graphicData>
            </a:graphic>
          </xdr:graphicFrame>
        </mc:Choice>
        <mc:Fallback xmlns="">
          <xdr:sp macro="" textlink="">
            <xdr:nvSpPr>
              <xdr:cNvPr id="0" name=""/>
              <xdr:cNvSpPr>
                <a:spLocks noTextEdit="1"/>
              </xdr:cNvSpPr>
            </xdr:nvSpPr>
            <xdr:spPr>
              <a:xfrm>
                <a:off x="3489960" y="3025140"/>
                <a:ext cx="2468880" cy="1224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4" name="Date">
                <a:extLst>
                  <a:ext uri="{FF2B5EF4-FFF2-40B4-BE49-F238E27FC236}">
                    <a16:creationId xmlns:a16="http://schemas.microsoft.com/office/drawing/2014/main" id="{9BFBCDC9-8E0E-46DA-9355-799FC3534938}"/>
                  </a:ext>
                </a:extLst>
              </xdr:cNvPr>
              <xdr:cNvGraphicFramePr/>
            </xdr:nvGraphicFramePr>
            <xdr:xfrm>
              <a:off x="5951220" y="3101340"/>
              <a:ext cx="2232660" cy="122400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035040" y="3025140"/>
                <a:ext cx="2232660" cy="12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kur/Documents/Data%20Science/Projects/BusinessAnalytics/Assignments/Assignment%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Analysis"/>
    </sheetNames>
    <sheetDataSet>
      <sheetData sheetId="0">
        <row r="2">
          <cell r="G2">
            <v>78.8</v>
          </cell>
        </row>
        <row r="3">
          <cell r="G3">
            <v>123</v>
          </cell>
        </row>
        <row r="4">
          <cell r="G4">
            <v>26</v>
          </cell>
        </row>
        <row r="5">
          <cell r="G5">
            <v>69</v>
          </cell>
        </row>
        <row r="6">
          <cell r="G6">
            <v>51</v>
          </cell>
        </row>
        <row r="7">
          <cell r="G7">
            <v>71.849999999999994</v>
          </cell>
        </row>
        <row r="8">
          <cell r="G8">
            <v>162.9</v>
          </cell>
        </row>
        <row r="9">
          <cell r="G9">
            <v>43</v>
          </cell>
        </row>
        <row r="10">
          <cell r="G10">
            <v>122.7</v>
          </cell>
        </row>
        <row r="11">
          <cell r="G11">
            <v>330</v>
          </cell>
        </row>
        <row r="12">
          <cell r="G12">
            <v>51</v>
          </cell>
        </row>
        <row r="13">
          <cell r="G13">
            <v>48.9</v>
          </cell>
        </row>
        <row r="14">
          <cell r="G14">
            <v>53</v>
          </cell>
        </row>
        <row r="15">
          <cell r="G15">
            <v>69</v>
          </cell>
        </row>
        <row r="16">
          <cell r="G16">
            <v>616.70000000000005</v>
          </cell>
        </row>
        <row r="17">
          <cell r="G17">
            <v>78</v>
          </cell>
        </row>
        <row r="18">
          <cell r="G18">
            <v>51</v>
          </cell>
        </row>
        <row r="19">
          <cell r="G19">
            <v>71.849999999999994</v>
          </cell>
        </row>
        <row r="20">
          <cell r="G20">
            <v>158.9</v>
          </cell>
        </row>
        <row r="21">
          <cell r="G21">
            <v>36</v>
          </cell>
        </row>
        <row r="22">
          <cell r="G22">
            <v>73.5</v>
          </cell>
        </row>
        <row r="23">
          <cell r="G23">
            <v>24.95</v>
          </cell>
        </row>
        <row r="24">
          <cell r="G24">
            <v>314.8</v>
          </cell>
        </row>
        <row r="25">
          <cell r="G25">
            <v>50</v>
          </cell>
        </row>
        <row r="26">
          <cell r="G26">
            <v>37</v>
          </cell>
        </row>
        <row r="27">
          <cell r="G27">
            <v>50</v>
          </cell>
        </row>
        <row r="28">
          <cell r="G28">
            <v>33</v>
          </cell>
        </row>
        <row r="29">
          <cell r="G29">
            <v>53</v>
          </cell>
        </row>
        <row r="30">
          <cell r="G30">
            <v>24</v>
          </cell>
        </row>
        <row r="31">
          <cell r="G31">
            <v>25.95</v>
          </cell>
        </row>
        <row r="32">
          <cell r="G32">
            <v>51</v>
          </cell>
        </row>
        <row r="33">
          <cell r="G33">
            <v>75</v>
          </cell>
        </row>
        <row r="34">
          <cell r="G34">
            <v>67</v>
          </cell>
        </row>
        <row r="35">
          <cell r="G35">
            <v>99</v>
          </cell>
        </row>
        <row r="36">
          <cell r="G36">
            <v>59.85</v>
          </cell>
        </row>
        <row r="37">
          <cell r="G37">
            <v>460.8</v>
          </cell>
        </row>
        <row r="38">
          <cell r="G38">
            <v>51</v>
          </cell>
        </row>
        <row r="39">
          <cell r="G39">
            <v>42.9</v>
          </cell>
        </row>
        <row r="40">
          <cell r="G40">
            <v>62.85</v>
          </cell>
        </row>
        <row r="41">
          <cell r="G41">
            <v>75</v>
          </cell>
        </row>
        <row r="42">
          <cell r="G42">
            <v>82.95</v>
          </cell>
        </row>
        <row r="43">
          <cell r="G43">
            <v>162.9</v>
          </cell>
        </row>
        <row r="44">
          <cell r="G44">
            <v>36</v>
          </cell>
        </row>
        <row r="45">
          <cell r="G45">
            <v>85.5</v>
          </cell>
        </row>
        <row r="46">
          <cell r="G46">
            <v>58</v>
          </cell>
        </row>
        <row r="47">
          <cell r="G47">
            <v>499.47</v>
          </cell>
        </row>
        <row r="48">
          <cell r="G48">
            <v>25.95</v>
          </cell>
        </row>
        <row r="49">
          <cell r="G49">
            <v>59</v>
          </cell>
        </row>
        <row r="50">
          <cell r="G50">
            <v>42.9</v>
          </cell>
        </row>
        <row r="51">
          <cell r="G51">
            <v>82.95</v>
          </cell>
        </row>
        <row r="52">
          <cell r="G52">
            <v>85.5</v>
          </cell>
        </row>
        <row r="53">
          <cell r="G53">
            <v>25.95</v>
          </cell>
        </row>
        <row r="54">
          <cell r="G54">
            <v>53</v>
          </cell>
        </row>
        <row r="55">
          <cell r="G55">
            <v>75</v>
          </cell>
        </row>
        <row r="56">
          <cell r="G56">
            <v>71</v>
          </cell>
        </row>
        <row r="57">
          <cell r="G57">
            <v>25.95</v>
          </cell>
        </row>
        <row r="58">
          <cell r="G58">
            <v>48</v>
          </cell>
        </row>
        <row r="59">
          <cell r="G59">
            <v>21</v>
          </cell>
        </row>
        <row r="60">
          <cell r="G60">
            <v>23</v>
          </cell>
        </row>
        <row r="61">
          <cell r="G61">
            <v>51</v>
          </cell>
        </row>
        <row r="62">
          <cell r="G62">
            <v>99</v>
          </cell>
        </row>
        <row r="63">
          <cell r="G63">
            <v>59.85</v>
          </cell>
        </row>
        <row r="64">
          <cell r="G64">
            <v>48.9</v>
          </cell>
        </row>
        <row r="65">
          <cell r="G65">
            <v>25.95</v>
          </cell>
        </row>
        <row r="66">
          <cell r="G66">
            <v>94.8</v>
          </cell>
        </row>
        <row r="67">
          <cell r="G67">
            <v>330</v>
          </cell>
        </row>
        <row r="68">
          <cell r="G68">
            <v>48.9</v>
          </cell>
        </row>
        <row r="69">
          <cell r="G69">
            <v>43</v>
          </cell>
        </row>
        <row r="70">
          <cell r="G70">
            <v>48.9</v>
          </cell>
        </row>
        <row r="71">
          <cell r="G71">
            <v>36</v>
          </cell>
        </row>
        <row r="72">
          <cell r="G72">
            <v>69</v>
          </cell>
        </row>
        <row r="73">
          <cell r="G73">
            <v>75</v>
          </cell>
        </row>
        <row r="74">
          <cell r="G74">
            <v>23</v>
          </cell>
        </row>
        <row r="75">
          <cell r="G75">
            <v>75</v>
          </cell>
        </row>
        <row r="76">
          <cell r="G76">
            <v>71.849999999999994</v>
          </cell>
        </row>
        <row r="77">
          <cell r="G77">
            <v>50</v>
          </cell>
        </row>
        <row r="78">
          <cell r="G78">
            <v>51</v>
          </cell>
        </row>
        <row r="79">
          <cell r="G79">
            <v>67</v>
          </cell>
        </row>
        <row r="80">
          <cell r="G80">
            <v>22.95</v>
          </cell>
        </row>
        <row r="81">
          <cell r="G81">
            <v>57</v>
          </cell>
        </row>
        <row r="82">
          <cell r="G82">
            <v>42.9</v>
          </cell>
        </row>
        <row r="83">
          <cell r="G83">
            <v>53</v>
          </cell>
        </row>
        <row r="84">
          <cell r="G84">
            <v>25.95</v>
          </cell>
        </row>
        <row r="85">
          <cell r="G85">
            <v>78</v>
          </cell>
        </row>
        <row r="86">
          <cell r="G86">
            <v>71</v>
          </cell>
        </row>
        <row r="87">
          <cell r="G87">
            <v>29.5</v>
          </cell>
        </row>
        <row r="88">
          <cell r="G88">
            <v>63</v>
          </cell>
        </row>
        <row r="89">
          <cell r="G89">
            <v>99</v>
          </cell>
        </row>
        <row r="90">
          <cell r="G90">
            <v>51</v>
          </cell>
        </row>
        <row r="91">
          <cell r="G91">
            <v>71.849999999999994</v>
          </cell>
        </row>
        <row r="92">
          <cell r="G92">
            <v>90</v>
          </cell>
        </row>
        <row r="93">
          <cell r="G93">
            <v>71.849999999999994</v>
          </cell>
        </row>
        <row r="94">
          <cell r="G94">
            <v>231</v>
          </cell>
        </row>
        <row r="95">
          <cell r="G95">
            <v>78</v>
          </cell>
        </row>
        <row r="96">
          <cell r="G96">
            <v>69</v>
          </cell>
        </row>
        <row r="97">
          <cell r="G97">
            <v>102</v>
          </cell>
        </row>
        <row r="98">
          <cell r="G98">
            <v>581.54999999999995</v>
          </cell>
        </row>
        <row r="99">
          <cell r="G99">
            <v>22.95</v>
          </cell>
        </row>
        <row r="100">
          <cell r="G100">
            <v>48.9</v>
          </cell>
        </row>
        <row r="101">
          <cell r="G101">
            <v>102</v>
          </cell>
        </row>
        <row r="102">
          <cell r="G102">
            <v>62.85</v>
          </cell>
        </row>
        <row r="103">
          <cell r="G103">
            <v>28</v>
          </cell>
        </row>
        <row r="104">
          <cell r="G104">
            <v>102</v>
          </cell>
        </row>
        <row r="105">
          <cell r="G105">
            <v>48.9</v>
          </cell>
        </row>
        <row r="106">
          <cell r="G106">
            <v>48.9</v>
          </cell>
        </row>
        <row r="107">
          <cell r="G107">
            <v>22.95</v>
          </cell>
        </row>
        <row r="108">
          <cell r="G108">
            <v>25.95</v>
          </cell>
        </row>
        <row r="109">
          <cell r="G109">
            <v>53</v>
          </cell>
        </row>
        <row r="110">
          <cell r="G110">
            <v>419.9</v>
          </cell>
        </row>
        <row r="111">
          <cell r="G111">
            <v>27</v>
          </cell>
        </row>
        <row r="112">
          <cell r="G112">
            <v>67</v>
          </cell>
        </row>
        <row r="113">
          <cell r="G113">
            <v>526.45000000000005</v>
          </cell>
        </row>
        <row r="114">
          <cell r="G114">
            <v>49</v>
          </cell>
        </row>
        <row r="115">
          <cell r="G115">
            <v>51</v>
          </cell>
        </row>
        <row r="116">
          <cell r="G116">
            <v>461.85</v>
          </cell>
        </row>
        <row r="117">
          <cell r="G117">
            <v>62.85</v>
          </cell>
        </row>
        <row r="118">
          <cell r="G118">
            <v>154.9</v>
          </cell>
        </row>
        <row r="119">
          <cell r="G119">
            <v>62.85</v>
          </cell>
        </row>
        <row r="120">
          <cell r="G120">
            <v>238.18</v>
          </cell>
        </row>
        <row r="121">
          <cell r="G121">
            <v>61</v>
          </cell>
        </row>
        <row r="122">
          <cell r="G122">
            <v>51</v>
          </cell>
        </row>
        <row r="123">
          <cell r="G123">
            <v>71.849999999999994</v>
          </cell>
        </row>
        <row r="124">
          <cell r="G124">
            <v>51</v>
          </cell>
        </row>
        <row r="125">
          <cell r="G125">
            <v>25.95</v>
          </cell>
        </row>
        <row r="126">
          <cell r="G126">
            <v>234</v>
          </cell>
        </row>
        <row r="127">
          <cell r="G127">
            <v>48.9</v>
          </cell>
        </row>
        <row r="128">
          <cell r="G128">
            <v>439</v>
          </cell>
        </row>
        <row r="129">
          <cell r="G129">
            <v>23</v>
          </cell>
        </row>
        <row r="130">
          <cell r="G130">
            <v>51</v>
          </cell>
        </row>
        <row r="131">
          <cell r="G131">
            <v>25.95</v>
          </cell>
        </row>
        <row r="132">
          <cell r="G132">
            <v>48.9</v>
          </cell>
        </row>
        <row r="133">
          <cell r="G133">
            <v>25.95</v>
          </cell>
        </row>
        <row r="134">
          <cell r="G134">
            <v>611</v>
          </cell>
        </row>
        <row r="135">
          <cell r="G135">
            <v>21.95</v>
          </cell>
        </row>
        <row r="136">
          <cell r="G136">
            <v>25.95</v>
          </cell>
        </row>
        <row r="137">
          <cell r="G137">
            <v>62.85</v>
          </cell>
        </row>
        <row r="138">
          <cell r="G138">
            <v>42.9</v>
          </cell>
        </row>
        <row r="139">
          <cell r="G139">
            <v>27</v>
          </cell>
        </row>
        <row r="140">
          <cell r="G140">
            <v>51</v>
          </cell>
        </row>
        <row r="141">
          <cell r="G141">
            <v>504.6</v>
          </cell>
        </row>
        <row r="142">
          <cell r="G142">
            <v>25.95</v>
          </cell>
        </row>
        <row r="143">
          <cell r="G143">
            <v>102</v>
          </cell>
        </row>
        <row r="144">
          <cell r="G144">
            <v>102</v>
          </cell>
        </row>
        <row r="145">
          <cell r="G145">
            <v>48.9</v>
          </cell>
        </row>
        <row r="146">
          <cell r="G146">
            <v>28</v>
          </cell>
        </row>
        <row r="147">
          <cell r="G147">
            <v>105</v>
          </cell>
        </row>
        <row r="148">
          <cell r="G148">
            <v>24.95</v>
          </cell>
        </row>
        <row r="149">
          <cell r="G149">
            <v>53</v>
          </cell>
        </row>
        <row r="150">
          <cell r="G150">
            <v>51</v>
          </cell>
        </row>
        <row r="151">
          <cell r="G151">
            <v>36</v>
          </cell>
        </row>
        <row r="152">
          <cell r="G152">
            <v>62.85</v>
          </cell>
        </row>
        <row r="153">
          <cell r="G153">
            <v>48.9</v>
          </cell>
        </row>
        <row r="154">
          <cell r="G154">
            <v>27</v>
          </cell>
        </row>
        <row r="155">
          <cell r="G155">
            <v>99</v>
          </cell>
        </row>
        <row r="156">
          <cell r="G156">
            <v>48.9</v>
          </cell>
        </row>
        <row r="157">
          <cell r="G157">
            <v>60</v>
          </cell>
        </row>
        <row r="158">
          <cell r="G158">
            <v>37</v>
          </cell>
        </row>
        <row r="159">
          <cell r="G159">
            <v>71.849999999999994</v>
          </cell>
        </row>
        <row r="160">
          <cell r="G160">
            <v>33</v>
          </cell>
        </row>
        <row r="161">
          <cell r="G161">
            <v>45</v>
          </cell>
        </row>
        <row r="162">
          <cell r="G162">
            <v>25.95</v>
          </cell>
        </row>
        <row r="163">
          <cell r="G163">
            <v>28</v>
          </cell>
        </row>
        <row r="164">
          <cell r="G164">
            <v>62.85</v>
          </cell>
        </row>
        <row r="165">
          <cell r="G165">
            <v>22</v>
          </cell>
        </row>
        <row r="166">
          <cell r="G166">
            <v>50</v>
          </cell>
        </row>
        <row r="167">
          <cell r="G167">
            <v>45</v>
          </cell>
        </row>
        <row r="168">
          <cell r="G168">
            <v>58</v>
          </cell>
        </row>
        <row r="169">
          <cell r="G169">
            <v>59.85</v>
          </cell>
        </row>
        <row r="170">
          <cell r="G170">
            <v>66</v>
          </cell>
        </row>
        <row r="171">
          <cell r="G171">
            <v>25.95</v>
          </cell>
        </row>
        <row r="172">
          <cell r="G172">
            <v>162.9</v>
          </cell>
        </row>
        <row r="173">
          <cell r="G173">
            <v>102</v>
          </cell>
        </row>
        <row r="174">
          <cell r="G174">
            <v>26.5</v>
          </cell>
        </row>
        <row r="175">
          <cell r="G175">
            <v>22</v>
          </cell>
        </row>
        <row r="176">
          <cell r="G176">
            <v>73.5</v>
          </cell>
        </row>
        <row r="177">
          <cell r="G177">
            <v>37</v>
          </cell>
        </row>
        <row r="178">
          <cell r="G178">
            <v>35</v>
          </cell>
        </row>
        <row r="179">
          <cell r="G179">
            <v>31</v>
          </cell>
        </row>
        <row r="180">
          <cell r="G180">
            <v>25.95</v>
          </cell>
        </row>
        <row r="181">
          <cell r="G181">
            <v>71.849999999999994</v>
          </cell>
        </row>
        <row r="182">
          <cell r="G182">
            <v>99</v>
          </cell>
        </row>
        <row r="183">
          <cell r="G183">
            <v>48.9</v>
          </cell>
        </row>
        <row r="184">
          <cell r="G184">
            <v>48.9</v>
          </cell>
        </row>
        <row r="185">
          <cell r="G185">
            <v>37</v>
          </cell>
        </row>
        <row r="186">
          <cell r="G186">
            <v>28</v>
          </cell>
        </row>
        <row r="187">
          <cell r="G187">
            <v>230.85</v>
          </cell>
        </row>
        <row r="188">
          <cell r="G188">
            <v>914.4</v>
          </cell>
        </row>
        <row r="189">
          <cell r="G189">
            <v>78</v>
          </cell>
        </row>
        <row r="190">
          <cell r="G190">
            <v>51</v>
          </cell>
        </row>
        <row r="191">
          <cell r="G191">
            <v>36</v>
          </cell>
        </row>
        <row r="192">
          <cell r="G192">
            <v>48.9</v>
          </cell>
        </row>
        <row r="193">
          <cell r="G193">
            <v>39</v>
          </cell>
        </row>
        <row r="194">
          <cell r="G194">
            <v>293.29000000000002</v>
          </cell>
        </row>
        <row r="195">
          <cell r="G195">
            <v>39</v>
          </cell>
        </row>
        <row r="196">
          <cell r="G196">
            <v>85.5</v>
          </cell>
        </row>
        <row r="197">
          <cell r="G197">
            <v>78.95</v>
          </cell>
        </row>
        <row r="198">
          <cell r="G198">
            <v>73.5</v>
          </cell>
        </row>
        <row r="199">
          <cell r="G199">
            <v>42.9</v>
          </cell>
        </row>
        <row r="200">
          <cell r="G200">
            <v>94.8</v>
          </cell>
        </row>
        <row r="201">
          <cell r="G201">
            <v>99</v>
          </cell>
        </row>
        <row r="202">
          <cell r="G202">
            <v>70.5</v>
          </cell>
        </row>
        <row r="203">
          <cell r="G203">
            <v>498.9</v>
          </cell>
        </row>
        <row r="204">
          <cell r="G204">
            <v>82.8</v>
          </cell>
        </row>
        <row r="205">
          <cell r="G205">
            <v>75</v>
          </cell>
        </row>
        <row r="206">
          <cell r="G206">
            <v>29.5</v>
          </cell>
        </row>
        <row r="207">
          <cell r="G207">
            <v>135</v>
          </cell>
        </row>
        <row r="208">
          <cell r="G208">
            <v>22</v>
          </cell>
        </row>
        <row r="209">
          <cell r="G209">
            <v>62.85</v>
          </cell>
        </row>
        <row r="210">
          <cell r="G210">
            <v>71.849999999999994</v>
          </cell>
        </row>
        <row r="211">
          <cell r="G211">
            <v>24.95</v>
          </cell>
        </row>
        <row r="212">
          <cell r="G212">
            <v>90.8</v>
          </cell>
        </row>
        <row r="213">
          <cell r="G213">
            <v>93</v>
          </cell>
        </row>
        <row r="214">
          <cell r="G214">
            <v>21</v>
          </cell>
        </row>
        <row r="215">
          <cell r="G215">
            <v>21.95</v>
          </cell>
        </row>
        <row r="216">
          <cell r="G216">
            <v>71.849999999999994</v>
          </cell>
        </row>
        <row r="217">
          <cell r="G217">
            <v>78</v>
          </cell>
        </row>
        <row r="218">
          <cell r="G218">
            <v>51</v>
          </cell>
        </row>
        <row r="219">
          <cell r="G219">
            <v>58</v>
          </cell>
        </row>
        <row r="220">
          <cell r="G220">
            <v>48</v>
          </cell>
        </row>
        <row r="221">
          <cell r="G221">
            <v>48.9</v>
          </cell>
        </row>
        <row r="222">
          <cell r="G222">
            <v>71</v>
          </cell>
        </row>
        <row r="223">
          <cell r="G223">
            <v>75</v>
          </cell>
        </row>
        <row r="224">
          <cell r="G224">
            <v>63</v>
          </cell>
        </row>
        <row r="225">
          <cell r="G225">
            <v>59.85</v>
          </cell>
        </row>
        <row r="226">
          <cell r="G226">
            <v>48.9</v>
          </cell>
        </row>
        <row r="227">
          <cell r="G227">
            <v>62.85</v>
          </cell>
        </row>
        <row r="228">
          <cell r="G228">
            <v>286.39999999999998</v>
          </cell>
        </row>
        <row r="229">
          <cell r="G229">
            <v>75</v>
          </cell>
        </row>
        <row r="230">
          <cell r="G230">
            <v>344.1</v>
          </cell>
        </row>
        <row r="231">
          <cell r="G231">
            <v>113</v>
          </cell>
        </row>
        <row r="232">
          <cell r="G232">
            <v>82.8</v>
          </cell>
        </row>
        <row r="233">
          <cell r="G233">
            <v>373.6</v>
          </cell>
        </row>
        <row r="234">
          <cell r="G234">
            <v>322.8</v>
          </cell>
        </row>
        <row r="235">
          <cell r="G235">
            <v>62.85</v>
          </cell>
        </row>
        <row r="236">
          <cell r="G236">
            <v>48.9</v>
          </cell>
        </row>
        <row r="237">
          <cell r="G237">
            <v>75</v>
          </cell>
        </row>
        <row r="238">
          <cell r="G238">
            <v>71</v>
          </cell>
        </row>
        <row r="239">
          <cell r="G239">
            <v>82.5</v>
          </cell>
        </row>
        <row r="240">
          <cell r="G240">
            <v>24.95</v>
          </cell>
        </row>
        <row r="241">
          <cell r="G241">
            <v>75</v>
          </cell>
        </row>
        <row r="242">
          <cell r="G242">
            <v>26.5</v>
          </cell>
        </row>
        <row r="243">
          <cell r="G243">
            <v>24</v>
          </cell>
        </row>
        <row r="244">
          <cell r="G244">
            <v>70.5</v>
          </cell>
        </row>
        <row r="245">
          <cell r="G245">
            <v>250</v>
          </cell>
        </row>
        <row r="246">
          <cell r="G246">
            <v>322.2</v>
          </cell>
        </row>
        <row r="247">
          <cell r="G247">
            <v>85.5</v>
          </cell>
        </row>
        <row r="248">
          <cell r="G248">
            <v>59.85</v>
          </cell>
        </row>
        <row r="249">
          <cell r="G249">
            <v>94.8</v>
          </cell>
        </row>
        <row r="250">
          <cell r="G250">
            <v>60</v>
          </cell>
        </row>
        <row r="251">
          <cell r="G251">
            <v>25.95</v>
          </cell>
        </row>
        <row r="252">
          <cell r="G252">
            <v>28</v>
          </cell>
        </row>
        <row r="253">
          <cell r="G253">
            <v>27</v>
          </cell>
        </row>
        <row r="254">
          <cell r="G254">
            <v>48</v>
          </cell>
        </row>
        <row r="255">
          <cell r="G255">
            <v>48.9</v>
          </cell>
        </row>
        <row r="256">
          <cell r="G256">
            <v>62.85</v>
          </cell>
        </row>
        <row r="257">
          <cell r="G257">
            <v>90</v>
          </cell>
        </row>
        <row r="258">
          <cell r="G258">
            <v>75</v>
          </cell>
        </row>
        <row r="259">
          <cell r="G259">
            <v>39</v>
          </cell>
        </row>
        <row r="260">
          <cell r="G260">
            <v>23</v>
          </cell>
        </row>
        <row r="261">
          <cell r="G261">
            <v>102</v>
          </cell>
        </row>
        <row r="262">
          <cell r="G262">
            <v>56</v>
          </cell>
        </row>
        <row r="263">
          <cell r="G263">
            <v>48.9</v>
          </cell>
        </row>
        <row r="264">
          <cell r="G264">
            <v>37</v>
          </cell>
        </row>
        <row r="265">
          <cell r="G265">
            <v>440</v>
          </cell>
        </row>
        <row r="266">
          <cell r="G266">
            <v>25.95</v>
          </cell>
        </row>
        <row r="267">
          <cell r="G267">
            <v>48.9</v>
          </cell>
        </row>
        <row r="268">
          <cell r="G268">
            <v>60</v>
          </cell>
        </row>
        <row r="269">
          <cell r="G269">
            <v>46.9</v>
          </cell>
        </row>
        <row r="270">
          <cell r="G270">
            <v>51</v>
          </cell>
        </row>
        <row r="271">
          <cell r="G271">
            <v>162.9</v>
          </cell>
        </row>
        <row r="272">
          <cell r="G272">
            <v>158.9</v>
          </cell>
        </row>
        <row r="273">
          <cell r="G273">
            <v>24</v>
          </cell>
        </row>
        <row r="274">
          <cell r="G274">
            <v>664.2</v>
          </cell>
        </row>
        <row r="275">
          <cell r="G275">
            <v>69</v>
          </cell>
        </row>
        <row r="276">
          <cell r="G276">
            <v>48.9</v>
          </cell>
        </row>
        <row r="277">
          <cell r="G277">
            <v>62.85</v>
          </cell>
        </row>
        <row r="278">
          <cell r="G278">
            <v>63</v>
          </cell>
        </row>
        <row r="279">
          <cell r="G279">
            <v>22</v>
          </cell>
        </row>
        <row r="280">
          <cell r="G280">
            <v>32</v>
          </cell>
        </row>
        <row r="281">
          <cell r="G281">
            <v>664.2</v>
          </cell>
        </row>
        <row r="282">
          <cell r="G282">
            <v>36</v>
          </cell>
        </row>
        <row r="283">
          <cell r="G283">
            <v>72</v>
          </cell>
        </row>
        <row r="284">
          <cell r="G284">
            <v>22.95</v>
          </cell>
        </row>
        <row r="285">
          <cell r="G285">
            <v>69</v>
          </cell>
        </row>
        <row r="286">
          <cell r="G286">
            <v>71.849999999999994</v>
          </cell>
        </row>
        <row r="287">
          <cell r="G287">
            <v>40.9</v>
          </cell>
        </row>
        <row r="288">
          <cell r="G288">
            <v>135</v>
          </cell>
        </row>
        <row r="289">
          <cell r="G289">
            <v>53</v>
          </cell>
        </row>
        <row r="290">
          <cell r="G290">
            <v>48</v>
          </cell>
        </row>
        <row r="291">
          <cell r="G291">
            <v>22</v>
          </cell>
        </row>
        <row r="292">
          <cell r="G292">
            <v>71</v>
          </cell>
        </row>
        <row r="293">
          <cell r="G293">
            <v>30.5</v>
          </cell>
        </row>
        <row r="294">
          <cell r="G294">
            <v>42.9</v>
          </cell>
        </row>
        <row r="295">
          <cell r="G295">
            <v>22.95</v>
          </cell>
        </row>
        <row r="296">
          <cell r="G296">
            <v>232.5</v>
          </cell>
        </row>
        <row r="297">
          <cell r="G297">
            <v>69</v>
          </cell>
        </row>
        <row r="298">
          <cell r="G298">
            <v>68.849999999999994</v>
          </cell>
        </row>
        <row r="299">
          <cell r="G299">
            <v>63</v>
          </cell>
        </row>
        <row r="300">
          <cell r="G300">
            <v>69</v>
          </cell>
        </row>
        <row r="301">
          <cell r="G301">
            <v>71.849999999999994</v>
          </cell>
        </row>
        <row r="302">
          <cell r="G302">
            <v>105</v>
          </cell>
        </row>
        <row r="303">
          <cell r="G303">
            <v>39</v>
          </cell>
        </row>
        <row r="304">
          <cell r="G304">
            <v>551.73</v>
          </cell>
        </row>
        <row r="305">
          <cell r="G305">
            <v>48</v>
          </cell>
        </row>
        <row r="306">
          <cell r="G306">
            <v>534.65</v>
          </cell>
        </row>
        <row r="307">
          <cell r="G307">
            <v>71.849999999999994</v>
          </cell>
        </row>
        <row r="308">
          <cell r="G308">
            <v>306.2</v>
          </cell>
        </row>
        <row r="309">
          <cell r="G309">
            <v>48.9</v>
          </cell>
        </row>
        <row r="310">
          <cell r="G310">
            <v>51</v>
          </cell>
        </row>
        <row r="311">
          <cell r="G311">
            <v>72</v>
          </cell>
        </row>
        <row r="312">
          <cell r="G312">
            <v>28</v>
          </cell>
        </row>
        <row r="313">
          <cell r="G313">
            <v>48.9</v>
          </cell>
        </row>
        <row r="314">
          <cell r="G314">
            <v>119</v>
          </cell>
        </row>
        <row r="315">
          <cell r="G315">
            <v>32</v>
          </cell>
        </row>
        <row r="316">
          <cell r="G316">
            <v>209.55</v>
          </cell>
        </row>
        <row r="317">
          <cell r="G317">
            <v>71</v>
          </cell>
        </row>
        <row r="318">
          <cell r="G318">
            <v>51</v>
          </cell>
        </row>
        <row r="319">
          <cell r="G319">
            <v>75</v>
          </cell>
        </row>
        <row r="320">
          <cell r="G320">
            <v>50</v>
          </cell>
        </row>
        <row r="321">
          <cell r="G321">
            <v>42.9</v>
          </cell>
        </row>
        <row r="322">
          <cell r="G322">
            <v>71.849999999999994</v>
          </cell>
        </row>
        <row r="323">
          <cell r="G323">
            <v>24.95</v>
          </cell>
        </row>
        <row r="324">
          <cell r="G324">
            <v>50</v>
          </cell>
        </row>
        <row r="325">
          <cell r="G325">
            <v>48</v>
          </cell>
        </row>
        <row r="326">
          <cell r="G326">
            <v>358.3</v>
          </cell>
        </row>
        <row r="327">
          <cell r="G327">
            <v>90</v>
          </cell>
        </row>
        <row r="328">
          <cell r="G328">
            <v>48.9</v>
          </cell>
        </row>
        <row r="329">
          <cell r="G329">
            <v>71.849999999999994</v>
          </cell>
        </row>
        <row r="330">
          <cell r="G330">
            <v>82.95</v>
          </cell>
        </row>
        <row r="331">
          <cell r="G331">
            <v>30.5</v>
          </cell>
        </row>
        <row r="332">
          <cell r="G332">
            <v>28</v>
          </cell>
        </row>
        <row r="333">
          <cell r="G333">
            <v>57</v>
          </cell>
        </row>
        <row r="334">
          <cell r="G334">
            <v>35</v>
          </cell>
        </row>
        <row r="335">
          <cell r="G335">
            <v>71.849999999999994</v>
          </cell>
        </row>
        <row r="336">
          <cell r="G336">
            <v>59.85</v>
          </cell>
        </row>
        <row r="337">
          <cell r="G337">
            <v>71</v>
          </cell>
        </row>
        <row r="338">
          <cell r="G338">
            <v>63</v>
          </cell>
        </row>
        <row r="339">
          <cell r="G339">
            <v>95</v>
          </cell>
        </row>
        <row r="340">
          <cell r="G340">
            <v>48.9</v>
          </cell>
        </row>
        <row r="341">
          <cell r="G341">
            <v>62.85</v>
          </cell>
        </row>
        <row r="342">
          <cell r="G342">
            <v>154.9</v>
          </cell>
        </row>
        <row r="343">
          <cell r="G343">
            <v>71</v>
          </cell>
        </row>
        <row r="344">
          <cell r="G344">
            <v>22.95</v>
          </cell>
        </row>
        <row r="345">
          <cell r="G345">
            <v>69</v>
          </cell>
        </row>
        <row r="346">
          <cell r="G346">
            <v>135</v>
          </cell>
        </row>
        <row r="347">
          <cell r="G347">
            <v>186.6</v>
          </cell>
        </row>
        <row r="348">
          <cell r="G348">
            <v>35</v>
          </cell>
        </row>
        <row r="349">
          <cell r="G349">
            <v>41</v>
          </cell>
        </row>
        <row r="350">
          <cell r="G350">
            <v>36</v>
          </cell>
        </row>
        <row r="351">
          <cell r="G351">
            <v>25.95</v>
          </cell>
        </row>
        <row r="352">
          <cell r="G352">
            <v>242.85</v>
          </cell>
        </row>
        <row r="353">
          <cell r="G353">
            <v>71</v>
          </cell>
        </row>
        <row r="354">
          <cell r="G354">
            <v>48.9</v>
          </cell>
        </row>
        <row r="355">
          <cell r="G355">
            <v>42.9</v>
          </cell>
        </row>
        <row r="356">
          <cell r="G356">
            <v>26.5</v>
          </cell>
        </row>
        <row r="357">
          <cell r="G357">
            <v>25.95</v>
          </cell>
        </row>
        <row r="358">
          <cell r="G358">
            <v>29.5</v>
          </cell>
        </row>
        <row r="359">
          <cell r="G359">
            <v>50</v>
          </cell>
        </row>
        <row r="360">
          <cell r="G360">
            <v>71.849999999999994</v>
          </cell>
        </row>
        <row r="361">
          <cell r="G361">
            <v>25.95</v>
          </cell>
        </row>
        <row r="362">
          <cell r="G362">
            <v>21.95</v>
          </cell>
        </row>
        <row r="363">
          <cell r="G363">
            <v>46.9</v>
          </cell>
        </row>
        <row r="364">
          <cell r="G364">
            <v>37</v>
          </cell>
        </row>
        <row r="365">
          <cell r="G365">
            <v>48.9</v>
          </cell>
        </row>
        <row r="366">
          <cell r="G366">
            <v>43</v>
          </cell>
        </row>
        <row r="367">
          <cell r="G367">
            <v>236.85</v>
          </cell>
        </row>
        <row r="368">
          <cell r="G368">
            <v>299.39999999999998</v>
          </cell>
        </row>
        <row r="369">
          <cell r="G369">
            <v>42.9</v>
          </cell>
        </row>
        <row r="370">
          <cell r="G370">
            <v>48.9</v>
          </cell>
        </row>
        <row r="371">
          <cell r="G371">
            <v>24.95</v>
          </cell>
        </row>
        <row r="372">
          <cell r="G372">
            <v>32</v>
          </cell>
        </row>
        <row r="373">
          <cell r="G373">
            <v>119</v>
          </cell>
        </row>
        <row r="374">
          <cell r="G374">
            <v>28</v>
          </cell>
        </row>
        <row r="375">
          <cell r="G375">
            <v>79</v>
          </cell>
        </row>
        <row r="376">
          <cell r="G376">
            <v>21</v>
          </cell>
        </row>
        <row r="377">
          <cell r="G377">
            <v>73.5</v>
          </cell>
        </row>
        <row r="378">
          <cell r="G378">
            <v>68.849999999999994</v>
          </cell>
        </row>
        <row r="379">
          <cell r="G379">
            <v>25.95</v>
          </cell>
        </row>
        <row r="380">
          <cell r="G380">
            <v>48.9</v>
          </cell>
        </row>
        <row r="381">
          <cell r="G381">
            <v>24.95</v>
          </cell>
        </row>
        <row r="382">
          <cell r="G382">
            <v>43</v>
          </cell>
        </row>
        <row r="383">
          <cell r="G383">
            <v>78.8</v>
          </cell>
        </row>
        <row r="384">
          <cell r="G384">
            <v>27</v>
          </cell>
        </row>
        <row r="385">
          <cell r="G385">
            <v>36</v>
          </cell>
        </row>
        <row r="386">
          <cell r="G386">
            <v>99</v>
          </cell>
        </row>
        <row r="387">
          <cell r="G387">
            <v>51</v>
          </cell>
        </row>
        <row r="388">
          <cell r="G388">
            <v>406.75</v>
          </cell>
        </row>
        <row r="389">
          <cell r="G389">
            <v>53</v>
          </cell>
        </row>
        <row r="390">
          <cell r="G390">
            <v>75</v>
          </cell>
        </row>
        <row r="391">
          <cell r="G391">
            <v>24.95</v>
          </cell>
        </row>
        <row r="392">
          <cell r="G392">
            <v>102</v>
          </cell>
        </row>
        <row r="393">
          <cell r="G393">
            <v>78</v>
          </cell>
        </row>
        <row r="394">
          <cell r="G394">
            <v>75</v>
          </cell>
        </row>
        <row r="395">
          <cell r="G395">
            <v>51</v>
          </cell>
        </row>
        <row r="396">
          <cell r="G396">
            <v>71</v>
          </cell>
        </row>
        <row r="397">
          <cell r="G397">
            <v>46.9</v>
          </cell>
        </row>
        <row r="398">
          <cell r="G398">
            <v>293.29000000000002</v>
          </cell>
        </row>
        <row r="399">
          <cell r="G399">
            <v>53</v>
          </cell>
        </row>
        <row r="400">
          <cell r="G400">
            <v>69</v>
          </cell>
        </row>
        <row r="401">
          <cell r="G401">
            <v>75</v>
          </cell>
        </row>
        <row r="402">
          <cell r="G402">
            <v>62.85</v>
          </cell>
        </row>
        <row r="403">
          <cell r="G403">
            <v>51</v>
          </cell>
        </row>
        <row r="404">
          <cell r="G404">
            <v>67</v>
          </cell>
        </row>
        <row r="405">
          <cell r="G405">
            <v>48.9</v>
          </cell>
        </row>
        <row r="406">
          <cell r="G406">
            <v>41</v>
          </cell>
        </row>
        <row r="407">
          <cell r="G407">
            <v>22.95</v>
          </cell>
        </row>
        <row r="408">
          <cell r="G408">
            <v>25.95</v>
          </cell>
        </row>
        <row r="409">
          <cell r="G409">
            <v>471.35</v>
          </cell>
        </row>
        <row r="410">
          <cell r="G410">
            <v>42.9</v>
          </cell>
        </row>
        <row r="411">
          <cell r="G411">
            <v>102</v>
          </cell>
        </row>
        <row r="412">
          <cell r="G412">
            <v>439</v>
          </cell>
        </row>
        <row r="413">
          <cell r="G413">
            <v>71.849999999999994</v>
          </cell>
        </row>
        <row r="414">
          <cell r="G414">
            <v>27</v>
          </cell>
        </row>
        <row r="415">
          <cell r="G415">
            <v>71.849999999999994</v>
          </cell>
        </row>
        <row r="416">
          <cell r="G416">
            <v>23</v>
          </cell>
        </row>
        <row r="417">
          <cell r="G417">
            <v>67</v>
          </cell>
        </row>
        <row r="418">
          <cell r="G418">
            <v>50</v>
          </cell>
        </row>
        <row r="419">
          <cell r="G419">
            <v>691.75</v>
          </cell>
        </row>
        <row r="420">
          <cell r="G420">
            <v>71.849999999999994</v>
          </cell>
        </row>
        <row r="421">
          <cell r="G421">
            <v>99</v>
          </cell>
        </row>
        <row r="422">
          <cell r="G422">
            <v>48.9</v>
          </cell>
        </row>
        <row r="423">
          <cell r="G423">
            <v>519.79999999999995</v>
          </cell>
        </row>
        <row r="424">
          <cell r="G424">
            <v>71.849999999999994</v>
          </cell>
        </row>
        <row r="425">
          <cell r="G425">
            <v>516</v>
          </cell>
        </row>
        <row r="426">
          <cell r="G426">
            <v>70.5</v>
          </cell>
        </row>
        <row r="427">
          <cell r="G427">
            <v>382.05</v>
          </cell>
        </row>
        <row r="428">
          <cell r="G428">
            <v>48.9</v>
          </cell>
        </row>
        <row r="429">
          <cell r="G429">
            <v>73.5</v>
          </cell>
        </row>
        <row r="430">
          <cell r="G430">
            <v>36</v>
          </cell>
        </row>
        <row r="431">
          <cell r="G431">
            <v>27</v>
          </cell>
        </row>
        <row r="432">
          <cell r="G432">
            <v>48.9</v>
          </cell>
        </row>
        <row r="433">
          <cell r="G433">
            <v>35</v>
          </cell>
        </row>
        <row r="434">
          <cell r="G434">
            <v>724.05</v>
          </cell>
        </row>
        <row r="435">
          <cell r="G435">
            <v>25.5</v>
          </cell>
        </row>
        <row r="436">
          <cell r="G436">
            <v>50</v>
          </cell>
        </row>
        <row r="437">
          <cell r="G437">
            <v>73.5</v>
          </cell>
        </row>
        <row r="438">
          <cell r="G438">
            <v>36</v>
          </cell>
        </row>
        <row r="439">
          <cell r="G439">
            <v>22.95</v>
          </cell>
        </row>
        <row r="440">
          <cell r="G440">
            <v>21.95</v>
          </cell>
        </row>
        <row r="441">
          <cell r="G441">
            <v>42.9</v>
          </cell>
        </row>
        <row r="442">
          <cell r="G442">
            <v>102</v>
          </cell>
        </row>
        <row r="443">
          <cell r="G443">
            <v>102</v>
          </cell>
        </row>
        <row r="444">
          <cell r="G444">
            <v>345</v>
          </cell>
        </row>
        <row r="445">
          <cell r="G445">
            <v>46.9</v>
          </cell>
        </row>
        <row r="446">
          <cell r="G446">
            <v>48.9</v>
          </cell>
        </row>
        <row r="447">
          <cell r="G447">
            <v>90</v>
          </cell>
        </row>
        <row r="448">
          <cell r="G448">
            <v>25.95</v>
          </cell>
        </row>
        <row r="449">
          <cell r="G449">
            <v>71.849999999999994</v>
          </cell>
        </row>
        <row r="450">
          <cell r="G450">
            <v>78</v>
          </cell>
        </row>
        <row r="451">
          <cell r="G451">
            <v>30.5</v>
          </cell>
        </row>
        <row r="452">
          <cell r="G452">
            <v>441.9</v>
          </cell>
        </row>
        <row r="453">
          <cell r="G453">
            <v>25.95</v>
          </cell>
        </row>
        <row r="454">
          <cell r="G454">
            <v>71.849999999999994</v>
          </cell>
        </row>
        <row r="455">
          <cell r="G455">
            <v>71.849999999999994</v>
          </cell>
        </row>
        <row r="456">
          <cell r="G456">
            <v>48.9</v>
          </cell>
        </row>
        <row r="457">
          <cell r="G457">
            <v>50</v>
          </cell>
        </row>
        <row r="458">
          <cell r="G458">
            <v>66</v>
          </cell>
        </row>
        <row r="459">
          <cell r="G459">
            <v>50</v>
          </cell>
        </row>
        <row r="460">
          <cell r="G460">
            <v>25.95</v>
          </cell>
        </row>
        <row r="461">
          <cell r="G461">
            <v>48.9</v>
          </cell>
        </row>
        <row r="462">
          <cell r="G462">
            <v>94.8</v>
          </cell>
        </row>
        <row r="463">
          <cell r="G463">
            <v>58</v>
          </cell>
        </row>
        <row r="464">
          <cell r="G464">
            <v>71.849999999999994</v>
          </cell>
        </row>
        <row r="465">
          <cell r="G465">
            <v>36</v>
          </cell>
        </row>
        <row r="466">
          <cell r="G466">
            <v>99</v>
          </cell>
        </row>
        <row r="467">
          <cell r="G467">
            <v>117.75</v>
          </cell>
        </row>
        <row r="468">
          <cell r="G468">
            <v>30.5</v>
          </cell>
        </row>
        <row r="469">
          <cell r="G469">
            <v>48.9</v>
          </cell>
        </row>
        <row r="470">
          <cell r="G470">
            <v>32</v>
          </cell>
        </row>
        <row r="471">
          <cell r="G471">
            <v>436.2</v>
          </cell>
        </row>
        <row r="472">
          <cell r="G472">
            <v>383</v>
          </cell>
        </row>
        <row r="473">
          <cell r="G473">
            <v>62.85</v>
          </cell>
        </row>
        <row r="474">
          <cell r="G474">
            <v>158.9</v>
          </cell>
        </row>
        <row r="475">
          <cell r="G475">
            <v>50</v>
          </cell>
        </row>
        <row r="476">
          <cell r="G476">
            <v>51</v>
          </cell>
        </row>
        <row r="477">
          <cell r="G477">
            <v>36</v>
          </cell>
        </row>
        <row r="478">
          <cell r="G478">
            <v>75</v>
          </cell>
        </row>
        <row r="479">
          <cell r="G479">
            <v>105</v>
          </cell>
        </row>
        <row r="480">
          <cell r="G480">
            <v>24</v>
          </cell>
        </row>
        <row r="481">
          <cell r="G481">
            <v>105</v>
          </cell>
        </row>
        <row r="482">
          <cell r="G482">
            <v>68.849999999999994</v>
          </cell>
        </row>
        <row r="483">
          <cell r="G483">
            <v>25.5</v>
          </cell>
        </row>
        <row r="484">
          <cell r="G484">
            <v>69</v>
          </cell>
        </row>
        <row r="485">
          <cell r="G485">
            <v>25.95</v>
          </cell>
        </row>
        <row r="486">
          <cell r="G486">
            <v>75</v>
          </cell>
        </row>
        <row r="487">
          <cell r="G487">
            <v>23</v>
          </cell>
        </row>
        <row r="488">
          <cell r="G488">
            <v>42.9</v>
          </cell>
        </row>
        <row r="489">
          <cell r="G489">
            <v>90</v>
          </cell>
        </row>
        <row r="490">
          <cell r="G490">
            <v>22.95</v>
          </cell>
        </row>
        <row r="491">
          <cell r="G491">
            <v>45</v>
          </cell>
        </row>
        <row r="492">
          <cell r="G492">
            <v>78</v>
          </cell>
        </row>
        <row r="493">
          <cell r="G493">
            <v>71</v>
          </cell>
        </row>
        <row r="494">
          <cell r="G494">
            <v>42.9</v>
          </cell>
        </row>
        <row r="495">
          <cell r="G495">
            <v>381</v>
          </cell>
        </row>
        <row r="496">
          <cell r="G496">
            <v>63</v>
          </cell>
        </row>
        <row r="497">
          <cell r="G497">
            <v>62.85</v>
          </cell>
        </row>
        <row r="498">
          <cell r="G498">
            <v>58</v>
          </cell>
        </row>
        <row r="499">
          <cell r="G499">
            <v>48.9</v>
          </cell>
        </row>
        <row r="500">
          <cell r="G500">
            <v>60</v>
          </cell>
        </row>
        <row r="501">
          <cell r="G501">
            <v>459</v>
          </cell>
        </row>
        <row r="502">
          <cell r="G502">
            <v>69</v>
          </cell>
        </row>
        <row r="503">
          <cell r="G503">
            <v>46.9</v>
          </cell>
        </row>
        <row r="504">
          <cell r="G504">
            <v>48.9</v>
          </cell>
        </row>
        <row r="505">
          <cell r="G505">
            <v>113</v>
          </cell>
        </row>
        <row r="506">
          <cell r="G506">
            <v>24</v>
          </cell>
        </row>
        <row r="507">
          <cell r="G507">
            <v>470.7</v>
          </cell>
        </row>
        <row r="508">
          <cell r="G508">
            <v>72</v>
          </cell>
        </row>
        <row r="509">
          <cell r="G509">
            <v>39</v>
          </cell>
        </row>
        <row r="510">
          <cell r="G510">
            <v>63</v>
          </cell>
        </row>
        <row r="511">
          <cell r="G511">
            <v>66</v>
          </cell>
        </row>
        <row r="512">
          <cell r="G512">
            <v>25.95</v>
          </cell>
        </row>
        <row r="513">
          <cell r="G513">
            <v>62.85</v>
          </cell>
        </row>
        <row r="514">
          <cell r="G514">
            <v>308.2</v>
          </cell>
        </row>
        <row r="515">
          <cell r="G515">
            <v>50</v>
          </cell>
        </row>
        <row r="516">
          <cell r="G516">
            <v>58</v>
          </cell>
        </row>
        <row r="517">
          <cell r="G517">
            <v>41</v>
          </cell>
        </row>
        <row r="518">
          <cell r="G518">
            <v>53</v>
          </cell>
        </row>
        <row r="519">
          <cell r="G519">
            <v>62.85</v>
          </cell>
        </row>
        <row r="520">
          <cell r="G520">
            <v>62.85</v>
          </cell>
        </row>
        <row r="521">
          <cell r="G521">
            <v>99</v>
          </cell>
        </row>
        <row r="522">
          <cell r="G522">
            <v>42.9</v>
          </cell>
        </row>
        <row r="523">
          <cell r="G523">
            <v>25.95</v>
          </cell>
        </row>
        <row r="524">
          <cell r="G524">
            <v>78.95</v>
          </cell>
        </row>
        <row r="525">
          <cell r="G525">
            <v>37</v>
          </cell>
        </row>
        <row r="526">
          <cell r="G526">
            <v>105</v>
          </cell>
        </row>
        <row r="527">
          <cell r="G527">
            <v>268.3</v>
          </cell>
        </row>
        <row r="528">
          <cell r="G528">
            <v>48.9</v>
          </cell>
        </row>
        <row r="529">
          <cell r="G529">
            <v>27</v>
          </cell>
        </row>
        <row r="530">
          <cell r="G530">
            <v>25.95</v>
          </cell>
        </row>
        <row r="531">
          <cell r="G531">
            <v>26</v>
          </cell>
        </row>
        <row r="532">
          <cell r="G532">
            <v>73.5</v>
          </cell>
        </row>
        <row r="533">
          <cell r="G533">
            <v>71.849999999999994</v>
          </cell>
        </row>
        <row r="534">
          <cell r="G534">
            <v>27</v>
          </cell>
        </row>
        <row r="535">
          <cell r="G535">
            <v>53</v>
          </cell>
        </row>
        <row r="536">
          <cell r="G536">
            <v>71.849999999999994</v>
          </cell>
        </row>
        <row r="537">
          <cell r="G537">
            <v>28</v>
          </cell>
        </row>
        <row r="538">
          <cell r="G538">
            <v>49</v>
          </cell>
        </row>
        <row r="539">
          <cell r="G539">
            <v>364</v>
          </cell>
        </row>
        <row r="540">
          <cell r="G540">
            <v>135</v>
          </cell>
        </row>
        <row r="541">
          <cell r="G541">
            <v>72</v>
          </cell>
        </row>
        <row r="542">
          <cell r="G542">
            <v>25.95</v>
          </cell>
        </row>
        <row r="543">
          <cell r="G543">
            <v>75</v>
          </cell>
        </row>
        <row r="544">
          <cell r="G544">
            <v>25.5</v>
          </cell>
        </row>
        <row r="545">
          <cell r="G545">
            <v>22.95</v>
          </cell>
        </row>
        <row r="546">
          <cell r="G546">
            <v>49</v>
          </cell>
        </row>
        <row r="547">
          <cell r="G547">
            <v>598.65</v>
          </cell>
        </row>
        <row r="548">
          <cell r="G548">
            <v>27</v>
          </cell>
        </row>
        <row r="549">
          <cell r="G549">
            <v>27</v>
          </cell>
        </row>
        <row r="550">
          <cell r="G550">
            <v>71.849999999999994</v>
          </cell>
        </row>
        <row r="551">
          <cell r="G551">
            <v>57</v>
          </cell>
        </row>
        <row r="552">
          <cell r="G552">
            <v>48.9</v>
          </cell>
        </row>
        <row r="553">
          <cell r="G553">
            <v>36</v>
          </cell>
        </row>
        <row r="554">
          <cell r="G554">
            <v>71.849999999999994</v>
          </cell>
        </row>
        <row r="555">
          <cell r="G555">
            <v>48.9</v>
          </cell>
        </row>
        <row r="556">
          <cell r="G556">
            <v>99</v>
          </cell>
        </row>
        <row r="557">
          <cell r="G557">
            <v>36</v>
          </cell>
        </row>
        <row r="558">
          <cell r="G558">
            <v>50</v>
          </cell>
        </row>
        <row r="559">
          <cell r="G559">
            <v>48.9</v>
          </cell>
        </row>
        <row r="560">
          <cell r="G560">
            <v>78</v>
          </cell>
        </row>
        <row r="561">
          <cell r="G561">
            <v>67</v>
          </cell>
        </row>
        <row r="562">
          <cell r="G562">
            <v>73.5</v>
          </cell>
        </row>
        <row r="563">
          <cell r="G563">
            <v>71.849999999999994</v>
          </cell>
        </row>
        <row r="564">
          <cell r="G564">
            <v>26.5</v>
          </cell>
        </row>
        <row r="565">
          <cell r="G565">
            <v>46.9</v>
          </cell>
        </row>
        <row r="566">
          <cell r="G566">
            <v>78</v>
          </cell>
        </row>
        <row r="567">
          <cell r="G567">
            <v>90</v>
          </cell>
        </row>
        <row r="568">
          <cell r="G568">
            <v>75</v>
          </cell>
        </row>
        <row r="569">
          <cell r="G569">
            <v>69</v>
          </cell>
        </row>
        <row r="570">
          <cell r="G570">
            <v>236.85</v>
          </cell>
        </row>
        <row r="571">
          <cell r="G571">
            <v>71.849999999999994</v>
          </cell>
        </row>
        <row r="572">
          <cell r="G572">
            <v>75</v>
          </cell>
        </row>
        <row r="573">
          <cell r="G573">
            <v>48.9</v>
          </cell>
        </row>
        <row r="574">
          <cell r="G574">
            <v>25.95</v>
          </cell>
        </row>
        <row r="575">
          <cell r="G575">
            <v>212</v>
          </cell>
        </row>
        <row r="576">
          <cell r="G576">
            <v>315.62</v>
          </cell>
        </row>
        <row r="577">
          <cell r="G577">
            <v>37</v>
          </cell>
        </row>
        <row r="578">
          <cell r="G578">
            <v>36</v>
          </cell>
        </row>
        <row r="579">
          <cell r="G579">
            <v>102</v>
          </cell>
        </row>
        <row r="580">
          <cell r="G580">
            <v>390.6</v>
          </cell>
        </row>
        <row r="581">
          <cell r="G581">
            <v>24.95</v>
          </cell>
        </row>
        <row r="582">
          <cell r="G582">
            <v>48.9</v>
          </cell>
        </row>
        <row r="583">
          <cell r="G583">
            <v>21.95</v>
          </cell>
        </row>
        <row r="584">
          <cell r="G584">
            <v>42.9</v>
          </cell>
        </row>
        <row r="585">
          <cell r="G585">
            <v>60</v>
          </cell>
        </row>
        <row r="586">
          <cell r="G586">
            <v>61</v>
          </cell>
        </row>
        <row r="587">
          <cell r="G587">
            <v>69</v>
          </cell>
        </row>
        <row r="588">
          <cell r="G588">
            <v>308.89999999999998</v>
          </cell>
        </row>
        <row r="589">
          <cell r="G589">
            <v>69</v>
          </cell>
        </row>
        <row r="590">
          <cell r="G590">
            <v>42.9</v>
          </cell>
        </row>
        <row r="591">
          <cell r="G591">
            <v>102</v>
          </cell>
        </row>
        <row r="592">
          <cell r="G592">
            <v>22</v>
          </cell>
        </row>
        <row r="593">
          <cell r="G593">
            <v>25.95</v>
          </cell>
        </row>
        <row r="594">
          <cell r="G594">
            <v>48.9</v>
          </cell>
        </row>
        <row r="595">
          <cell r="G595">
            <v>71</v>
          </cell>
        </row>
        <row r="596">
          <cell r="G596">
            <v>71.849999999999994</v>
          </cell>
        </row>
        <row r="597">
          <cell r="G597">
            <v>62.85</v>
          </cell>
        </row>
        <row r="598">
          <cell r="G598">
            <v>35</v>
          </cell>
        </row>
        <row r="599">
          <cell r="G599">
            <v>135</v>
          </cell>
        </row>
        <row r="600">
          <cell r="G600">
            <v>36</v>
          </cell>
        </row>
        <row r="601">
          <cell r="G601">
            <v>661.35</v>
          </cell>
        </row>
        <row r="602">
          <cell r="G602">
            <v>71</v>
          </cell>
        </row>
        <row r="603">
          <cell r="G603">
            <v>59.85</v>
          </cell>
        </row>
        <row r="604">
          <cell r="G604">
            <v>26.5</v>
          </cell>
        </row>
        <row r="605">
          <cell r="G605">
            <v>42.9</v>
          </cell>
        </row>
        <row r="606">
          <cell r="G606">
            <v>25.95</v>
          </cell>
        </row>
        <row r="607">
          <cell r="G607">
            <v>48.9</v>
          </cell>
        </row>
        <row r="608">
          <cell r="G608">
            <v>50</v>
          </cell>
        </row>
        <row r="609">
          <cell r="G609">
            <v>71</v>
          </cell>
        </row>
        <row r="610">
          <cell r="G610">
            <v>51</v>
          </cell>
        </row>
        <row r="611">
          <cell r="G611">
            <v>102</v>
          </cell>
        </row>
        <row r="612">
          <cell r="G612">
            <v>36</v>
          </cell>
        </row>
        <row r="613">
          <cell r="G613">
            <v>24.95</v>
          </cell>
        </row>
        <row r="614">
          <cell r="G614">
            <v>48.9</v>
          </cell>
        </row>
        <row r="615">
          <cell r="G615">
            <v>325.14999999999998</v>
          </cell>
        </row>
        <row r="616">
          <cell r="G616">
            <v>45</v>
          </cell>
        </row>
        <row r="617">
          <cell r="G617">
            <v>71.849999999999994</v>
          </cell>
        </row>
        <row r="618">
          <cell r="G618">
            <v>351.8</v>
          </cell>
        </row>
        <row r="619">
          <cell r="G619">
            <v>48.9</v>
          </cell>
        </row>
        <row r="620">
          <cell r="G620">
            <v>51</v>
          </cell>
        </row>
        <row r="621">
          <cell r="G621">
            <v>105</v>
          </cell>
        </row>
        <row r="622">
          <cell r="G622">
            <v>53</v>
          </cell>
        </row>
        <row r="623">
          <cell r="G623">
            <v>75</v>
          </cell>
        </row>
        <row r="624">
          <cell r="G624">
            <v>72</v>
          </cell>
        </row>
        <row r="625">
          <cell r="G625">
            <v>33</v>
          </cell>
        </row>
        <row r="626">
          <cell r="G626">
            <v>94.8</v>
          </cell>
        </row>
        <row r="627">
          <cell r="G627">
            <v>162.9</v>
          </cell>
        </row>
        <row r="628">
          <cell r="G628">
            <v>71.849999999999994</v>
          </cell>
        </row>
        <row r="629">
          <cell r="G629">
            <v>33</v>
          </cell>
        </row>
        <row r="630">
          <cell r="G630">
            <v>69</v>
          </cell>
        </row>
        <row r="631">
          <cell r="G631">
            <v>35</v>
          </cell>
        </row>
        <row r="632">
          <cell r="G632">
            <v>48.9</v>
          </cell>
        </row>
        <row r="633">
          <cell r="G633">
            <v>33</v>
          </cell>
        </row>
        <row r="634">
          <cell r="G634">
            <v>71</v>
          </cell>
        </row>
        <row r="635">
          <cell r="G635">
            <v>59.85</v>
          </cell>
        </row>
        <row r="636">
          <cell r="G636">
            <v>21</v>
          </cell>
        </row>
        <row r="637">
          <cell r="G637">
            <v>48.9</v>
          </cell>
        </row>
        <row r="638">
          <cell r="G638">
            <v>69</v>
          </cell>
        </row>
        <row r="639">
          <cell r="G639">
            <v>25.95</v>
          </cell>
        </row>
        <row r="640">
          <cell r="G640">
            <v>69</v>
          </cell>
        </row>
        <row r="641">
          <cell r="G641">
            <v>75</v>
          </cell>
        </row>
        <row r="642">
          <cell r="G642">
            <v>69</v>
          </cell>
        </row>
        <row r="643">
          <cell r="G643">
            <v>48</v>
          </cell>
        </row>
        <row r="644">
          <cell r="G644">
            <v>32</v>
          </cell>
        </row>
        <row r="645">
          <cell r="G645">
            <v>25.95</v>
          </cell>
        </row>
        <row r="646">
          <cell r="G646">
            <v>75</v>
          </cell>
        </row>
        <row r="647">
          <cell r="G647">
            <v>71.849999999999994</v>
          </cell>
        </row>
        <row r="648">
          <cell r="G648">
            <v>59.85</v>
          </cell>
        </row>
        <row r="649">
          <cell r="G649">
            <v>21.95</v>
          </cell>
        </row>
        <row r="650">
          <cell r="G650">
            <v>46.9</v>
          </cell>
        </row>
        <row r="651">
          <cell r="G651">
            <v>66</v>
          </cell>
        </row>
        <row r="652">
          <cell r="G652">
            <v>82.95</v>
          </cell>
        </row>
        <row r="653">
          <cell r="G653">
            <v>67</v>
          </cell>
        </row>
        <row r="654">
          <cell r="G654">
            <v>457.8</v>
          </cell>
        </row>
        <row r="655">
          <cell r="G655">
            <v>25.95</v>
          </cell>
        </row>
        <row r="656">
          <cell r="G656">
            <v>162.9</v>
          </cell>
        </row>
        <row r="657">
          <cell r="G657">
            <v>30.5</v>
          </cell>
        </row>
        <row r="658">
          <cell r="G658">
            <v>66</v>
          </cell>
        </row>
        <row r="659">
          <cell r="G659">
            <v>71.849999999999994</v>
          </cell>
        </row>
        <row r="660">
          <cell r="G660">
            <v>25.5</v>
          </cell>
        </row>
        <row r="661">
          <cell r="G661">
            <v>63</v>
          </cell>
        </row>
        <row r="662">
          <cell r="G662">
            <v>105</v>
          </cell>
        </row>
        <row r="663">
          <cell r="G663">
            <v>46.9</v>
          </cell>
        </row>
        <row r="664">
          <cell r="G664">
            <v>90.8</v>
          </cell>
        </row>
        <row r="665">
          <cell r="G665">
            <v>36</v>
          </cell>
        </row>
        <row r="666">
          <cell r="G666">
            <v>46.9</v>
          </cell>
        </row>
        <row r="667">
          <cell r="G667">
            <v>73.5</v>
          </cell>
        </row>
        <row r="668">
          <cell r="G668">
            <v>48.9</v>
          </cell>
        </row>
        <row r="669">
          <cell r="G669">
            <v>22.95</v>
          </cell>
        </row>
        <row r="670">
          <cell r="G670">
            <v>42.9</v>
          </cell>
        </row>
        <row r="671">
          <cell r="G671">
            <v>33</v>
          </cell>
        </row>
        <row r="672">
          <cell r="G672">
            <v>79</v>
          </cell>
        </row>
        <row r="673">
          <cell r="G673">
            <v>49</v>
          </cell>
        </row>
        <row r="674">
          <cell r="G674">
            <v>48.9</v>
          </cell>
        </row>
        <row r="675">
          <cell r="G675">
            <v>25.95</v>
          </cell>
        </row>
        <row r="676">
          <cell r="G676">
            <v>26</v>
          </cell>
        </row>
        <row r="677">
          <cell r="G677">
            <v>42.9</v>
          </cell>
        </row>
        <row r="678">
          <cell r="G678">
            <v>48.9</v>
          </cell>
        </row>
        <row r="679">
          <cell r="G679">
            <v>69</v>
          </cell>
        </row>
        <row r="680">
          <cell r="G680">
            <v>82.95</v>
          </cell>
        </row>
        <row r="681">
          <cell r="G681">
            <v>59</v>
          </cell>
        </row>
        <row r="682">
          <cell r="G682">
            <v>48.9</v>
          </cell>
        </row>
        <row r="683">
          <cell r="G683">
            <v>25.95</v>
          </cell>
        </row>
        <row r="684">
          <cell r="G684">
            <v>105</v>
          </cell>
        </row>
        <row r="685">
          <cell r="G685">
            <v>68.849999999999994</v>
          </cell>
        </row>
        <row r="686">
          <cell r="G686">
            <v>63</v>
          </cell>
        </row>
        <row r="687">
          <cell r="G687">
            <v>72</v>
          </cell>
        </row>
        <row r="688">
          <cell r="G688">
            <v>42.9</v>
          </cell>
        </row>
        <row r="689">
          <cell r="G689">
            <v>22.95</v>
          </cell>
        </row>
        <row r="690">
          <cell r="G690">
            <v>102</v>
          </cell>
        </row>
        <row r="691">
          <cell r="G691">
            <v>71</v>
          </cell>
        </row>
        <row r="692">
          <cell r="G692">
            <v>455.2</v>
          </cell>
        </row>
        <row r="693">
          <cell r="G693">
            <v>25.95</v>
          </cell>
        </row>
        <row r="694">
          <cell r="G694">
            <v>51</v>
          </cell>
        </row>
        <row r="695">
          <cell r="G695">
            <v>27</v>
          </cell>
        </row>
        <row r="696">
          <cell r="G696">
            <v>53</v>
          </cell>
        </row>
        <row r="697">
          <cell r="G697">
            <v>42.9</v>
          </cell>
        </row>
        <row r="698">
          <cell r="G698">
            <v>299.39999999999998</v>
          </cell>
        </row>
        <row r="699">
          <cell r="G699">
            <v>75</v>
          </cell>
        </row>
        <row r="700">
          <cell r="G700">
            <v>71.849999999999994</v>
          </cell>
        </row>
        <row r="701">
          <cell r="G701">
            <v>69</v>
          </cell>
        </row>
        <row r="702">
          <cell r="G702">
            <v>48.9</v>
          </cell>
        </row>
        <row r="703">
          <cell r="G703">
            <v>68.849999999999994</v>
          </cell>
        </row>
        <row r="704">
          <cell r="G704">
            <v>51</v>
          </cell>
        </row>
        <row r="705">
          <cell r="G705">
            <v>327.9</v>
          </cell>
        </row>
        <row r="706">
          <cell r="G706">
            <v>48.9</v>
          </cell>
        </row>
        <row r="707">
          <cell r="G707">
            <v>22.95</v>
          </cell>
        </row>
        <row r="708">
          <cell r="G708">
            <v>28</v>
          </cell>
        </row>
        <row r="709">
          <cell r="G709">
            <v>23</v>
          </cell>
        </row>
        <row r="710">
          <cell r="G710">
            <v>73.5</v>
          </cell>
        </row>
        <row r="711">
          <cell r="G711">
            <v>69</v>
          </cell>
        </row>
        <row r="712">
          <cell r="G712">
            <v>117.75</v>
          </cell>
        </row>
        <row r="713">
          <cell r="G713">
            <v>73.5</v>
          </cell>
        </row>
        <row r="714">
          <cell r="G714">
            <v>48.9</v>
          </cell>
        </row>
        <row r="715">
          <cell r="G715">
            <v>48</v>
          </cell>
        </row>
        <row r="716">
          <cell r="G716">
            <v>61</v>
          </cell>
        </row>
        <row r="717">
          <cell r="G717">
            <v>71</v>
          </cell>
        </row>
        <row r="718">
          <cell r="G718">
            <v>48.9</v>
          </cell>
        </row>
        <row r="719">
          <cell r="G719">
            <v>25.95</v>
          </cell>
        </row>
        <row r="720">
          <cell r="G720">
            <v>71.849999999999994</v>
          </cell>
        </row>
        <row r="721">
          <cell r="G721">
            <v>25.95</v>
          </cell>
        </row>
        <row r="722">
          <cell r="G722">
            <v>72</v>
          </cell>
        </row>
        <row r="723">
          <cell r="G723">
            <v>36</v>
          </cell>
        </row>
        <row r="724">
          <cell r="G724">
            <v>27</v>
          </cell>
        </row>
        <row r="725">
          <cell r="G725">
            <v>51</v>
          </cell>
        </row>
        <row r="726">
          <cell r="G726">
            <v>22.95</v>
          </cell>
        </row>
        <row r="727">
          <cell r="G727">
            <v>30.5</v>
          </cell>
        </row>
        <row r="728">
          <cell r="G728">
            <v>232.35</v>
          </cell>
        </row>
        <row r="729">
          <cell r="G729">
            <v>49</v>
          </cell>
        </row>
        <row r="730">
          <cell r="G730">
            <v>87</v>
          </cell>
        </row>
        <row r="731">
          <cell r="G731">
            <v>48</v>
          </cell>
        </row>
        <row r="732">
          <cell r="G732">
            <v>36</v>
          </cell>
        </row>
        <row r="733">
          <cell r="G733">
            <v>24.95</v>
          </cell>
        </row>
        <row r="734">
          <cell r="G734">
            <v>25.95</v>
          </cell>
        </row>
        <row r="735">
          <cell r="G735">
            <v>58</v>
          </cell>
        </row>
        <row r="736">
          <cell r="G736">
            <v>105</v>
          </cell>
        </row>
        <row r="737">
          <cell r="G737">
            <v>39</v>
          </cell>
        </row>
        <row r="738">
          <cell r="G738">
            <v>36</v>
          </cell>
        </row>
        <row r="739">
          <cell r="G739">
            <v>102</v>
          </cell>
        </row>
        <row r="740">
          <cell r="G740">
            <v>78</v>
          </cell>
        </row>
        <row r="741">
          <cell r="G741">
            <v>417.2</v>
          </cell>
        </row>
        <row r="742">
          <cell r="G742">
            <v>293.29000000000002</v>
          </cell>
        </row>
        <row r="743">
          <cell r="G743">
            <v>68.849999999999994</v>
          </cell>
        </row>
        <row r="744">
          <cell r="G744">
            <v>69</v>
          </cell>
        </row>
        <row r="745">
          <cell r="G745">
            <v>42.9</v>
          </cell>
        </row>
        <row r="746">
          <cell r="G746">
            <v>167.5</v>
          </cell>
        </row>
        <row r="747">
          <cell r="G747">
            <v>561.25</v>
          </cell>
        </row>
        <row r="748">
          <cell r="G748">
            <v>85.5</v>
          </cell>
        </row>
        <row r="749">
          <cell r="G749">
            <v>57</v>
          </cell>
        </row>
        <row r="750">
          <cell r="G750">
            <v>78</v>
          </cell>
        </row>
        <row r="751">
          <cell r="G751">
            <v>24.95</v>
          </cell>
        </row>
        <row r="752">
          <cell r="G752">
            <v>66</v>
          </cell>
        </row>
        <row r="753">
          <cell r="G753">
            <v>37</v>
          </cell>
        </row>
        <row r="754">
          <cell r="G754">
            <v>302.32</v>
          </cell>
        </row>
        <row r="755">
          <cell r="G755">
            <v>71.849999999999994</v>
          </cell>
        </row>
        <row r="756">
          <cell r="G756">
            <v>62.85</v>
          </cell>
        </row>
        <row r="757">
          <cell r="G757">
            <v>24.95</v>
          </cell>
        </row>
        <row r="758">
          <cell r="G758">
            <v>50</v>
          </cell>
        </row>
        <row r="759">
          <cell r="G759">
            <v>32</v>
          </cell>
        </row>
        <row r="760">
          <cell r="G760">
            <v>73.5</v>
          </cell>
        </row>
        <row r="761">
          <cell r="G761">
            <v>420</v>
          </cell>
        </row>
        <row r="762">
          <cell r="G762">
            <v>41</v>
          </cell>
        </row>
        <row r="763">
          <cell r="G763">
            <v>85.5</v>
          </cell>
        </row>
        <row r="764">
          <cell r="G764">
            <v>48.9</v>
          </cell>
        </row>
        <row r="765">
          <cell r="G765">
            <v>39</v>
          </cell>
        </row>
        <row r="766">
          <cell r="G766">
            <v>22</v>
          </cell>
        </row>
        <row r="767">
          <cell r="G767">
            <v>41</v>
          </cell>
        </row>
        <row r="768">
          <cell r="G768">
            <v>37</v>
          </cell>
        </row>
        <row r="769">
          <cell r="G769">
            <v>42.9</v>
          </cell>
        </row>
        <row r="770">
          <cell r="G770">
            <v>63</v>
          </cell>
        </row>
        <row r="771">
          <cell r="G771">
            <v>51</v>
          </cell>
        </row>
        <row r="772">
          <cell r="G772">
            <v>383</v>
          </cell>
        </row>
        <row r="773">
          <cell r="G773">
            <v>24.95</v>
          </cell>
        </row>
        <row r="774">
          <cell r="G774">
            <v>78</v>
          </cell>
        </row>
        <row r="775">
          <cell r="G775">
            <v>59.85</v>
          </cell>
        </row>
        <row r="776">
          <cell r="G776">
            <v>71.849999999999994</v>
          </cell>
        </row>
        <row r="777">
          <cell r="G777">
            <v>50</v>
          </cell>
        </row>
        <row r="778">
          <cell r="G778">
            <v>93</v>
          </cell>
        </row>
        <row r="779">
          <cell r="G779">
            <v>71.849999999999994</v>
          </cell>
        </row>
        <row r="780">
          <cell r="G780">
            <v>630</v>
          </cell>
        </row>
        <row r="781">
          <cell r="G781">
            <v>182.55</v>
          </cell>
        </row>
        <row r="782">
          <cell r="G782">
            <v>71</v>
          </cell>
        </row>
        <row r="783">
          <cell r="G783">
            <v>51</v>
          </cell>
        </row>
        <row r="784">
          <cell r="G784">
            <v>230.85</v>
          </cell>
        </row>
        <row r="785">
          <cell r="G785">
            <v>243.35</v>
          </cell>
        </row>
        <row r="786">
          <cell r="G786">
            <v>71.849999999999994</v>
          </cell>
        </row>
        <row r="787">
          <cell r="G787">
            <v>63</v>
          </cell>
        </row>
        <row r="788">
          <cell r="G788">
            <v>71.849999999999994</v>
          </cell>
        </row>
        <row r="789">
          <cell r="G789">
            <v>48.9</v>
          </cell>
        </row>
        <row r="790">
          <cell r="G790">
            <v>28</v>
          </cell>
        </row>
        <row r="791">
          <cell r="G791">
            <v>78</v>
          </cell>
        </row>
        <row r="792">
          <cell r="G792">
            <v>22.95</v>
          </cell>
        </row>
        <row r="793">
          <cell r="G793">
            <v>71.849999999999994</v>
          </cell>
        </row>
        <row r="794">
          <cell r="G794">
            <v>71</v>
          </cell>
        </row>
        <row r="795">
          <cell r="G795">
            <v>67</v>
          </cell>
        </row>
        <row r="796">
          <cell r="G796">
            <v>42.9</v>
          </cell>
        </row>
        <row r="797">
          <cell r="G797">
            <v>45</v>
          </cell>
        </row>
        <row r="798">
          <cell r="G798">
            <v>94.8</v>
          </cell>
        </row>
        <row r="799">
          <cell r="G799">
            <v>27</v>
          </cell>
        </row>
        <row r="800">
          <cell r="G800">
            <v>206</v>
          </cell>
        </row>
        <row r="801">
          <cell r="G801">
            <v>46.9</v>
          </cell>
        </row>
        <row r="802">
          <cell r="G802">
            <v>71.849999999999994</v>
          </cell>
        </row>
        <row r="803">
          <cell r="G803">
            <v>102</v>
          </cell>
        </row>
        <row r="804">
          <cell r="G804">
            <v>32</v>
          </cell>
        </row>
        <row r="805">
          <cell r="G805">
            <v>368.82</v>
          </cell>
        </row>
        <row r="806">
          <cell r="G806">
            <v>48</v>
          </cell>
        </row>
        <row r="807">
          <cell r="G807">
            <v>63</v>
          </cell>
        </row>
        <row r="808">
          <cell r="G808">
            <v>105</v>
          </cell>
        </row>
        <row r="809">
          <cell r="G809">
            <v>85.5</v>
          </cell>
        </row>
        <row r="810">
          <cell r="G810">
            <v>48.9</v>
          </cell>
        </row>
        <row r="811">
          <cell r="G811">
            <v>102</v>
          </cell>
        </row>
        <row r="812">
          <cell r="G812">
            <v>99</v>
          </cell>
        </row>
        <row r="813">
          <cell r="G813">
            <v>25.5</v>
          </cell>
        </row>
        <row r="814">
          <cell r="G814">
            <v>28</v>
          </cell>
        </row>
        <row r="815">
          <cell r="G815">
            <v>139</v>
          </cell>
        </row>
        <row r="816">
          <cell r="G816">
            <v>61</v>
          </cell>
        </row>
        <row r="817">
          <cell r="G817">
            <v>62.85</v>
          </cell>
        </row>
        <row r="818">
          <cell r="G818">
            <v>83</v>
          </cell>
        </row>
        <row r="819">
          <cell r="G819">
            <v>36</v>
          </cell>
        </row>
        <row r="820">
          <cell r="G820">
            <v>21</v>
          </cell>
        </row>
        <row r="821">
          <cell r="G821">
            <v>48.9</v>
          </cell>
        </row>
        <row r="822">
          <cell r="G822">
            <v>25.95</v>
          </cell>
        </row>
        <row r="823">
          <cell r="G823">
            <v>48.9</v>
          </cell>
        </row>
        <row r="824">
          <cell r="G824">
            <v>73.5</v>
          </cell>
        </row>
        <row r="825">
          <cell r="G825">
            <v>58</v>
          </cell>
        </row>
        <row r="826">
          <cell r="G826">
            <v>90</v>
          </cell>
        </row>
        <row r="827">
          <cell r="G827">
            <v>24.95</v>
          </cell>
        </row>
        <row r="828">
          <cell r="G828">
            <v>72</v>
          </cell>
        </row>
        <row r="829">
          <cell r="G829">
            <v>63</v>
          </cell>
        </row>
        <row r="830">
          <cell r="G830">
            <v>32</v>
          </cell>
        </row>
        <row r="831">
          <cell r="G831">
            <v>48.9</v>
          </cell>
        </row>
        <row r="832">
          <cell r="G832">
            <v>242.85</v>
          </cell>
        </row>
        <row r="833">
          <cell r="G833">
            <v>53</v>
          </cell>
        </row>
        <row r="834">
          <cell r="G834">
            <v>99</v>
          </cell>
        </row>
        <row r="835">
          <cell r="G835">
            <v>51</v>
          </cell>
        </row>
        <row r="836">
          <cell r="G836">
            <v>516.59</v>
          </cell>
        </row>
        <row r="837">
          <cell r="G837">
            <v>30.5</v>
          </cell>
        </row>
        <row r="838">
          <cell r="G838">
            <v>45</v>
          </cell>
        </row>
        <row r="839">
          <cell r="G839">
            <v>62.85</v>
          </cell>
        </row>
        <row r="840">
          <cell r="G840">
            <v>259.56</v>
          </cell>
        </row>
        <row r="841">
          <cell r="G841">
            <v>42.9</v>
          </cell>
        </row>
        <row r="842">
          <cell r="G842">
            <v>51</v>
          </cell>
        </row>
        <row r="843">
          <cell r="G843">
            <v>71.849999999999994</v>
          </cell>
        </row>
        <row r="844">
          <cell r="G844">
            <v>109</v>
          </cell>
        </row>
        <row r="845">
          <cell r="G845">
            <v>48.9</v>
          </cell>
        </row>
        <row r="846">
          <cell r="G846">
            <v>73.5</v>
          </cell>
        </row>
        <row r="847">
          <cell r="G847">
            <v>48.9</v>
          </cell>
        </row>
        <row r="848">
          <cell r="G848">
            <v>692.7</v>
          </cell>
        </row>
        <row r="849">
          <cell r="G849">
            <v>373.6</v>
          </cell>
        </row>
        <row r="850">
          <cell r="G850">
            <v>58</v>
          </cell>
        </row>
        <row r="851">
          <cell r="G851">
            <v>409.22</v>
          </cell>
        </row>
        <row r="852">
          <cell r="G852">
            <v>63</v>
          </cell>
        </row>
        <row r="853">
          <cell r="G853">
            <v>71.849999999999994</v>
          </cell>
        </row>
        <row r="854">
          <cell r="G854">
            <v>63</v>
          </cell>
        </row>
        <row r="855">
          <cell r="G855">
            <v>71.849999999999994</v>
          </cell>
        </row>
        <row r="856">
          <cell r="G856">
            <v>325.14999999999998</v>
          </cell>
        </row>
        <row r="857">
          <cell r="G857">
            <v>242.85</v>
          </cell>
        </row>
        <row r="858">
          <cell r="G858">
            <v>26.5</v>
          </cell>
        </row>
        <row r="859">
          <cell r="G859">
            <v>308.2</v>
          </cell>
        </row>
        <row r="860">
          <cell r="G860">
            <v>25.95</v>
          </cell>
        </row>
        <row r="861">
          <cell r="G861">
            <v>61</v>
          </cell>
        </row>
        <row r="862">
          <cell r="G862">
            <v>25.95</v>
          </cell>
        </row>
        <row r="863">
          <cell r="G863">
            <v>43</v>
          </cell>
        </row>
        <row r="864">
          <cell r="G864">
            <v>32</v>
          </cell>
        </row>
        <row r="865">
          <cell r="G865">
            <v>51</v>
          </cell>
        </row>
        <row r="866">
          <cell r="G866">
            <v>51</v>
          </cell>
        </row>
        <row r="867">
          <cell r="G867">
            <v>25.95</v>
          </cell>
        </row>
        <row r="868">
          <cell r="G868">
            <v>22.95</v>
          </cell>
        </row>
        <row r="869">
          <cell r="G869">
            <v>48.9</v>
          </cell>
        </row>
        <row r="870">
          <cell r="G870">
            <v>398.2</v>
          </cell>
        </row>
        <row r="871">
          <cell r="G871">
            <v>28</v>
          </cell>
        </row>
        <row r="872">
          <cell r="G872">
            <v>25.5</v>
          </cell>
        </row>
        <row r="873">
          <cell r="G873">
            <v>62.85</v>
          </cell>
        </row>
        <row r="874">
          <cell r="G874">
            <v>102</v>
          </cell>
        </row>
        <row r="875">
          <cell r="G875">
            <v>72</v>
          </cell>
        </row>
        <row r="876">
          <cell r="G876">
            <v>90</v>
          </cell>
        </row>
        <row r="877">
          <cell r="G877">
            <v>48.9</v>
          </cell>
        </row>
        <row r="878">
          <cell r="G878">
            <v>48.9</v>
          </cell>
        </row>
        <row r="879">
          <cell r="G879">
            <v>24.95</v>
          </cell>
        </row>
        <row r="880">
          <cell r="G880">
            <v>51</v>
          </cell>
        </row>
        <row r="881">
          <cell r="G881">
            <v>28</v>
          </cell>
        </row>
        <row r="882">
          <cell r="G882">
            <v>28</v>
          </cell>
        </row>
        <row r="883">
          <cell r="G883">
            <v>71.849999999999994</v>
          </cell>
        </row>
        <row r="884">
          <cell r="G884">
            <v>67</v>
          </cell>
        </row>
        <row r="885">
          <cell r="G885">
            <v>51</v>
          </cell>
        </row>
        <row r="886">
          <cell r="G886">
            <v>51</v>
          </cell>
        </row>
        <row r="887">
          <cell r="G887">
            <v>23</v>
          </cell>
        </row>
        <row r="888">
          <cell r="G888">
            <v>48.9</v>
          </cell>
        </row>
        <row r="889">
          <cell r="G889">
            <v>99</v>
          </cell>
        </row>
        <row r="890">
          <cell r="G890">
            <v>69</v>
          </cell>
        </row>
        <row r="891">
          <cell r="G891">
            <v>27</v>
          </cell>
        </row>
        <row r="892">
          <cell r="G892">
            <v>138</v>
          </cell>
        </row>
        <row r="893">
          <cell r="G893">
            <v>22.95</v>
          </cell>
        </row>
        <row r="894">
          <cell r="G894">
            <v>24.95</v>
          </cell>
        </row>
        <row r="895">
          <cell r="G895">
            <v>69</v>
          </cell>
        </row>
        <row r="896">
          <cell r="G896">
            <v>73.5</v>
          </cell>
        </row>
        <row r="897">
          <cell r="G897">
            <v>596.75</v>
          </cell>
        </row>
        <row r="898">
          <cell r="G898">
            <v>473.36</v>
          </cell>
        </row>
        <row r="899">
          <cell r="G899">
            <v>48.9</v>
          </cell>
        </row>
        <row r="900">
          <cell r="G900">
            <v>63</v>
          </cell>
        </row>
        <row r="901">
          <cell r="G901">
            <v>242.85</v>
          </cell>
        </row>
        <row r="902">
          <cell r="G902">
            <v>70.5</v>
          </cell>
        </row>
        <row r="903">
          <cell r="G903">
            <v>46.9</v>
          </cell>
        </row>
        <row r="904">
          <cell r="G904">
            <v>62.85</v>
          </cell>
        </row>
        <row r="905">
          <cell r="G905">
            <v>78</v>
          </cell>
        </row>
        <row r="906">
          <cell r="G906">
            <v>22.95</v>
          </cell>
        </row>
        <row r="907">
          <cell r="G907">
            <v>23</v>
          </cell>
        </row>
        <row r="908">
          <cell r="G908">
            <v>45</v>
          </cell>
        </row>
        <row r="909">
          <cell r="G909">
            <v>63</v>
          </cell>
        </row>
        <row r="910">
          <cell r="G910">
            <v>25.95</v>
          </cell>
        </row>
        <row r="911">
          <cell r="G911">
            <v>73.5</v>
          </cell>
        </row>
        <row r="912">
          <cell r="G912">
            <v>410.55</v>
          </cell>
        </row>
        <row r="913">
          <cell r="G913">
            <v>25.95</v>
          </cell>
        </row>
        <row r="914">
          <cell r="G914">
            <v>90</v>
          </cell>
        </row>
        <row r="915">
          <cell r="G915">
            <v>46.9</v>
          </cell>
        </row>
        <row r="916">
          <cell r="G916">
            <v>82.95</v>
          </cell>
        </row>
        <row r="917">
          <cell r="G917">
            <v>25.95</v>
          </cell>
        </row>
        <row r="918">
          <cell r="G918">
            <v>59.85</v>
          </cell>
        </row>
        <row r="919">
          <cell r="G919">
            <v>25.95</v>
          </cell>
        </row>
        <row r="920">
          <cell r="G920">
            <v>83</v>
          </cell>
        </row>
        <row r="921">
          <cell r="G921">
            <v>50</v>
          </cell>
        </row>
        <row r="922">
          <cell r="G922">
            <v>48.9</v>
          </cell>
        </row>
        <row r="923">
          <cell r="G923">
            <v>53</v>
          </cell>
        </row>
        <row r="924">
          <cell r="G924">
            <v>61</v>
          </cell>
        </row>
        <row r="925">
          <cell r="G925">
            <v>745.9</v>
          </cell>
        </row>
        <row r="926">
          <cell r="G926">
            <v>43</v>
          </cell>
        </row>
        <row r="927">
          <cell r="G927">
            <v>71</v>
          </cell>
        </row>
        <row r="928">
          <cell r="G928">
            <v>373.6</v>
          </cell>
        </row>
        <row r="929">
          <cell r="G929">
            <v>25.95</v>
          </cell>
        </row>
        <row r="930">
          <cell r="G930">
            <v>67</v>
          </cell>
        </row>
        <row r="931">
          <cell r="G931">
            <v>68.849999999999994</v>
          </cell>
        </row>
        <row r="932">
          <cell r="G932">
            <v>73.5</v>
          </cell>
        </row>
        <row r="933">
          <cell r="G933">
            <v>21</v>
          </cell>
        </row>
        <row r="934">
          <cell r="G934">
            <v>345.08</v>
          </cell>
        </row>
        <row r="935">
          <cell r="G935">
            <v>48.9</v>
          </cell>
        </row>
        <row r="936">
          <cell r="G936">
            <v>22</v>
          </cell>
        </row>
        <row r="937">
          <cell r="G937">
            <v>68.849999999999994</v>
          </cell>
        </row>
        <row r="938">
          <cell r="G938">
            <v>154.9</v>
          </cell>
        </row>
        <row r="939">
          <cell r="G939">
            <v>102</v>
          </cell>
        </row>
        <row r="940">
          <cell r="G940">
            <v>69</v>
          </cell>
        </row>
        <row r="941">
          <cell r="G941">
            <v>395.4</v>
          </cell>
        </row>
        <row r="942">
          <cell r="G942">
            <v>102</v>
          </cell>
        </row>
        <row r="943">
          <cell r="G943">
            <v>99</v>
          </cell>
        </row>
        <row r="944">
          <cell r="G944">
            <v>48.9</v>
          </cell>
        </row>
        <row r="945">
          <cell r="G945">
            <v>56</v>
          </cell>
        </row>
        <row r="946">
          <cell r="G946">
            <v>67</v>
          </cell>
        </row>
        <row r="947">
          <cell r="G947">
            <v>28</v>
          </cell>
        </row>
        <row r="948">
          <cell r="G948">
            <v>75</v>
          </cell>
        </row>
        <row r="949">
          <cell r="G949">
            <v>102</v>
          </cell>
        </row>
        <row r="950">
          <cell r="G950">
            <v>33</v>
          </cell>
        </row>
        <row r="951">
          <cell r="G951">
            <v>50</v>
          </cell>
        </row>
        <row r="952">
          <cell r="G952">
            <v>82.8</v>
          </cell>
        </row>
        <row r="953">
          <cell r="G953">
            <v>102</v>
          </cell>
        </row>
        <row r="954">
          <cell r="G954">
            <v>36</v>
          </cell>
        </row>
        <row r="955">
          <cell r="G955">
            <v>48.9</v>
          </cell>
        </row>
        <row r="956">
          <cell r="G956">
            <v>162.9</v>
          </cell>
        </row>
        <row r="957">
          <cell r="G957">
            <v>162.9</v>
          </cell>
        </row>
        <row r="958">
          <cell r="G958">
            <v>153</v>
          </cell>
        </row>
        <row r="959">
          <cell r="G959">
            <v>48</v>
          </cell>
        </row>
        <row r="960">
          <cell r="G960">
            <v>46.9</v>
          </cell>
        </row>
        <row r="961">
          <cell r="G961">
            <v>49</v>
          </cell>
        </row>
        <row r="962">
          <cell r="G962">
            <v>162.9</v>
          </cell>
        </row>
        <row r="963">
          <cell r="G963">
            <v>67</v>
          </cell>
        </row>
        <row r="964">
          <cell r="G964">
            <v>78</v>
          </cell>
        </row>
        <row r="965">
          <cell r="G965">
            <v>50</v>
          </cell>
        </row>
        <row r="966">
          <cell r="G966">
            <v>24.95</v>
          </cell>
        </row>
        <row r="967">
          <cell r="G967">
            <v>75</v>
          </cell>
        </row>
        <row r="968">
          <cell r="G968">
            <v>178.6</v>
          </cell>
        </row>
        <row r="969">
          <cell r="G969">
            <v>62.85</v>
          </cell>
        </row>
        <row r="970">
          <cell r="G970">
            <v>71.849999999999994</v>
          </cell>
        </row>
        <row r="971">
          <cell r="G971">
            <v>139</v>
          </cell>
        </row>
        <row r="972">
          <cell r="G972">
            <v>42.9</v>
          </cell>
        </row>
        <row r="973">
          <cell r="G973">
            <v>131</v>
          </cell>
        </row>
        <row r="974">
          <cell r="G974">
            <v>71</v>
          </cell>
        </row>
        <row r="975">
          <cell r="G975">
            <v>102</v>
          </cell>
        </row>
        <row r="976">
          <cell r="G976">
            <v>75</v>
          </cell>
        </row>
        <row r="977">
          <cell r="G977">
            <v>201</v>
          </cell>
        </row>
        <row r="978">
          <cell r="G978">
            <v>22</v>
          </cell>
        </row>
        <row r="979">
          <cell r="G979">
            <v>78</v>
          </cell>
        </row>
        <row r="980">
          <cell r="G980">
            <v>398.2</v>
          </cell>
        </row>
        <row r="981">
          <cell r="G981">
            <v>102</v>
          </cell>
        </row>
        <row r="982">
          <cell r="G982">
            <v>70.5</v>
          </cell>
        </row>
        <row r="983">
          <cell r="G983">
            <v>105</v>
          </cell>
        </row>
        <row r="984">
          <cell r="G984">
            <v>26.5</v>
          </cell>
        </row>
        <row r="985">
          <cell r="G985">
            <v>48.9</v>
          </cell>
        </row>
        <row r="986">
          <cell r="G986">
            <v>42.9</v>
          </cell>
        </row>
        <row r="987">
          <cell r="G987">
            <v>230.85</v>
          </cell>
        </row>
        <row r="988">
          <cell r="G988">
            <v>36</v>
          </cell>
        </row>
        <row r="989">
          <cell r="G989">
            <v>51</v>
          </cell>
        </row>
        <row r="990">
          <cell r="G990">
            <v>48.9</v>
          </cell>
        </row>
        <row r="991">
          <cell r="G991">
            <v>395.4</v>
          </cell>
        </row>
        <row r="992">
          <cell r="G992">
            <v>102</v>
          </cell>
        </row>
        <row r="993">
          <cell r="G993">
            <v>95</v>
          </cell>
        </row>
        <row r="994">
          <cell r="G994">
            <v>26</v>
          </cell>
        </row>
        <row r="995">
          <cell r="G995">
            <v>21.95</v>
          </cell>
        </row>
        <row r="996">
          <cell r="G996">
            <v>48.9</v>
          </cell>
        </row>
        <row r="997">
          <cell r="G997">
            <v>85.5</v>
          </cell>
        </row>
        <row r="998">
          <cell r="G998">
            <v>45</v>
          </cell>
        </row>
        <row r="999">
          <cell r="G999">
            <v>42.9</v>
          </cell>
        </row>
        <row r="1000">
          <cell r="G1000">
            <v>99</v>
          </cell>
        </row>
        <row r="1001">
          <cell r="G1001">
            <v>48.9</v>
          </cell>
        </row>
        <row r="1002">
          <cell r="G1002">
            <v>50</v>
          </cell>
        </row>
        <row r="1003">
          <cell r="G1003">
            <v>43</v>
          </cell>
        </row>
        <row r="1004">
          <cell r="G1004">
            <v>82.95</v>
          </cell>
        </row>
        <row r="1005">
          <cell r="G1005">
            <v>94.8</v>
          </cell>
        </row>
        <row r="1006">
          <cell r="G1006">
            <v>22.95</v>
          </cell>
        </row>
        <row r="1007">
          <cell r="G1007">
            <v>58</v>
          </cell>
        </row>
        <row r="1008">
          <cell r="G1008">
            <v>73.5</v>
          </cell>
        </row>
        <row r="1009">
          <cell r="G1009">
            <v>24</v>
          </cell>
        </row>
        <row r="1010">
          <cell r="G1010">
            <v>48.9</v>
          </cell>
        </row>
        <row r="1011">
          <cell r="G1011">
            <v>22.95</v>
          </cell>
        </row>
        <row r="1012">
          <cell r="G1012">
            <v>48.9</v>
          </cell>
        </row>
        <row r="1013">
          <cell r="G1013">
            <v>48.9</v>
          </cell>
        </row>
        <row r="1014">
          <cell r="G1014">
            <v>43</v>
          </cell>
        </row>
        <row r="1015">
          <cell r="G1015">
            <v>63</v>
          </cell>
        </row>
        <row r="1016">
          <cell r="G1016">
            <v>39</v>
          </cell>
        </row>
        <row r="1017">
          <cell r="G1017">
            <v>72</v>
          </cell>
        </row>
        <row r="1018">
          <cell r="G1018">
            <v>63</v>
          </cell>
        </row>
        <row r="1019">
          <cell r="G1019">
            <v>72</v>
          </cell>
        </row>
        <row r="1020">
          <cell r="G1020">
            <v>42.9</v>
          </cell>
        </row>
        <row r="1021">
          <cell r="G1021">
            <v>40.9</v>
          </cell>
        </row>
        <row r="1022">
          <cell r="G1022">
            <v>71.849999999999994</v>
          </cell>
        </row>
        <row r="1023">
          <cell r="G1023">
            <v>36</v>
          </cell>
        </row>
        <row r="1024">
          <cell r="G1024">
            <v>99</v>
          </cell>
        </row>
        <row r="1025">
          <cell r="G1025">
            <v>242.85</v>
          </cell>
        </row>
        <row r="1026">
          <cell r="G1026">
            <v>48.9</v>
          </cell>
        </row>
        <row r="1027">
          <cell r="G1027">
            <v>41</v>
          </cell>
        </row>
        <row r="1028">
          <cell r="G1028">
            <v>40.9</v>
          </cell>
        </row>
        <row r="1029">
          <cell r="G1029">
            <v>51</v>
          </cell>
        </row>
        <row r="1030">
          <cell r="G1030">
            <v>215</v>
          </cell>
        </row>
        <row r="1031">
          <cell r="G1031">
            <v>75</v>
          </cell>
        </row>
        <row r="1032">
          <cell r="G1032">
            <v>69</v>
          </cell>
        </row>
        <row r="1033">
          <cell r="G1033">
            <v>43</v>
          </cell>
        </row>
        <row r="1034">
          <cell r="G1034">
            <v>102</v>
          </cell>
        </row>
        <row r="1035">
          <cell r="G1035">
            <v>28</v>
          </cell>
        </row>
        <row r="1036">
          <cell r="G1036">
            <v>63</v>
          </cell>
        </row>
        <row r="1037">
          <cell r="G1037">
            <v>71.849999999999994</v>
          </cell>
        </row>
        <row r="1038">
          <cell r="G1038">
            <v>71.849999999999994</v>
          </cell>
        </row>
        <row r="1039">
          <cell r="G1039">
            <v>71</v>
          </cell>
        </row>
        <row r="1040">
          <cell r="G1040">
            <v>48.9</v>
          </cell>
        </row>
        <row r="1041">
          <cell r="G1041">
            <v>75</v>
          </cell>
        </row>
        <row r="1042">
          <cell r="G1042">
            <v>71</v>
          </cell>
        </row>
        <row r="1043">
          <cell r="G1043">
            <v>143</v>
          </cell>
        </row>
        <row r="1044">
          <cell r="G1044">
            <v>22.95</v>
          </cell>
        </row>
        <row r="1045">
          <cell r="G1045">
            <v>171</v>
          </cell>
        </row>
        <row r="1046">
          <cell r="G1046">
            <v>143</v>
          </cell>
        </row>
        <row r="1047">
          <cell r="G1047">
            <v>36</v>
          </cell>
        </row>
        <row r="1048">
          <cell r="G1048">
            <v>27</v>
          </cell>
        </row>
        <row r="1049">
          <cell r="G1049">
            <v>51</v>
          </cell>
        </row>
        <row r="1050">
          <cell r="G1050">
            <v>48</v>
          </cell>
        </row>
        <row r="1051">
          <cell r="G1051">
            <v>72</v>
          </cell>
        </row>
        <row r="1052">
          <cell r="G1052">
            <v>75</v>
          </cell>
        </row>
        <row r="1053">
          <cell r="G1053">
            <v>25.95</v>
          </cell>
        </row>
        <row r="1054">
          <cell r="G1054">
            <v>53</v>
          </cell>
        </row>
        <row r="1055">
          <cell r="G1055">
            <v>457.8</v>
          </cell>
        </row>
        <row r="1056">
          <cell r="G1056">
            <v>42.9</v>
          </cell>
        </row>
        <row r="1057">
          <cell r="G1057">
            <v>48.9</v>
          </cell>
        </row>
        <row r="1058">
          <cell r="G1058">
            <v>87</v>
          </cell>
        </row>
        <row r="1059">
          <cell r="G1059">
            <v>63</v>
          </cell>
        </row>
        <row r="1060">
          <cell r="G1060">
            <v>50</v>
          </cell>
        </row>
        <row r="1061">
          <cell r="G1061">
            <v>102</v>
          </cell>
        </row>
        <row r="1062">
          <cell r="G1062">
            <v>119</v>
          </cell>
        </row>
        <row r="1063">
          <cell r="G1063">
            <v>25.95</v>
          </cell>
        </row>
        <row r="1064">
          <cell r="G1064">
            <v>25.95</v>
          </cell>
        </row>
        <row r="1065">
          <cell r="G1065">
            <v>42.9</v>
          </cell>
        </row>
        <row r="1066">
          <cell r="G1066">
            <v>71</v>
          </cell>
        </row>
        <row r="1067">
          <cell r="G1067">
            <v>25.95</v>
          </cell>
        </row>
        <row r="1068">
          <cell r="G1068">
            <v>501.75</v>
          </cell>
        </row>
        <row r="1069">
          <cell r="G1069">
            <v>22.95</v>
          </cell>
        </row>
        <row r="1070">
          <cell r="G1070">
            <v>71.849999999999994</v>
          </cell>
        </row>
        <row r="1071">
          <cell r="G1071">
            <v>48</v>
          </cell>
        </row>
        <row r="1072">
          <cell r="G1072">
            <v>25.95</v>
          </cell>
        </row>
        <row r="1073">
          <cell r="G1073">
            <v>42.9</v>
          </cell>
        </row>
        <row r="1074">
          <cell r="G1074">
            <v>78.95</v>
          </cell>
        </row>
        <row r="1075">
          <cell r="G1075">
            <v>50</v>
          </cell>
        </row>
        <row r="1076">
          <cell r="G1076">
            <v>40.9</v>
          </cell>
        </row>
        <row r="1077">
          <cell r="G1077">
            <v>48.9</v>
          </cell>
        </row>
        <row r="1078">
          <cell r="G1078">
            <v>22.95</v>
          </cell>
        </row>
        <row r="1079">
          <cell r="G1079">
            <v>90</v>
          </cell>
        </row>
        <row r="1080">
          <cell r="G1080">
            <v>139</v>
          </cell>
        </row>
        <row r="1081">
          <cell r="G1081">
            <v>73.5</v>
          </cell>
        </row>
        <row r="1082">
          <cell r="G1082">
            <v>24.95</v>
          </cell>
        </row>
        <row r="1083">
          <cell r="G1083">
            <v>71.849999999999994</v>
          </cell>
        </row>
        <row r="1084">
          <cell r="G1084">
            <v>102</v>
          </cell>
        </row>
        <row r="1085">
          <cell r="G1085">
            <v>67</v>
          </cell>
        </row>
        <row r="1086">
          <cell r="G1086">
            <v>105</v>
          </cell>
        </row>
        <row r="1087">
          <cell r="G1087">
            <v>102</v>
          </cell>
        </row>
        <row r="1088">
          <cell r="G1088">
            <v>33</v>
          </cell>
        </row>
        <row r="1089">
          <cell r="G1089">
            <v>105</v>
          </cell>
        </row>
        <row r="1090">
          <cell r="G1090">
            <v>22.95</v>
          </cell>
        </row>
        <row r="1091">
          <cell r="G1091">
            <v>62.85</v>
          </cell>
        </row>
        <row r="1092">
          <cell r="G1092">
            <v>48.9</v>
          </cell>
        </row>
        <row r="1093">
          <cell r="G1093">
            <v>315.75</v>
          </cell>
        </row>
        <row r="1094">
          <cell r="G1094">
            <v>75</v>
          </cell>
        </row>
        <row r="1095">
          <cell r="G1095">
            <v>264.25</v>
          </cell>
        </row>
        <row r="1096">
          <cell r="G1096">
            <v>90.8</v>
          </cell>
        </row>
        <row r="1097">
          <cell r="G1097">
            <v>242.8</v>
          </cell>
        </row>
        <row r="1098">
          <cell r="G1098">
            <v>99</v>
          </cell>
        </row>
        <row r="1099">
          <cell r="G1099">
            <v>87</v>
          </cell>
        </row>
        <row r="1100">
          <cell r="G1100">
            <v>526.20000000000005</v>
          </cell>
        </row>
        <row r="1101">
          <cell r="G1101">
            <v>37</v>
          </cell>
        </row>
        <row r="1102">
          <cell r="G1102">
            <v>87</v>
          </cell>
        </row>
        <row r="1103">
          <cell r="G1103">
            <v>131</v>
          </cell>
        </row>
        <row r="1104">
          <cell r="G1104">
            <v>36</v>
          </cell>
        </row>
        <row r="1105">
          <cell r="G1105">
            <v>162.9</v>
          </cell>
        </row>
        <row r="1106">
          <cell r="G1106">
            <v>51</v>
          </cell>
        </row>
        <row r="1107">
          <cell r="G1107">
            <v>26.5</v>
          </cell>
        </row>
        <row r="1108">
          <cell r="G1108">
            <v>42.9</v>
          </cell>
        </row>
        <row r="1109">
          <cell r="G1109">
            <v>41</v>
          </cell>
        </row>
        <row r="1110">
          <cell r="G1110">
            <v>22.95</v>
          </cell>
        </row>
        <row r="1111">
          <cell r="G1111">
            <v>37</v>
          </cell>
        </row>
        <row r="1112">
          <cell r="G1112">
            <v>53</v>
          </cell>
        </row>
        <row r="1113">
          <cell r="G1113">
            <v>51</v>
          </cell>
        </row>
        <row r="1114">
          <cell r="G1114">
            <v>94.8</v>
          </cell>
        </row>
        <row r="1115">
          <cell r="G1115">
            <v>70.5</v>
          </cell>
        </row>
        <row r="1116">
          <cell r="G1116">
            <v>53</v>
          </cell>
        </row>
        <row r="1117">
          <cell r="G1117">
            <v>62.85</v>
          </cell>
        </row>
        <row r="1118">
          <cell r="G1118">
            <v>51</v>
          </cell>
        </row>
        <row r="1119">
          <cell r="G1119">
            <v>27</v>
          </cell>
        </row>
        <row r="1120">
          <cell r="G1120">
            <v>27</v>
          </cell>
        </row>
        <row r="1121">
          <cell r="G1121">
            <v>504.6</v>
          </cell>
        </row>
        <row r="1122">
          <cell r="G1122">
            <v>51</v>
          </cell>
        </row>
        <row r="1123">
          <cell r="G1123">
            <v>25.95</v>
          </cell>
        </row>
        <row r="1124">
          <cell r="G1124">
            <v>24.95</v>
          </cell>
        </row>
        <row r="1125">
          <cell r="G1125">
            <v>62.85</v>
          </cell>
        </row>
        <row r="1126">
          <cell r="G1126">
            <v>364</v>
          </cell>
        </row>
        <row r="1127">
          <cell r="G1127">
            <v>21</v>
          </cell>
        </row>
        <row r="1128">
          <cell r="G1128">
            <v>102</v>
          </cell>
        </row>
        <row r="1129">
          <cell r="G1129">
            <v>71.849999999999994</v>
          </cell>
        </row>
        <row r="1130">
          <cell r="G1130">
            <v>108</v>
          </cell>
        </row>
        <row r="1131">
          <cell r="G1131">
            <v>27</v>
          </cell>
        </row>
        <row r="1132">
          <cell r="G1132">
            <v>115</v>
          </cell>
        </row>
        <row r="1133">
          <cell r="G1133">
            <v>71</v>
          </cell>
        </row>
        <row r="1134">
          <cell r="G1134">
            <v>45</v>
          </cell>
        </row>
        <row r="1135">
          <cell r="G1135">
            <v>48.9</v>
          </cell>
        </row>
        <row r="1136">
          <cell r="G1136">
            <v>48.9</v>
          </cell>
        </row>
        <row r="1137">
          <cell r="G1137">
            <v>242.85</v>
          </cell>
        </row>
        <row r="1138">
          <cell r="G1138">
            <v>68.849999999999994</v>
          </cell>
        </row>
        <row r="1139">
          <cell r="G1139">
            <v>162.6</v>
          </cell>
        </row>
        <row r="1140">
          <cell r="G1140">
            <v>71.849999999999994</v>
          </cell>
        </row>
        <row r="1141">
          <cell r="G1141">
            <v>48.9</v>
          </cell>
        </row>
        <row r="1142">
          <cell r="G1142">
            <v>379.2</v>
          </cell>
        </row>
        <row r="1143">
          <cell r="G1143">
            <v>90</v>
          </cell>
        </row>
        <row r="1144">
          <cell r="G1144">
            <v>31</v>
          </cell>
        </row>
        <row r="1145">
          <cell r="G1145">
            <v>24</v>
          </cell>
        </row>
        <row r="1146">
          <cell r="G1146">
            <v>72</v>
          </cell>
        </row>
        <row r="1147">
          <cell r="G1147">
            <v>46.9</v>
          </cell>
        </row>
        <row r="1148">
          <cell r="G1148">
            <v>71</v>
          </cell>
        </row>
        <row r="1149">
          <cell r="G1149">
            <v>58</v>
          </cell>
        </row>
        <row r="1150">
          <cell r="G1150">
            <v>255</v>
          </cell>
        </row>
        <row r="1151">
          <cell r="G1151">
            <v>71</v>
          </cell>
        </row>
        <row r="1152">
          <cell r="G1152">
            <v>82.95</v>
          </cell>
        </row>
        <row r="1153">
          <cell r="G1153">
            <v>23</v>
          </cell>
        </row>
        <row r="1154">
          <cell r="G1154">
            <v>140.69999999999999</v>
          </cell>
        </row>
        <row r="1155">
          <cell r="G1155">
            <v>242.8</v>
          </cell>
        </row>
        <row r="1156">
          <cell r="G1156">
            <v>25.95</v>
          </cell>
        </row>
        <row r="1157">
          <cell r="G1157">
            <v>59</v>
          </cell>
        </row>
        <row r="1158">
          <cell r="G1158">
            <v>48.9</v>
          </cell>
        </row>
        <row r="1159">
          <cell r="G1159">
            <v>66</v>
          </cell>
        </row>
        <row r="1160">
          <cell r="G1160">
            <v>46.9</v>
          </cell>
        </row>
        <row r="1161">
          <cell r="G1161">
            <v>46.9</v>
          </cell>
        </row>
        <row r="1162">
          <cell r="G1162">
            <v>82.95</v>
          </cell>
        </row>
        <row r="1163">
          <cell r="G1163">
            <v>30.5</v>
          </cell>
        </row>
        <row r="1164">
          <cell r="G1164">
            <v>72</v>
          </cell>
        </row>
        <row r="1165">
          <cell r="G1165">
            <v>460.8</v>
          </cell>
        </row>
        <row r="1166">
          <cell r="G1166">
            <v>42.9</v>
          </cell>
        </row>
        <row r="1167">
          <cell r="G1167">
            <v>42.9</v>
          </cell>
        </row>
        <row r="1168">
          <cell r="G1168">
            <v>459</v>
          </cell>
        </row>
        <row r="1169">
          <cell r="G1169">
            <v>25.5</v>
          </cell>
        </row>
        <row r="1170">
          <cell r="G1170">
            <v>755.4</v>
          </cell>
        </row>
        <row r="1171">
          <cell r="G1171">
            <v>230.4</v>
          </cell>
        </row>
        <row r="1172">
          <cell r="G1172">
            <v>53</v>
          </cell>
        </row>
        <row r="1173">
          <cell r="G1173">
            <v>27</v>
          </cell>
        </row>
        <row r="1174">
          <cell r="G1174">
            <v>71.849999999999994</v>
          </cell>
        </row>
        <row r="1175">
          <cell r="G1175">
            <v>48.9</v>
          </cell>
        </row>
        <row r="1176">
          <cell r="G1176">
            <v>26</v>
          </cell>
        </row>
        <row r="1177">
          <cell r="G1177">
            <v>61</v>
          </cell>
        </row>
        <row r="1178">
          <cell r="G1178">
            <v>93</v>
          </cell>
        </row>
        <row r="1179">
          <cell r="G1179">
            <v>53</v>
          </cell>
        </row>
        <row r="1180">
          <cell r="G1180">
            <v>48.9</v>
          </cell>
        </row>
        <row r="1181">
          <cell r="G1181">
            <v>48</v>
          </cell>
        </row>
        <row r="1182">
          <cell r="G1182">
            <v>37</v>
          </cell>
        </row>
        <row r="1183">
          <cell r="G1183">
            <v>62.85</v>
          </cell>
        </row>
        <row r="1184">
          <cell r="G1184">
            <v>21</v>
          </cell>
        </row>
        <row r="1185">
          <cell r="G1185">
            <v>28</v>
          </cell>
        </row>
        <row r="1186">
          <cell r="G1186">
            <v>82.95</v>
          </cell>
        </row>
        <row r="1187">
          <cell r="G1187">
            <v>22.95</v>
          </cell>
        </row>
        <row r="1188">
          <cell r="G1188">
            <v>25.95</v>
          </cell>
        </row>
        <row r="1189">
          <cell r="G1189">
            <v>39</v>
          </cell>
        </row>
        <row r="1190">
          <cell r="G1190">
            <v>69</v>
          </cell>
        </row>
        <row r="1191">
          <cell r="G1191">
            <v>51</v>
          </cell>
        </row>
        <row r="1192">
          <cell r="G1192">
            <v>327.9</v>
          </cell>
        </row>
        <row r="1193">
          <cell r="G1193">
            <v>72</v>
          </cell>
        </row>
        <row r="1194">
          <cell r="G1194">
            <v>62.85</v>
          </cell>
        </row>
        <row r="1195">
          <cell r="G1195">
            <v>25.95</v>
          </cell>
        </row>
        <row r="1196">
          <cell r="G1196">
            <v>24.95</v>
          </cell>
        </row>
        <row r="1197">
          <cell r="G1197">
            <v>102</v>
          </cell>
        </row>
        <row r="1198">
          <cell r="G1198">
            <v>22</v>
          </cell>
        </row>
        <row r="1199">
          <cell r="G1199">
            <v>71</v>
          </cell>
        </row>
        <row r="1200">
          <cell r="G1200">
            <v>35</v>
          </cell>
        </row>
        <row r="1201">
          <cell r="G1201">
            <v>25.95</v>
          </cell>
        </row>
        <row r="1202">
          <cell r="G1202">
            <v>30.5</v>
          </cell>
        </row>
        <row r="1203">
          <cell r="G1203">
            <v>139</v>
          </cell>
        </row>
        <row r="1204">
          <cell r="G1204">
            <v>37</v>
          </cell>
        </row>
        <row r="1205">
          <cell r="G1205">
            <v>48.9</v>
          </cell>
        </row>
        <row r="1206">
          <cell r="G1206">
            <v>102</v>
          </cell>
        </row>
        <row r="1207">
          <cell r="G1207">
            <v>59.85</v>
          </cell>
        </row>
        <row r="1208">
          <cell r="G1208">
            <v>68.849999999999994</v>
          </cell>
        </row>
        <row r="1209">
          <cell r="G1209">
            <v>71.849999999999994</v>
          </cell>
        </row>
        <row r="1210">
          <cell r="G1210">
            <v>63</v>
          </cell>
        </row>
        <row r="1211">
          <cell r="G1211">
            <v>299.39999999999998</v>
          </cell>
        </row>
        <row r="1212">
          <cell r="G1212">
            <v>53</v>
          </cell>
        </row>
        <row r="1213">
          <cell r="G1213">
            <v>73.5</v>
          </cell>
        </row>
        <row r="1214">
          <cell r="G1214">
            <v>69</v>
          </cell>
        </row>
        <row r="1215">
          <cell r="G1215">
            <v>102</v>
          </cell>
        </row>
        <row r="1216">
          <cell r="G1216">
            <v>48.9</v>
          </cell>
        </row>
        <row r="1217">
          <cell r="G1217">
            <v>75</v>
          </cell>
        </row>
        <row r="1218">
          <cell r="G1218">
            <v>163</v>
          </cell>
        </row>
        <row r="1219">
          <cell r="G1219">
            <v>48.9</v>
          </cell>
        </row>
        <row r="1220">
          <cell r="G1220">
            <v>48.9</v>
          </cell>
        </row>
        <row r="1221">
          <cell r="G1221">
            <v>61</v>
          </cell>
        </row>
        <row r="1222">
          <cell r="G1222">
            <v>26.5</v>
          </cell>
        </row>
        <row r="1223">
          <cell r="G1223">
            <v>24</v>
          </cell>
        </row>
        <row r="1224">
          <cell r="G1224">
            <v>482.6</v>
          </cell>
        </row>
        <row r="1225">
          <cell r="G1225">
            <v>51</v>
          </cell>
        </row>
        <row r="1226">
          <cell r="G1226">
            <v>105</v>
          </cell>
        </row>
        <row r="1227">
          <cell r="G1227">
            <v>36</v>
          </cell>
        </row>
        <row r="1228">
          <cell r="G1228">
            <v>236.85</v>
          </cell>
        </row>
        <row r="1229">
          <cell r="G1229">
            <v>330</v>
          </cell>
        </row>
        <row r="1230">
          <cell r="G1230">
            <v>50</v>
          </cell>
        </row>
        <row r="1231">
          <cell r="G1231">
            <v>42.9</v>
          </cell>
        </row>
        <row r="1232">
          <cell r="G1232">
            <v>78</v>
          </cell>
        </row>
        <row r="1233">
          <cell r="G1233">
            <v>48.9</v>
          </cell>
        </row>
        <row r="1234">
          <cell r="G1234">
            <v>62.85</v>
          </cell>
        </row>
        <row r="1235">
          <cell r="G1235">
            <v>48.9</v>
          </cell>
        </row>
        <row r="1236">
          <cell r="G1236">
            <v>22.95</v>
          </cell>
        </row>
        <row r="1237">
          <cell r="G1237">
            <v>99</v>
          </cell>
        </row>
        <row r="1238">
          <cell r="G1238">
            <v>53</v>
          </cell>
        </row>
        <row r="1239">
          <cell r="G1239">
            <v>27</v>
          </cell>
        </row>
        <row r="1240">
          <cell r="G1240">
            <v>33</v>
          </cell>
        </row>
        <row r="1241">
          <cell r="G1241">
            <v>25.95</v>
          </cell>
        </row>
        <row r="1242">
          <cell r="G1242">
            <v>71.849999999999994</v>
          </cell>
        </row>
        <row r="1243">
          <cell r="G1243">
            <v>25.95</v>
          </cell>
        </row>
        <row r="1244">
          <cell r="G1244">
            <v>82.5</v>
          </cell>
        </row>
        <row r="1245">
          <cell r="G1245">
            <v>56</v>
          </cell>
        </row>
        <row r="1246">
          <cell r="G1246">
            <v>232.5</v>
          </cell>
        </row>
        <row r="1247">
          <cell r="G1247">
            <v>668</v>
          </cell>
        </row>
        <row r="1248">
          <cell r="G1248">
            <v>71.849999999999994</v>
          </cell>
        </row>
        <row r="1249">
          <cell r="G1249">
            <v>21.95</v>
          </cell>
        </row>
        <row r="1250">
          <cell r="G1250">
            <v>48.9</v>
          </cell>
        </row>
        <row r="1251">
          <cell r="G1251">
            <v>73.5</v>
          </cell>
        </row>
        <row r="1252">
          <cell r="G1252">
            <v>75</v>
          </cell>
        </row>
        <row r="1253">
          <cell r="G1253">
            <v>25.95</v>
          </cell>
        </row>
        <row r="1254">
          <cell r="G1254">
            <v>87</v>
          </cell>
        </row>
        <row r="1255">
          <cell r="G1255">
            <v>42.9</v>
          </cell>
        </row>
        <row r="1256">
          <cell r="G1256">
            <v>49</v>
          </cell>
        </row>
        <row r="1257">
          <cell r="G1257">
            <v>105</v>
          </cell>
        </row>
        <row r="1258">
          <cell r="G1258">
            <v>367.8</v>
          </cell>
        </row>
        <row r="1259">
          <cell r="G1259">
            <v>105</v>
          </cell>
        </row>
        <row r="1260">
          <cell r="G1260">
            <v>29.5</v>
          </cell>
        </row>
        <row r="1261">
          <cell r="G1261">
            <v>31</v>
          </cell>
        </row>
        <row r="1262">
          <cell r="G1262">
            <v>67</v>
          </cell>
        </row>
        <row r="1263">
          <cell r="G1263">
            <v>22.95</v>
          </cell>
        </row>
        <row r="1264">
          <cell r="G1264">
            <v>25.95</v>
          </cell>
        </row>
        <row r="1265">
          <cell r="G1265">
            <v>66</v>
          </cell>
        </row>
        <row r="1266">
          <cell r="G1266">
            <v>69</v>
          </cell>
        </row>
        <row r="1267">
          <cell r="G1267">
            <v>61</v>
          </cell>
        </row>
        <row r="1268">
          <cell r="G1268">
            <v>23</v>
          </cell>
        </row>
        <row r="1269">
          <cell r="G1269">
            <v>24.95</v>
          </cell>
        </row>
        <row r="1270">
          <cell r="G1270">
            <v>25.95</v>
          </cell>
        </row>
        <row r="1271">
          <cell r="G1271">
            <v>25.95</v>
          </cell>
        </row>
        <row r="1272">
          <cell r="G1272">
            <v>71.849999999999994</v>
          </cell>
        </row>
        <row r="1273">
          <cell r="G1273">
            <v>62.85</v>
          </cell>
        </row>
        <row r="1274">
          <cell r="G1274">
            <v>48.9</v>
          </cell>
        </row>
        <row r="1275">
          <cell r="G1275">
            <v>63</v>
          </cell>
        </row>
        <row r="1276">
          <cell r="G1276">
            <v>82.95</v>
          </cell>
        </row>
        <row r="1277">
          <cell r="G1277">
            <v>26.5</v>
          </cell>
        </row>
        <row r="1278">
          <cell r="G1278">
            <v>46.9</v>
          </cell>
        </row>
        <row r="1279">
          <cell r="G1279">
            <v>158.9</v>
          </cell>
        </row>
        <row r="1280">
          <cell r="G1280">
            <v>60</v>
          </cell>
        </row>
        <row r="1281">
          <cell r="G1281">
            <v>206</v>
          </cell>
        </row>
        <row r="1282">
          <cell r="G1282">
            <v>99</v>
          </cell>
        </row>
        <row r="1283">
          <cell r="G1283">
            <v>337.95</v>
          </cell>
        </row>
        <row r="1284">
          <cell r="G1284">
            <v>25.95</v>
          </cell>
        </row>
        <row r="1285">
          <cell r="G1285">
            <v>93</v>
          </cell>
        </row>
        <row r="1286">
          <cell r="G1286">
            <v>73.5</v>
          </cell>
        </row>
        <row r="1287">
          <cell r="G1287">
            <v>41</v>
          </cell>
        </row>
        <row r="1288">
          <cell r="G1288">
            <v>230.85</v>
          </cell>
        </row>
        <row r="1289">
          <cell r="G1289">
            <v>24.95</v>
          </cell>
        </row>
        <row r="1290">
          <cell r="G1290">
            <v>745.9</v>
          </cell>
        </row>
        <row r="1291">
          <cell r="G1291">
            <v>60</v>
          </cell>
        </row>
        <row r="1292">
          <cell r="G1292">
            <v>48.9</v>
          </cell>
        </row>
        <row r="1293">
          <cell r="G1293">
            <v>26.5</v>
          </cell>
        </row>
        <row r="1294">
          <cell r="G1294">
            <v>48.9</v>
          </cell>
        </row>
        <row r="1295">
          <cell r="G1295">
            <v>267</v>
          </cell>
        </row>
        <row r="1296">
          <cell r="G1296">
            <v>42.9</v>
          </cell>
        </row>
        <row r="1297">
          <cell r="G1297">
            <v>43</v>
          </cell>
        </row>
        <row r="1298">
          <cell r="G1298">
            <v>63</v>
          </cell>
        </row>
        <row r="1299">
          <cell r="G1299">
            <v>25.95</v>
          </cell>
        </row>
        <row r="1300">
          <cell r="G1300">
            <v>50</v>
          </cell>
        </row>
        <row r="1301">
          <cell r="G1301">
            <v>79</v>
          </cell>
        </row>
        <row r="1302">
          <cell r="G1302">
            <v>69</v>
          </cell>
        </row>
        <row r="1303">
          <cell r="G1303">
            <v>42.9</v>
          </cell>
        </row>
        <row r="1304">
          <cell r="G1304">
            <v>72</v>
          </cell>
        </row>
        <row r="1305">
          <cell r="G1305">
            <v>75</v>
          </cell>
        </row>
        <row r="1306">
          <cell r="G1306">
            <v>73.5</v>
          </cell>
        </row>
        <row r="1307">
          <cell r="G1307">
            <v>62.85</v>
          </cell>
        </row>
        <row r="1308">
          <cell r="G1308">
            <v>42.9</v>
          </cell>
        </row>
        <row r="1309">
          <cell r="G1309">
            <v>471.93</v>
          </cell>
        </row>
        <row r="1310">
          <cell r="G1310">
            <v>71.849999999999994</v>
          </cell>
        </row>
        <row r="1311">
          <cell r="G1311">
            <v>22.95</v>
          </cell>
        </row>
        <row r="1312">
          <cell r="G1312">
            <v>183</v>
          </cell>
        </row>
        <row r="1313">
          <cell r="G1313">
            <v>25.95</v>
          </cell>
        </row>
        <row r="1314">
          <cell r="G1314">
            <v>154.9</v>
          </cell>
        </row>
        <row r="1315">
          <cell r="G1315">
            <v>51</v>
          </cell>
        </row>
        <row r="1316">
          <cell r="G1316">
            <v>62.85</v>
          </cell>
        </row>
        <row r="1317">
          <cell r="G1317">
            <v>25.95</v>
          </cell>
        </row>
        <row r="1318">
          <cell r="G1318">
            <v>25.95</v>
          </cell>
        </row>
        <row r="1319">
          <cell r="G1319">
            <v>70.5</v>
          </cell>
        </row>
        <row r="1320">
          <cell r="G1320">
            <v>42.9</v>
          </cell>
        </row>
        <row r="1321">
          <cell r="G1321">
            <v>46.9</v>
          </cell>
        </row>
        <row r="1322">
          <cell r="G1322">
            <v>402</v>
          </cell>
        </row>
        <row r="1323">
          <cell r="G1323">
            <v>27</v>
          </cell>
        </row>
        <row r="1324">
          <cell r="G1324">
            <v>82.5</v>
          </cell>
        </row>
        <row r="1325">
          <cell r="G1325">
            <v>438.85</v>
          </cell>
        </row>
        <row r="1326">
          <cell r="G1326">
            <v>63</v>
          </cell>
        </row>
        <row r="1327">
          <cell r="G1327">
            <v>25.95</v>
          </cell>
        </row>
        <row r="1328">
          <cell r="G1328">
            <v>363</v>
          </cell>
        </row>
        <row r="1329">
          <cell r="G1329">
            <v>67</v>
          </cell>
        </row>
        <row r="1330">
          <cell r="G1330">
            <v>21</v>
          </cell>
        </row>
        <row r="1331">
          <cell r="G1331">
            <v>441.9</v>
          </cell>
        </row>
        <row r="1332">
          <cell r="G1332">
            <v>35</v>
          </cell>
        </row>
        <row r="1333">
          <cell r="G1333">
            <v>71</v>
          </cell>
        </row>
        <row r="1334">
          <cell r="G1334">
            <v>42.9</v>
          </cell>
        </row>
        <row r="1335">
          <cell r="G1335">
            <v>46.9</v>
          </cell>
        </row>
        <row r="1336">
          <cell r="G1336">
            <v>525.5</v>
          </cell>
        </row>
        <row r="1337">
          <cell r="G1337">
            <v>57</v>
          </cell>
        </row>
        <row r="1338">
          <cell r="G1338">
            <v>63</v>
          </cell>
        </row>
        <row r="1339">
          <cell r="G1339">
            <v>22</v>
          </cell>
        </row>
        <row r="1340">
          <cell r="G1340">
            <v>93</v>
          </cell>
        </row>
        <row r="1341">
          <cell r="G1341">
            <v>73.5</v>
          </cell>
        </row>
        <row r="1342">
          <cell r="G1342">
            <v>50</v>
          </cell>
        </row>
        <row r="1343">
          <cell r="G1343">
            <v>481.8</v>
          </cell>
        </row>
        <row r="1344">
          <cell r="G1344">
            <v>90</v>
          </cell>
        </row>
        <row r="1345">
          <cell r="G1345">
            <v>43</v>
          </cell>
        </row>
        <row r="1346">
          <cell r="G1346">
            <v>90</v>
          </cell>
        </row>
        <row r="1347">
          <cell r="G1347">
            <v>23</v>
          </cell>
        </row>
        <row r="1348">
          <cell r="G1348">
            <v>32</v>
          </cell>
        </row>
        <row r="1349">
          <cell r="G1349">
            <v>30.5</v>
          </cell>
        </row>
        <row r="1350">
          <cell r="G1350">
            <v>51</v>
          </cell>
        </row>
        <row r="1351">
          <cell r="G1351">
            <v>59.85</v>
          </cell>
        </row>
        <row r="1352">
          <cell r="G1352">
            <v>242.85</v>
          </cell>
        </row>
        <row r="1353">
          <cell r="G1353">
            <v>21</v>
          </cell>
        </row>
        <row r="1354">
          <cell r="G1354">
            <v>25.95</v>
          </cell>
        </row>
        <row r="1355">
          <cell r="G1355">
            <v>22.95</v>
          </cell>
        </row>
        <row r="1356">
          <cell r="G1356">
            <v>71</v>
          </cell>
        </row>
        <row r="1357">
          <cell r="G1357">
            <v>40.9</v>
          </cell>
        </row>
        <row r="1358">
          <cell r="G1358">
            <v>36</v>
          </cell>
        </row>
        <row r="1359">
          <cell r="G1359">
            <v>78</v>
          </cell>
        </row>
        <row r="1360">
          <cell r="G1360">
            <v>48.9</v>
          </cell>
        </row>
        <row r="1361">
          <cell r="G1361">
            <v>41</v>
          </cell>
        </row>
        <row r="1362">
          <cell r="G1362">
            <v>25.95</v>
          </cell>
        </row>
        <row r="1363">
          <cell r="G1363">
            <v>25.95</v>
          </cell>
        </row>
        <row r="1364">
          <cell r="G1364">
            <v>48.9</v>
          </cell>
        </row>
        <row r="1365">
          <cell r="G1365">
            <v>39</v>
          </cell>
        </row>
        <row r="1366">
          <cell r="G1366">
            <v>439</v>
          </cell>
        </row>
        <row r="1367">
          <cell r="G1367">
            <v>25.95</v>
          </cell>
        </row>
        <row r="1368">
          <cell r="G1368">
            <v>35</v>
          </cell>
        </row>
        <row r="1369">
          <cell r="G1369">
            <v>42.9</v>
          </cell>
        </row>
        <row r="1370">
          <cell r="G1370">
            <v>48.9</v>
          </cell>
        </row>
        <row r="1371">
          <cell r="G1371">
            <v>43</v>
          </cell>
        </row>
        <row r="1372">
          <cell r="G1372">
            <v>26.5</v>
          </cell>
        </row>
        <row r="1373">
          <cell r="G1373">
            <v>78</v>
          </cell>
        </row>
        <row r="1374">
          <cell r="G1374">
            <v>25.95</v>
          </cell>
        </row>
        <row r="1375">
          <cell r="G1375">
            <v>162.9</v>
          </cell>
        </row>
        <row r="1376">
          <cell r="G1376">
            <v>42.9</v>
          </cell>
        </row>
        <row r="1377">
          <cell r="G1377">
            <v>69</v>
          </cell>
        </row>
        <row r="1378">
          <cell r="G1378">
            <v>53</v>
          </cell>
        </row>
        <row r="1379">
          <cell r="G1379">
            <v>48</v>
          </cell>
        </row>
        <row r="1380">
          <cell r="G1380">
            <v>58</v>
          </cell>
        </row>
        <row r="1381">
          <cell r="G1381">
            <v>78</v>
          </cell>
        </row>
        <row r="1382">
          <cell r="G1382">
            <v>25.95</v>
          </cell>
        </row>
        <row r="1383">
          <cell r="G1383">
            <v>26</v>
          </cell>
        </row>
        <row r="1384">
          <cell r="G1384">
            <v>503.4</v>
          </cell>
        </row>
        <row r="1385">
          <cell r="G1385">
            <v>62.85</v>
          </cell>
        </row>
        <row r="1386">
          <cell r="G1386">
            <v>322.8</v>
          </cell>
        </row>
        <row r="1387">
          <cell r="G1387">
            <v>48.9</v>
          </cell>
        </row>
        <row r="1388">
          <cell r="G1388">
            <v>42.9</v>
          </cell>
        </row>
        <row r="1389">
          <cell r="G1389">
            <v>419.9</v>
          </cell>
        </row>
        <row r="1390">
          <cell r="G1390">
            <v>70.5</v>
          </cell>
        </row>
        <row r="1391">
          <cell r="G1391">
            <v>69</v>
          </cell>
        </row>
        <row r="1392">
          <cell r="G1392">
            <v>139</v>
          </cell>
        </row>
        <row r="1393">
          <cell r="G1393">
            <v>51</v>
          </cell>
        </row>
        <row r="1394">
          <cell r="G1394">
            <v>90</v>
          </cell>
        </row>
        <row r="1395">
          <cell r="G1395">
            <v>35</v>
          </cell>
        </row>
        <row r="1396">
          <cell r="G1396">
            <v>48.9</v>
          </cell>
        </row>
        <row r="1397">
          <cell r="G1397">
            <v>308.2</v>
          </cell>
        </row>
        <row r="1398">
          <cell r="G1398">
            <v>69</v>
          </cell>
        </row>
        <row r="1399">
          <cell r="G1399">
            <v>97</v>
          </cell>
        </row>
        <row r="1400">
          <cell r="G1400">
            <v>42.9</v>
          </cell>
        </row>
        <row r="1401">
          <cell r="G1401">
            <v>21.95</v>
          </cell>
        </row>
        <row r="1402">
          <cell r="G1402">
            <v>42.9</v>
          </cell>
        </row>
        <row r="1403">
          <cell r="G1403">
            <v>105</v>
          </cell>
        </row>
        <row r="1404">
          <cell r="G1404">
            <v>102</v>
          </cell>
        </row>
        <row r="1405">
          <cell r="G1405">
            <v>48.9</v>
          </cell>
        </row>
        <row r="1406">
          <cell r="G1406">
            <v>519.79999999999995</v>
          </cell>
        </row>
        <row r="1407">
          <cell r="G1407">
            <v>42.9</v>
          </cell>
        </row>
        <row r="1408">
          <cell r="G1408">
            <v>51</v>
          </cell>
        </row>
        <row r="1409">
          <cell r="G1409">
            <v>25.95</v>
          </cell>
        </row>
        <row r="1410">
          <cell r="G1410">
            <v>48.9</v>
          </cell>
        </row>
        <row r="1411">
          <cell r="G1411">
            <v>26</v>
          </cell>
        </row>
        <row r="1412">
          <cell r="G1412">
            <v>28</v>
          </cell>
        </row>
        <row r="1413">
          <cell r="G1413">
            <v>45</v>
          </cell>
        </row>
        <row r="1414">
          <cell r="G1414">
            <v>71.849999999999994</v>
          </cell>
        </row>
        <row r="1415">
          <cell r="G1415">
            <v>42.9</v>
          </cell>
        </row>
        <row r="1416">
          <cell r="G1416">
            <v>71.849999999999994</v>
          </cell>
        </row>
        <row r="1417">
          <cell r="G1417">
            <v>62.85</v>
          </cell>
        </row>
        <row r="1418">
          <cell r="G1418">
            <v>42.9</v>
          </cell>
        </row>
        <row r="1419">
          <cell r="G1419">
            <v>46.9</v>
          </cell>
        </row>
        <row r="1420">
          <cell r="G1420">
            <v>105</v>
          </cell>
        </row>
        <row r="1421">
          <cell r="G1421">
            <v>71.849999999999994</v>
          </cell>
        </row>
        <row r="1422">
          <cell r="G1422">
            <v>53</v>
          </cell>
        </row>
        <row r="1423">
          <cell r="G1423">
            <v>48.9</v>
          </cell>
        </row>
        <row r="1424">
          <cell r="G1424">
            <v>59</v>
          </cell>
        </row>
        <row r="1425">
          <cell r="G1425">
            <v>66</v>
          </cell>
        </row>
        <row r="1426">
          <cell r="G1426">
            <v>102</v>
          </cell>
        </row>
        <row r="1427">
          <cell r="G1427">
            <v>102</v>
          </cell>
        </row>
        <row r="1428">
          <cell r="G1428">
            <v>68.849999999999994</v>
          </cell>
        </row>
        <row r="1429">
          <cell r="G1429">
            <v>48.9</v>
          </cell>
        </row>
        <row r="1430">
          <cell r="G1430">
            <v>23</v>
          </cell>
        </row>
        <row r="1431">
          <cell r="G1431">
            <v>62.85</v>
          </cell>
        </row>
        <row r="1432">
          <cell r="G1432">
            <v>27</v>
          </cell>
        </row>
        <row r="1433">
          <cell r="G1433">
            <v>71.849999999999994</v>
          </cell>
        </row>
        <row r="1434">
          <cell r="G1434">
            <v>242.85</v>
          </cell>
        </row>
        <row r="1435">
          <cell r="G1435">
            <v>71.849999999999994</v>
          </cell>
        </row>
        <row r="1436">
          <cell r="G1436">
            <v>51</v>
          </cell>
        </row>
        <row r="1437">
          <cell r="G1437">
            <v>46.9</v>
          </cell>
        </row>
        <row r="1438">
          <cell r="G1438">
            <v>173.55</v>
          </cell>
        </row>
        <row r="1439">
          <cell r="G1439">
            <v>62.85</v>
          </cell>
        </row>
        <row r="1440">
          <cell r="G1440">
            <v>25.95</v>
          </cell>
        </row>
        <row r="1441">
          <cell r="G1441">
            <v>43</v>
          </cell>
        </row>
        <row r="1442">
          <cell r="G1442">
            <v>25.95</v>
          </cell>
        </row>
        <row r="1443">
          <cell r="G1443">
            <v>409.22</v>
          </cell>
        </row>
        <row r="1444">
          <cell r="G1444">
            <v>78</v>
          </cell>
        </row>
        <row r="1445">
          <cell r="G1445">
            <v>21</v>
          </cell>
        </row>
        <row r="1446">
          <cell r="G1446">
            <v>42.9</v>
          </cell>
        </row>
        <row r="1447">
          <cell r="G1447">
            <v>49</v>
          </cell>
        </row>
        <row r="1448">
          <cell r="G1448">
            <v>48.9</v>
          </cell>
        </row>
        <row r="1449">
          <cell r="G1449">
            <v>48.9</v>
          </cell>
        </row>
        <row r="1450">
          <cell r="G1450">
            <v>48.9</v>
          </cell>
        </row>
        <row r="1451">
          <cell r="G1451">
            <v>99</v>
          </cell>
        </row>
        <row r="1452">
          <cell r="G1452">
            <v>71.849999999999994</v>
          </cell>
        </row>
        <row r="1453">
          <cell r="G1453">
            <v>82.95</v>
          </cell>
        </row>
        <row r="1454">
          <cell r="G1454">
            <v>46.9</v>
          </cell>
        </row>
        <row r="1455">
          <cell r="G1455">
            <v>139</v>
          </cell>
        </row>
        <row r="1456">
          <cell r="G1456">
            <v>78</v>
          </cell>
        </row>
        <row r="1457">
          <cell r="G1457">
            <v>42.9</v>
          </cell>
        </row>
        <row r="1458">
          <cell r="G1458">
            <v>57</v>
          </cell>
        </row>
        <row r="1459">
          <cell r="G1459">
            <v>68.849999999999994</v>
          </cell>
        </row>
        <row r="1460">
          <cell r="G1460">
            <v>71.849999999999994</v>
          </cell>
        </row>
        <row r="1461">
          <cell r="G1461">
            <v>71.849999999999994</v>
          </cell>
        </row>
        <row r="1462">
          <cell r="G1462">
            <v>75</v>
          </cell>
        </row>
        <row r="1463">
          <cell r="G1463">
            <v>78</v>
          </cell>
        </row>
        <row r="1464">
          <cell r="G1464">
            <v>83</v>
          </cell>
        </row>
        <row r="1465">
          <cell r="G1465">
            <v>93</v>
          </cell>
        </row>
        <row r="1466">
          <cell r="G1466">
            <v>243</v>
          </cell>
        </row>
        <row r="1467">
          <cell r="G1467">
            <v>400.95</v>
          </cell>
        </row>
        <row r="1468">
          <cell r="G1468">
            <v>25.95</v>
          </cell>
        </row>
        <row r="1469">
          <cell r="G1469">
            <v>71</v>
          </cell>
        </row>
        <row r="1470">
          <cell r="G1470">
            <v>48.9</v>
          </cell>
        </row>
        <row r="1471">
          <cell r="G1471">
            <v>48.9</v>
          </cell>
        </row>
        <row r="1472">
          <cell r="G1472">
            <v>31</v>
          </cell>
        </row>
        <row r="1473">
          <cell r="G1473">
            <v>78</v>
          </cell>
        </row>
        <row r="1474">
          <cell r="G1474">
            <v>49</v>
          </cell>
        </row>
        <row r="1475">
          <cell r="G1475">
            <v>63</v>
          </cell>
        </row>
        <row r="1476">
          <cell r="G1476">
            <v>51</v>
          </cell>
        </row>
        <row r="1477">
          <cell r="G1477">
            <v>26.5</v>
          </cell>
        </row>
        <row r="1478">
          <cell r="G1478">
            <v>73.5</v>
          </cell>
        </row>
        <row r="1479">
          <cell r="G1479">
            <v>30.5</v>
          </cell>
        </row>
        <row r="1480">
          <cell r="G1480">
            <v>48.9</v>
          </cell>
        </row>
        <row r="1481">
          <cell r="G1481">
            <v>22.95</v>
          </cell>
        </row>
        <row r="1482">
          <cell r="G1482">
            <v>48.9</v>
          </cell>
        </row>
        <row r="1483">
          <cell r="G1483">
            <v>87</v>
          </cell>
        </row>
        <row r="1484">
          <cell r="G1484">
            <v>23</v>
          </cell>
        </row>
        <row r="1485">
          <cell r="G1485">
            <v>504.4</v>
          </cell>
        </row>
        <row r="1486">
          <cell r="G1486">
            <v>95</v>
          </cell>
        </row>
        <row r="1487">
          <cell r="G1487">
            <v>102</v>
          </cell>
        </row>
        <row r="1488">
          <cell r="G1488">
            <v>25.95</v>
          </cell>
        </row>
        <row r="1489">
          <cell r="G1489">
            <v>73.5</v>
          </cell>
        </row>
        <row r="1490">
          <cell r="G1490">
            <v>50</v>
          </cell>
        </row>
        <row r="1491">
          <cell r="G1491">
            <v>48.9</v>
          </cell>
        </row>
        <row r="1492">
          <cell r="G1492">
            <v>30.5</v>
          </cell>
        </row>
        <row r="1493">
          <cell r="G1493">
            <v>69</v>
          </cell>
        </row>
        <row r="1494">
          <cell r="G1494">
            <v>50</v>
          </cell>
        </row>
        <row r="1495">
          <cell r="G1495">
            <v>366.46</v>
          </cell>
        </row>
        <row r="1496">
          <cell r="G1496">
            <v>48.9</v>
          </cell>
        </row>
        <row r="1497">
          <cell r="G1497">
            <v>50</v>
          </cell>
        </row>
        <row r="1498">
          <cell r="G1498">
            <v>33</v>
          </cell>
        </row>
        <row r="1499">
          <cell r="G1499">
            <v>51</v>
          </cell>
        </row>
        <row r="1500">
          <cell r="G1500">
            <v>35</v>
          </cell>
        </row>
        <row r="1501">
          <cell r="G1501">
            <v>120.5</v>
          </cell>
        </row>
        <row r="1502">
          <cell r="G1502">
            <v>59.85</v>
          </cell>
        </row>
        <row r="1503">
          <cell r="G1503">
            <v>61</v>
          </cell>
        </row>
        <row r="1504">
          <cell r="G1504">
            <v>72</v>
          </cell>
        </row>
        <row r="1505">
          <cell r="G1505">
            <v>48.9</v>
          </cell>
        </row>
        <row r="1506">
          <cell r="G1506">
            <v>68.849999999999994</v>
          </cell>
        </row>
        <row r="1507">
          <cell r="G1507">
            <v>71.849999999999994</v>
          </cell>
        </row>
        <row r="1508">
          <cell r="G1508">
            <v>45</v>
          </cell>
        </row>
        <row r="1509">
          <cell r="G1509">
            <v>59</v>
          </cell>
        </row>
        <row r="1510">
          <cell r="G1510">
            <v>71.849999999999994</v>
          </cell>
        </row>
        <row r="1511">
          <cell r="G1511">
            <v>69</v>
          </cell>
        </row>
        <row r="1512">
          <cell r="G1512">
            <v>43</v>
          </cell>
        </row>
        <row r="1513">
          <cell r="G1513">
            <v>45</v>
          </cell>
        </row>
        <row r="1514">
          <cell r="G1514">
            <v>27</v>
          </cell>
        </row>
        <row r="1515">
          <cell r="G1515">
            <v>71</v>
          </cell>
        </row>
        <row r="1516">
          <cell r="G1516">
            <v>63</v>
          </cell>
        </row>
        <row r="1517">
          <cell r="G1517">
            <v>62.85</v>
          </cell>
        </row>
        <row r="1518">
          <cell r="G1518">
            <v>42.9</v>
          </cell>
        </row>
        <row r="1519">
          <cell r="G1519">
            <v>53</v>
          </cell>
        </row>
        <row r="1520">
          <cell r="G1520">
            <v>53</v>
          </cell>
        </row>
        <row r="1521">
          <cell r="G1521">
            <v>39</v>
          </cell>
        </row>
        <row r="1522">
          <cell r="G1522">
            <v>48.9</v>
          </cell>
        </row>
        <row r="1523">
          <cell r="G1523">
            <v>732.6</v>
          </cell>
        </row>
        <row r="1524">
          <cell r="G1524">
            <v>50</v>
          </cell>
        </row>
        <row r="1525">
          <cell r="G1525">
            <v>48.9</v>
          </cell>
        </row>
        <row r="1526">
          <cell r="G1526">
            <v>99</v>
          </cell>
        </row>
        <row r="1527">
          <cell r="G1527">
            <v>75</v>
          </cell>
        </row>
        <row r="1528">
          <cell r="G1528">
            <v>26</v>
          </cell>
        </row>
        <row r="1529">
          <cell r="G1529">
            <v>51</v>
          </cell>
        </row>
        <row r="1530">
          <cell r="G1530">
            <v>71.849999999999994</v>
          </cell>
        </row>
        <row r="1531">
          <cell r="G1531">
            <v>69</v>
          </cell>
        </row>
        <row r="1532">
          <cell r="G1532">
            <v>482.55</v>
          </cell>
        </row>
        <row r="1533">
          <cell r="G1533">
            <v>69</v>
          </cell>
        </row>
        <row r="1534">
          <cell r="G1534">
            <v>28</v>
          </cell>
        </row>
        <row r="1535">
          <cell r="G1535">
            <v>85.5</v>
          </cell>
        </row>
        <row r="1536">
          <cell r="G1536">
            <v>580.6</v>
          </cell>
        </row>
        <row r="1537">
          <cell r="G1537">
            <v>102</v>
          </cell>
        </row>
        <row r="1538">
          <cell r="G1538">
            <v>162.9</v>
          </cell>
        </row>
        <row r="1539">
          <cell r="G1539">
            <v>49</v>
          </cell>
        </row>
        <row r="1540">
          <cell r="G1540">
            <v>23</v>
          </cell>
        </row>
        <row r="1541">
          <cell r="G1541">
            <v>50</v>
          </cell>
        </row>
        <row r="1542">
          <cell r="G1542">
            <v>33</v>
          </cell>
        </row>
        <row r="1543">
          <cell r="G1543">
            <v>72</v>
          </cell>
        </row>
        <row r="1544">
          <cell r="G1544">
            <v>85.5</v>
          </cell>
        </row>
        <row r="1545">
          <cell r="G1545">
            <v>25.95</v>
          </cell>
        </row>
        <row r="1546">
          <cell r="G1546">
            <v>71.849999999999994</v>
          </cell>
        </row>
        <row r="1547">
          <cell r="G1547">
            <v>69</v>
          </cell>
        </row>
        <row r="1548">
          <cell r="G1548">
            <v>72</v>
          </cell>
        </row>
        <row r="1549">
          <cell r="G1549">
            <v>48.9</v>
          </cell>
        </row>
        <row r="1550">
          <cell r="G1550">
            <v>48.9</v>
          </cell>
        </row>
        <row r="1551">
          <cell r="G1551">
            <v>82.95</v>
          </cell>
        </row>
        <row r="1552">
          <cell r="G1552">
            <v>42.9</v>
          </cell>
        </row>
        <row r="1553">
          <cell r="G1553">
            <v>24.95</v>
          </cell>
        </row>
        <row r="1554">
          <cell r="G1554">
            <v>51</v>
          </cell>
        </row>
        <row r="1555">
          <cell r="G1555">
            <v>23</v>
          </cell>
        </row>
        <row r="1556">
          <cell r="G1556">
            <v>51</v>
          </cell>
        </row>
        <row r="1557">
          <cell r="G1557">
            <v>40.9</v>
          </cell>
        </row>
        <row r="1558">
          <cell r="G1558">
            <v>27</v>
          </cell>
        </row>
        <row r="1559">
          <cell r="G1559">
            <v>36</v>
          </cell>
        </row>
        <row r="1560">
          <cell r="G1560">
            <v>62.85</v>
          </cell>
        </row>
        <row r="1561">
          <cell r="G1561">
            <v>71</v>
          </cell>
        </row>
        <row r="1562">
          <cell r="G1562">
            <v>158.9</v>
          </cell>
        </row>
        <row r="1563">
          <cell r="G1563">
            <v>187</v>
          </cell>
        </row>
        <row r="1564">
          <cell r="G1564">
            <v>48.9</v>
          </cell>
        </row>
        <row r="1565">
          <cell r="G1565">
            <v>61</v>
          </cell>
        </row>
        <row r="1566">
          <cell r="G1566">
            <v>51</v>
          </cell>
        </row>
        <row r="1567">
          <cell r="G1567">
            <v>62.85</v>
          </cell>
        </row>
        <row r="1568">
          <cell r="G1568">
            <v>427.27</v>
          </cell>
        </row>
        <row r="1569">
          <cell r="G1569">
            <v>36</v>
          </cell>
        </row>
        <row r="1570">
          <cell r="G1570">
            <v>42.9</v>
          </cell>
        </row>
        <row r="1571">
          <cell r="G1571">
            <v>786.75</v>
          </cell>
        </row>
        <row r="1572">
          <cell r="G1572">
            <v>83</v>
          </cell>
        </row>
        <row r="1573">
          <cell r="G1573">
            <v>50</v>
          </cell>
        </row>
        <row r="1574">
          <cell r="G1574">
            <v>71.849999999999994</v>
          </cell>
        </row>
        <row r="1575">
          <cell r="G1575">
            <v>66</v>
          </cell>
        </row>
        <row r="1576">
          <cell r="G1576">
            <v>48.9</v>
          </cell>
        </row>
        <row r="1577">
          <cell r="G1577">
            <v>80.95</v>
          </cell>
        </row>
        <row r="1578">
          <cell r="G1578">
            <v>25.95</v>
          </cell>
        </row>
        <row r="1579">
          <cell r="G1579">
            <v>59</v>
          </cell>
        </row>
        <row r="1580">
          <cell r="G1580">
            <v>51</v>
          </cell>
        </row>
        <row r="1581">
          <cell r="G1581">
            <v>57</v>
          </cell>
        </row>
        <row r="1582">
          <cell r="G1582">
            <v>85.5</v>
          </cell>
        </row>
        <row r="1583">
          <cell r="G1583">
            <v>48.9</v>
          </cell>
        </row>
        <row r="1584">
          <cell r="G1584">
            <v>75</v>
          </cell>
        </row>
        <row r="1585">
          <cell r="G1585">
            <v>90</v>
          </cell>
        </row>
        <row r="1586">
          <cell r="G1586">
            <v>36</v>
          </cell>
        </row>
        <row r="1587">
          <cell r="G1587">
            <v>460.8</v>
          </cell>
        </row>
        <row r="1588">
          <cell r="G1588">
            <v>46.9</v>
          </cell>
        </row>
        <row r="1589">
          <cell r="G1589">
            <v>390.6</v>
          </cell>
        </row>
        <row r="1590">
          <cell r="G1590">
            <v>46.9</v>
          </cell>
        </row>
        <row r="1591">
          <cell r="G1591">
            <v>62.85</v>
          </cell>
        </row>
        <row r="1592">
          <cell r="G1592">
            <v>23</v>
          </cell>
        </row>
        <row r="1593">
          <cell r="G1593">
            <v>90</v>
          </cell>
        </row>
        <row r="1594">
          <cell r="G1594">
            <v>71.849999999999994</v>
          </cell>
        </row>
        <row r="1595">
          <cell r="G1595">
            <v>69</v>
          </cell>
        </row>
        <row r="1596">
          <cell r="G1596">
            <v>51</v>
          </cell>
        </row>
        <row r="1597">
          <cell r="G1597">
            <v>68.849999999999994</v>
          </cell>
        </row>
        <row r="1598">
          <cell r="G1598">
            <v>25.95</v>
          </cell>
        </row>
        <row r="1599">
          <cell r="G1599">
            <v>162.9</v>
          </cell>
        </row>
        <row r="1600">
          <cell r="G1600">
            <v>71</v>
          </cell>
        </row>
        <row r="1601">
          <cell r="G1601">
            <v>26.5</v>
          </cell>
        </row>
        <row r="1602">
          <cell r="G1602">
            <v>51</v>
          </cell>
        </row>
        <row r="1603">
          <cell r="G1603">
            <v>763</v>
          </cell>
        </row>
        <row r="1604">
          <cell r="G1604">
            <v>102</v>
          </cell>
        </row>
        <row r="1605">
          <cell r="G1605">
            <v>25.95</v>
          </cell>
        </row>
        <row r="1606">
          <cell r="G1606">
            <v>85.5</v>
          </cell>
        </row>
        <row r="1607">
          <cell r="G1607">
            <v>154.9</v>
          </cell>
        </row>
        <row r="1608">
          <cell r="G1608">
            <v>62.85</v>
          </cell>
        </row>
        <row r="1609">
          <cell r="G1609">
            <v>27</v>
          </cell>
        </row>
        <row r="1610">
          <cell r="G1610">
            <v>99</v>
          </cell>
        </row>
        <row r="1611">
          <cell r="G1611">
            <v>45</v>
          </cell>
        </row>
        <row r="1612">
          <cell r="G1612">
            <v>25.95</v>
          </cell>
        </row>
        <row r="1613">
          <cell r="G1613">
            <v>48.9</v>
          </cell>
        </row>
        <row r="1614">
          <cell r="G1614">
            <v>82.8</v>
          </cell>
        </row>
        <row r="1615">
          <cell r="G1615">
            <v>105</v>
          </cell>
        </row>
        <row r="1616">
          <cell r="G1616">
            <v>242.85</v>
          </cell>
        </row>
        <row r="1617">
          <cell r="G1617">
            <v>41</v>
          </cell>
        </row>
        <row r="1618">
          <cell r="G1618">
            <v>90</v>
          </cell>
        </row>
        <row r="1619">
          <cell r="G1619">
            <v>69</v>
          </cell>
        </row>
        <row r="1620">
          <cell r="G1620">
            <v>162.9</v>
          </cell>
        </row>
        <row r="1621">
          <cell r="G1621">
            <v>42.9</v>
          </cell>
        </row>
        <row r="1622">
          <cell r="G1622">
            <v>24.95</v>
          </cell>
        </row>
        <row r="1623">
          <cell r="G1623">
            <v>36</v>
          </cell>
        </row>
        <row r="1624">
          <cell r="G1624">
            <v>63</v>
          </cell>
        </row>
        <row r="1625">
          <cell r="G1625">
            <v>209.55</v>
          </cell>
        </row>
        <row r="1626">
          <cell r="G1626">
            <v>102.75</v>
          </cell>
        </row>
        <row r="1627">
          <cell r="G1627">
            <v>97</v>
          </cell>
        </row>
        <row r="1628">
          <cell r="G1628">
            <v>25.95</v>
          </cell>
        </row>
        <row r="1629">
          <cell r="G1629">
            <v>51</v>
          </cell>
        </row>
        <row r="1630">
          <cell r="G1630">
            <v>25.95</v>
          </cell>
        </row>
        <row r="1631">
          <cell r="G1631">
            <v>53</v>
          </cell>
        </row>
        <row r="1632">
          <cell r="G1632">
            <v>63</v>
          </cell>
        </row>
        <row r="1633">
          <cell r="G1633">
            <v>243</v>
          </cell>
        </row>
        <row r="1634">
          <cell r="G1634">
            <v>573</v>
          </cell>
        </row>
        <row r="1635">
          <cell r="G1635">
            <v>27</v>
          </cell>
        </row>
        <row r="1636">
          <cell r="G1636">
            <v>60</v>
          </cell>
        </row>
        <row r="1637">
          <cell r="G1637">
            <v>57</v>
          </cell>
        </row>
        <row r="1638">
          <cell r="G1638">
            <v>71</v>
          </cell>
        </row>
        <row r="1639">
          <cell r="G1639">
            <v>62.85</v>
          </cell>
        </row>
        <row r="1640">
          <cell r="G1640">
            <v>25.5</v>
          </cell>
        </row>
        <row r="1641">
          <cell r="G1641">
            <v>71.849999999999994</v>
          </cell>
        </row>
        <row r="1642">
          <cell r="G1642">
            <v>67</v>
          </cell>
        </row>
        <row r="1643">
          <cell r="G1643">
            <v>71.849999999999994</v>
          </cell>
        </row>
        <row r="1644">
          <cell r="G1644">
            <v>82.5</v>
          </cell>
        </row>
        <row r="1645">
          <cell r="G1645">
            <v>62.85</v>
          </cell>
        </row>
        <row r="1646">
          <cell r="G1646">
            <v>69</v>
          </cell>
        </row>
        <row r="1647">
          <cell r="G1647">
            <v>69</v>
          </cell>
        </row>
        <row r="1648">
          <cell r="G1648">
            <v>48.9</v>
          </cell>
        </row>
        <row r="1649">
          <cell r="G1649">
            <v>94.8</v>
          </cell>
        </row>
        <row r="1650">
          <cell r="G1650">
            <v>27</v>
          </cell>
        </row>
        <row r="1651">
          <cell r="G1651">
            <v>42.9</v>
          </cell>
        </row>
        <row r="1652">
          <cell r="G1652">
            <v>102</v>
          </cell>
        </row>
        <row r="1653">
          <cell r="G1653">
            <v>71.849999999999994</v>
          </cell>
        </row>
        <row r="1654">
          <cell r="G1654">
            <v>53</v>
          </cell>
        </row>
        <row r="1655">
          <cell r="G1655">
            <v>58</v>
          </cell>
        </row>
        <row r="1656">
          <cell r="G1656">
            <v>102</v>
          </cell>
        </row>
        <row r="1657">
          <cell r="G1657">
            <v>33</v>
          </cell>
        </row>
        <row r="1658">
          <cell r="G1658">
            <v>25.95</v>
          </cell>
        </row>
        <row r="1659">
          <cell r="G1659">
            <v>59.85</v>
          </cell>
        </row>
        <row r="1660">
          <cell r="G1660">
            <v>99</v>
          </cell>
        </row>
        <row r="1661">
          <cell r="G1661">
            <v>60</v>
          </cell>
        </row>
        <row r="1662">
          <cell r="G1662">
            <v>242.85</v>
          </cell>
        </row>
        <row r="1663">
          <cell r="G1663">
            <v>61</v>
          </cell>
        </row>
        <row r="1664">
          <cell r="G1664">
            <v>26</v>
          </cell>
        </row>
        <row r="1665">
          <cell r="G1665">
            <v>62.85</v>
          </cell>
        </row>
        <row r="1666">
          <cell r="G1666">
            <v>71.849999999999994</v>
          </cell>
        </row>
        <row r="1667">
          <cell r="G1667">
            <v>191</v>
          </cell>
        </row>
        <row r="1668">
          <cell r="G1668">
            <v>62.85</v>
          </cell>
        </row>
        <row r="1669">
          <cell r="G1669">
            <v>62.85</v>
          </cell>
        </row>
        <row r="1670">
          <cell r="G1670">
            <v>32</v>
          </cell>
        </row>
        <row r="1671">
          <cell r="G1671">
            <v>481.8</v>
          </cell>
        </row>
        <row r="1672">
          <cell r="G1672">
            <v>42.9</v>
          </cell>
        </row>
        <row r="1673">
          <cell r="G1673">
            <v>48.9</v>
          </cell>
        </row>
        <row r="1674">
          <cell r="G1674">
            <v>72</v>
          </cell>
        </row>
        <row r="1675">
          <cell r="G1675">
            <v>41</v>
          </cell>
        </row>
        <row r="1676">
          <cell r="G1676">
            <v>56</v>
          </cell>
        </row>
        <row r="1677">
          <cell r="G1677">
            <v>36</v>
          </cell>
        </row>
        <row r="1678">
          <cell r="G1678">
            <v>102</v>
          </cell>
        </row>
        <row r="1679">
          <cell r="G1679">
            <v>71.849999999999994</v>
          </cell>
        </row>
        <row r="1680">
          <cell r="G1680">
            <v>85.5</v>
          </cell>
        </row>
        <row r="1681">
          <cell r="G1681">
            <v>78.95</v>
          </cell>
        </row>
        <row r="1682">
          <cell r="G1682">
            <v>42.9</v>
          </cell>
        </row>
        <row r="1683">
          <cell r="G1683">
            <v>75</v>
          </cell>
        </row>
        <row r="1684">
          <cell r="G1684">
            <v>30.5</v>
          </cell>
        </row>
        <row r="1685">
          <cell r="G1685">
            <v>60</v>
          </cell>
        </row>
        <row r="1686">
          <cell r="G1686">
            <v>67</v>
          </cell>
        </row>
        <row r="1687">
          <cell r="G1687">
            <v>123</v>
          </cell>
        </row>
        <row r="1688">
          <cell r="G1688">
            <v>49</v>
          </cell>
        </row>
        <row r="1689">
          <cell r="G1689">
            <v>51</v>
          </cell>
        </row>
        <row r="1690">
          <cell r="G1690">
            <v>71.849999999999994</v>
          </cell>
        </row>
        <row r="1691">
          <cell r="G1691">
            <v>102</v>
          </cell>
        </row>
        <row r="1692">
          <cell r="G1692">
            <v>78</v>
          </cell>
        </row>
        <row r="1693">
          <cell r="G1693">
            <v>59</v>
          </cell>
        </row>
        <row r="1694">
          <cell r="G1694">
            <v>72</v>
          </cell>
        </row>
        <row r="1695">
          <cell r="G1695">
            <v>42.9</v>
          </cell>
        </row>
        <row r="1696">
          <cell r="G1696">
            <v>71.849999999999994</v>
          </cell>
        </row>
        <row r="1697">
          <cell r="G1697">
            <v>123</v>
          </cell>
        </row>
        <row r="1698">
          <cell r="G1698">
            <v>22.95</v>
          </cell>
        </row>
        <row r="1699">
          <cell r="G1699">
            <v>36</v>
          </cell>
        </row>
        <row r="1700">
          <cell r="G1700">
            <v>71.849999999999994</v>
          </cell>
        </row>
        <row r="1701">
          <cell r="G1701">
            <v>69</v>
          </cell>
        </row>
        <row r="1702">
          <cell r="G1702">
            <v>75</v>
          </cell>
        </row>
        <row r="1703">
          <cell r="G1703">
            <v>62.85</v>
          </cell>
        </row>
        <row r="1704">
          <cell r="G1704">
            <v>33</v>
          </cell>
        </row>
        <row r="1705">
          <cell r="G1705">
            <v>21.95</v>
          </cell>
        </row>
        <row r="1706">
          <cell r="G1706">
            <v>67</v>
          </cell>
        </row>
        <row r="1707">
          <cell r="G1707">
            <v>71.849999999999994</v>
          </cell>
        </row>
        <row r="1708">
          <cell r="G1708">
            <v>87</v>
          </cell>
        </row>
        <row r="1709">
          <cell r="G1709">
            <v>28</v>
          </cell>
        </row>
        <row r="1710">
          <cell r="G1710">
            <v>63</v>
          </cell>
        </row>
        <row r="1711">
          <cell r="G1711">
            <v>41</v>
          </cell>
        </row>
        <row r="1712">
          <cell r="G1712">
            <v>26.5</v>
          </cell>
        </row>
        <row r="1713">
          <cell r="G1713">
            <v>51</v>
          </cell>
        </row>
        <row r="1714">
          <cell r="G1714">
            <v>48.9</v>
          </cell>
        </row>
        <row r="1715">
          <cell r="G1715">
            <v>62.85</v>
          </cell>
        </row>
        <row r="1716">
          <cell r="G1716">
            <v>78</v>
          </cell>
        </row>
        <row r="1717">
          <cell r="G1717">
            <v>71.849999999999994</v>
          </cell>
        </row>
        <row r="1718">
          <cell r="G1718">
            <v>67</v>
          </cell>
        </row>
        <row r="1719">
          <cell r="G1719">
            <v>299.39999999999998</v>
          </cell>
        </row>
        <row r="1720">
          <cell r="G1720">
            <v>102</v>
          </cell>
        </row>
        <row r="1721">
          <cell r="G1721">
            <v>72</v>
          </cell>
        </row>
        <row r="1722">
          <cell r="G1722">
            <v>60</v>
          </cell>
        </row>
        <row r="1723">
          <cell r="G1723">
            <v>457.8</v>
          </cell>
        </row>
        <row r="1724">
          <cell r="G1724">
            <v>62.85</v>
          </cell>
        </row>
        <row r="1725">
          <cell r="G1725">
            <v>21.95</v>
          </cell>
        </row>
        <row r="1726">
          <cell r="G1726">
            <v>476.75</v>
          </cell>
        </row>
        <row r="1727">
          <cell r="G1727">
            <v>22.95</v>
          </cell>
        </row>
        <row r="1728">
          <cell r="G1728">
            <v>46.9</v>
          </cell>
        </row>
        <row r="1729">
          <cell r="G1729">
            <v>243</v>
          </cell>
        </row>
        <row r="1730">
          <cell r="G1730">
            <v>26.5</v>
          </cell>
        </row>
        <row r="1731">
          <cell r="G1731">
            <v>504.4</v>
          </cell>
        </row>
        <row r="1732">
          <cell r="G1732">
            <v>93</v>
          </cell>
        </row>
        <row r="1733">
          <cell r="G1733">
            <v>21.95</v>
          </cell>
        </row>
        <row r="1734">
          <cell r="G1734">
            <v>30.5</v>
          </cell>
        </row>
        <row r="1735">
          <cell r="G1735">
            <v>78</v>
          </cell>
        </row>
        <row r="1736">
          <cell r="G1736">
            <v>73.5</v>
          </cell>
        </row>
        <row r="1737">
          <cell r="G1737">
            <v>90</v>
          </cell>
        </row>
        <row r="1738">
          <cell r="G1738">
            <v>71.849999999999994</v>
          </cell>
        </row>
        <row r="1739">
          <cell r="G1739">
            <v>50</v>
          </cell>
        </row>
        <row r="1740">
          <cell r="G1740">
            <v>82.95</v>
          </cell>
        </row>
        <row r="1741">
          <cell r="G1741">
            <v>102</v>
          </cell>
        </row>
        <row r="1742">
          <cell r="G1742">
            <v>28</v>
          </cell>
        </row>
        <row r="1743">
          <cell r="G1743">
            <v>71.849999999999994</v>
          </cell>
        </row>
        <row r="1744">
          <cell r="G1744">
            <v>42.9</v>
          </cell>
        </row>
        <row r="1745">
          <cell r="G1745">
            <v>36</v>
          </cell>
        </row>
        <row r="1746">
          <cell r="G1746">
            <v>35</v>
          </cell>
        </row>
        <row r="1747">
          <cell r="G1747">
            <v>43</v>
          </cell>
        </row>
        <row r="1748">
          <cell r="G1748">
            <v>36</v>
          </cell>
        </row>
        <row r="1749">
          <cell r="G1749">
            <v>48.9</v>
          </cell>
        </row>
        <row r="1750">
          <cell r="G1750">
            <v>48.9</v>
          </cell>
        </row>
        <row r="1751">
          <cell r="G1751">
            <v>78</v>
          </cell>
        </row>
        <row r="1752">
          <cell r="G1752">
            <v>37</v>
          </cell>
        </row>
        <row r="1753">
          <cell r="G1753">
            <v>402</v>
          </cell>
        </row>
        <row r="1754">
          <cell r="G1754">
            <v>24.95</v>
          </cell>
        </row>
        <row r="1755">
          <cell r="G1755">
            <v>24</v>
          </cell>
        </row>
        <row r="1756">
          <cell r="G1756">
            <v>73.5</v>
          </cell>
        </row>
        <row r="1757">
          <cell r="G1757">
            <v>25.95</v>
          </cell>
        </row>
        <row r="1758">
          <cell r="G1758">
            <v>51</v>
          </cell>
        </row>
        <row r="1759">
          <cell r="G1759">
            <v>22.95</v>
          </cell>
        </row>
        <row r="1760">
          <cell r="G1760">
            <v>48.9</v>
          </cell>
        </row>
        <row r="1761">
          <cell r="G1761">
            <v>21.95</v>
          </cell>
        </row>
        <row r="1762">
          <cell r="G1762">
            <v>48.9</v>
          </cell>
        </row>
        <row r="1763">
          <cell r="G1763">
            <v>68.849999999999994</v>
          </cell>
        </row>
        <row r="1764">
          <cell r="G1764">
            <v>27</v>
          </cell>
        </row>
        <row r="1765">
          <cell r="G1765">
            <v>26</v>
          </cell>
        </row>
        <row r="1766">
          <cell r="G1766">
            <v>308.2</v>
          </cell>
        </row>
        <row r="1767">
          <cell r="G1767">
            <v>48.9</v>
          </cell>
        </row>
        <row r="1768">
          <cell r="G1768">
            <v>102</v>
          </cell>
        </row>
        <row r="1769">
          <cell r="G1769">
            <v>154.9</v>
          </cell>
        </row>
        <row r="1770">
          <cell r="G1770">
            <v>68.849999999999994</v>
          </cell>
        </row>
        <row r="1771">
          <cell r="G1771">
            <v>83</v>
          </cell>
        </row>
        <row r="1772">
          <cell r="G1772">
            <v>28</v>
          </cell>
        </row>
        <row r="1773">
          <cell r="G1773">
            <v>62.85</v>
          </cell>
        </row>
        <row r="1774">
          <cell r="G1774">
            <v>78.8</v>
          </cell>
        </row>
        <row r="1775">
          <cell r="G1775">
            <v>105</v>
          </cell>
        </row>
        <row r="1776">
          <cell r="G1776">
            <v>78</v>
          </cell>
        </row>
        <row r="1777">
          <cell r="G1777">
            <v>36</v>
          </cell>
        </row>
        <row r="1778">
          <cell r="G1778">
            <v>51</v>
          </cell>
        </row>
        <row r="1779">
          <cell r="G1779">
            <v>71.849999999999994</v>
          </cell>
        </row>
        <row r="1780">
          <cell r="G1780">
            <v>25.95</v>
          </cell>
        </row>
        <row r="1781">
          <cell r="G1781">
            <v>26.5</v>
          </cell>
        </row>
        <row r="1782">
          <cell r="G1782">
            <v>69</v>
          </cell>
        </row>
        <row r="1783">
          <cell r="G1783">
            <v>61</v>
          </cell>
        </row>
        <row r="1784">
          <cell r="G1784">
            <v>25.95</v>
          </cell>
        </row>
        <row r="1785">
          <cell r="G1785">
            <v>102</v>
          </cell>
        </row>
        <row r="1786">
          <cell r="G1786">
            <v>27</v>
          </cell>
        </row>
        <row r="1787">
          <cell r="G1787">
            <v>61</v>
          </cell>
        </row>
        <row r="1788">
          <cell r="G1788">
            <v>66</v>
          </cell>
        </row>
        <row r="1789">
          <cell r="G1789">
            <v>39</v>
          </cell>
        </row>
        <row r="1790">
          <cell r="G1790">
            <v>93</v>
          </cell>
        </row>
        <row r="1791">
          <cell r="G1791">
            <v>382.61</v>
          </cell>
        </row>
        <row r="1792">
          <cell r="G1792">
            <v>90</v>
          </cell>
        </row>
        <row r="1793">
          <cell r="G1793">
            <v>93</v>
          </cell>
        </row>
        <row r="1794">
          <cell r="G1794">
            <v>93</v>
          </cell>
        </row>
        <row r="1795">
          <cell r="G1795">
            <v>22.95</v>
          </cell>
        </row>
        <row r="1796">
          <cell r="G1796">
            <v>42.9</v>
          </cell>
        </row>
        <row r="1797">
          <cell r="G1797">
            <v>75</v>
          </cell>
        </row>
        <row r="1798">
          <cell r="G1798">
            <v>46.9</v>
          </cell>
        </row>
        <row r="1799">
          <cell r="G1799">
            <v>73.5</v>
          </cell>
        </row>
        <row r="1800">
          <cell r="G1800">
            <v>24</v>
          </cell>
        </row>
        <row r="1801">
          <cell r="G1801">
            <v>309</v>
          </cell>
        </row>
        <row r="1802">
          <cell r="G1802">
            <v>102</v>
          </cell>
        </row>
        <row r="1803">
          <cell r="G1803">
            <v>41</v>
          </cell>
        </row>
        <row r="1804">
          <cell r="G1804">
            <v>43</v>
          </cell>
        </row>
        <row r="1805">
          <cell r="G1805">
            <v>48.9</v>
          </cell>
        </row>
        <row r="1806">
          <cell r="G1806">
            <v>93</v>
          </cell>
        </row>
        <row r="1807">
          <cell r="G1807">
            <v>26.5</v>
          </cell>
        </row>
        <row r="1808">
          <cell r="G1808">
            <v>62.85</v>
          </cell>
        </row>
        <row r="1809">
          <cell r="G1809">
            <v>71.849999999999994</v>
          </cell>
        </row>
        <row r="1810">
          <cell r="G1810">
            <v>42.9</v>
          </cell>
        </row>
        <row r="1811">
          <cell r="G1811">
            <v>40.9</v>
          </cell>
        </row>
        <row r="1812">
          <cell r="G1812">
            <v>67</v>
          </cell>
        </row>
        <row r="1813">
          <cell r="G1813">
            <v>37</v>
          </cell>
        </row>
        <row r="1814">
          <cell r="G1814">
            <v>58</v>
          </cell>
        </row>
        <row r="1815">
          <cell r="G1815">
            <v>69</v>
          </cell>
        </row>
        <row r="1816">
          <cell r="G1816">
            <v>48.9</v>
          </cell>
        </row>
        <row r="1817">
          <cell r="G1817">
            <v>71.849999999999994</v>
          </cell>
        </row>
        <row r="1818">
          <cell r="G1818">
            <v>22.95</v>
          </cell>
        </row>
        <row r="1819">
          <cell r="G1819">
            <v>48.9</v>
          </cell>
        </row>
        <row r="1820">
          <cell r="G1820">
            <v>71.849999999999994</v>
          </cell>
        </row>
        <row r="1821">
          <cell r="G1821">
            <v>48.9</v>
          </cell>
        </row>
        <row r="1822">
          <cell r="G1822">
            <v>45</v>
          </cell>
        </row>
        <row r="1823">
          <cell r="G1823">
            <v>90</v>
          </cell>
        </row>
        <row r="1824">
          <cell r="G1824">
            <v>53</v>
          </cell>
        </row>
        <row r="1825">
          <cell r="G1825">
            <v>48.9</v>
          </cell>
        </row>
        <row r="1826">
          <cell r="G1826">
            <v>99</v>
          </cell>
        </row>
        <row r="1827">
          <cell r="G1827">
            <v>99</v>
          </cell>
        </row>
        <row r="1828">
          <cell r="G1828">
            <v>410.55</v>
          </cell>
        </row>
        <row r="1829">
          <cell r="G1829">
            <v>25.95</v>
          </cell>
        </row>
        <row r="1830">
          <cell r="G1830">
            <v>62.85</v>
          </cell>
        </row>
        <row r="1831">
          <cell r="G1831">
            <v>42.9</v>
          </cell>
        </row>
        <row r="1832">
          <cell r="G1832">
            <v>50</v>
          </cell>
        </row>
        <row r="1833">
          <cell r="G1833">
            <v>78</v>
          </cell>
        </row>
        <row r="1834">
          <cell r="G1834">
            <v>73.5</v>
          </cell>
        </row>
        <row r="1835">
          <cell r="G1835">
            <v>25.95</v>
          </cell>
        </row>
        <row r="1836">
          <cell r="G1836">
            <v>45</v>
          </cell>
        </row>
        <row r="1837">
          <cell r="G1837">
            <v>24</v>
          </cell>
        </row>
        <row r="1838">
          <cell r="G1838">
            <v>22.95</v>
          </cell>
        </row>
        <row r="1839">
          <cell r="G1839">
            <v>62.85</v>
          </cell>
        </row>
        <row r="1840">
          <cell r="G1840">
            <v>24.95</v>
          </cell>
        </row>
        <row r="1841">
          <cell r="G1841">
            <v>368.82</v>
          </cell>
        </row>
        <row r="1842">
          <cell r="G1842">
            <v>48.9</v>
          </cell>
        </row>
        <row r="1843">
          <cell r="G1843">
            <v>50</v>
          </cell>
        </row>
        <row r="1844">
          <cell r="G1844">
            <v>71.849999999999994</v>
          </cell>
        </row>
        <row r="1845">
          <cell r="G1845">
            <v>42.9</v>
          </cell>
        </row>
        <row r="1846">
          <cell r="G1846">
            <v>40.9</v>
          </cell>
        </row>
        <row r="1847">
          <cell r="G1847">
            <v>242.85</v>
          </cell>
        </row>
        <row r="1848">
          <cell r="G1848">
            <v>27</v>
          </cell>
        </row>
        <row r="1849">
          <cell r="G1849">
            <v>69</v>
          </cell>
        </row>
        <row r="1850">
          <cell r="G1850">
            <v>71</v>
          </cell>
        </row>
        <row r="1851">
          <cell r="G1851">
            <v>71.849999999999994</v>
          </cell>
        </row>
        <row r="1852">
          <cell r="G1852">
            <v>48.9</v>
          </cell>
        </row>
        <row r="1853">
          <cell r="G1853">
            <v>71</v>
          </cell>
        </row>
        <row r="1854">
          <cell r="G1854">
            <v>61</v>
          </cell>
        </row>
        <row r="1855">
          <cell r="G1855">
            <v>162.9</v>
          </cell>
        </row>
        <row r="1856">
          <cell r="G1856">
            <v>242.8</v>
          </cell>
        </row>
        <row r="1857">
          <cell r="G1857">
            <v>102</v>
          </cell>
        </row>
        <row r="1858">
          <cell r="G1858">
            <v>25.95</v>
          </cell>
        </row>
        <row r="1859">
          <cell r="G1859">
            <v>443.8</v>
          </cell>
        </row>
        <row r="1860">
          <cell r="G1860">
            <v>68.849999999999994</v>
          </cell>
        </row>
        <row r="1861">
          <cell r="G1861">
            <v>308.89999999999998</v>
          </cell>
        </row>
        <row r="1862">
          <cell r="G1862">
            <v>22.95</v>
          </cell>
        </row>
        <row r="1863">
          <cell r="G1863">
            <v>142.65</v>
          </cell>
        </row>
        <row r="1864">
          <cell r="G1864">
            <v>43</v>
          </cell>
        </row>
        <row r="1865">
          <cell r="G1865">
            <v>71.849999999999994</v>
          </cell>
        </row>
        <row r="1866">
          <cell r="G1866">
            <v>75</v>
          </cell>
        </row>
        <row r="1867">
          <cell r="G1867">
            <v>45</v>
          </cell>
        </row>
        <row r="1868">
          <cell r="G1868">
            <v>75</v>
          </cell>
        </row>
        <row r="1869">
          <cell r="G1869">
            <v>78</v>
          </cell>
        </row>
        <row r="1870">
          <cell r="G1870">
            <v>75</v>
          </cell>
        </row>
        <row r="1871">
          <cell r="G1871">
            <v>460.8</v>
          </cell>
        </row>
        <row r="1872">
          <cell r="G1872">
            <v>42.9</v>
          </cell>
        </row>
        <row r="1873">
          <cell r="G1873">
            <v>102</v>
          </cell>
        </row>
        <row r="1874">
          <cell r="G1874">
            <v>105</v>
          </cell>
        </row>
        <row r="1875">
          <cell r="G1875">
            <v>48</v>
          </cell>
        </row>
        <row r="1876">
          <cell r="G1876">
            <v>59.85</v>
          </cell>
        </row>
        <row r="1877">
          <cell r="G1877">
            <v>51</v>
          </cell>
        </row>
        <row r="1878">
          <cell r="G1878">
            <v>241</v>
          </cell>
        </row>
        <row r="1879">
          <cell r="G1879">
            <v>236.85</v>
          </cell>
        </row>
        <row r="1880">
          <cell r="G1880">
            <v>417.2</v>
          </cell>
        </row>
        <row r="1881">
          <cell r="G1881">
            <v>73.5</v>
          </cell>
        </row>
        <row r="1882">
          <cell r="G1882">
            <v>418.15</v>
          </cell>
        </row>
        <row r="1883">
          <cell r="G1883">
            <v>63</v>
          </cell>
        </row>
        <row r="1884">
          <cell r="G1884">
            <v>71.849999999999994</v>
          </cell>
        </row>
        <row r="1885">
          <cell r="G1885">
            <v>51</v>
          </cell>
        </row>
        <row r="1886">
          <cell r="G1886">
            <v>22.95</v>
          </cell>
        </row>
        <row r="1887">
          <cell r="G1887">
            <v>59.85</v>
          </cell>
        </row>
        <row r="1888">
          <cell r="G1888">
            <v>94.8</v>
          </cell>
        </row>
        <row r="1889">
          <cell r="G1889">
            <v>48.9</v>
          </cell>
        </row>
        <row r="1890">
          <cell r="G1890">
            <v>71</v>
          </cell>
        </row>
        <row r="1891">
          <cell r="G1891">
            <v>26</v>
          </cell>
        </row>
        <row r="1892">
          <cell r="G1892">
            <v>42.9</v>
          </cell>
        </row>
        <row r="1893">
          <cell r="G1893">
            <v>24.95</v>
          </cell>
        </row>
        <row r="1894">
          <cell r="G1894">
            <v>72</v>
          </cell>
        </row>
        <row r="1895">
          <cell r="G1895">
            <v>154.9</v>
          </cell>
        </row>
        <row r="1896">
          <cell r="G1896">
            <v>78.95</v>
          </cell>
        </row>
        <row r="1897">
          <cell r="G1897">
            <v>82.95</v>
          </cell>
        </row>
        <row r="1898">
          <cell r="G1898">
            <v>25.95</v>
          </cell>
        </row>
        <row r="1899">
          <cell r="G1899">
            <v>59</v>
          </cell>
        </row>
        <row r="1900">
          <cell r="G1900">
            <v>53</v>
          </cell>
        </row>
        <row r="1901">
          <cell r="G1901">
            <v>94.8</v>
          </cell>
        </row>
        <row r="1902">
          <cell r="G1902">
            <v>71</v>
          </cell>
        </row>
        <row r="1903">
          <cell r="G1903">
            <v>26.5</v>
          </cell>
        </row>
        <row r="1904">
          <cell r="G1904">
            <v>67</v>
          </cell>
        </row>
        <row r="1905">
          <cell r="G1905">
            <v>25.95</v>
          </cell>
        </row>
        <row r="1906">
          <cell r="G1906">
            <v>286.39999999999998</v>
          </cell>
        </row>
        <row r="1907">
          <cell r="G1907">
            <v>36</v>
          </cell>
        </row>
        <row r="1908">
          <cell r="G1908">
            <v>525.6</v>
          </cell>
        </row>
        <row r="1909">
          <cell r="G1909">
            <v>242.85</v>
          </cell>
        </row>
        <row r="1910">
          <cell r="G1910">
            <v>30.5</v>
          </cell>
        </row>
        <row r="1911">
          <cell r="G1911">
            <v>36</v>
          </cell>
        </row>
        <row r="1912">
          <cell r="G1912">
            <v>21</v>
          </cell>
        </row>
        <row r="1913">
          <cell r="G1913">
            <v>78</v>
          </cell>
        </row>
        <row r="1914">
          <cell r="G1914">
            <v>39</v>
          </cell>
        </row>
        <row r="1915">
          <cell r="G1915">
            <v>48.9</v>
          </cell>
        </row>
        <row r="1916">
          <cell r="G1916">
            <v>30.5</v>
          </cell>
        </row>
        <row r="1917">
          <cell r="G1917">
            <v>85.5</v>
          </cell>
        </row>
        <row r="1918">
          <cell r="G1918">
            <v>46.9</v>
          </cell>
        </row>
        <row r="1919">
          <cell r="G1919">
            <v>75</v>
          </cell>
        </row>
        <row r="1920">
          <cell r="G1920">
            <v>72</v>
          </cell>
        </row>
        <row r="1921">
          <cell r="G1921">
            <v>45</v>
          </cell>
        </row>
        <row r="1922">
          <cell r="G1922">
            <v>102</v>
          </cell>
        </row>
        <row r="1923">
          <cell r="G1923">
            <v>69</v>
          </cell>
        </row>
        <row r="1924">
          <cell r="G1924">
            <v>24</v>
          </cell>
        </row>
        <row r="1925">
          <cell r="G1925">
            <v>48.9</v>
          </cell>
        </row>
        <row r="1926">
          <cell r="G1926">
            <v>550.20000000000005</v>
          </cell>
        </row>
        <row r="1927">
          <cell r="G1927">
            <v>63</v>
          </cell>
        </row>
        <row r="1928">
          <cell r="G1928">
            <v>22.95</v>
          </cell>
        </row>
        <row r="1929">
          <cell r="G1929">
            <v>22.95</v>
          </cell>
        </row>
        <row r="1930">
          <cell r="G1930">
            <v>23</v>
          </cell>
        </row>
        <row r="1931">
          <cell r="G1931">
            <v>63</v>
          </cell>
        </row>
        <row r="1932">
          <cell r="G1932">
            <v>48.9</v>
          </cell>
        </row>
        <row r="1933">
          <cell r="G1933">
            <v>70.5</v>
          </cell>
        </row>
        <row r="1934">
          <cell r="G1934">
            <v>25.95</v>
          </cell>
        </row>
        <row r="1935">
          <cell r="G1935">
            <v>43</v>
          </cell>
        </row>
        <row r="1936">
          <cell r="G1936">
            <v>22.95</v>
          </cell>
        </row>
        <row r="1937">
          <cell r="G1937">
            <v>23</v>
          </cell>
        </row>
        <row r="1938">
          <cell r="G1938">
            <v>71.849999999999994</v>
          </cell>
        </row>
        <row r="1939">
          <cell r="G1939">
            <v>102</v>
          </cell>
        </row>
        <row r="1940">
          <cell r="G1940">
            <v>46.9</v>
          </cell>
        </row>
        <row r="1941">
          <cell r="G1941">
            <v>69</v>
          </cell>
        </row>
        <row r="1942">
          <cell r="G1942">
            <v>25.95</v>
          </cell>
        </row>
        <row r="1943">
          <cell r="G1943">
            <v>41</v>
          </cell>
        </row>
        <row r="1944">
          <cell r="G1944">
            <v>42.9</v>
          </cell>
        </row>
        <row r="1945">
          <cell r="G1945">
            <v>154.9</v>
          </cell>
        </row>
        <row r="1946">
          <cell r="G1946">
            <v>27</v>
          </cell>
        </row>
        <row r="1947">
          <cell r="G1947">
            <v>48.9</v>
          </cell>
        </row>
        <row r="1948">
          <cell r="G1948">
            <v>59</v>
          </cell>
        </row>
        <row r="1949">
          <cell r="G1949">
            <v>37</v>
          </cell>
        </row>
        <row r="1950">
          <cell r="G1950">
            <v>46.9</v>
          </cell>
        </row>
        <row r="1951">
          <cell r="G1951">
            <v>71.849999999999994</v>
          </cell>
        </row>
        <row r="1952">
          <cell r="G1952">
            <v>63</v>
          </cell>
        </row>
        <row r="1953">
          <cell r="G1953">
            <v>62.85</v>
          </cell>
        </row>
        <row r="1954">
          <cell r="G1954">
            <v>46.9</v>
          </cell>
        </row>
        <row r="1955">
          <cell r="G1955">
            <v>67</v>
          </cell>
        </row>
        <row r="1956">
          <cell r="G1956">
            <v>61</v>
          </cell>
        </row>
        <row r="1957">
          <cell r="G1957">
            <v>26</v>
          </cell>
        </row>
        <row r="1958">
          <cell r="G1958">
            <v>41</v>
          </cell>
        </row>
        <row r="1959">
          <cell r="G1959">
            <v>21</v>
          </cell>
        </row>
        <row r="1960">
          <cell r="G1960">
            <v>73.5</v>
          </cell>
        </row>
        <row r="1961">
          <cell r="G1961">
            <v>53</v>
          </cell>
        </row>
        <row r="1962">
          <cell r="G1962">
            <v>39</v>
          </cell>
        </row>
        <row r="1963">
          <cell r="G1963">
            <v>48.9</v>
          </cell>
        </row>
        <row r="1964">
          <cell r="G1964">
            <v>37</v>
          </cell>
        </row>
        <row r="1965">
          <cell r="G1965">
            <v>46.9</v>
          </cell>
        </row>
        <row r="1966">
          <cell r="G1966">
            <v>22.95</v>
          </cell>
        </row>
        <row r="1967">
          <cell r="G1967">
            <v>25.95</v>
          </cell>
        </row>
        <row r="1968">
          <cell r="G1968">
            <v>42.9</v>
          </cell>
        </row>
        <row r="1969">
          <cell r="G1969">
            <v>62.85</v>
          </cell>
        </row>
        <row r="1970">
          <cell r="G1970">
            <v>102</v>
          </cell>
        </row>
        <row r="1971">
          <cell r="G1971">
            <v>63</v>
          </cell>
        </row>
        <row r="1972">
          <cell r="G1972">
            <v>22</v>
          </cell>
        </row>
        <row r="1973">
          <cell r="G1973">
            <v>73.5</v>
          </cell>
        </row>
        <row r="1974">
          <cell r="G1974">
            <v>390.6</v>
          </cell>
        </row>
        <row r="1975">
          <cell r="G1975">
            <v>63</v>
          </cell>
        </row>
        <row r="1976">
          <cell r="G1976">
            <v>25.95</v>
          </cell>
        </row>
        <row r="1977">
          <cell r="G1977">
            <v>42.9</v>
          </cell>
        </row>
        <row r="1978">
          <cell r="G1978">
            <v>61</v>
          </cell>
        </row>
        <row r="1979">
          <cell r="G1979">
            <v>62.85</v>
          </cell>
        </row>
        <row r="1980">
          <cell r="G1980">
            <v>48.9</v>
          </cell>
        </row>
        <row r="1981">
          <cell r="G1981">
            <v>63</v>
          </cell>
        </row>
        <row r="1982">
          <cell r="G1982">
            <v>57</v>
          </cell>
        </row>
        <row r="1983">
          <cell r="G1983">
            <v>53</v>
          </cell>
        </row>
        <row r="1984">
          <cell r="G1984">
            <v>46.9</v>
          </cell>
        </row>
        <row r="1985">
          <cell r="G1985">
            <v>21</v>
          </cell>
        </row>
        <row r="1986">
          <cell r="G1986">
            <v>50</v>
          </cell>
        </row>
        <row r="1987">
          <cell r="G1987">
            <v>90</v>
          </cell>
        </row>
        <row r="1988">
          <cell r="G1988">
            <v>62.85</v>
          </cell>
        </row>
        <row r="1989">
          <cell r="G1989">
            <v>25.95</v>
          </cell>
        </row>
        <row r="1990">
          <cell r="G1990">
            <v>30.5</v>
          </cell>
        </row>
        <row r="1991">
          <cell r="G1991">
            <v>71</v>
          </cell>
        </row>
        <row r="1992">
          <cell r="G1992">
            <v>36</v>
          </cell>
        </row>
        <row r="1993">
          <cell r="G1993">
            <v>53</v>
          </cell>
        </row>
        <row r="1994">
          <cell r="G1994">
            <v>75</v>
          </cell>
        </row>
        <row r="1995">
          <cell r="G1995">
            <v>78</v>
          </cell>
        </row>
        <row r="1996">
          <cell r="G1996">
            <v>28</v>
          </cell>
        </row>
        <row r="1997">
          <cell r="G1997">
            <v>322.8</v>
          </cell>
        </row>
        <row r="1998">
          <cell r="G1998">
            <v>43</v>
          </cell>
        </row>
        <row r="1999">
          <cell r="G1999">
            <v>71.849999999999994</v>
          </cell>
        </row>
        <row r="2000">
          <cell r="G2000">
            <v>430.5</v>
          </cell>
        </row>
        <row r="2001">
          <cell r="G2001">
            <v>102</v>
          </cell>
        </row>
        <row r="2002">
          <cell r="G2002">
            <v>162.9</v>
          </cell>
        </row>
        <row r="2003">
          <cell r="G2003">
            <v>48.9</v>
          </cell>
        </row>
        <row r="2004">
          <cell r="G2004">
            <v>32</v>
          </cell>
        </row>
        <row r="2005">
          <cell r="G2005">
            <v>27</v>
          </cell>
        </row>
        <row r="2006">
          <cell r="G2006">
            <v>63</v>
          </cell>
        </row>
        <row r="2007">
          <cell r="G2007">
            <v>242.85</v>
          </cell>
        </row>
        <row r="2008">
          <cell r="G2008">
            <v>25.95</v>
          </cell>
        </row>
        <row r="2009">
          <cell r="G2009">
            <v>51</v>
          </cell>
        </row>
        <row r="2010">
          <cell r="G2010">
            <v>59</v>
          </cell>
        </row>
        <row r="2011">
          <cell r="G2011">
            <v>25.95</v>
          </cell>
        </row>
        <row r="2012">
          <cell r="G2012">
            <v>71</v>
          </cell>
        </row>
        <row r="2013">
          <cell r="G2013">
            <v>43</v>
          </cell>
        </row>
        <row r="2014">
          <cell r="G2014">
            <v>390.6</v>
          </cell>
        </row>
        <row r="2015">
          <cell r="G2015">
            <v>27</v>
          </cell>
        </row>
        <row r="2016">
          <cell r="G2016">
            <v>36</v>
          </cell>
        </row>
        <row r="2017">
          <cell r="G2017">
            <v>105</v>
          </cell>
        </row>
        <row r="2018">
          <cell r="G2018">
            <v>42.9</v>
          </cell>
        </row>
        <row r="2019">
          <cell r="G2019">
            <v>25.95</v>
          </cell>
        </row>
        <row r="2020">
          <cell r="G2020">
            <v>71</v>
          </cell>
        </row>
        <row r="2021">
          <cell r="G2021">
            <v>71.849999999999994</v>
          </cell>
        </row>
        <row r="2022">
          <cell r="G2022">
            <v>39</v>
          </cell>
        </row>
        <row r="2023">
          <cell r="G2023">
            <v>27</v>
          </cell>
        </row>
        <row r="2024">
          <cell r="G2024">
            <v>62.85</v>
          </cell>
        </row>
        <row r="2025">
          <cell r="G2025">
            <v>419.9</v>
          </cell>
        </row>
        <row r="2026">
          <cell r="G2026">
            <v>56</v>
          </cell>
        </row>
        <row r="2027">
          <cell r="G2027">
            <v>71.849999999999994</v>
          </cell>
        </row>
        <row r="2028">
          <cell r="G2028">
            <v>75</v>
          </cell>
        </row>
        <row r="2029">
          <cell r="G2029">
            <v>28</v>
          </cell>
        </row>
        <row r="2030">
          <cell r="G2030">
            <v>25.95</v>
          </cell>
        </row>
        <row r="2031">
          <cell r="G2031">
            <v>42.9</v>
          </cell>
        </row>
        <row r="2032">
          <cell r="G2032">
            <v>162.9</v>
          </cell>
        </row>
        <row r="2033">
          <cell r="G2033">
            <v>48.9</v>
          </cell>
        </row>
        <row r="2034">
          <cell r="G2034">
            <v>66</v>
          </cell>
        </row>
        <row r="2035">
          <cell r="G2035">
            <v>75</v>
          </cell>
        </row>
        <row r="2036">
          <cell r="G2036">
            <v>42.9</v>
          </cell>
        </row>
        <row r="2037">
          <cell r="G2037">
            <v>61</v>
          </cell>
        </row>
        <row r="2038">
          <cell r="G2038">
            <v>162.9</v>
          </cell>
        </row>
        <row r="2039">
          <cell r="G2039">
            <v>28</v>
          </cell>
        </row>
        <row r="2040">
          <cell r="G2040">
            <v>25.95</v>
          </cell>
        </row>
        <row r="2041">
          <cell r="G2041">
            <v>460.8</v>
          </cell>
        </row>
        <row r="2042">
          <cell r="G2042">
            <v>79</v>
          </cell>
        </row>
        <row r="2043">
          <cell r="G2043">
            <v>242.85</v>
          </cell>
        </row>
        <row r="2044">
          <cell r="G2044">
            <v>22</v>
          </cell>
        </row>
        <row r="2045">
          <cell r="G2045">
            <v>102</v>
          </cell>
        </row>
        <row r="2046">
          <cell r="G2046">
            <v>291</v>
          </cell>
        </row>
        <row r="2047">
          <cell r="G2047">
            <v>102.75</v>
          </cell>
        </row>
        <row r="2048">
          <cell r="G2048">
            <v>45</v>
          </cell>
        </row>
        <row r="2049">
          <cell r="G2049">
            <v>48.9</v>
          </cell>
        </row>
        <row r="2050">
          <cell r="G2050">
            <v>42.9</v>
          </cell>
        </row>
        <row r="2051">
          <cell r="G2051">
            <v>25.95</v>
          </cell>
        </row>
        <row r="2052">
          <cell r="G2052">
            <v>42.9</v>
          </cell>
        </row>
        <row r="2053">
          <cell r="G2053">
            <v>25.95</v>
          </cell>
        </row>
        <row r="2054">
          <cell r="G2054">
            <v>25.95</v>
          </cell>
        </row>
        <row r="2055">
          <cell r="G2055">
            <v>69</v>
          </cell>
        </row>
        <row r="2056">
          <cell r="G2056">
            <v>27</v>
          </cell>
        </row>
        <row r="2057">
          <cell r="G2057">
            <v>41</v>
          </cell>
        </row>
        <row r="2058">
          <cell r="G2058">
            <v>193</v>
          </cell>
        </row>
        <row r="2059">
          <cell r="G2059">
            <v>53</v>
          </cell>
        </row>
        <row r="2060">
          <cell r="G2060">
            <v>71.849999999999994</v>
          </cell>
        </row>
        <row r="2061">
          <cell r="G2061">
            <v>27</v>
          </cell>
        </row>
        <row r="2062">
          <cell r="G2062">
            <v>48.9</v>
          </cell>
        </row>
        <row r="2063">
          <cell r="G2063">
            <v>516.12</v>
          </cell>
        </row>
        <row r="2064">
          <cell r="G2064">
            <v>75</v>
          </cell>
        </row>
        <row r="2065">
          <cell r="G2065">
            <v>61</v>
          </cell>
        </row>
        <row r="2066">
          <cell r="G2066">
            <v>58</v>
          </cell>
        </row>
        <row r="2067">
          <cell r="G2067">
            <v>22</v>
          </cell>
        </row>
        <row r="2068">
          <cell r="G2068">
            <v>42.9</v>
          </cell>
        </row>
        <row r="2069">
          <cell r="G2069">
            <v>24</v>
          </cell>
        </row>
        <row r="2070">
          <cell r="G2070">
            <v>73.5</v>
          </cell>
        </row>
        <row r="2071">
          <cell r="G2071">
            <v>71.849999999999994</v>
          </cell>
        </row>
        <row r="2072">
          <cell r="G2072">
            <v>102</v>
          </cell>
        </row>
        <row r="2073">
          <cell r="G2073">
            <v>69</v>
          </cell>
        </row>
        <row r="2074">
          <cell r="G2074">
            <v>71.849999999999994</v>
          </cell>
        </row>
        <row r="2075">
          <cell r="G2075">
            <v>25.95</v>
          </cell>
        </row>
        <row r="2076">
          <cell r="G2076">
            <v>1749.85</v>
          </cell>
        </row>
        <row r="2077">
          <cell r="G2077">
            <v>61</v>
          </cell>
        </row>
        <row r="2078">
          <cell r="G2078">
            <v>69</v>
          </cell>
        </row>
        <row r="2079">
          <cell r="G2079">
            <v>406.75</v>
          </cell>
        </row>
        <row r="2080">
          <cell r="G2080">
            <v>71.849999999999994</v>
          </cell>
        </row>
        <row r="2081">
          <cell r="G2081">
            <v>516.12</v>
          </cell>
        </row>
        <row r="2082">
          <cell r="G2082">
            <v>71.849999999999994</v>
          </cell>
        </row>
        <row r="2083">
          <cell r="G2083">
            <v>59.85</v>
          </cell>
        </row>
        <row r="2084">
          <cell r="G2084">
            <v>70.5</v>
          </cell>
        </row>
        <row r="2085">
          <cell r="G2085">
            <v>73.5</v>
          </cell>
        </row>
        <row r="2086">
          <cell r="G2086">
            <v>53</v>
          </cell>
        </row>
        <row r="2087">
          <cell r="G2087">
            <v>27</v>
          </cell>
        </row>
        <row r="2088">
          <cell r="G2088">
            <v>59.85</v>
          </cell>
        </row>
        <row r="2089">
          <cell r="G2089">
            <v>299.39999999999998</v>
          </cell>
        </row>
        <row r="2090">
          <cell r="G2090">
            <v>71.849999999999994</v>
          </cell>
        </row>
        <row r="2091">
          <cell r="G2091">
            <v>32</v>
          </cell>
        </row>
        <row r="2092">
          <cell r="G2092">
            <v>48.9</v>
          </cell>
        </row>
        <row r="2093">
          <cell r="G2093">
            <v>48.9</v>
          </cell>
        </row>
        <row r="2094">
          <cell r="G2094">
            <v>75</v>
          </cell>
        </row>
        <row r="2095">
          <cell r="G2095">
            <v>78.8</v>
          </cell>
        </row>
        <row r="2096">
          <cell r="G2096">
            <v>78</v>
          </cell>
        </row>
        <row r="2097">
          <cell r="G2097">
            <v>26</v>
          </cell>
        </row>
        <row r="2098">
          <cell r="G2098">
            <v>69</v>
          </cell>
        </row>
        <row r="2099">
          <cell r="G2099">
            <v>51</v>
          </cell>
        </row>
        <row r="2100">
          <cell r="G2100">
            <v>242.85</v>
          </cell>
        </row>
        <row r="2101">
          <cell r="G2101">
            <v>24.95</v>
          </cell>
        </row>
        <row r="2102">
          <cell r="G2102">
            <v>135</v>
          </cell>
        </row>
        <row r="2103">
          <cell r="G2103">
            <v>28</v>
          </cell>
        </row>
        <row r="2104">
          <cell r="G2104">
            <v>36</v>
          </cell>
        </row>
        <row r="2105">
          <cell r="G2105">
            <v>25.95</v>
          </cell>
        </row>
        <row r="2106">
          <cell r="G2106">
            <v>62.85</v>
          </cell>
        </row>
        <row r="2107">
          <cell r="G2107">
            <v>75</v>
          </cell>
        </row>
        <row r="2108">
          <cell r="G2108">
            <v>63</v>
          </cell>
        </row>
        <row r="2109">
          <cell r="G2109">
            <v>42.9</v>
          </cell>
        </row>
        <row r="2110">
          <cell r="G2110">
            <v>30.5</v>
          </cell>
        </row>
        <row r="2111">
          <cell r="G2111">
            <v>48.9</v>
          </cell>
        </row>
        <row r="2112">
          <cell r="G2112">
            <v>72</v>
          </cell>
        </row>
        <row r="2113">
          <cell r="G2113">
            <v>36</v>
          </cell>
        </row>
        <row r="2114">
          <cell r="G2114">
            <v>25.5</v>
          </cell>
        </row>
        <row r="2115">
          <cell r="G2115">
            <v>102</v>
          </cell>
        </row>
        <row r="2116">
          <cell r="G2116">
            <v>41</v>
          </cell>
        </row>
        <row r="2117">
          <cell r="G2117">
            <v>102</v>
          </cell>
        </row>
        <row r="2118">
          <cell r="G2118">
            <v>28</v>
          </cell>
        </row>
        <row r="2119">
          <cell r="G2119">
            <v>75</v>
          </cell>
        </row>
        <row r="2120">
          <cell r="G2120">
            <v>46.9</v>
          </cell>
        </row>
        <row r="2121">
          <cell r="G2121">
            <v>73.5</v>
          </cell>
        </row>
        <row r="2122">
          <cell r="G2122">
            <v>57</v>
          </cell>
        </row>
        <row r="2123">
          <cell r="G2123">
            <v>48.9</v>
          </cell>
        </row>
        <row r="2124">
          <cell r="G2124">
            <v>22.95</v>
          </cell>
        </row>
        <row r="2125">
          <cell r="G2125">
            <v>51</v>
          </cell>
        </row>
        <row r="2126">
          <cell r="G2126">
            <v>102.75</v>
          </cell>
        </row>
        <row r="2127">
          <cell r="G2127">
            <v>46.9</v>
          </cell>
        </row>
        <row r="2128">
          <cell r="G2128">
            <v>69</v>
          </cell>
        </row>
        <row r="2129">
          <cell r="G2129">
            <v>102</v>
          </cell>
        </row>
        <row r="2130">
          <cell r="G2130">
            <v>35</v>
          </cell>
        </row>
        <row r="2131">
          <cell r="G2131">
            <v>102</v>
          </cell>
        </row>
        <row r="2132">
          <cell r="G2132">
            <v>25.95</v>
          </cell>
        </row>
        <row r="2133">
          <cell r="G2133">
            <v>48.9</v>
          </cell>
        </row>
        <row r="2134">
          <cell r="G2134">
            <v>72</v>
          </cell>
        </row>
        <row r="2135">
          <cell r="G2135">
            <v>36</v>
          </cell>
        </row>
        <row r="2136">
          <cell r="G2136">
            <v>25.95</v>
          </cell>
        </row>
        <row r="2137">
          <cell r="G2137">
            <v>21</v>
          </cell>
        </row>
        <row r="2138">
          <cell r="G2138">
            <v>57</v>
          </cell>
        </row>
        <row r="2139">
          <cell r="G2139">
            <v>168</v>
          </cell>
        </row>
        <row r="2140">
          <cell r="G2140">
            <v>69</v>
          </cell>
        </row>
        <row r="2141">
          <cell r="G2141">
            <v>50</v>
          </cell>
        </row>
        <row r="2142">
          <cell r="G2142">
            <v>473.34</v>
          </cell>
        </row>
        <row r="2143">
          <cell r="G2143">
            <v>25.95</v>
          </cell>
        </row>
        <row r="2144">
          <cell r="G2144">
            <v>48.9</v>
          </cell>
        </row>
        <row r="2145">
          <cell r="G2145">
            <v>93</v>
          </cell>
        </row>
        <row r="2146">
          <cell r="G2146">
            <v>68.849999999999994</v>
          </cell>
        </row>
        <row r="2147">
          <cell r="G2147">
            <v>43</v>
          </cell>
        </row>
        <row r="2148">
          <cell r="G2148">
            <v>71.849999999999994</v>
          </cell>
        </row>
        <row r="2149">
          <cell r="G2149">
            <v>25.95</v>
          </cell>
        </row>
        <row r="2150">
          <cell r="G2150">
            <v>48.9</v>
          </cell>
        </row>
        <row r="2151">
          <cell r="G2151">
            <v>22.95</v>
          </cell>
        </row>
        <row r="2152">
          <cell r="G2152">
            <v>59.85</v>
          </cell>
        </row>
        <row r="2153">
          <cell r="G2153">
            <v>40.9</v>
          </cell>
        </row>
        <row r="2154">
          <cell r="G2154">
            <v>27</v>
          </cell>
        </row>
        <row r="2155">
          <cell r="G2155">
            <v>48.9</v>
          </cell>
        </row>
        <row r="2156">
          <cell r="G2156">
            <v>139</v>
          </cell>
        </row>
        <row r="2157">
          <cell r="G2157">
            <v>71.849999999999994</v>
          </cell>
        </row>
        <row r="2158">
          <cell r="G2158">
            <v>63</v>
          </cell>
        </row>
        <row r="2159">
          <cell r="G2159">
            <v>105</v>
          </cell>
        </row>
        <row r="2160">
          <cell r="G2160">
            <v>71</v>
          </cell>
        </row>
        <row r="2161">
          <cell r="G2161">
            <v>71.849999999999994</v>
          </cell>
        </row>
        <row r="2162">
          <cell r="G2162">
            <v>22.95</v>
          </cell>
        </row>
        <row r="2163">
          <cell r="G2163">
            <v>25.95</v>
          </cell>
        </row>
        <row r="2164">
          <cell r="G2164">
            <v>162.9</v>
          </cell>
        </row>
        <row r="2165">
          <cell r="G2165">
            <v>62.85</v>
          </cell>
        </row>
        <row r="2166">
          <cell r="G2166">
            <v>26.5</v>
          </cell>
        </row>
        <row r="2167">
          <cell r="G2167">
            <v>48.9</v>
          </cell>
        </row>
        <row r="2168">
          <cell r="G2168">
            <v>61</v>
          </cell>
        </row>
        <row r="2169">
          <cell r="G2169">
            <v>71.849999999999994</v>
          </cell>
        </row>
        <row r="2170">
          <cell r="G2170">
            <v>61</v>
          </cell>
        </row>
        <row r="2171">
          <cell r="G2171">
            <v>102</v>
          </cell>
        </row>
        <row r="2172">
          <cell r="G2172">
            <v>21.95</v>
          </cell>
        </row>
        <row r="2173">
          <cell r="G2173">
            <v>95</v>
          </cell>
        </row>
        <row r="2174">
          <cell r="G2174">
            <v>48.9</v>
          </cell>
        </row>
        <row r="2175">
          <cell r="G2175">
            <v>48.9</v>
          </cell>
        </row>
        <row r="2176">
          <cell r="G2176">
            <v>46.9</v>
          </cell>
        </row>
        <row r="2177">
          <cell r="G2177">
            <v>72</v>
          </cell>
        </row>
        <row r="2178">
          <cell r="G2178">
            <v>67</v>
          </cell>
        </row>
        <row r="2179">
          <cell r="G2179">
            <v>36</v>
          </cell>
        </row>
        <row r="2180">
          <cell r="G2180">
            <v>75</v>
          </cell>
        </row>
        <row r="2181">
          <cell r="G2181">
            <v>26.5</v>
          </cell>
        </row>
        <row r="2182">
          <cell r="G2182">
            <v>36</v>
          </cell>
        </row>
        <row r="2183">
          <cell r="G2183">
            <v>53</v>
          </cell>
        </row>
        <row r="2184">
          <cell r="G2184">
            <v>87</v>
          </cell>
        </row>
        <row r="2185">
          <cell r="G2185">
            <v>48.9</v>
          </cell>
        </row>
        <row r="2186">
          <cell r="G2186">
            <v>105</v>
          </cell>
        </row>
        <row r="2187">
          <cell r="G2187">
            <v>71.849999999999994</v>
          </cell>
        </row>
        <row r="2188">
          <cell r="G2188">
            <v>182.55</v>
          </cell>
        </row>
        <row r="2189">
          <cell r="G2189">
            <v>46.9</v>
          </cell>
        </row>
        <row r="2190">
          <cell r="G2190">
            <v>22.95</v>
          </cell>
        </row>
        <row r="2191">
          <cell r="G2191">
            <v>25.95</v>
          </cell>
        </row>
        <row r="2192">
          <cell r="G2192">
            <v>25.95</v>
          </cell>
        </row>
        <row r="2193">
          <cell r="G2193">
            <v>36</v>
          </cell>
        </row>
        <row r="2194">
          <cell r="G2194">
            <v>53</v>
          </cell>
        </row>
        <row r="2195">
          <cell r="G2195">
            <v>48.9</v>
          </cell>
        </row>
        <row r="2196">
          <cell r="G2196">
            <v>262.35000000000002</v>
          </cell>
        </row>
        <row r="2197">
          <cell r="G2197">
            <v>62.85</v>
          </cell>
        </row>
        <row r="2198">
          <cell r="G2198">
            <v>66</v>
          </cell>
        </row>
        <row r="2199">
          <cell r="G2199">
            <v>50</v>
          </cell>
        </row>
        <row r="2200">
          <cell r="G2200">
            <v>21</v>
          </cell>
        </row>
        <row r="2201">
          <cell r="G2201">
            <v>62.85</v>
          </cell>
        </row>
        <row r="2202">
          <cell r="G2202">
            <v>22.95</v>
          </cell>
        </row>
        <row r="2203">
          <cell r="G2203">
            <v>42.9</v>
          </cell>
        </row>
        <row r="2204">
          <cell r="G2204">
            <v>26.5</v>
          </cell>
        </row>
        <row r="2205">
          <cell r="G2205">
            <v>46.9</v>
          </cell>
        </row>
        <row r="2206">
          <cell r="G2206">
            <v>154.9</v>
          </cell>
        </row>
        <row r="2207">
          <cell r="G2207">
            <v>46.9</v>
          </cell>
        </row>
        <row r="2208">
          <cell r="G2208">
            <v>21.95</v>
          </cell>
        </row>
        <row r="2209">
          <cell r="G2209">
            <v>21</v>
          </cell>
        </row>
        <row r="2210">
          <cell r="G2210">
            <v>63</v>
          </cell>
        </row>
        <row r="2211">
          <cell r="G2211">
            <v>322.2</v>
          </cell>
        </row>
        <row r="2212">
          <cell r="G2212">
            <v>51</v>
          </cell>
        </row>
        <row r="2213">
          <cell r="G2213">
            <v>82.5</v>
          </cell>
        </row>
        <row r="2214">
          <cell r="G2214">
            <v>48.9</v>
          </cell>
        </row>
        <row r="2215">
          <cell r="G2215">
            <v>306.2</v>
          </cell>
        </row>
        <row r="2216">
          <cell r="G2216">
            <v>75</v>
          </cell>
        </row>
        <row r="2217">
          <cell r="G2217">
            <v>53</v>
          </cell>
        </row>
        <row r="2218">
          <cell r="G2218">
            <v>36</v>
          </cell>
        </row>
        <row r="2219">
          <cell r="G2219">
            <v>39</v>
          </cell>
        </row>
        <row r="2220">
          <cell r="G2220">
            <v>345</v>
          </cell>
        </row>
        <row r="2221">
          <cell r="G2221">
            <v>48.9</v>
          </cell>
        </row>
        <row r="2222">
          <cell r="G2222">
            <v>71.849999999999994</v>
          </cell>
        </row>
        <row r="2223">
          <cell r="G2223">
            <v>42.9</v>
          </cell>
        </row>
        <row r="2224">
          <cell r="G2224">
            <v>90</v>
          </cell>
        </row>
        <row r="2225">
          <cell r="G2225">
            <v>253.8</v>
          </cell>
        </row>
        <row r="2226">
          <cell r="G2226">
            <v>22.95</v>
          </cell>
        </row>
        <row r="2227">
          <cell r="G2227">
            <v>56</v>
          </cell>
        </row>
        <row r="2228">
          <cell r="G2228">
            <v>316.56</v>
          </cell>
        </row>
        <row r="2229">
          <cell r="G2229">
            <v>75</v>
          </cell>
        </row>
        <row r="2230">
          <cell r="G2230">
            <v>51</v>
          </cell>
        </row>
        <row r="2231">
          <cell r="G2231">
            <v>82.8</v>
          </cell>
        </row>
        <row r="2232">
          <cell r="G2232">
            <v>72</v>
          </cell>
        </row>
        <row r="2233">
          <cell r="G2233">
            <v>50</v>
          </cell>
        </row>
        <row r="2234">
          <cell r="G2234">
            <v>103</v>
          </cell>
        </row>
        <row r="2235">
          <cell r="G2235">
            <v>53</v>
          </cell>
        </row>
        <row r="2236">
          <cell r="G2236">
            <v>105</v>
          </cell>
        </row>
        <row r="2237">
          <cell r="G2237">
            <v>102</v>
          </cell>
        </row>
        <row r="2238">
          <cell r="G2238">
            <v>36</v>
          </cell>
        </row>
        <row r="2239">
          <cell r="G2239">
            <v>48</v>
          </cell>
        </row>
        <row r="2240">
          <cell r="G2240">
            <v>344.1</v>
          </cell>
        </row>
        <row r="2241">
          <cell r="G2241">
            <v>51</v>
          </cell>
        </row>
        <row r="2242">
          <cell r="G2242">
            <v>25.95</v>
          </cell>
        </row>
        <row r="2243">
          <cell r="G2243">
            <v>58</v>
          </cell>
        </row>
        <row r="2244">
          <cell r="G2244">
            <v>51</v>
          </cell>
        </row>
        <row r="2245">
          <cell r="G2245">
            <v>73.5</v>
          </cell>
        </row>
        <row r="2246">
          <cell r="G2246">
            <v>51</v>
          </cell>
        </row>
        <row r="2247">
          <cell r="G2247">
            <v>308.2</v>
          </cell>
        </row>
        <row r="2248">
          <cell r="G2248">
            <v>85.5</v>
          </cell>
        </row>
        <row r="2249">
          <cell r="G2249">
            <v>50</v>
          </cell>
        </row>
        <row r="2250">
          <cell r="G2250">
            <v>162.9</v>
          </cell>
        </row>
        <row r="2251">
          <cell r="G2251">
            <v>102</v>
          </cell>
        </row>
        <row r="2252">
          <cell r="G2252">
            <v>501.75</v>
          </cell>
        </row>
        <row r="2253">
          <cell r="G2253">
            <v>236.85</v>
          </cell>
        </row>
        <row r="2254">
          <cell r="G2254">
            <v>205.5</v>
          </cell>
        </row>
        <row r="2255">
          <cell r="G2255">
            <v>71</v>
          </cell>
        </row>
        <row r="2256">
          <cell r="G2256">
            <v>50</v>
          </cell>
        </row>
        <row r="2257">
          <cell r="G2257">
            <v>32</v>
          </cell>
        </row>
        <row r="2258">
          <cell r="G2258">
            <v>93</v>
          </cell>
        </row>
        <row r="2259">
          <cell r="G2259">
            <v>46.9</v>
          </cell>
        </row>
        <row r="2260">
          <cell r="G2260">
            <v>51</v>
          </cell>
        </row>
        <row r="2261">
          <cell r="G2261">
            <v>62.85</v>
          </cell>
        </row>
        <row r="2262">
          <cell r="G2262">
            <v>75</v>
          </cell>
        </row>
        <row r="2263">
          <cell r="G2263">
            <v>57</v>
          </cell>
        </row>
        <row r="2264">
          <cell r="G2264">
            <v>75</v>
          </cell>
        </row>
        <row r="2265">
          <cell r="G2265">
            <v>71</v>
          </cell>
        </row>
        <row r="2266">
          <cell r="G2266">
            <v>105</v>
          </cell>
        </row>
        <row r="2267">
          <cell r="G2267">
            <v>69</v>
          </cell>
        </row>
        <row r="2268">
          <cell r="G2268">
            <v>25.95</v>
          </cell>
        </row>
        <row r="2269">
          <cell r="G2269">
            <v>51</v>
          </cell>
        </row>
        <row r="2270">
          <cell r="G2270">
            <v>48.9</v>
          </cell>
        </row>
        <row r="2271">
          <cell r="G2271">
            <v>72</v>
          </cell>
        </row>
        <row r="2272">
          <cell r="G2272">
            <v>41</v>
          </cell>
        </row>
        <row r="2273">
          <cell r="G2273">
            <v>71.849999999999994</v>
          </cell>
        </row>
        <row r="2274">
          <cell r="G2274">
            <v>72</v>
          </cell>
        </row>
        <row r="2275">
          <cell r="G2275">
            <v>71</v>
          </cell>
        </row>
        <row r="2276">
          <cell r="G2276">
            <v>30.5</v>
          </cell>
        </row>
        <row r="2277">
          <cell r="G2277">
            <v>69</v>
          </cell>
        </row>
        <row r="2278">
          <cell r="G2278">
            <v>119</v>
          </cell>
        </row>
        <row r="2279">
          <cell r="G2279">
            <v>42.9</v>
          </cell>
        </row>
        <row r="2280">
          <cell r="G2280">
            <v>69</v>
          </cell>
        </row>
        <row r="2281">
          <cell r="G2281">
            <v>549.25</v>
          </cell>
        </row>
        <row r="2282">
          <cell r="G2282">
            <v>22</v>
          </cell>
        </row>
        <row r="2283">
          <cell r="G2283">
            <v>48.9</v>
          </cell>
        </row>
        <row r="2284">
          <cell r="G2284">
            <v>62.85</v>
          </cell>
        </row>
        <row r="2285">
          <cell r="G2285">
            <v>67</v>
          </cell>
        </row>
        <row r="2286">
          <cell r="G2286">
            <v>99</v>
          </cell>
        </row>
        <row r="2287">
          <cell r="G2287">
            <v>72</v>
          </cell>
        </row>
        <row r="2288">
          <cell r="G2288">
            <v>27</v>
          </cell>
        </row>
        <row r="2289">
          <cell r="G2289">
            <v>62.85</v>
          </cell>
        </row>
        <row r="2290">
          <cell r="G2290">
            <v>25.95</v>
          </cell>
        </row>
        <row r="2291">
          <cell r="G2291">
            <v>25.95</v>
          </cell>
        </row>
        <row r="2292">
          <cell r="G2292">
            <v>71.849999999999994</v>
          </cell>
        </row>
        <row r="2293">
          <cell r="G2293">
            <v>48</v>
          </cell>
        </row>
        <row r="2294">
          <cell r="G2294">
            <v>616.70000000000005</v>
          </cell>
        </row>
        <row r="2295">
          <cell r="G2295">
            <v>139</v>
          </cell>
        </row>
        <row r="2296">
          <cell r="G2296">
            <v>154.9</v>
          </cell>
        </row>
        <row r="2297">
          <cell r="G2297">
            <v>32</v>
          </cell>
        </row>
        <row r="2298">
          <cell r="G2298">
            <v>67</v>
          </cell>
        </row>
        <row r="2299">
          <cell r="G2299">
            <v>601.5</v>
          </cell>
        </row>
        <row r="2300">
          <cell r="G2300">
            <v>48.9</v>
          </cell>
        </row>
        <row r="2301">
          <cell r="G2301">
            <v>57</v>
          </cell>
        </row>
        <row r="2302">
          <cell r="G2302">
            <v>135</v>
          </cell>
        </row>
        <row r="2303">
          <cell r="G2303">
            <v>62.85</v>
          </cell>
        </row>
        <row r="2304">
          <cell r="G2304">
            <v>27</v>
          </cell>
        </row>
        <row r="2305">
          <cell r="G2305">
            <v>63</v>
          </cell>
        </row>
        <row r="2306">
          <cell r="G2306">
            <v>25.95</v>
          </cell>
        </row>
        <row r="2307">
          <cell r="G2307">
            <v>46.9</v>
          </cell>
        </row>
        <row r="2308">
          <cell r="G2308">
            <v>99</v>
          </cell>
        </row>
        <row r="2309">
          <cell r="G2309">
            <v>93</v>
          </cell>
        </row>
        <row r="2310">
          <cell r="G2310">
            <v>26.5</v>
          </cell>
        </row>
        <row r="2311">
          <cell r="G2311">
            <v>66</v>
          </cell>
        </row>
        <row r="2312">
          <cell r="G2312">
            <v>25.95</v>
          </cell>
        </row>
        <row r="2313">
          <cell r="G2313">
            <v>71.849999999999994</v>
          </cell>
        </row>
        <row r="2314">
          <cell r="G2314">
            <v>93</v>
          </cell>
        </row>
        <row r="2315">
          <cell r="G2315">
            <v>46.9</v>
          </cell>
        </row>
        <row r="2316">
          <cell r="G2316">
            <v>23</v>
          </cell>
        </row>
        <row r="2317">
          <cell r="G2317">
            <v>90</v>
          </cell>
        </row>
        <row r="2318">
          <cell r="G2318">
            <v>42.9</v>
          </cell>
        </row>
        <row r="2319">
          <cell r="G2319">
            <v>78</v>
          </cell>
        </row>
        <row r="2320">
          <cell r="G2320">
            <v>27</v>
          </cell>
        </row>
        <row r="2321">
          <cell r="G2321">
            <v>25.95</v>
          </cell>
        </row>
        <row r="2322">
          <cell r="G2322">
            <v>42.9</v>
          </cell>
        </row>
        <row r="2323">
          <cell r="G2323">
            <v>48.9</v>
          </cell>
        </row>
        <row r="2324">
          <cell r="G2324">
            <v>97</v>
          </cell>
        </row>
        <row r="2325">
          <cell r="G2325">
            <v>399.15</v>
          </cell>
        </row>
        <row r="2326">
          <cell r="G2326">
            <v>23</v>
          </cell>
        </row>
        <row r="2327">
          <cell r="G2327">
            <v>85.5</v>
          </cell>
        </row>
        <row r="2328">
          <cell r="G2328">
            <v>45</v>
          </cell>
        </row>
        <row r="2329">
          <cell r="G2329">
            <v>48.9</v>
          </cell>
        </row>
        <row r="2330">
          <cell r="G2330">
            <v>93</v>
          </cell>
        </row>
        <row r="2331">
          <cell r="G2331">
            <v>41</v>
          </cell>
        </row>
        <row r="2332">
          <cell r="G2332">
            <v>162.9</v>
          </cell>
        </row>
        <row r="2333">
          <cell r="G2333">
            <v>25.95</v>
          </cell>
        </row>
        <row r="2334">
          <cell r="G2334">
            <v>33</v>
          </cell>
        </row>
        <row r="2335">
          <cell r="G2335">
            <v>168</v>
          </cell>
        </row>
        <row r="2336">
          <cell r="G2336">
            <v>62.85</v>
          </cell>
        </row>
        <row r="2337">
          <cell r="G2337">
            <v>61</v>
          </cell>
        </row>
        <row r="2338">
          <cell r="G2338">
            <v>53</v>
          </cell>
        </row>
        <row r="2339">
          <cell r="G2339">
            <v>48.9</v>
          </cell>
        </row>
        <row r="2340">
          <cell r="G2340">
            <v>48.9</v>
          </cell>
        </row>
        <row r="2341">
          <cell r="G2341">
            <v>68.849999999999994</v>
          </cell>
        </row>
        <row r="2342">
          <cell r="G2342">
            <v>71.849999999999994</v>
          </cell>
        </row>
        <row r="2343">
          <cell r="G2343">
            <v>72</v>
          </cell>
        </row>
        <row r="2344">
          <cell r="G2344">
            <v>41</v>
          </cell>
        </row>
        <row r="2345">
          <cell r="G2345">
            <v>22.95</v>
          </cell>
        </row>
        <row r="2346">
          <cell r="G2346">
            <v>36</v>
          </cell>
        </row>
        <row r="2347">
          <cell r="G2347">
            <v>53</v>
          </cell>
        </row>
        <row r="2348">
          <cell r="G2348">
            <v>42.9</v>
          </cell>
        </row>
        <row r="2349">
          <cell r="G2349">
            <v>62.85</v>
          </cell>
        </row>
        <row r="2350">
          <cell r="G2350">
            <v>135</v>
          </cell>
        </row>
        <row r="2351">
          <cell r="G2351">
            <v>51</v>
          </cell>
        </row>
        <row r="2352">
          <cell r="G2352">
            <v>322.2</v>
          </cell>
        </row>
        <row r="2353">
          <cell r="G2353">
            <v>135</v>
          </cell>
        </row>
        <row r="2354">
          <cell r="G2354">
            <v>22.95</v>
          </cell>
        </row>
        <row r="2355">
          <cell r="G2355">
            <v>99</v>
          </cell>
        </row>
        <row r="2356">
          <cell r="G2356">
            <v>66</v>
          </cell>
        </row>
        <row r="2357">
          <cell r="G2357">
            <v>27</v>
          </cell>
        </row>
        <row r="2358">
          <cell r="G2358">
            <v>25.95</v>
          </cell>
        </row>
        <row r="2359">
          <cell r="G2359">
            <v>30.5</v>
          </cell>
        </row>
        <row r="2360">
          <cell r="G2360">
            <v>75</v>
          </cell>
        </row>
        <row r="2361">
          <cell r="G2361">
            <v>72</v>
          </cell>
        </row>
        <row r="2362">
          <cell r="G2362">
            <v>36</v>
          </cell>
        </row>
        <row r="2363">
          <cell r="G2363">
            <v>162.9</v>
          </cell>
        </row>
        <row r="2364">
          <cell r="G2364">
            <v>82.95</v>
          </cell>
        </row>
        <row r="2365">
          <cell r="G2365">
            <v>158.9</v>
          </cell>
        </row>
        <row r="2366">
          <cell r="G2366">
            <v>135</v>
          </cell>
        </row>
        <row r="2367">
          <cell r="G2367">
            <v>49</v>
          </cell>
        </row>
        <row r="2368">
          <cell r="G2368">
            <v>71.849999999999994</v>
          </cell>
        </row>
        <row r="2369">
          <cell r="G2369">
            <v>37</v>
          </cell>
        </row>
        <row r="2370">
          <cell r="G2370">
            <v>37</v>
          </cell>
        </row>
        <row r="2371">
          <cell r="G2371">
            <v>51</v>
          </cell>
        </row>
        <row r="2372">
          <cell r="G2372">
            <v>68.849999999999994</v>
          </cell>
        </row>
        <row r="2373">
          <cell r="G2373">
            <v>232.5</v>
          </cell>
        </row>
        <row r="2374">
          <cell r="G2374">
            <v>46.9</v>
          </cell>
        </row>
        <row r="2375">
          <cell r="G2375">
            <v>63</v>
          </cell>
        </row>
        <row r="2376">
          <cell r="G2376">
            <v>62.85</v>
          </cell>
        </row>
        <row r="2377">
          <cell r="G2377">
            <v>22.95</v>
          </cell>
        </row>
        <row r="2378">
          <cell r="G2378">
            <v>33</v>
          </cell>
        </row>
        <row r="2379">
          <cell r="G2379">
            <v>48.9</v>
          </cell>
        </row>
        <row r="2380">
          <cell r="G2380">
            <v>22.95</v>
          </cell>
        </row>
        <row r="2381">
          <cell r="G2381">
            <v>22.95</v>
          </cell>
        </row>
        <row r="2382">
          <cell r="G2382">
            <v>26.5</v>
          </cell>
        </row>
        <row r="2383">
          <cell r="G2383">
            <v>73.5</v>
          </cell>
        </row>
        <row r="2384">
          <cell r="G2384">
            <v>61</v>
          </cell>
        </row>
        <row r="2385">
          <cell r="G2385">
            <v>51</v>
          </cell>
        </row>
        <row r="2386">
          <cell r="G2386">
            <v>75</v>
          </cell>
        </row>
        <row r="2387">
          <cell r="G2387">
            <v>58</v>
          </cell>
        </row>
        <row r="2388">
          <cell r="G2388">
            <v>85.5</v>
          </cell>
        </row>
        <row r="2389">
          <cell r="G2389">
            <v>22.95</v>
          </cell>
        </row>
        <row r="2390">
          <cell r="G2390">
            <v>22.95</v>
          </cell>
        </row>
        <row r="2391">
          <cell r="G2391">
            <v>78</v>
          </cell>
        </row>
        <row r="2392">
          <cell r="G2392">
            <v>71.849999999999994</v>
          </cell>
        </row>
        <row r="2393">
          <cell r="G2393">
            <v>25.95</v>
          </cell>
        </row>
        <row r="2394">
          <cell r="G2394">
            <v>27</v>
          </cell>
        </row>
        <row r="2395">
          <cell r="G2395">
            <v>417.2</v>
          </cell>
        </row>
        <row r="2396">
          <cell r="G2396">
            <v>28</v>
          </cell>
        </row>
        <row r="2397">
          <cell r="G2397">
            <v>62.85</v>
          </cell>
        </row>
        <row r="2398">
          <cell r="G2398">
            <v>119</v>
          </cell>
        </row>
        <row r="2399">
          <cell r="G2399">
            <v>69</v>
          </cell>
        </row>
        <row r="2400">
          <cell r="G2400">
            <v>71.849999999999994</v>
          </cell>
        </row>
        <row r="2401">
          <cell r="G2401">
            <v>26</v>
          </cell>
        </row>
        <row r="2402">
          <cell r="G2402">
            <v>53</v>
          </cell>
        </row>
        <row r="2403">
          <cell r="G2403">
            <v>25.95</v>
          </cell>
        </row>
        <row r="2404">
          <cell r="G2404">
            <v>71.849999999999994</v>
          </cell>
        </row>
        <row r="2405">
          <cell r="G2405">
            <v>25.95</v>
          </cell>
        </row>
        <row r="2406">
          <cell r="G2406">
            <v>67</v>
          </cell>
        </row>
        <row r="2407">
          <cell r="G2407">
            <v>105</v>
          </cell>
        </row>
        <row r="2408">
          <cell r="G2408">
            <v>503.4</v>
          </cell>
        </row>
        <row r="2409">
          <cell r="G2409">
            <v>63</v>
          </cell>
        </row>
        <row r="2410">
          <cell r="G2410">
            <v>154.9</v>
          </cell>
        </row>
        <row r="2411">
          <cell r="G2411">
            <v>69</v>
          </cell>
        </row>
        <row r="2412">
          <cell r="G2412">
            <v>48.9</v>
          </cell>
        </row>
        <row r="2413">
          <cell r="G2413">
            <v>440.85</v>
          </cell>
        </row>
        <row r="2414">
          <cell r="G2414">
            <v>37</v>
          </cell>
        </row>
        <row r="2415">
          <cell r="G2415">
            <v>41</v>
          </cell>
        </row>
        <row r="2416">
          <cell r="G2416">
            <v>82.5</v>
          </cell>
        </row>
        <row r="2417">
          <cell r="G2417">
            <v>78</v>
          </cell>
        </row>
        <row r="2418">
          <cell r="G2418">
            <v>162.9</v>
          </cell>
        </row>
        <row r="2419">
          <cell r="G2419">
            <v>162.9</v>
          </cell>
        </row>
        <row r="2420">
          <cell r="G2420">
            <v>73.5</v>
          </cell>
        </row>
        <row r="2421">
          <cell r="G2421">
            <v>62.85</v>
          </cell>
        </row>
        <row r="2422">
          <cell r="G2422">
            <v>71.849999999999994</v>
          </cell>
        </row>
        <row r="2423">
          <cell r="G2423">
            <v>293.29000000000002</v>
          </cell>
        </row>
        <row r="2424">
          <cell r="G2424">
            <v>70.5</v>
          </cell>
        </row>
        <row r="2425">
          <cell r="G2425">
            <v>62.85</v>
          </cell>
        </row>
        <row r="2426">
          <cell r="G2426">
            <v>58</v>
          </cell>
        </row>
        <row r="2427">
          <cell r="G2427">
            <v>755.4</v>
          </cell>
        </row>
        <row r="2428">
          <cell r="G2428">
            <v>90</v>
          </cell>
        </row>
        <row r="2429">
          <cell r="G2429">
            <v>51</v>
          </cell>
        </row>
        <row r="2430">
          <cell r="G2430">
            <v>32</v>
          </cell>
        </row>
        <row r="2431">
          <cell r="G2431">
            <v>25.95</v>
          </cell>
        </row>
        <row r="2432">
          <cell r="G2432">
            <v>48.9</v>
          </cell>
        </row>
        <row r="2433">
          <cell r="G2433">
            <v>48.9</v>
          </cell>
        </row>
        <row r="2434">
          <cell r="G2434">
            <v>25.95</v>
          </cell>
        </row>
        <row r="2435">
          <cell r="G2435">
            <v>73.5</v>
          </cell>
        </row>
        <row r="2436">
          <cell r="G2436">
            <v>48.9</v>
          </cell>
        </row>
        <row r="2437">
          <cell r="G2437">
            <v>71.849999999999994</v>
          </cell>
        </row>
        <row r="2438">
          <cell r="G2438">
            <v>25.95</v>
          </cell>
        </row>
        <row r="2439">
          <cell r="G2439">
            <v>25.95</v>
          </cell>
        </row>
        <row r="2440">
          <cell r="G2440">
            <v>40.9</v>
          </cell>
        </row>
        <row r="2441">
          <cell r="G2441">
            <v>102</v>
          </cell>
        </row>
        <row r="2442">
          <cell r="G2442">
            <v>27</v>
          </cell>
        </row>
        <row r="2443">
          <cell r="G2443">
            <v>58</v>
          </cell>
        </row>
        <row r="2444">
          <cell r="G2444">
            <v>24</v>
          </cell>
        </row>
        <row r="2445">
          <cell r="G2445">
            <v>135</v>
          </cell>
        </row>
        <row r="2446">
          <cell r="G2446">
            <v>71.849999999999994</v>
          </cell>
        </row>
        <row r="2447">
          <cell r="G2447">
            <v>94.8</v>
          </cell>
        </row>
        <row r="2448">
          <cell r="G2448">
            <v>29.5</v>
          </cell>
        </row>
        <row r="2449">
          <cell r="G2449">
            <v>32</v>
          </cell>
        </row>
        <row r="2450">
          <cell r="G2450">
            <v>40.9</v>
          </cell>
        </row>
        <row r="2451">
          <cell r="G2451">
            <v>201.55</v>
          </cell>
        </row>
        <row r="2452">
          <cell r="G2452">
            <v>28</v>
          </cell>
        </row>
        <row r="2453">
          <cell r="G2453">
            <v>42.9</v>
          </cell>
        </row>
        <row r="2454">
          <cell r="G2454">
            <v>63</v>
          </cell>
        </row>
        <row r="2455">
          <cell r="G2455">
            <v>66</v>
          </cell>
        </row>
        <row r="2456">
          <cell r="G2456">
            <v>70.5</v>
          </cell>
        </row>
        <row r="2457">
          <cell r="G2457">
            <v>26.5</v>
          </cell>
        </row>
        <row r="2458">
          <cell r="G2458">
            <v>290.43</v>
          </cell>
        </row>
        <row r="2459">
          <cell r="G2459">
            <v>59.85</v>
          </cell>
        </row>
        <row r="2460">
          <cell r="G2460">
            <v>25.95</v>
          </cell>
        </row>
        <row r="2461">
          <cell r="G2461">
            <v>71.849999999999994</v>
          </cell>
        </row>
        <row r="2462">
          <cell r="G2462">
            <v>71.849999999999994</v>
          </cell>
        </row>
        <row r="2463">
          <cell r="G2463">
            <v>25.95</v>
          </cell>
        </row>
        <row r="2464">
          <cell r="G2464">
            <v>75</v>
          </cell>
        </row>
        <row r="2465">
          <cell r="G2465">
            <v>62.85</v>
          </cell>
        </row>
        <row r="2466">
          <cell r="G2466">
            <v>73.5</v>
          </cell>
        </row>
        <row r="2467">
          <cell r="G2467">
            <v>43</v>
          </cell>
        </row>
        <row r="2468">
          <cell r="G2468">
            <v>26</v>
          </cell>
        </row>
        <row r="2469">
          <cell r="G2469">
            <v>48.9</v>
          </cell>
        </row>
        <row r="2470">
          <cell r="G2470">
            <v>264.25</v>
          </cell>
        </row>
        <row r="2471">
          <cell r="G2471">
            <v>71.849999999999994</v>
          </cell>
        </row>
        <row r="2472">
          <cell r="G2472">
            <v>71.849999999999994</v>
          </cell>
        </row>
        <row r="2473">
          <cell r="G2473">
            <v>99</v>
          </cell>
        </row>
        <row r="2474">
          <cell r="G2474">
            <v>87</v>
          </cell>
        </row>
        <row r="2475">
          <cell r="G2475">
            <v>22.95</v>
          </cell>
        </row>
        <row r="2476">
          <cell r="G2476">
            <v>66</v>
          </cell>
        </row>
        <row r="2477">
          <cell r="G2477">
            <v>22.95</v>
          </cell>
        </row>
        <row r="2478">
          <cell r="G2478">
            <v>90</v>
          </cell>
        </row>
        <row r="2479">
          <cell r="G2479">
            <v>41</v>
          </cell>
        </row>
        <row r="2480">
          <cell r="G2480">
            <v>99</v>
          </cell>
        </row>
        <row r="2481">
          <cell r="G2481">
            <v>71</v>
          </cell>
        </row>
        <row r="2482">
          <cell r="G2482">
            <v>102</v>
          </cell>
        </row>
        <row r="2483">
          <cell r="G2483">
            <v>200.55</v>
          </cell>
        </row>
        <row r="2484">
          <cell r="G2484">
            <v>51</v>
          </cell>
        </row>
        <row r="2485">
          <cell r="G2485">
            <v>68.849999999999994</v>
          </cell>
        </row>
        <row r="2486">
          <cell r="G2486">
            <v>71.849999999999994</v>
          </cell>
        </row>
        <row r="2487">
          <cell r="G2487">
            <v>102</v>
          </cell>
        </row>
        <row r="2488">
          <cell r="G2488">
            <v>22.95</v>
          </cell>
        </row>
        <row r="2489">
          <cell r="G2489">
            <v>73.5</v>
          </cell>
        </row>
        <row r="2490">
          <cell r="G2490">
            <v>102</v>
          </cell>
        </row>
        <row r="2491">
          <cell r="G2491">
            <v>71.849999999999994</v>
          </cell>
        </row>
        <row r="2492">
          <cell r="G2492">
            <v>27</v>
          </cell>
        </row>
        <row r="2493">
          <cell r="G2493">
            <v>73.5</v>
          </cell>
        </row>
        <row r="2494">
          <cell r="G2494">
            <v>123</v>
          </cell>
        </row>
        <row r="2495">
          <cell r="G2495">
            <v>48.9</v>
          </cell>
        </row>
        <row r="2496">
          <cell r="G2496">
            <v>71</v>
          </cell>
        </row>
        <row r="2497">
          <cell r="G2497">
            <v>82.95</v>
          </cell>
        </row>
        <row r="2498">
          <cell r="G2498">
            <v>26.5</v>
          </cell>
        </row>
        <row r="2499">
          <cell r="G2499">
            <v>171</v>
          </cell>
        </row>
        <row r="2500">
          <cell r="G2500">
            <v>630.12</v>
          </cell>
        </row>
        <row r="2501">
          <cell r="G2501">
            <v>195.5</v>
          </cell>
        </row>
        <row r="2502">
          <cell r="G2502">
            <v>36</v>
          </cell>
        </row>
        <row r="2503">
          <cell r="G2503">
            <v>93</v>
          </cell>
        </row>
        <row r="2504">
          <cell r="G2504">
            <v>27</v>
          </cell>
        </row>
        <row r="2505">
          <cell r="G2505">
            <v>42.9</v>
          </cell>
        </row>
        <row r="2506">
          <cell r="G2506">
            <v>134.69999999999999</v>
          </cell>
        </row>
        <row r="2507">
          <cell r="G2507">
            <v>48.9</v>
          </cell>
        </row>
        <row r="2508">
          <cell r="G2508">
            <v>25.95</v>
          </cell>
        </row>
        <row r="2509">
          <cell r="G2509">
            <v>71.849999999999994</v>
          </cell>
        </row>
        <row r="2510">
          <cell r="G2510">
            <v>69</v>
          </cell>
        </row>
        <row r="2511">
          <cell r="G2511">
            <v>61</v>
          </cell>
        </row>
        <row r="2512">
          <cell r="G2512">
            <v>27</v>
          </cell>
        </row>
        <row r="2513">
          <cell r="G2513">
            <v>51</v>
          </cell>
        </row>
        <row r="2514">
          <cell r="G2514">
            <v>51</v>
          </cell>
        </row>
        <row r="2515">
          <cell r="G2515">
            <v>78</v>
          </cell>
        </row>
        <row r="2516">
          <cell r="G2516">
            <v>59</v>
          </cell>
        </row>
        <row r="2517">
          <cell r="G2517">
            <v>25.95</v>
          </cell>
        </row>
        <row r="2518">
          <cell r="G2518">
            <v>40.9</v>
          </cell>
        </row>
        <row r="2519">
          <cell r="G2519">
            <v>48.9</v>
          </cell>
        </row>
        <row r="2520">
          <cell r="G2520">
            <v>519.79999999999995</v>
          </cell>
        </row>
        <row r="2521">
          <cell r="G2521">
            <v>62.85</v>
          </cell>
        </row>
        <row r="2522">
          <cell r="G2522">
            <v>87</v>
          </cell>
        </row>
        <row r="2523">
          <cell r="G2523">
            <v>22.95</v>
          </cell>
        </row>
        <row r="2524">
          <cell r="G2524">
            <v>62.85</v>
          </cell>
        </row>
        <row r="2525">
          <cell r="G2525">
            <v>75</v>
          </cell>
        </row>
        <row r="2526">
          <cell r="G2526">
            <v>223</v>
          </cell>
        </row>
        <row r="2527">
          <cell r="G2527">
            <v>46.9</v>
          </cell>
        </row>
        <row r="2528">
          <cell r="G2528">
            <v>25.95</v>
          </cell>
        </row>
        <row r="2529">
          <cell r="G2529">
            <v>40.9</v>
          </cell>
        </row>
        <row r="2530">
          <cell r="G2530">
            <v>25.95</v>
          </cell>
        </row>
        <row r="2531">
          <cell r="G2531">
            <v>48.9</v>
          </cell>
        </row>
        <row r="2532">
          <cell r="G2532">
            <v>72</v>
          </cell>
        </row>
        <row r="2533">
          <cell r="G2533">
            <v>37</v>
          </cell>
        </row>
        <row r="2534">
          <cell r="G2534">
            <v>45</v>
          </cell>
        </row>
        <row r="2535">
          <cell r="G2535">
            <v>25.95</v>
          </cell>
        </row>
        <row r="2536">
          <cell r="G2536">
            <v>35</v>
          </cell>
        </row>
        <row r="2537">
          <cell r="G2537">
            <v>25.5</v>
          </cell>
        </row>
        <row r="2538">
          <cell r="G2538">
            <v>68.849999999999994</v>
          </cell>
        </row>
        <row r="2539">
          <cell r="G2539">
            <v>322.8</v>
          </cell>
        </row>
        <row r="2540">
          <cell r="G2540">
            <v>42.9</v>
          </cell>
        </row>
        <row r="2541">
          <cell r="G2541">
            <v>94.8</v>
          </cell>
        </row>
        <row r="2542">
          <cell r="G2542">
            <v>78</v>
          </cell>
        </row>
        <row r="2543">
          <cell r="G2543">
            <v>27</v>
          </cell>
        </row>
        <row r="2544">
          <cell r="G2544">
            <v>25.95</v>
          </cell>
        </row>
        <row r="2545">
          <cell r="G2545">
            <v>48.9</v>
          </cell>
        </row>
        <row r="2546">
          <cell r="G2546">
            <v>71</v>
          </cell>
        </row>
        <row r="2547">
          <cell r="G2547">
            <v>25.95</v>
          </cell>
        </row>
        <row r="2548">
          <cell r="G2548">
            <v>73.5</v>
          </cell>
        </row>
        <row r="2549">
          <cell r="G2549">
            <v>102</v>
          </cell>
        </row>
        <row r="2550">
          <cell r="G2550">
            <v>42.9</v>
          </cell>
        </row>
        <row r="2551">
          <cell r="G2551">
            <v>61</v>
          </cell>
        </row>
        <row r="2552">
          <cell r="G2552">
            <v>69</v>
          </cell>
        </row>
        <row r="2553">
          <cell r="G2553">
            <v>399.15</v>
          </cell>
        </row>
        <row r="2554">
          <cell r="G2554">
            <v>90</v>
          </cell>
        </row>
        <row r="2555">
          <cell r="G2555">
            <v>71.849999999999994</v>
          </cell>
        </row>
        <row r="2556">
          <cell r="G2556">
            <v>43</v>
          </cell>
        </row>
        <row r="2557">
          <cell r="G2557">
            <v>102</v>
          </cell>
        </row>
        <row r="2558">
          <cell r="G2558">
            <v>25.95</v>
          </cell>
        </row>
        <row r="2559">
          <cell r="G2559">
            <v>82.8</v>
          </cell>
        </row>
        <row r="2560">
          <cell r="G2560">
            <v>71.849999999999994</v>
          </cell>
        </row>
        <row r="2561">
          <cell r="G2561">
            <v>75</v>
          </cell>
        </row>
        <row r="2562">
          <cell r="G2562">
            <v>42.9</v>
          </cell>
        </row>
        <row r="2563">
          <cell r="G2563">
            <v>325.14999999999998</v>
          </cell>
        </row>
        <row r="2564">
          <cell r="G2564">
            <v>25.95</v>
          </cell>
        </row>
        <row r="2565">
          <cell r="G2565">
            <v>37</v>
          </cell>
        </row>
        <row r="2566">
          <cell r="G2566">
            <v>71.849999999999994</v>
          </cell>
        </row>
        <row r="2567">
          <cell r="G2567">
            <v>62.85</v>
          </cell>
        </row>
        <row r="2568">
          <cell r="G2568">
            <v>50</v>
          </cell>
        </row>
        <row r="2569">
          <cell r="G2569">
            <v>48.9</v>
          </cell>
        </row>
        <row r="2570">
          <cell r="G2570">
            <v>71.849999999999994</v>
          </cell>
        </row>
        <row r="2571">
          <cell r="G2571">
            <v>68.849999999999994</v>
          </cell>
        </row>
        <row r="2572">
          <cell r="G2572">
            <v>93</v>
          </cell>
        </row>
        <row r="2573">
          <cell r="G2573">
            <v>46.9</v>
          </cell>
        </row>
        <row r="2574">
          <cell r="G2574">
            <v>50</v>
          </cell>
        </row>
        <row r="2575">
          <cell r="G2575">
            <v>48.9</v>
          </cell>
        </row>
        <row r="2576">
          <cell r="G2576">
            <v>51</v>
          </cell>
        </row>
        <row r="2577">
          <cell r="G2577">
            <v>94.8</v>
          </cell>
        </row>
        <row r="2578">
          <cell r="G2578">
            <v>24.95</v>
          </cell>
        </row>
        <row r="2579">
          <cell r="G2579">
            <v>33</v>
          </cell>
        </row>
        <row r="2580">
          <cell r="G2580">
            <v>48.9</v>
          </cell>
        </row>
        <row r="2581">
          <cell r="G2581">
            <v>71.849999999999994</v>
          </cell>
        </row>
        <row r="2582">
          <cell r="G2582">
            <v>51</v>
          </cell>
        </row>
        <row r="2583">
          <cell r="G2583">
            <v>73.5</v>
          </cell>
        </row>
        <row r="2584">
          <cell r="G2584">
            <v>78</v>
          </cell>
        </row>
        <row r="2585">
          <cell r="G2585">
            <v>33</v>
          </cell>
        </row>
        <row r="2586">
          <cell r="G2586">
            <v>69</v>
          </cell>
        </row>
        <row r="2587">
          <cell r="G2587">
            <v>66</v>
          </cell>
        </row>
        <row r="2588">
          <cell r="G2588">
            <v>48.9</v>
          </cell>
        </row>
        <row r="2589">
          <cell r="G2589">
            <v>25.95</v>
          </cell>
        </row>
        <row r="2590">
          <cell r="G2590">
            <v>135</v>
          </cell>
        </row>
        <row r="2591">
          <cell r="G2591">
            <v>25.95</v>
          </cell>
        </row>
        <row r="2592">
          <cell r="G2592">
            <v>46.9</v>
          </cell>
        </row>
        <row r="2593">
          <cell r="G2593">
            <v>93</v>
          </cell>
        </row>
        <row r="2594">
          <cell r="G2594">
            <v>69</v>
          </cell>
        </row>
        <row r="2595">
          <cell r="G2595">
            <v>59.85</v>
          </cell>
        </row>
        <row r="2596">
          <cell r="G2596">
            <v>102</v>
          </cell>
        </row>
        <row r="2597">
          <cell r="G2597">
            <v>71</v>
          </cell>
        </row>
        <row r="2598">
          <cell r="G2598">
            <v>72</v>
          </cell>
        </row>
        <row r="2599">
          <cell r="G2599">
            <v>30.5</v>
          </cell>
        </row>
        <row r="2600">
          <cell r="G2600">
            <v>71.849999999999994</v>
          </cell>
        </row>
        <row r="2601">
          <cell r="G2601">
            <v>36</v>
          </cell>
        </row>
        <row r="2602">
          <cell r="G2602">
            <v>48.9</v>
          </cell>
        </row>
        <row r="2603">
          <cell r="G2603">
            <v>50</v>
          </cell>
        </row>
        <row r="2604">
          <cell r="G2604">
            <v>71.849999999999994</v>
          </cell>
        </row>
        <row r="2605">
          <cell r="G2605">
            <v>42.9</v>
          </cell>
        </row>
        <row r="2606">
          <cell r="G2606">
            <v>71.849999999999994</v>
          </cell>
        </row>
        <row r="2607">
          <cell r="G2607">
            <v>67</v>
          </cell>
        </row>
        <row r="2608">
          <cell r="G2608">
            <v>48.9</v>
          </cell>
        </row>
        <row r="2609">
          <cell r="G2609">
            <v>59.85</v>
          </cell>
        </row>
        <row r="2610">
          <cell r="G2610">
            <v>82.95</v>
          </cell>
        </row>
        <row r="2611">
          <cell r="G2611">
            <v>69</v>
          </cell>
        </row>
        <row r="2612">
          <cell r="G2612">
            <v>73.5</v>
          </cell>
        </row>
        <row r="2613">
          <cell r="G2613">
            <v>308.2</v>
          </cell>
        </row>
        <row r="2614">
          <cell r="G2614">
            <v>25.95</v>
          </cell>
        </row>
        <row r="2615">
          <cell r="G2615">
            <v>59</v>
          </cell>
        </row>
        <row r="2616">
          <cell r="G2616">
            <v>58</v>
          </cell>
        </row>
        <row r="2617">
          <cell r="G2617">
            <v>73.5</v>
          </cell>
        </row>
        <row r="2618">
          <cell r="G2618">
            <v>71.849999999999994</v>
          </cell>
        </row>
        <row r="2619">
          <cell r="G2619">
            <v>48.9</v>
          </cell>
        </row>
        <row r="2620">
          <cell r="G2620">
            <v>49</v>
          </cell>
        </row>
        <row r="2621">
          <cell r="G2621">
            <v>122.7</v>
          </cell>
        </row>
        <row r="2622">
          <cell r="G2622">
            <v>71.849999999999994</v>
          </cell>
        </row>
        <row r="2623">
          <cell r="G2623">
            <v>63</v>
          </cell>
        </row>
        <row r="2624">
          <cell r="G2624">
            <v>24</v>
          </cell>
        </row>
        <row r="2625">
          <cell r="G2625">
            <v>22</v>
          </cell>
        </row>
        <row r="2626">
          <cell r="G2626">
            <v>35</v>
          </cell>
        </row>
        <row r="2627">
          <cell r="G2627">
            <v>26</v>
          </cell>
        </row>
        <row r="2628">
          <cell r="G2628">
            <v>71.849999999999994</v>
          </cell>
        </row>
        <row r="2629">
          <cell r="G2629">
            <v>57</v>
          </cell>
        </row>
        <row r="2630">
          <cell r="G2630">
            <v>36</v>
          </cell>
        </row>
        <row r="2631">
          <cell r="G2631">
            <v>242.85</v>
          </cell>
        </row>
        <row r="2632">
          <cell r="G2632">
            <v>48.9</v>
          </cell>
        </row>
        <row r="2633">
          <cell r="G2633">
            <v>1901.75</v>
          </cell>
        </row>
        <row r="2634">
          <cell r="G2634">
            <v>45</v>
          </cell>
        </row>
        <row r="2635">
          <cell r="G2635">
            <v>71.849999999999994</v>
          </cell>
        </row>
        <row r="2636">
          <cell r="G2636">
            <v>61</v>
          </cell>
        </row>
        <row r="2637">
          <cell r="G2637">
            <v>230.85</v>
          </cell>
        </row>
        <row r="2638">
          <cell r="G2638">
            <v>60</v>
          </cell>
        </row>
        <row r="2639">
          <cell r="G2639">
            <v>53</v>
          </cell>
        </row>
        <row r="2640">
          <cell r="G2640">
            <v>42.9</v>
          </cell>
        </row>
        <row r="2641">
          <cell r="G2641">
            <v>62.85</v>
          </cell>
        </row>
        <row r="2642">
          <cell r="G2642">
            <v>25.95</v>
          </cell>
        </row>
        <row r="2643">
          <cell r="G2643">
            <v>27</v>
          </cell>
        </row>
        <row r="2644">
          <cell r="G2644">
            <v>59.85</v>
          </cell>
        </row>
        <row r="2645">
          <cell r="G2645">
            <v>61</v>
          </cell>
        </row>
        <row r="2646">
          <cell r="G2646">
            <v>25.95</v>
          </cell>
        </row>
        <row r="2647">
          <cell r="G2647">
            <v>48.9</v>
          </cell>
        </row>
        <row r="2648">
          <cell r="G2648">
            <v>25.95</v>
          </cell>
        </row>
        <row r="2649">
          <cell r="G2649">
            <v>82.8</v>
          </cell>
        </row>
        <row r="2650">
          <cell r="G2650">
            <v>42.9</v>
          </cell>
        </row>
        <row r="2651">
          <cell r="G2651">
            <v>62.85</v>
          </cell>
        </row>
        <row r="2652">
          <cell r="G2652">
            <v>552.1</v>
          </cell>
        </row>
        <row r="2653">
          <cell r="G2653">
            <v>62.85</v>
          </cell>
        </row>
        <row r="2654">
          <cell r="G2654">
            <v>162.9</v>
          </cell>
        </row>
        <row r="2655">
          <cell r="G2655">
            <v>53</v>
          </cell>
        </row>
        <row r="2656">
          <cell r="G2656">
            <v>48.9</v>
          </cell>
        </row>
        <row r="2657">
          <cell r="G2657">
            <v>48</v>
          </cell>
        </row>
        <row r="2658">
          <cell r="G2658">
            <v>42.9</v>
          </cell>
        </row>
        <row r="2659">
          <cell r="G2659">
            <v>75</v>
          </cell>
        </row>
        <row r="2660">
          <cell r="G2660">
            <v>82.95</v>
          </cell>
        </row>
        <row r="2661">
          <cell r="G2661">
            <v>73.5</v>
          </cell>
        </row>
        <row r="2662">
          <cell r="G2662">
            <v>25.95</v>
          </cell>
        </row>
        <row r="2663">
          <cell r="G2663">
            <v>755.4</v>
          </cell>
        </row>
        <row r="2664">
          <cell r="G2664">
            <v>48.9</v>
          </cell>
        </row>
        <row r="2665">
          <cell r="G2665">
            <v>75</v>
          </cell>
        </row>
        <row r="2666">
          <cell r="G2666">
            <v>28</v>
          </cell>
        </row>
        <row r="2667">
          <cell r="G2667">
            <v>25.95</v>
          </cell>
        </row>
        <row r="2668">
          <cell r="G2668">
            <v>94.8</v>
          </cell>
        </row>
        <row r="2669">
          <cell r="G2669">
            <v>51</v>
          </cell>
        </row>
        <row r="2670">
          <cell r="G2670">
            <v>68.849999999999994</v>
          </cell>
        </row>
        <row r="2671">
          <cell r="G2671">
            <v>40.9</v>
          </cell>
        </row>
        <row r="2672">
          <cell r="G2672">
            <v>35</v>
          </cell>
        </row>
        <row r="2673">
          <cell r="G2673">
            <v>73.5</v>
          </cell>
        </row>
        <row r="2674">
          <cell r="G2674">
            <v>173</v>
          </cell>
        </row>
        <row r="2675">
          <cell r="G2675">
            <v>37</v>
          </cell>
        </row>
        <row r="2676">
          <cell r="G2676">
            <v>67</v>
          </cell>
        </row>
        <row r="2677">
          <cell r="G2677">
            <v>22.95</v>
          </cell>
        </row>
        <row r="2678">
          <cell r="G2678">
            <v>31</v>
          </cell>
        </row>
        <row r="2679">
          <cell r="G2679">
            <v>90</v>
          </cell>
        </row>
        <row r="2680">
          <cell r="G2680">
            <v>49</v>
          </cell>
        </row>
        <row r="2681">
          <cell r="G2681">
            <v>53</v>
          </cell>
        </row>
        <row r="2682">
          <cell r="G2682">
            <v>71.849999999999994</v>
          </cell>
        </row>
        <row r="2683">
          <cell r="G2683">
            <v>27</v>
          </cell>
        </row>
        <row r="2684">
          <cell r="G2684">
            <v>85.5</v>
          </cell>
        </row>
        <row r="2685">
          <cell r="G2685">
            <v>22.95</v>
          </cell>
        </row>
        <row r="2686">
          <cell r="G2686">
            <v>526.45000000000005</v>
          </cell>
        </row>
        <row r="2687">
          <cell r="G2687">
            <v>94.8</v>
          </cell>
        </row>
        <row r="2688">
          <cell r="G2688">
            <v>435</v>
          </cell>
        </row>
        <row r="2689">
          <cell r="G2689">
            <v>51</v>
          </cell>
        </row>
        <row r="2690">
          <cell r="G2690">
            <v>71</v>
          </cell>
        </row>
        <row r="2691">
          <cell r="G2691">
            <v>68.849999999999994</v>
          </cell>
        </row>
        <row r="2692">
          <cell r="G2692">
            <v>48</v>
          </cell>
        </row>
        <row r="2693">
          <cell r="G2693">
            <v>42.9</v>
          </cell>
        </row>
        <row r="2694">
          <cell r="G2694">
            <v>102</v>
          </cell>
        </row>
        <row r="2695">
          <cell r="G2695">
            <v>51</v>
          </cell>
        </row>
        <row r="2696">
          <cell r="G2696">
            <v>26.5</v>
          </cell>
        </row>
        <row r="2697">
          <cell r="G2697">
            <v>46.9</v>
          </cell>
        </row>
        <row r="2698">
          <cell r="G2698">
            <v>25.5</v>
          </cell>
        </row>
        <row r="2699">
          <cell r="G2699">
            <v>36</v>
          </cell>
        </row>
        <row r="2700">
          <cell r="G2700">
            <v>75</v>
          </cell>
        </row>
        <row r="2701">
          <cell r="G2701">
            <v>117.75</v>
          </cell>
        </row>
        <row r="2702">
          <cell r="G2702">
            <v>102</v>
          </cell>
        </row>
        <row r="2703">
          <cell r="G2703">
            <v>62.85</v>
          </cell>
        </row>
        <row r="2704">
          <cell r="G2704">
            <v>102</v>
          </cell>
        </row>
        <row r="2705">
          <cell r="G2705">
            <v>573</v>
          </cell>
        </row>
        <row r="2706">
          <cell r="G2706">
            <v>69</v>
          </cell>
        </row>
        <row r="2707">
          <cell r="G2707">
            <v>242.85</v>
          </cell>
        </row>
        <row r="2708">
          <cell r="G2708">
            <v>162.9</v>
          </cell>
        </row>
        <row r="2709">
          <cell r="G2709">
            <v>82.5</v>
          </cell>
        </row>
        <row r="2710">
          <cell r="G2710">
            <v>72</v>
          </cell>
        </row>
        <row r="2711">
          <cell r="G2711">
            <v>471.93</v>
          </cell>
        </row>
        <row r="2712">
          <cell r="G2712">
            <v>94.8</v>
          </cell>
        </row>
        <row r="2713">
          <cell r="G2713">
            <v>75</v>
          </cell>
        </row>
        <row r="2714">
          <cell r="G2714">
            <v>71.849999999999994</v>
          </cell>
        </row>
        <row r="2715">
          <cell r="G2715">
            <v>68.849999999999994</v>
          </cell>
        </row>
        <row r="2716">
          <cell r="G2716">
            <v>63</v>
          </cell>
        </row>
        <row r="2717">
          <cell r="G2717">
            <v>25.95</v>
          </cell>
        </row>
        <row r="2718">
          <cell r="G2718">
            <v>102</v>
          </cell>
        </row>
        <row r="2719">
          <cell r="G2719">
            <v>45</v>
          </cell>
        </row>
        <row r="2720">
          <cell r="G2720">
            <v>75</v>
          </cell>
        </row>
        <row r="2721">
          <cell r="G2721">
            <v>39</v>
          </cell>
        </row>
        <row r="2722">
          <cell r="G2722">
            <v>27</v>
          </cell>
        </row>
        <row r="2723">
          <cell r="G2723">
            <v>51</v>
          </cell>
        </row>
        <row r="2724">
          <cell r="G2724">
            <v>28</v>
          </cell>
        </row>
        <row r="2725">
          <cell r="G2725">
            <v>78</v>
          </cell>
        </row>
        <row r="2726">
          <cell r="G2726">
            <v>73.5</v>
          </cell>
        </row>
        <row r="2727">
          <cell r="G2727">
            <v>102</v>
          </cell>
        </row>
        <row r="2728">
          <cell r="G2728">
            <v>27</v>
          </cell>
        </row>
        <row r="2729">
          <cell r="G2729">
            <v>37</v>
          </cell>
        </row>
        <row r="2730">
          <cell r="G2730">
            <v>51</v>
          </cell>
        </row>
        <row r="2731">
          <cell r="G2731">
            <v>48.9</v>
          </cell>
        </row>
        <row r="2732">
          <cell r="G2732">
            <v>171</v>
          </cell>
        </row>
        <row r="2733">
          <cell r="G2733">
            <v>75</v>
          </cell>
        </row>
        <row r="2734">
          <cell r="G2734">
            <v>71.849999999999994</v>
          </cell>
        </row>
        <row r="2735">
          <cell r="G2735">
            <v>22.95</v>
          </cell>
        </row>
        <row r="2736">
          <cell r="G2736">
            <v>23</v>
          </cell>
        </row>
        <row r="2737">
          <cell r="G2737">
            <v>71</v>
          </cell>
        </row>
        <row r="2738">
          <cell r="G2738">
            <v>35</v>
          </cell>
        </row>
        <row r="2739">
          <cell r="G2739">
            <v>71.849999999999994</v>
          </cell>
        </row>
        <row r="2740">
          <cell r="G2740">
            <v>366.46</v>
          </cell>
        </row>
        <row r="2741">
          <cell r="G2741">
            <v>26</v>
          </cell>
        </row>
        <row r="2742">
          <cell r="G2742">
            <v>25.95</v>
          </cell>
        </row>
        <row r="2743">
          <cell r="G2743">
            <v>71</v>
          </cell>
        </row>
        <row r="2744">
          <cell r="G2744">
            <v>71.849999999999994</v>
          </cell>
        </row>
        <row r="2745">
          <cell r="G2745">
            <v>22.95</v>
          </cell>
        </row>
        <row r="2746">
          <cell r="G2746">
            <v>253.2</v>
          </cell>
        </row>
        <row r="2747">
          <cell r="G2747">
            <v>85.5</v>
          </cell>
        </row>
        <row r="2748">
          <cell r="G2748">
            <v>57</v>
          </cell>
        </row>
        <row r="2749">
          <cell r="G2749">
            <v>43</v>
          </cell>
        </row>
        <row r="2750">
          <cell r="G2750">
            <v>56</v>
          </cell>
        </row>
        <row r="2751">
          <cell r="G2751">
            <v>32</v>
          </cell>
        </row>
        <row r="2752">
          <cell r="G2752">
            <v>48.9</v>
          </cell>
        </row>
        <row r="2753">
          <cell r="G2753">
            <v>48.9</v>
          </cell>
        </row>
        <row r="2754">
          <cell r="G2754">
            <v>71.849999999999994</v>
          </cell>
        </row>
        <row r="2755">
          <cell r="G2755">
            <v>36</v>
          </cell>
        </row>
        <row r="2756">
          <cell r="G2756">
            <v>71.849999999999994</v>
          </cell>
        </row>
        <row r="2757">
          <cell r="G2757">
            <v>61</v>
          </cell>
        </row>
        <row r="2758">
          <cell r="G2758">
            <v>58</v>
          </cell>
        </row>
        <row r="2759">
          <cell r="G2759">
            <v>53</v>
          </cell>
        </row>
        <row r="2760">
          <cell r="G2760">
            <v>69</v>
          </cell>
        </row>
        <row r="2761">
          <cell r="G2761">
            <v>71.849999999999994</v>
          </cell>
        </row>
        <row r="2762">
          <cell r="G2762">
            <v>62.85</v>
          </cell>
        </row>
        <row r="2763">
          <cell r="G2763">
            <v>990.35</v>
          </cell>
        </row>
        <row r="2764">
          <cell r="G2764">
            <v>82.5</v>
          </cell>
        </row>
        <row r="2765">
          <cell r="G2765">
            <v>63</v>
          </cell>
        </row>
        <row r="2766">
          <cell r="G2766">
            <v>75</v>
          </cell>
        </row>
        <row r="2767">
          <cell r="G2767">
            <v>69</v>
          </cell>
        </row>
        <row r="2768">
          <cell r="G2768">
            <v>722.55</v>
          </cell>
        </row>
        <row r="2769">
          <cell r="G2769">
            <v>69</v>
          </cell>
        </row>
        <row r="2770">
          <cell r="G2770">
            <v>36</v>
          </cell>
        </row>
        <row r="2771">
          <cell r="G2771">
            <v>102</v>
          </cell>
        </row>
        <row r="2772">
          <cell r="G2772">
            <v>58</v>
          </cell>
        </row>
        <row r="2773">
          <cell r="G2773">
            <v>78</v>
          </cell>
        </row>
        <row r="2774">
          <cell r="G2774">
            <v>35</v>
          </cell>
        </row>
        <row r="2775">
          <cell r="G2775">
            <v>59.85</v>
          </cell>
        </row>
        <row r="2776">
          <cell r="G2776">
            <v>48.9</v>
          </cell>
        </row>
        <row r="2777">
          <cell r="G2777">
            <v>25.95</v>
          </cell>
        </row>
        <row r="2778">
          <cell r="G2778">
            <v>68.849999999999994</v>
          </cell>
        </row>
        <row r="2779">
          <cell r="G2779">
            <v>48.9</v>
          </cell>
        </row>
        <row r="2780">
          <cell r="G2780">
            <v>80.95</v>
          </cell>
        </row>
        <row r="2781">
          <cell r="G2781">
            <v>62.85</v>
          </cell>
        </row>
        <row r="2782">
          <cell r="G2782">
            <v>48.9</v>
          </cell>
        </row>
        <row r="2783">
          <cell r="G2783">
            <v>404.94</v>
          </cell>
        </row>
        <row r="2784">
          <cell r="G2784">
            <v>48.9</v>
          </cell>
        </row>
        <row r="2785">
          <cell r="G2785">
            <v>46.9</v>
          </cell>
        </row>
        <row r="2786">
          <cell r="G2786">
            <v>22.95</v>
          </cell>
        </row>
        <row r="2787">
          <cell r="G2787">
            <v>62.85</v>
          </cell>
        </row>
        <row r="2788">
          <cell r="G2788">
            <v>78</v>
          </cell>
        </row>
        <row r="2789">
          <cell r="G2789">
            <v>71</v>
          </cell>
        </row>
        <row r="2790">
          <cell r="G2790">
            <v>62.85</v>
          </cell>
        </row>
        <row r="2791">
          <cell r="G2791">
            <v>48.9</v>
          </cell>
        </row>
        <row r="2792">
          <cell r="G2792">
            <v>25.95</v>
          </cell>
        </row>
        <row r="2793">
          <cell r="G2793">
            <v>62.85</v>
          </cell>
        </row>
        <row r="2794">
          <cell r="G2794">
            <v>26.5</v>
          </cell>
        </row>
        <row r="2795">
          <cell r="G2795">
            <v>71</v>
          </cell>
        </row>
        <row r="2796">
          <cell r="G2796">
            <v>51</v>
          </cell>
        </row>
        <row r="2797">
          <cell r="G2797">
            <v>102</v>
          </cell>
        </row>
        <row r="2798">
          <cell r="G2798">
            <v>85.5</v>
          </cell>
        </row>
        <row r="2799">
          <cell r="G2799">
            <v>69</v>
          </cell>
        </row>
        <row r="2800">
          <cell r="G2800">
            <v>355.52</v>
          </cell>
        </row>
        <row r="2801">
          <cell r="G2801">
            <v>567.29999999999995</v>
          </cell>
        </row>
        <row r="2802">
          <cell r="G2802">
            <v>69</v>
          </cell>
        </row>
        <row r="2803">
          <cell r="G2803">
            <v>48.9</v>
          </cell>
        </row>
        <row r="2804">
          <cell r="G2804">
            <v>135</v>
          </cell>
        </row>
        <row r="2805">
          <cell r="G2805">
            <v>102</v>
          </cell>
        </row>
        <row r="2806">
          <cell r="G2806">
            <v>27</v>
          </cell>
        </row>
        <row r="2807">
          <cell r="G2807">
            <v>71.849999999999994</v>
          </cell>
        </row>
        <row r="2808">
          <cell r="G2808">
            <v>28</v>
          </cell>
        </row>
        <row r="2809">
          <cell r="G2809">
            <v>50</v>
          </cell>
        </row>
        <row r="2810">
          <cell r="G2810">
            <v>22.95</v>
          </cell>
        </row>
        <row r="2811">
          <cell r="G2811">
            <v>395.4</v>
          </cell>
        </row>
        <row r="2812">
          <cell r="G2812">
            <v>48.9</v>
          </cell>
        </row>
        <row r="2813">
          <cell r="G2813">
            <v>48.9</v>
          </cell>
        </row>
        <row r="2814">
          <cell r="G2814">
            <v>48.9</v>
          </cell>
        </row>
        <row r="2815">
          <cell r="G2815">
            <v>75</v>
          </cell>
        </row>
        <row r="2816">
          <cell r="G2816">
            <v>62.85</v>
          </cell>
        </row>
        <row r="2817">
          <cell r="G2817">
            <v>45</v>
          </cell>
        </row>
        <row r="2818">
          <cell r="G2818">
            <v>459</v>
          </cell>
        </row>
        <row r="2819">
          <cell r="G2819">
            <v>71.849999999999994</v>
          </cell>
        </row>
        <row r="2820">
          <cell r="G2820">
            <v>46.9</v>
          </cell>
        </row>
        <row r="2821">
          <cell r="G2821">
            <v>482.6</v>
          </cell>
        </row>
        <row r="2822">
          <cell r="G2822">
            <v>227</v>
          </cell>
        </row>
        <row r="2823">
          <cell r="G2823">
            <v>71</v>
          </cell>
        </row>
        <row r="2824">
          <cell r="G2824">
            <v>87</v>
          </cell>
        </row>
        <row r="2825">
          <cell r="G2825">
            <v>24.95</v>
          </cell>
        </row>
        <row r="2826">
          <cell r="G2826">
            <v>25.95</v>
          </cell>
        </row>
        <row r="2827">
          <cell r="G2827">
            <v>70.5</v>
          </cell>
        </row>
        <row r="2828">
          <cell r="G2828">
            <v>69</v>
          </cell>
        </row>
        <row r="2829">
          <cell r="G2829">
            <v>85.5</v>
          </cell>
        </row>
        <row r="2830">
          <cell r="G2830">
            <v>105</v>
          </cell>
        </row>
        <row r="2831">
          <cell r="G2831">
            <v>548</v>
          </cell>
        </row>
        <row r="2832">
          <cell r="G2832">
            <v>32</v>
          </cell>
        </row>
        <row r="2833">
          <cell r="G2833">
            <v>94.8</v>
          </cell>
        </row>
        <row r="2834">
          <cell r="G2834">
            <v>49</v>
          </cell>
        </row>
        <row r="2835">
          <cell r="G2835">
            <v>59.85</v>
          </cell>
        </row>
        <row r="2836">
          <cell r="G2836">
            <v>71.849999999999994</v>
          </cell>
        </row>
        <row r="2837">
          <cell r="G2837">
            <v>71.849999999999994</v>
          </cell>
        </row>
        <row r="2838">
          <cell r="G2838">
            <v>25.95</v>
          </cell>
        </row>
        <row r="2839">
          <cell r="G2839">
            <v>69</v>
          </cell>
        </row>
        <row r="2840">
          <cell r="G2840">
            <v>48</v>
          </cell>
        </row>
        <row r="2841">
          <cell r="G2841">
            <v>32</v>
          </cell>
        </row>
        <row r="2842">
          <cell r="G2842">
            <v>24.95</v>
          </cell>
        </row>
        <row r="2843">
          <cell r="G2843">
            <v>78.95</v>
          </cell>
        </row>
        <row r="2844">
          <cell r="G2844">
            <v>27</v>
          </cell>
        </row>
        <row r="2845">
          <cell r="G2845">
            <v>69</v>
          </cell>
        </row>
        <row r="2846">
          <cell r="G2846">
            <v>45</v>
          </cell>
        </row>
        <row r="2847">
          <cell r="G2847">
            <v>567.29999999999995</v>
          </cell>
        </row>
        <row r="2848">
          <cell r="G2848">
            <v>50</v>
          </cell>
        </row>
        <row r="2849">
          <cell r="G2849">
            <v>113</v>
          </cell>
        </row>
        <row r="2850">
          <cell r="G2850">
            <v>208.2</v>
          </cell>
        </row>
        <row r="2851">
          <cell r="G2851">
            <v>37</v>
          </cell>
        </row>
        <row r="2852">
          <cell r="G2852">
            <v>48.9</v>
          </cell>
        </row>
        <row r="2853">
          <cell r="G2853">
            <v>21.95</v>
          </cell>
        </row>
        <row r="2854">
          <cell r="G2854">
            <v>61</v>
          </cell>
        </row>
        <row r="2855">
          <cell r="G2855">
            <v>102</v>
          </cell>
        </row>
        <row r="2856">
          <cell r="G2856">
            <v>75</v>
          </cell>
        </row>
        <row r="2857">
          <cell r="G2857">
            <v>23</v>
          </cell>
        </row>
        <row r="2858">
          <cell r="G2858">
            <v>71.849999999999994</v>
          </cell>
        </row>
        <row r="2859">
          <cell r="G2859">
            <v>35</v>
          </cell>
        </row>
        <row r="2860">
          <cell r="G2860">
            <v>22</v>
          </cell>
        </row>
        <row r="2861">
          <cell r="G2861">
            <v>48</v>
          </cell>
        </row>
        <row r="2862">
          <cell r="G2862">
            <v>48.9</v>
          </cell>
        </row>
        <row r="2863">
          <cell r="G2863">
            <v>56</v>
          </cell>
        </row>
        <row r="2864">
          <cell r="G2864">
            <v>49</v>
          </cell>
        </row>
        <row r="2865">
          <cell r="G2865">
            <v>39</v>
          </cell>
        </row>
        <row r="2866">
          <cell r="G2866">
            <v>59</v>
          </cell>
        </row>
        <row r="2867">
          <cell r="G2867">
            <v>71</v>
          </cell>
        </row>
        <row r="2868">
          <cell r="G2868">
            <v>48.9</v>
          </cell>
        </row>
        <row r="2869">
          <cell r="G2869">
            <v>22.95</v>
          </cell>
        </row>
        <row r="2870">
          <cell r="G2870">
            <v>37</v>
          </cell>
        </row>
        <row r="2871">
          <cell r="G2871">
            <v>71.849999999999994</v>
          </cell>
        </row>
        <row r="2872">
          <cell r="G2872">
            <v>162.9</v>
          </cell>
        </row>
        <row r="2873">
          <cell r="G2873">
            <v>71</v>
          </cell>
        </row>
        <row r="2874">
          <cell r="G2874">
            <v>48.9</v>
          </cell>
        </row>
        <row r="2875">
          <cell r="G2875">
            <v>25.95</v>
          </cell>
        </row>
        <row r="2876">
          <cell r="G2876">
            <v>102</v>
          </cell>
        </row>
        <row r="2877">
          <cell r="G2877">
            <v>102</v>
          </cell>
        </row>
        <row r="2878">
          <cell r="G2878">
            <v>71.849999999999994</v>
          </cell>
        </row>
        <row r="2879">
          <cell r="G2879">
            <v>48.9</v>
          </cell>
        </row>
        <row r="2880">
          <cell r="G2880">
            <v>25.95</v>
          </cell>
        </row>
        <row r="2881">
          <cell r="G2881">
            <v>62.85</v>
          </cell>
        </row>
        <row r="2882">
          <cell r="G2882">
            <v>68.849999999999994</v>
          </cell>
        </row>
        <row r="2883">
          <cell r="G2883">
            <v>22.95</v>
          </cell>
        </row>
        <row r="2884">
          <cell r="G2884">
            <v>135</v>
          </cell>
        </row>
        <row r="2885">
          <cell r="G2885">
            <v>230.85</v>
          </cell>
        </row>
        <row r="2886">
          <cell r="G2886">
            <v>71.849999999999994</v>
          </cell>
        </row>
        <row r="2887">
          <cell r="G2887">
            <v>58</v>
          </cell>
        </row>
        <row r="2888">
          <cell r="G2888">
            <v>26.5</v>
          </cell>
        </row>
        <row r="2889">
          <cell r="G2889">
            <v>90</v>
          </cell>
        </row>
        <row r="2890">
          <cell r="G2890">
            <v>51</v>
          </cell>
        </row>
        <row r="2891">
          <cell r="G2891">
            <v>48</v>
          </cell>
        </row>
        <row r="2892">
          <cell r="G2892">
            <v>382</v>
          </cell>
        </row>
        <row r="2893">
          <cell r="G2893">
            <v>62.85</v>
          </cell>
        </row>
        <row r="2894">
          <cell r="G2894">
            <v>268.3</v>
          </cell>
        </row>
        <row r="2895">
          <cell r="G2895">
            <v>42.9</v>
          </cell>
        </row>
        <row r="2896">
          <cell r="G2896">
            <v>42.9</v>
          </cell>
        </row>
        <row r="2897">
          <cell r="G2897">
            <v>40.9</v>
          </cell>
        </row>
        <row r="2898">
          <cell r="G2898">
            <v>102</v>
          </cell>
        </row>
        <row r="2899">
          <cell r="G2899">
            <v>71</v>
          </cell>
        </row>
        <row r="2900">
          <cell r="G2900">
            <v>24.95</v>
          </cell>
        </row>
        <row r="2901">
          <cell r="G2901">
            <v>158.9</v>
          </cell>
        </row>
        <row r="2902">
          <cell r="G2902">
            <v>361.15</v>
          </cell>
        </row>
        <row r="2903">
          <cell r="G2903">
            <v>476.75</v>
          </cell>
        </row>
        <row r="2904">
          <cell r="G2904">
            <v>139</v>
          </cell>
        </row>
        <row r="2905">
          <cell r="G2905">
            <v>69</v>
          </cell>
        </row>
        <row r="2906">
          <cell r="G2906">
            <v>87</v>
          </cell>
        </row>
        <row r="2907">
          <cell r="G2907">
            <v>22.95</v>
          </cell>
        </row>
        <row r="2908">
          <cell r="G2908">
            <v>25.95</v>
          </cell>
        </row>
        <row r="2909">
          <cell r="G2909">
            <v>43</v>
          </cell>
        </row>
        <row r="2910">
          <cell r="G2910">
            <v>51</v>
          </cell>
        </row>
        <row r="2911">
          <cell r="G2911">
            <v>71.849999999999994</v>
          </cell>
        </row>
        <row r="2912">
          <cell r="G2912">
            <v>50</v>
          </cell>
        </row>
        <row r="2913">
          <cell r="G2913">
            <v>48.9</v>
          </cell>
        </row>
        <row r="2914">
          <cell r="G2914">
            <v>25.95</v>
          </cell>
        </row>
        <row r="2915">
          <cell r="G2915">
            <v>71.849999999999994</v>
          </cell>
        </row>
        <row r="2916">
          <cell r="G2916">
            <v>71.849999999999994</v>
          </cell>
        </row>
        <row r="2917">
          <cell r="G2917">
            <v>75</v>
          </cell>
        </row>
        <row r="2918">
          <cell r="G2918">
            <v>603.99</v>
          </cell>
        </row>
        <row r="2919">
          <cell r="G2919">
            <v>67</v>
          </cell>
        </row>
        <row r="2920">
          <cell r="G2920">
            <v>67</v>
          </cell>
        </row>
        <row r="2921">
          <cell r="G2921">
            <v>25.95</v>
          </cell>
        </row>
        <row r="2922">
          <cell r="G2922">
            <v>36</v>
          </cell>
        </row>
        <row r="2923">
          <cell r="G2923">
            <v>90</v>
          </cell>
        </row>
        <row r="2924">
          <cell r="G2924">
            <v>37</v>
          </cell>
        </row>
        <row r="2925">
          <cell r="G2925">
            <v>53</v>
          </cell>
        </row>
        <row r="2926">
          <cell r="G2926">
            <v>27</v>
          </cell>
        </row>
        <row r="2927">
          <cell r="G2927">
            <v>69</v>
          </cell>
        </row>
        <row r="2928">
          <cell r="G2928">
            <v>162.9</v>
          </cell>
        </row>
        <row r="2929">
          <cell r="G2929">
            <v>45</v>
          </cell>
        </row>
        <row r="2930">
          <cell r="G2930">
            <v>51</v>
          </cell>
        </row>
        <row r="2931">
          <cell r="G2931">
            <v>117.75</v>
          </cell>
        </row>
        <row r="2932">
          <cell r="G2932">
            <v>58</v>
          </cell>
        </row>
        <row r="2933">
          <cell r="G2933">
            <v>242.85</v>
          </cell>
        </row>
        <row r="2934">
          <cell r="G2934">
            <v>22.95</v>
          </cell>
        </row>
        <row r="2935">
          <cell r="G2935">
            <v>48.9</v>
          </cell>
        </row>
        <row r="2936">
          <cell r="G2936">
            <v>48.9</v>
          </cell>
        </row>
        <row r="2937">
          <cell r="G2937">
            <v>201</v>
          </cell>
        </row>
        <row r="2938">
          <cell r="G2938">
            <v>45</v>
          </cell>
        </row>
        <row r="2939">
          <cell r="G2939">
            <v>102</v>
          </cell>
        </row>
        <row r="2940">
          <cell r="G2940">
            <v>228</v>
          </cell>
        </row>
        <row r="2941">
          <cell r="G2941">
            <v>25.95</v>
          </cell>
        </row>
        <row r="2942">
          <cell r="G2942">
            <v>35</v>
          </cell>
        </row>
        <row r="2943">
          <cell r="G2943">
            <v>45</v>
          </cell>
        </row>
        <row r="2944">
          <cell r="G2944">
            <v>48.9</v>
          </cell>
        </row>
        <row r="2945">
          <cell r="G2945">
            <v>57</v>
          </cell>
        </row>
        <row r="2946">
          <cell r="G2946">
            <v>37</v>
          </cell>
        </row>
        <row r="2947">
          <cell r="G2947">
            <v>102</v>
          </cell>
        </row>
        <row r="2948">
          <cell r="G2948">
            <v>42.9</v>
          </cell>
        </row>
        <row r="2949">
          <cell r="G2949">
            <v>264.25</v>
          </cell>
        </row>
        <row r="2950">
          <cell r="G2950">
            <v>48.9</v>
          </cell>
        </row>
        <row r="2951">
          <cell r="G2951">
            <v>112.75</v>
          </cell>
        </row>
        <row r="2952">
          <cell r="G2952">
            <v>40.9</v>
          </cell>
        </row>
        <row r="2953">
          <cell r="G2953">
            <v>105</v>
          </cell>
        </row>
        <row r="2954">
          <cell r="G2954">
            <v>481.42</v>
          </cell>
        </row>
        <row r="2955">
          <cell r="G2955">
            <v>90.8</v>
          </cell>
        </row>
        <row r="2956">
          <cell r="G2956">
            <v>70.5</v>
          </cell>
        </row>
        <row r="2957">
          <cell r="G2957">
            <v>62.85</v>
          </cell>
        </row>
        <row r="2958">
          <cell r="G2958">
            <v>162.9</v>
          </cell>
        </row>
        <row r="2959">
          <cell r="G2959">
            <v>25.95</v>
          </cell>
        </row>
        <row r="2960">
          <cell r="G2960">
            <v>40.9</v>
          </cell>
        </row>
        <row r="2961">
          <cell r="G2961">
            <v>94.8</v>
          </cell>
        </row>
        <row r="2962">
          <cell r="G2962">
            <v>402</v>
          </cell>
        </row>
        <row r="2963">
          <cell r="G2963">
            <v>59.85</v>
          </cell>
        </row>
        <row r="2964">
          <cell r="G2964">
            <v>162.9</v>
          </cell>
        </row>
        <row r="2965">
          <cell r="G2965">
            <v>105</v>
          </cell>
        </row>
        <row r="2966">
          <cell r="G2966">
            <v>63</v>
          </cell>
        </row>
        <row r="2967">
          <cell r="G2967">
            <v>62.85</v>
          </cell>
        </row>
        <row r="2968">
          <cell r="G2968">
            <v>49</v>
          </cell>
        </row>
        <row r="2969">
          <cell r="G2969">
            <v>49</v>
          </cell>
        </row>
        <row r="2970">
          <cell r="G2970">
            <v>702.2</v>
          </cell>
        </row>
        <row r="2971">
          <cell r="G2971">
            <v>39</v>
          </cell>
        </row>
        <row r="2972">
          <cell r="G2972">
            <v>71.849999999999994</v>
          </cell>
        </row>
        <row r="2973">
          <cell r="G2973">
            <v>53</v>
          </cell>
        </row>
        <row r="2974">
          <cell r="G2974">
            <v>53</v>
          </cell>
        </row>
        <row r="2975">
          <cell r="G2975">
            <v>48</v>
          </cell>
        </row>
        <row r="2976">
          <cell r="G2976">
            <v>49</v>
          </cell>
        </row>
        <row r="2977">
          <cell r="G2977">
            <v>71.849999999999994</v>
          </cell>
        </row>
        <row r="2978">
          <cell r="G2978">
            <v>70.5</v>
          </cell>
        </row>
        <row r="2979">
          <cell r="G2979">
            <v>71.849999999999994</v>
          </cell>
        </row>
        <row r="2980">
          <cell r="G2980">
            <v>71.849999999999994</v>
          </cell>
        </row>
        <row r="2981">
          <cell r="G2981">
            <v>53</v>
          </cell>
        </row>
        <row r="2982">
          <cell r="G2982">
            <v>31</v>
          </cell>
        </row>
        <row r="2983">
          <cell r="G2983">
            <v>59</v>
          </cell>
        </row>
        <row r="2984">
          <cell r="G2984">
            <v>103</v>
          </cell>
        </row>
        <row r="2985">
          <cell r="G2985">
            <v>778.2</v>
          </cell>
        </row>
        <row r="2986">
          <cell r="G2986">
            <v>71.849999999999994</v>
          </cell>
        </row>
        <row r="2987">
          <cell r="G2987">
            <v>48.9</v>
          </cell>
        </row>
        <row r="2988">
          <cell r="G2988">
            <v>51</v>
          </cell>
        </row>
        <row r="2989">
          <cell r="G2989">
            <v>102</v>
          </cell>
        </row>
        <row r="2990">
          <cell r="G2990">
            <v>27</v>
          </cell>
        </row>
        <row r="2991">
          <cell r="G2991">
            <v>94.8</v>
          </cell>
        </row>
        <row r="2992">
          <cell r="G2992">
            <v>71</v>
          </cell>
        </row>
        <row r="2993">
          <cell r="G2993">
            <v>75</v>
          </cell>
        </row>
        <row r="2994">
          <cell r="G2994">
            <v>99</v>
          </cell>
        </row>
        <row r="2995">
          <cell r="G2995">
            <v>57</v>
          </cell>
        </row>
        <row r="2996">
          <cell r="G2996">
            <v>102</v>
          </cell>
        </row>
        <row r="2997">
          <cell r="G2997">
            <v>78</v>
          </cell>
        </row>
        <row r="2998">
          <cell r="G2998">
            <v>95</v>
          </cell>
        </row>
        <row r="2999">
          <cell r="G2999">
            <v>51</v>
          </cell>
        </row>
        <row r="3000">
          <cell r="G3000">
            <v>46.9</v>
          </cell>
        </row>
        <row r="3001">
          <cell r="G3001">
            <v>51</v>
          </cell>
        </row>
        <row r="3002">
          <cell r="G3002">
            <v>90</v>
          </cell>
        </row>
        <row r="3003">
          <cell r="G3003">
            <v>75</v>
          </cell>
        </row>
        <row r="3004">
          <cell r="G3004">
            <v>43</v>
          </cell>
        </row>
        <row r="3005">
          <cell r="G3005">
            <v>70.5</v>
          </cell>
        </row>
        <row r="3006">
          <cell r="G3006">
            <v>26</v>
          </cell>
        </row>
        <row r="3007">
          <cell r="G3007">
            <v>105</v>
          </cell>
        </row>
        <row r="3008">
          <cell r="G3008">
            <v>71.849999999999994</v>
          </cell>
        </row>
        <row r="3009">
          <cell r="G3009">
            <v>50</v>
          </cell>
        </row>
        <row r="3010">
          <cell r="G3010">
            <v>71.849999999999994</v>
          </cell>
        </row>
        <row r="3011">
          <cell r="G3011">
            <v>48.9</v>
          </cell>
        </row>
        <row r="3012">
          <cell r="G3012">
            <v>25.95</v>
          </cell>
        </row>
        <row r="3013">
          <cell r="G3013">
            <v>80.95</v>
          </cell>
        </row>
        <row r="3014">
          <cell r="G3014">
            <v>32</v>
          </cell>
        </row>
        <row r="3015">
          <cell r="G3015">
            <v>27</v>
          </cell>
        </row>
        <row r="3016">
          <cell r="G3016">
            <v>49</v>
          </cell>
        </row>
        <row r="3017">
          <cell r="G3017">
            <v>51</v>
          </cell>
        </row>
        <row r="3018">
          <cell r="G3018">
            <v>51</v>
          </cell>
        </row>
        <row r="3019">
          <cell r="G3019">
            <v>25.95</v>
          </cell>
        </row>
        <row r="3020">
          <cell r="G3020">
            <v>82.8</v>
          </cell>
        </row>
        <row r="3021">
          <cell r="G3021">
            <v>48.9</v>
          </cell>
        </row>
        <row r="3022">
          <cell r="G3022">
            <v>71.849999999999994</v>
          </cell>
        </row>
        <row r="3023">
          <cell r="G3023">
            <v>162.9</v>
          </cell>
        </row>
        <row r="3024">
          <cell r="G3024">
            <v>71.849999999999994</v>
          </cell>
        </row>
        <row r="3025">
          <cell r="G3025">
            <v>162.9</v>
          </cell>
        </row>
        <row r="3026">
          <cell r="G3026">
            <v>48.9</v>
          </cell>
        </row>
        <row r="3027">
          <cell r="G3027">
            <v>24.95</v>
          </cell>
        </row>
        <row r="3028">
          <cell r="G3028">
            <v>48.9</v>
          </cell>
        </row>
        <row r="3029">
          <cell r="G3029">
            <v>25.95</v>
          </cell>
        </row>
        <row r="3030">
          <cell r="G3030">
            <v>123</v>
          </cell>
        </row>
        <row r="3031">
          <cell r="G3031">
            <v>49</v>
          </cell>
        </row>
        <row r="3032">
          <cell r="G3032">
            <v>67</v>
          </cell>
        </row>
        <row r="3033">
          <cell r="G3033">
            <v>78</v>
          </cell>
        </row>
        <row r="3034">
          <cell r="G3034">
            <v>75</v>
          </cell>
        </row>
        <row r="3035">
          <cell r="G3035">
            <v>27</v>
          </cell>
        </row>
        <row r="3036">
          <cell r="G3036">
            <v>62.85</v>
          </cell>
        </row>
        <row r="3037">
          <cell r="G3037">
            <v>78</v>
          </cell>
        </row>
        <row r="3038">
          <cell r="G3038">
            <v>37</v>
          </cell>
        </row>
        <row r="3039">
          <cell r="G3039">
            <v>42.9</v>
          </cell>
        </row>
        <row r="3040">
          <cell r="G3040">
            <v>69</v>
          </cell>
        </row>
        <row r="3041">
          <cell r="G3041">
            <v>50</v>
          </cell>
        </row>
        <row r="3042">
          <cell r="G3042">
            <v>69</v>
          </cell>
        </row>
        <row r="3043">
          <cell r="G3043">
            <v>23</v>
          </cell>
        </row>
        <row r="3044">
          <cell r="G3044">
            <v>71.849999999999994</v>
          </cell>
        </row>
        <row r="3045">
          <cell r="G3045">
            <v>22.95</v>
          </cell>
        </row>
        <row r="3046">
          <cell r="G3046">
            <v>75</v>
          </cell>
        </row>
        <row r="3047">
          <cell r="G3047">
            <v>27</v>
          </cell>
        </row>
        <row r="3048">
          <cell r="G3048">
            <v>42.9</v>
          </cell>
        </row>
        <row r="3049">
          <cell r="G3049">
            <v>68.849999999999994</v>
          </cell>
        </row>
        <row r="3050">
          <cell r="G3050">
            <v>48.9</v>
          </cell>
        </row>
        <row r="3051">
          <cell r="G3051">
            <v>35</v>
          </cell>
        </row>
        <row r="3052">
          <cell r="G3052">
            <v>29.5</v>
          </cell>
        </row>
        <row r="3053">
          <cell r="G3053">
            <v>24.95</v>
          </cell>
        </row>
        <row r="3054">
          <cell r="G3054">
            <v>71.849999999999994</v>
          </cell>
        </row>
        <row r="3055">
          <cell r="G3055">
            <v>25.95</v>
          </cell>
        </row>
        <row r="3056">
          <cell r="G3056">
            <v>99</v>
          </cell>
        </row>
        <row r="3057">
          <cell r="G3057">
            <v>25.95</v>
          </cell>
        </row>
        <row r="3058">
          <cell r="G3058">
            <v>31</v>
          </cell>
        </row>
        <row r="3059">
          <cell r="G3059">
            <v>25.95</v>
          </cell>
        </row>
        <row r="3060">
          <cell r="G3060">
            <v>69</v>
          </cell>
        </row>
        <row r="3061">
          <cell r="G3061">
            <v>25.95</v>
          </cell>
        </row>
        <row r="3062">
          <cell r="G3062">
            <v>69</v>
          </cell>
        </row>
        <row r="3063">
          <cell r="G3063">
            <v>211.45</v>
          </cell>
        </row>
        <row r="3064">
          <cell r="G3064">
            <v>66</v>
          </cell>
        </row>
        <row r="3065">
          <cell r="G3065">
            <v>838.45</v>
          </cell>
        </row>
        <row r="3066">
          <cell r="G3066">
            <v>345</v>
          </cell>
        </row>
        <row r="3067">
          <cell r="G3067">
            <v>57</v>
          </cell>
        </row>
        <row r="3068">
          <cell r="G3068">
            <v>22</v>
          </cell>
        </row>
        <row r="3069">
          <cell r="G3069">
            <v>105</v>
          </cell>
        </row>
        <row r="3070">
          <cell r="G3070">
            <v>36</v>
          </cell>
        </row>
        <row r="3071">
          <cell r="G3071">
            <v>25.95</v>
          </cell>
        </row>
        <row r="3072">
          <cell r="G3072">
            <v>22.95</v>
          </cell>
        </row>
        <row r="3073">
          <cell r="G3073">
            <v>39</v>
          </cell>
        </row>
        <row r="3074">
          <cell r="G3074">
            <v>62.85</v>
          </cell>
        </row>
        <row r="3075">
          <cell r="G3075">
            <v>43</v>
          </cell>
        </row>
        <row r="3076">
          <cell r="G3076">
            <v>69</v>
          </cell>
        </row>
        <row r="3077">
          <cell r="G3077">
            <v>75</v>
          </cell>
        </row>
        <row r="3078">
          <cell r="G3078">
            <v>48.9</v>
          </cell>
        </row>
        <row r="3079">
          <cell r="G3079">
            <v>25.5</v>
          </cell>
        </row>
        <row r="3080">
          <cell r="G3080">
            <v>25.5</v>
          </cell>
        </row>
        <row r="3081">
          <cell r="G3081">
            <v>48.9</v>
          </cell>
        </row>
        <row r="3082">
          <cell r="G3082">
            <v>58</v>
          </cell>
        </row>
        <row r="3083">
          <cell r="G3083">
            <v>36</v>
          </cell>
        </row>
        <row r="3084">
          <cell r="G3084">
            <v>43</v>
          </cell>
        </row>
        <row r="3085">
          <cell r="G3085">
            <v>43</v>
          </cell>
        </row>
        <row r="3086">
          <cell r="G3086">
            <v>94.8</v>
          </cell>
        </row>
        <row r="3087">
          <cell r="G3087">
            <v>27</v>
          </cell>
        </row>
        <row r="3088">
          <cell r="G3088">
            <v>67</v>
          </cell>
        </row>
        <row r="3089">
          <cell r="G3089">
            <v>94.8</v>
          </cell>
        </row>
        <row r="3090">
          <cell r="G3090">
            <v>71.849999999999994</v>
          </cell>
        </row>
        <row r="3091">
          <cell r="G3091">
            <v>103</v>
          </cell>
        </row>
        <row r="3092">
          <cell r="G3092">
            <v>68.849999999999994</v>
          </cell>
        </row>
        <row r="3093">
          <cell r="G3093">
            <v>48.9</v>
          </cell>
        </row>
        <row r="3094">
          <cell r="G3094">
            <v>481.8</v>
          </cell>
        </row>
        <row r="3095">
          <cell r="G3095">
            <v>45</v>
          </cell>
        </row>
        <row r="3096">
          <cell r="G3096">
            <v>66</v>
          </cell>
        </row>
        <row r="3097">
          <cell r="G3097">
            <v>22.95</v>
          </cell>
        </row>
        <row r="3098">
          <cell r="G3098">
            <v>25.95</v>
          </cell>
        </row>
        <row r="3099">
          <cell r="G3099">
            <v>242.85</v>
          </cell>
        </row>
        <row r="3100">
          <cell r="G3100">
            <v>63</v>
          </cell>
        </row>
        <row r="3101">
          <cell r="G3101">
            <v>482.6</v>
          </cell>
        </row>
        <row r="3102">
          <cell r="G3102">
            <v>57</v>
          </cell>
        </row>
        <row r="3103">
          <cell r="G3103">
            <v>23</v>
          </cell>
        </row>
        <row r="3104">
          <cell r="G3104">
            <v>26.5</v>
          </cell>
        </row>
        <row r="3105">
          <cell r="G3105">
            <v>24.95</v>
          </cell>
        </row>
        <row r="3106">
          <cell r="G3106">
            <v>22.95</v>
          </cell>
        </row>
        <row r="3107">
          <cell r="G3107">
            <v>46.9</v>
          </cell>
        </row>
        <row r="3108">
          <cell r="G3108">
            <v>59.85</v>
          </cell>
        </row>
        <row r="3109">
          <cell r="G3109">
            <v>71.849999999999994</v>
          </cell>
        </row>
        <row r="3110">
          <cell r="G3110">
            <v>37</v>
          </cell>
        </row>
        <row r="3111">
          <cell r="G3111">
            <v>39</v>
          </cell>
        </row>
        <row r="3112">
          <cell r="G3112">
            <v>67</v>
          </cell>
        </row>
        <row r="3113">
          <cell r="G3113">
            <v>105</v>
          </cell>
        </row>
        <row r="3114">
          <cell r="G3114">
            <v>90</v>
          </cell>
        </row>
        <row r="3115">
          <cell r="G3115">
            <v>382</v>
          </cell>
        </row>
        <row r="3116">
          <cell r="G3116">
            <v>460.8</v>
          </cell>
        </row>
        <row r="3117">
          <cell r="G3117">
            <v>41</v>
          </cell>
        </row>
        <row r="3118">
          <cell r="G3118">
            <v>69</v>
          </cell>
        </row>
        <row r="3119">
          <cell r="G3119">
            <v>71.849999999999994</v>
          </cell>
        </row>
        <row r="3120">
          <cell r="G3120">
            <v>24.95</v>
          </cell>
        </row>
        <row r="3121">
          <cell r="G3121">
            <v>26.5</v>
          </cell>
        </row>
        <row r="3122">
          <cell r="G3122">
            <v>69</v>
          </cell>
        </row>
        <row r="3123">
          <cell r="G3123">
            <v>69</v>
          </cell>
        </row>
        <row r="3124">
          <cell r="G3124">
            <v>22.95</v>
          </cell>
        </row>
        <row r="3125">
          <cell r="G3125">
            <v>24</v>
          </cell>
        </row>
        <row r="3126">
          <cell r="G3126">
            <v>75</v>
          </cell>
        </row>
        <row r="3127">
          <cell r="G3127">
            <v>242.85</v>
          </cell>
        </row>
        <row r="3128">
          <cell r="G3128">
            <v>99</v>
          </cell>
        </row>
        <row r="3129">
          <cell r="G3129">
            <v>90.8</v>
          </cell>
        </row>
        <row r="3130">
          <cell r="G3130">
            <v>69</v>
          </cell>
        </row>
        <row r="3131">
          <cell r="G3131">
            <v>390.6</v>
          </cell>
        </row>
        <row r="3132">
          <cell r="G3132">
            <v>48.9</v>
          </cell>
        </row>
        <row r="3133">
          <cell r="G3133">
            <v>51</v>
          </cell>
        </row>
        <row r="3134">
          <cell r="G3134">
            <v>69</v>
          </cell>
        </row>
        <row r="3135">
          <cell r="G3135">
            <v>102</v>
          </cell>
        </row>
        <row r="3136">
          <cell r="G3136">
            <v>48.9</v>
          </cell>
        </row>
        <row r="3137">
          <cell r="G3137">
            <v>48.9</v>
          </cell>
        </row>
        <row r="3138">
          <cell r="G3138">
            <v>51</v>
          </cell>
        </row>
        <row r="3139">
          <cell r="G3139">
            <v>63</v>
          </cell>
        </row>
        <row r="3140">
          <cell r="G3140">
            <v>93</v>
          </cell>
        </row>
        <row r="3141">
          <cell r="G3141">
            <v>69</v>
          </cell>
        </row>
        <row r="3142">
          <cell r="G3142">
            <v>32</v>
          </cell>
        </row>
        <row r="3143">
          <cell r="G3143">
            <v>48.9</v>
          </cell>
        </row>
        <row r="3144">
          <cell r="G3144">
            <v>25.95</v>
          </cell>
        </row>
        <row r="3145">
          <cell r="G3145">
            <v>30.5</v>
          </cell>
        </row>
        <row r="3146">
          <cell r="G3146">
            <v>27</v>
          </cell>
        </row>
        <row r="3147">
          <cell r="G3147">
            <v>42.9</v>
          </cell>
        </row>
        <row r="3148">
          <cell r="G3148">
            <v>71.849999999999994</v>
          </cell>
        </row>
        <row r="3149">
          <cell r="G3149">
            <v>46.9</v>
          </cell>
        </row>
        <row r="3150">
          <cell r="G3150">
            <v>50</v>
          </cell>
        </row>
        <row r="3151">
          <cell r="G3151">
            <v>41</v>
          </cell>
        </row>
        <row r="3152">
          <cell r="G3152">
            <v>42.9</v>
          </cell>
        </row>
        <row r="3153">
          <cell r="G3153">
            <v>26.5</v>
          </cell>
        </row>
        <row r="3154">
          <cell r="G3154">
            <v>22</v>
          </cell>
        </row>
        <row r="3155">
          <cell r="G3155">
            <v>48.9</v>
          </cell>
        </row>
        <row r="3156">
          <cell r="G3156">
            <v>37</v>
          </cell>
        </row>
        <row r="3157">
          <cell r="G3157">
            <v>59</v>
          </cell>
        </row>
        <row r="3158">
          <cell r="G3158">
            <v>29.5</v>
          </cell>
        </row>
        <row r="3159">
          <cell r="G3159">
            <v>25.95</v>
          </cell>
        </row>
        <row r="3160">
          <cell r="G3160">
            <v>27</v>
          </cell>
        </row>
        <row r="3161">
          <cell r="G3161">
            <v>123</v>
          </cell>
        </row>
        <row r="3162">
          <cell r="G3162">
            <v>61</v>
          </cell>
        </row>
        <row r="3163">
          <cell r="G3163">
            <v>90</v>
          </cell>
        </row>
        <row r="3164">
          <cell r="G3164">
            <v>162.9</v>
          </cell>
        </row>
        <row r="3165">
          <cell r="G3165">
            <v>82.95</v>
          </cell>
        </row>
        <row r="3166">
          <cell r="G3166">
            <v>25.95</v>
          </cell>
        </row>
        <row r="3167">
          <cell r="G3167">
            <v>73.5</v>
          </cell>
        </row>
        <row r="3168">
          <cell r="G3168">
            <v>75</v>
          </cell>
        </row>
        <row r="3169">
          <cell r="G3169">
            <v>71.849999999999994</v>
          </cell>
        </row>
        <row r="3170">
          <cell r="G3170">
            <v>45</v>
          </cell>
        </row>
        <row r="3171">
          <cell r="G3171">
            <v>24.95</v>
          </cell>
        </row>
        <row r="3172">
          <cell r="G3172">
            <v>22.95</v>
          </cell>
        </row>
        <row r="3173">
          <cell r="G3173">
            <v>428.6</v>
          </cell>
        </row>
        <row r="3174">
          <cell r="G3174">
            <v>63</v>
          </cell>
        </row>
        <row r="3175">
          <cell r="G3175">
            <v>48</v>
          </cell>
        </row>
        <row r="3176">
          <cell r="G3176">
            <v>51</v>
          </cell>
        </row>
        <row r="3177">
          <cell r="G3177">
            <v>48.9</v>
          </cell>
        </row>
        <row r="3178">
          <cell r="G3178">
            <v>71</v>
          </cell>
        </row>
        <row r="3179">
          <cell r="G3179">
            <v>62.85</v>
          </cell>
        </row>
        <row r="3180">
          <cell r="G3180">
            <v>48.9</v>
          </cell>
        </row>
        <row r="3181">
          <cell r="G3181">
            <v>53</v>
          </cell>
        </row>
        <row r="3182">
          <cell r="G3182">
            <v>62.85</v>
          </cell>
        </row>
        <row r="3183">
          <cell r="G3183">
            <v>242.85</v>
          </cell>
        </row>
        <row r="3184">
          <cell r="G3184">
            <v>71</v>
          </cell>
        </row>
        <row r="3185">
          <cell r="G3185">
            <v>691.75</v>
          </cell>
        </row>
        <row r="3186">
          <cell r="G3186">
            <v>78</v>
          </cell>
        </row>
        <row r="3187">
          <cell r="G3187">
            <v>41</v>
          </cell>
        </row>
        <row r="3188">
          <cell r="G3188">
            <v>22.95</v>
          </cell>
        </row>
        <row r="3189">
          <cell r="G3189">
            <v>48.9</v>
          </cell>
        </row>
        <row r="3190">
          <cell r="G3190">
            <v>25.95</v>
          </cell>
        </row>
        <row r="3191">
          <cell r="G3191">
            <v>158.9</v>
          </cell>
        </row>
        <row r="3192">
          <cell r="G3192">
            <v>41</v>
          </cell>
        </row>
        <row r="3193">
          <cell r="G3193">
            <v>26</v>
          </cell>
        </row>
        <row r="3194">
          <cell r="G3194">
            <v>82.8</v>
          </cell>
        </row>
        <row r="3195">
          <cell r="G3195">
            <v>48.9</v>
          </cell>
        </row>
        <row r="3196">
          <cell r="G3196">
            <v>49</v>
          </cell>
        </row>
        <row r="3197">
          <cell r="G3197">
            <v>48.9</v>
          </cell>
        </row>
        <row r="3198">
          <cell r="G3198">
            <v>41</v>
          </cell>
        </row>
        <row r="3199">
          <cell r="G3199">
            <v>71.849999999999994</v>
          </cell>
        </row>
        <row r="3200">
          <cell r="G3200">
            <v>39</v>
          </cell>
        </row>
        <row r="3201">
          <cell r="G3201">
            <v>69</v>
          </cell>
        </row>
        <row r="3202">
          <cell r="G3202">
            <v>42.9</v>
          </cell>
        </row>
        <row r="3203">
          <cell r="G3203">
            <v>46.9</v>
          </cell>
        </row>
        <row r="3204">
          <cell r="G3204">
            <v>439</v>
          </cell>
        </row>
        <row r="3205">
          <cell r="G3205">
            <v>48.9</v>
          </cell>
        </row>
        <row r="3206">
          <cell r="G3206">
            <v>61</v>
          </cell>
        </row>
        <row r="3207">
          <cell r="G3207">
            <v>294.89999999999998</v>
          </cell>
        </row>
        <row r="3208">
          <cell r="G3208">
            <v>71.849999999999994</v>
          </cell>
        </row>
        <row r="3209">
          <cell r="G3209">
            <v>82.8</v>
          </cell>
        </row>
        <row r="3210">
          <cell r="G3210">
            <v>45</v>
          </cell>
        </row>
        <row r="3211">
          <cell r="G3211">
            <v>33</v>
          </cell>
        </row>
        <row r="3212">
          <cell r="G3212">
            <v>48.9</v>
          </cell>
        </row>
        <row r="3213">
          <cell r="G3213">
            <v>68.849999999999994</v>
          </cell>
        </row>
        <row r="3214">
          <cell r="G3214">
            <v>41</v>
          </cell>
        </row>
        <row r="3215">
          <cell r="G3215">
            <v>25.95</v>
          </cell>
        </row>
        <row r="3216">
          <cell r="G3216">
            <v>71.849999999999994</v>
          </cell>
        </row>
        <row r="3217">
          <cell r="G3217">
            <v>62.85</v>
          </cell>
        </row>
        <row r="3218">
          <cell r="G3218">
            <v>724.05</v>
          </cell>
        </row>
        <row r="3219">
          <cell r="G3219">
            <v>71.849999999999994</v>
          </cell>
        </row>
        <row r="3220">
          <cell r="G3220">
            <v>102</v>
          </cell>
        </row>
        <row r="3221">
          <cell r="G3221">
            <v>78</v>
          </cell>
        </row>
        <row r="3222">
          <cell r="G3222">
            <v>203</v>
          </cell>
        </row>
        <row r="3223">
          <cell r="G3223">
            <v>162.9</v>
          </cell>
        </row>
        <row r="3224">
          <cell r="G3224">
            <v>102</v>
          </cell>
        </row>
        <row r="3225">
          <cell r="G3225">
            <v>48.9</v>
          </cell>
        </row>
        <row r="3226">
          <cell r="G3226">
            <v>90</v>
          </cell>
        </row>
        <row r="3227">
          <cell r="G3227">
            <v>48.9</v>
          </cell>
        </row>
        <row r="3228">
          <cell r="G3228">
            <v>39</v>
          </cell>
        </row>
        <row r="3229">
          <cell r="G3229">
            <v>102</v>
          </cell>
        </row>
        <row r="3230">
          <cell r="G3230">
            <v>94.8</v>
          </cell>
        </row>
        <row r="3231">
          <cell r="G3231">
            <v>25.95</v>
          </cell>
        </row>
        <row r="3232">
          <cell r="G3232">
            <v>48.9</v>
          </cell>
        </row>
        <row r="3233">
          <cell r="G3233">
            <v>78</v>
          </cell>
        </row>
        <row r="3234">
          <cell r="G3234">
            <v>69</v>
          </cell>
        </row>
        <row r="3235">
          <cell r="G3235">
            <v>162.9</v>
          </cell>
        </row>
        <row r="3236">
          <cell r="G3236">
            <v>22</v>
          </cell>
        </row>
        <row r="3237">
          <cell r="G3237">
            <v>53</v>
          </cell>
        </row>
        <row r="3238">
          <cell r="G3238">
            <v>48.9</v>
          </cell>
        </row>
        <row r="3239">
          <cell r="G3239">
            <v>71.849999999999994</v>
          </cell>
        </row>
        <row r="3240">
          <cell r="G3240">
            <v>48.9</v>
          </cell>
        </row>
        <row r="3241">
          <cell r="G3241">
            <v>69</v>
          </cell>
        </row>
        <row r="3242">
          <cell r="G3242">
            <v>31</v>
          </cell>
        </row>
        <row r="3243">
          <cell r="G3243">
            <v>69</v>
          </cell>
        </row>
        <row r="3244">
          <cell r="G3244">
            <v>35</v>
          </cell>
        </row>
        <row r="3245">
          <cell r="G3245">
            <v>48.9</v>
          </cell>
        </row>
        <row r="3246">
          <cell r="G3246">
            <v>27</v>
          </cell>
        </row>
        <row r="3247">
          <cell r="G3247">
            <v>78</v>
          </cell>
        </row>
        <row r="3248">
          <cell r="G3248">
            <v>24.95</v>
          </cell>
        </row>
        <row r="3249">
          <cell r="G3249">
            <v>48.9</v>
          </cell>
        </row>
        <row r="3250">
          <cell r="G3250">
            <v>25.95</v>
          </cell>
        </row>
        <row r="3251">
          <cell r="G3251">
            <v>69</v>
          </cell>
        </row>
        <row r="3252">
          <cell r="G3252">
            <v>26.5</v>
          </cell>
        </row>
        <row r="3253">
          <cell r="G3253">
            <v>42.9</v>
          </cell>
        </row>
        <row r="3254">
          <cell r="G3254">
            <v>36</v>
          </cell>
        </row>
        <row r="3255">
          <cell r="G3255">
            <v>22.95</v>
          </cell>
        </row>
        <row r="3256">
          <cell r="G3256">
            <v>71</v>
          </cell>
        </row>
        <row r="3257">
          <cell r="G3257">
            <v>49</v>
          </cell>
        </row>
        <row r="3258">
          <cell r="G3258">
            <v>53</v>
          </cell>
        </row>
        <row r="3259">
          <cell r="G3259">
            <v>25.95</v>
          </cell>
        </row>
        <row r="3260">
          <cell r="G3260">
            <v>46.9</v>
          </cell>
        </row>
        <row r="3261">
          <cell r="G3261">
            <v>41</v>
          </cell>
        </row>
        <row r="3262">
          <cell r="G3262">
            <v>53</v>
          </cell>
        </row>
        <row r="3263">
          <cell r="G3263">
            <v>78.95</v>
          </cell>
        </row>
        <row r="3264">
          <cell r="G3264">
            <v>28</v>
          </cell>
        </row>
        <row r="3265">
          <cell r="G3265">
            <v>102</v>
          </cell>
        </row>
        <row r="3266">
          <cell r="G3266">
            <v>42.9</v>
          </cell>
        </row>
        <row r="3267">
          <cell r="G3267">
            <v>102</v>
          </cell>
        </row>
        <row r="3268">
          <cell r="G3268">
            <v>40.9</v>
          </cell>
        </row>
        <row r="3269">
          <cell r="G3269">
            <v>67</v>
          </cell>
        </row>
        <row r="3270">
          <cell r="G3270">
            <v>60</v>
          </cell>
        </row>
        <row r="3271">
          <cell r="G3271">
            <v>56</v>
          </cell>
        </row>
        <row r="3272">
          <cell r="G3272">
            <v>53</v>
          </cell>
        </row>
        <row r="3273">
          <cell r="G3273">
            <v>32</v>
          </cell>
        </row>
        <row r="3274">
          <cell r="G3274">
            <v>59</v>
          </cell>
        </row>
        <row r="3275">
          <cell r="G3275">
            <v>48.9</v>
          </cell>
        </row>
        <row r="3276">
          <cell r="G3276">
            <v>299.39999999999998</v>
          </cell>
        </row>
        <row r="3277">
          <cell r="G3277">
            <v>22.95</v>
          </cell>
        </row>
        <row r="3278">
          <cell r="G3278">
            <v>51</v>
          </cell>
        </row>
        <row r="3279">
          <cell r="G3279">
            <v>71.849999999999994</v>
          </cell>
        </row>
        <row r="3280">
          <cell r="G3280">
            <v>59</v>
          </cell>
        </row>
        <row r="3281">
          <cell r="G3281">
            <v>45</v>
          </cell>
        </row>
        <row r="3282">
          <cell r="G3282">
            <v>36</v>
          </cell>
        </row>
        <row r="3283">
          <cell r="G3283">
            <v>46.9</v>
          </cell>
        </row>
        <row r="3284">
          <cell r="G3284">
            <v>61</v>
          </cell>
        </row>
        <row r="3285">
          <cell r="G3285">
            <v>36</v>
          </cell>
        </row>
        <row r="3286">
          <cell r="G3286">
            <v>87</v>
          </cell>
        </row>
        <row r="3287">
          <cell r="G3287">
            <v>48.9</v>
          </cell>
        </row>
        <row r="3288">
          <cell r="G3288">
            <v>63</v>
          </cell>
        </row>
        <row r="3289">
          <cell r="G3289">
            <v>62.85</v>
          </cell>
        </row>
        <row r="3290">
          <cell r="G3290">
            <v>51</v>
          </cell>
        </row>
        <row r="3291">
          <cell r="G3291">
            <v>48</v>
          </cell>
        </row>
        <row r="3292">
          <cell r="G3292">
            <v>32</v>
          </cell>
        </row>
        <row r="3293">
          <cell r="G3293">
            <v>53</v>
          </cell>
        </row>
        <row r="3294">
          <cell r="G3294">
            <v>32</v>
          </cell>
        </row>
        <row r="3295">
          <cell r="G3295">
            <v>48.9</v>
          </cell>
        </row>
        <row r="3296">
          <cell r="G3296">
            <v>42.9</v>
          </cell>
        </row>
        <row r="3297">
          <cell r="G3297">
            <v>231</v>
          </cell>
        </row>
        <row r="3298">
          <cell r="G3298">
            <v>25.95</v>
          </cell>
        </row>
        <row r="3299">
          <cell r="G3299">
            <v>63</v>
          </cell>
        </row>
        <row r="3300">
          <cell r="G3300">
            <v>71.849999999999994</v>
          </cell>
        </row>
        <row r="3301">
          <cell r="G3301">
            <v>25.95</v>
          </cell>
        </row>
        <row r="3302">
          <cell r="G3302">
            <v>58</v>
          </cell>
        </row>
        <row r="3303">
          <cell r="G3303">
            <v>99</v>
          </cell>
        </row>
        <row r="3304">
          <cell r="G3304">
            <v>27</v>
          </cell>
        </row>
        <row r="3305">
          <cell r="G3305">
            <v>25.5</v>
          </cell>
        </row>
        <row r="3306">
          <cell r="G3306">
            <v>22.95</v>
          </cell>
        </row>
        <row r="3307">
          <cell r="G3307">
            <v>48.9</v>
          </cell>
        </row>
        <row r="3308">
          <cell r="G3308">
            <v>45</v>
          </cell>
        </row>
        <row r="3309">
          <cell r="G3309">
            <v>58</v>
          </cell>
        </row>
        <row r="3310">
          <cell r="G3310">
            <v>41</v>
          </cell>
        </row>
        <row r="3311">
          <cell r="G3311">
            <v>53</v>
          </cell>
        </row>
        <row r="3312">
          <cell r="G3312">
            <v>58</v>
          </cell>
        </row>
        <row r="3313">
          <cell r="G3313">
            <v>71.849999999999994</v>
          </cell>
        </row>
        <row r="3314">
          <cell r="G3314">
            <v>48.9</v>
          </cell>
        </row>
        <row r="3315">
          <cell r="G3315">
            <v>102</v>
          </cell>
        </row>
        <row r="3316">
          <cell r="G3316">
            <v>63</v>
          </cell>
        </row>
        <row r="3317">
          <cell r="G3317">
            <v>53</v>
          </cell>
        </row>
        <row r="3318">
          <cell r="G3318">
            <v>453</v>
          </cell>
        </row>
        <row r="3319">
          <cell r="G3319">
            <v>25.95</v>
          </cell>
        </row>
        <row r="3320">
          <cell r="G3320">
            <v>63</v>
          </cell>
        </row>
        <row r="3321">
          <cell r="G3321">
            <v>51</v>
          </cell>
        </row>
        <row r="3322">
          <cell r="G3322">
            <v>22.95</v>
          </cell>
        </row>
        <row r="3323">
          <cell r="G3323">
            <v>43</v>
          </cell>
        </row>
        <row r="3324">
          <cell r="G3324">
            <v>30.5</v>
          </cell>
        </row>
        <row r="3325">
          <cell r="G3325">
            <v>32</v>
          </cell>
        </row>
        <row r="3326">
          <cell r="G3326">
            <v>42.9</v>
          </cell>
        </row>
        <row r="3327">
          <cell r="G3327">
            <v>71.849999999999994</v>
          </cell>
        </row>
        <row r="3328">
          <cell r="G3328">
            <v>71.849999999999994</v>
          </cell>
        </row>
        <row r="3329">
          <cell r="G3329">
            <v>51</v>
          </cell>
        </row>
        <row r="3330">
          <cell r="G3330">
            <v>73.5</v>
          </cell>
        </row>
        <row r="3331">
          <cell r="G3331">
            <v>99</v>
          </cell>
        </row>
        <row r="3332">
          <cell r="G3332">
            <v>535.95000000000005</v>
          </cell>
        </row>
        <row r="3333">
          <cell r="G3333">
            <v>28</v>
          </cell>
        </row>
        <row r="3334">
          <cell r="G3334">
            <v>39</v>
          </cell>
        </row>
        <row r="3335">
          <cell r="G3335">
            <v>71</v>
          </cell>
        </row>
        <row r="3336">
          <cell r="G3336">
            <v>42.9</v>
          </cell>
        </row>
        <row r="3337">
          <cell r="G3337">
            <v>24.95</v>
          </cell>
        </row>
        <row r="3338">
          <cell r="G3338">
            <v>36</v>
          </cell>
        </row>
        <row r="3339">
          <cell r="G3339">
            <v>27</v>
          </cell>
        </row>
        <row r="3340">
          <cell r="G3340">
            <v>62.85</v>
          </cell>
        </row>
        <row r="3341">
          <cell r="G3341">
            <v>63</v>
          </cell>
        </row>
        <row r="3342">
          <cell r="G3342">
            <v>71.849999999999994</v>
          </cell>
        </row>
        <row r="3343">
          <cell r="G3343">
            <v>72</v>
          </cell>
        </row>
        <row r="3344">
          <cell r="G3344">
            <v>27</v>
          </cell>
        </row>
        <row r="3345">
          <cell r="G3345">
            <v>71.849999999999994</v>
          </cell>
        </row>
        <row r="3346">
          <cell r="G3346">
            <v>68.849999999999994</v>
          </cell>
        </row>
        <row r="3347">
          <cell r="G3347">
            <v>69</v>
          </cell>
        </row>
        <row r="3348">
          <cell r="G3348">
            <v>28</v>
          </cell>
        </row>
        <row r="3349">
          <cell r="G3349">
            <v>62.85</v>
          </cell>
        </row>
        <row r="3350">
          <cell r="G3350">
            <v>48.9</v>
          </cell>
        </row>
        <row r="3351">
          <cell r="G3351">
            <v>78</v>
          </cell>
        </row>
        <row r="3352">
          <cell r="G3352">
            <v>102</v>
          </cell>
        </row>
        <row r="3353">
          <cell r="G3353">
            <v>102</v>
          </cell>
        </row>
        <row r="3354">
          <cell r="G3354">
            <v>102</v>
          </cell>
        </row>
        <row r="3355">
          <cell r="G3355">
            <v>36</v>
          </cell>
        </row>
        <row r="3356">
          <cell r="G3356">
            <v>232.5</v>
          </cell>
        </row>
        <row r="3357">
          <cell r="G3357">
            <v>598.65</v>
          </cell>
        </row>
        <row r="3358">
          <cell r="G3358">
            <v>29.5</v>
          </cell>
        </row>
        <row r="3359">
          <cell r="G3359">
            <v>22</v>
          </cell>
        </row>
        <row r="3360">
          <cell r="G3360">
            <v>75</v>
          </cell>
        </row>
        <row r="3361">
          <cell r="G3361">
            <v>62.85</v>
          </cell>
        </row>
        <row r="3362">
          <cell r="G3362">
            <v>25.95</v>
          </cell>
        </row>
        <row r="3363">
          <cell r="G3363">
            <v>71</v>
          </cell>
        </row>
        <row r="3364">
          <cell r="G3364">
            <v>42.9</v>
          </cell>
        </row>
        <row r="3365">
          <cell r="G3365">
            <v>186.6</v>
          </cell>
        </row>
        <row r="3366">
          <cell r="G3366">
            <v>48.9</v>
          </cell>
        </row>
        <row r="3367">
          <cell r="G3367">
            <v>22</v>
          </cell>
        </row>
        <row r="3368">
          <cell r="G3368">
            <v>45</v>
          </cell>
        </row>
        <row r="3369">
          <cell r="G3369">
            <v>105</v>
          </cell>
        </row>
        <row r="3370">
          <cell r="G3370">
            <v>48</v>
          </cell>
        </row>
        <row r="3371">
          <cell r="G3371">
            <v>42.9</v>
          </cell>
        </row>
        <row r="3372">
          <cell r="G3372">
            <v>27</v>
          </cell>
        </row>
        <row r="3373">
          <cell r="G3373">
            <v>51</v>
          </cell>
        </row>
        <row r="3374">
          <cell r="G3374">
            <v>56</v>
          </cell>
        </row>
        <row r="3375">
          <cell r="G3375">
            <v>526.20000000000005</v>
          </cell>
        </row>
        <row r="3376">
          <cell r="G3376">
            <v>48.9</v>
          </cell>
        </row>
        <row r="3377">
          <cell r="G3377">
            <v>504.6</v>
          </cell>
        </row>
        <row r="3378">
          <cell r="G3378">
            <v>69</v>
          </cell>
        </row>
        <row r="3379">
          <cell r="G3379">
            <v>70.5</v>
          </cell>
        </row>
        <row r="3380">
          <cell r="G3380">
            <v>48.9</v>
          </cell>
        </row>
        <row r="3381">
          <cell r="G3381">
            <v>68.849999999999994</v>
          </cell>
        </row>
        <row r="3382">
          <cell r="G3382">
            <v>39</v>
          </cell>
        </row>
        <row r="3383">
          <cell r="G3383">
            <v>31</v>
          </cell>
        </row>
        <row r="3384">
          <cell r="G3384">
            <v>90.8</v>
          </cell>
        </row>
        <row r="3385">
          <cell r="G3385">
            <v>40.9</v>
          </cell>
        </row>
        <row r="3386">
          <cell r="G3386">
            <v>69</v>
          </cell>
        </row>
        <row r="3387">
          <cell r="G3387">
            <v>99</v>
          </cell>
        </row>
        <row r="3388">
          <cell r="G3388">
            <v>62.85</v>
          </cell>
        </row>
        <row r="3389">
          <cell r="G3389">
            <v>49</v>
          </cell>
        </row>
        <row r="3390">
          <cell r="G3390">
            <v>596.75</v>
          </cell>
        </row>
        <row r="3391">
          <cell r="G3391">
            <v>35</v>
          </cell>
        </row>
        <row r="3392">
          <cell r="G3392">
            <v>62.85</v>
          </cell>
        </row>
        <row r="3393">
          <cell r="G3393">
            <v>419.9</v>
          </cell>
        </row>
        <row r="3394">
          <cell r="G3394">
            <v>71.849999999999994</v>
          </cell>
        </row>
        <row r="3395">
          <cell r="G3395">
            <v>69</v>
          </cell>
        </row>
        <row r="3396">
          <cell r="G3396">
            <v>62.85</v>
          </cell>
        </row>
        <row r="3397">
          <cell r="G3397">
            <v>51</v>
          </cell>
        </row>
        <row r="3398">
          <cell r="G3398">
            <v>416.25</v>
          </cell>
        </row>
        <row r="3399">
          <cell r="G3399">
            <v>46.9</v>
          </cell>
        </row>
        <row r="3400">
          <cell r="G3400">
            <v>162.9</v>
          </cell>
        </row>
        <row r="3401">
          <cell r="G3401">
            <v>32</v>
          </cell>
        </row>
        <row r="3402">
          <cell r="G3402">
            <v>99</v>
          </cell>
        </row>
        <row r="3403">
          <cell r="G3403">
            <v>48.9</v>
          </cell>
        </row>
        <row r="3404">
          <cell r="G3404">
            <v>33</v>
          </cell>
        </row>
        <row r="3405">
          <cell r="G3405">
            <v>308.2</v>
          </cell>
        </row>
        <row r="3406">
          <cell r="G3406">
            <v>53</v>
          </cell>
        </row>
        <row r="3407">
          <cell r="G3407">
            <v>242.85</v>
          </cell>
        </row>
        <row r="3408">
          <cell r="G3408">
            <v>48.9</v>
          </cell>
        </row>
        <row r="3409">
          <cell r="G3409">
            <v>373.6</v>
          </cell>
        </row>
        <row r="3410">
          <cell r="G3410">
            <v>50</v>
          </cell>
        </row>
        <row r="3411">
          <cell r="G3411">
            <v>549.25</v>
          </cell>
        </row>
        <row r="3412">
          <cell r="G3412">
            <v>25.95</v>
          </cell>
        </row>
        <row r="3413">
          <cell r="G3413">
            <v>42.9</v>
          </cell>
        </row>
        <row r="3414">
          <cell r="G3414">
            <v>421.08</v>
          </cell>
        </row>
        <row r="3415">
          <cell r="G3415">
            <v>42.9</v>
          </cell>
        </row>
        <row r="3416">
          <cell r="G3416">
            <v>46.9</v>
          </cell>
        </row>
        <row r="3417">
          <cell r="G3417">
            <v>25.95</v>
          </cell>
        </row>
        <row r="3418">
          <cell r="G3418">
            <v>25.95</v>
          </cell>
        </row>
        <row r="3419">
          <cell r="G3419">
            <v>71.849999999999994</v>
          </cell>
        </row>
        <row r="3420">
          <cell r="G3420">
            <v>25.95</v>
          </cell>
        </row>
        <row r="3421">
          <cell r="G3421">
            <v>25.95</v>
          </cell>
        </row>
        <row r="3422">
          <cell r="G3422">
            <v>72</v>
          </cell>
        </row>
        <row r="3423">
          <cell r="G3423">
            <v>51</v>
          </cell>
        </row>
        <row r="3424">
          <cell r="G3424">
            <v>75</v>
          </cell>
        </row>
        <row r="3425">
          <cell r="G3425">
            <v>373.6</v>
          </cell>
        </row>
        <row r="3426">
          <cell r="G3426">
            <v>24.95</v>
          </cell>
        </row>
        <row r="3427">
          <cell r="G3427">
            <v>25.95</v>
          </cell>
        </row>
        <row r="3428">
          <cell r="G3428">
            <v>51</v>
          </cell>
        </row>
        <row r="3429">
          <cell r="G3429">
            <v>21.95</v>
          </cell>
        </row>
        <row r="3430">
          <cell r="G3430">
            <v>99</v>
          </cell>
        </row>
        <row r="3431">
          <cell r="G3431">
            <v>24.95</v>
          </cell>
        </row>
        <row r="3432">
          <cell r="G3432">
            <v>51</v>
          </cell>
        </row>
        <row r="3433">
          <cell r="G3433">
            <v>27</v>
          </cell>
        </row>
        <row r="3434">
          <cell r="G3434">
            <v>45</v>
          </cell>
        </row>
        <row r="3435">
          <cell r="G3435">
            <v>102</v>
          </cell>
        </row>
        <row r="3436">
          <cell r="G3436">
            <v>75</v>
          </cell>
        </row>
        <row r="3437">
          <cell r="G3437">
            <v>105</v>
          </cell>
        </row>
        <row r="3438">
          <cell r="G3438">
            <v>32</v>
          </cell>
        </row>
        <row r="3439">
          <cell r="G3439">
            <v>78.95</v>
          </cell>
        </row>
        <row r="3440">
          <cell r="G3440">
            <v>286.39999999999998</v>
          </cell>
        </row>
        <row r="3441">
          <cell r="G3441">
            <v>23</v>
          </cell>
        </row>
        <row r="3442">
          <cell r="G3442">
            <v>102</v>
          </cell>
        </row>
        <row r="3443">
          <cell r="G3443">
            <v>35</v>
          </cell>
        </row>
        <row r="3444">
          <cell r="G3444">
            <v>39</v>
          </cell>
        </row>
        <row r="3445">
          <cell r="G3445">
            <v>24</v>
          </cell>
        </row>
        <row r="3446">
          <cell r="G3446">
            <v>102</v>
          </cell>
        </row>
        <row r="3447">
          <cell r="G3447">
            <v>105</v>
          </cell>
        </row>
        <row r="3448">
          <cell r="G3448">
            <v>25.95</v>
          </cell>
        </row>
        <row r="3449">
          <cell r="G3449">
            <v>87</v>
          </cell>
        </row>
        <row r="3450">
          <cell r="G3450">
            <v>48.9</v>
          </cell>
        </row>
        <row r="3451">
          <cell r="G3451">
            <v>27</v>
          </cell>
        </row>
        <row r="3452">
          <cell r="G3452">
            <v>69</v>
          </cell>
        </row>
        <row r="3453">
          <cell r="G3453">
            <v>25.95</v>
          </cell>
        </row>
        <row r="3454">
          <cell r="G3454">
            <v>50</v>
          </cell>
        </row>
        <row r="3455">
          <cell r="G3455">
            <v>119</v>
          </cell>
        </row>
        <row r="3456">
          <cell r="G3456">
            <v>70.5</v>
          </cell>
        </row>
        <row r="3457">
          <cell r="G3457">
            <v>36</v>
          </cell>
        </row>
        <row r="3458">
          <cell r="G3458">
            <v>75</v>
          </cell>
        </row>
        <row r="3459">
          <cell r="G3459">
            <v>418.15</v>
          </cell>
        </row>
        <row r="3460">
          <cell r="G3460">
            <v>62.85</v>
          </cell>
        </row>
        <row r="3461">
          <cell r="G3461">
            <v>25.95</v>
          </cell>
        </row>
        <row r="3462">
          <cell r="G3462">
            <v>62.85</v>
          </cell>
        </row>
        <row r="3463">
          <cell r="G3463">
            <v>60</v>
          </cell>
        </row>
        <row r="3464">
          <cell r="G3464">
            <v>105</v>
          </cell>
        </row>
        <row r="3465">
          <cell r="G3465">
            <v>42.9</v>
          </cell>
        </row>
        <row r="3466">
          <cell r="G3466">
            <v>35</v>
          </cell>
        </row>
        <row r="3467">
          <cell r="G3467">
            <v>481.8</v>
          </cell>
        </row>
        <row r="3468">
          <cell r="G3468">
            <v>35</v>
          </cell>
        </row>
        <row r="3469">
          <cell r="G3469">
            <v>48.9</v>
          </cell>
        </row>
        <row r="3470">
          <cell r="G3470">
            <v>58</v>
          </cell>
        </row>
        <row r="3471">
          <cell r="G3471">
            <v>48.9</v>
          </cell>
        </row>
        <row r="3472">
          <cell r="G3472">
            <v>51</v>
          </cell>
        </row>
        <row r="3473">
          <cell r="G3473">
            <v>69</v>
          </cell>
        </row>
        <row r="3474">
          <cell r="G3474">
            <v>48.9</v>
          </cell>
        </row>
        <row r="3475">
          <cell r="G3475">
            <v>70.5</v>
          </cell>
        </row>
        <row r="3476">
          <cell r="G3476">
            <v>102</v>
          </cell>
        </row>
        <row r="3477">
          <cell r="G3477">
            <v>63</v>
          </cell>
        </row>
        <row r="3478">
          <cell r="G3478">
            <v>73.5</v>
          </cell>
        </row>
        <row r="3479">
          <cell r="G3479">
            <v>28</v>
          </cell>
        </row>
        <row r="3480">
          <cell r="G3480">
            <v>46.9</v>
          </cell>
        </row>
        <row r="3481">
          <cell r="G3481">
            <v>526.20000000000005</v>
          </cell>
        </row>
        <row r="3482">
          <cell r="G3482">
            <v>53</v>
          </cell>
        </row>
        <row r="3483">
          <cell r="G3483">
            <v>75</v>
          </cell>
        </row>
        <row r="3484">
          <cell r="G3484">
            <v>90</v>
          </cell>
        </row>
        <row r="3485">
          <cell r="G3485">
            <v>48.9</v>
          </cell>
        </row>
        <row r="3486">
          <cell r="G3486">
            <v>25.5</v>
          </cell>
        </row>
        <row r="3487">
          <cell r="G3487">
            <v>71</v>
          </cell>
        </row>
        <row r="3488">
          <cell r="G3488">
            <v>62.85</v>
          </cell>
        </row>
        <row r="3489">
          <cell r="G3489">
            <v>36</v>
          </cell>
        </row>
        <row r="3490">
          <cell r="G3490">
            <v>51</v>
          </cell>
        </row>
        <row r="3491">
          <cell r="G3491">
            <v>482.6</v>
          </cell>
        </row>
        <row r="3492">
          <cell r="G3492">
            <v>72</v>
          </cell>
        </row>
        <row r="3493">
          <cell r="G3493">
            <v>58</v>
          </cell>
        </row>
        <row r="3494">
          <cell r="G3494">
            <v>29.5</v>
          </cell>
        </row>
        <row r="3495">
          <cell r="G3495">
            <v>41</v>
          </cell>
        </row>
        <row r="3496">
          <cell r="G3496">
            <v>69</v>
          </cell>
        </row>
        <row r="3497">
          <cell r="G3497">
            <v>69</v>
          </cell>
        </row>
        <row r="3498">
          <cell r="G3498">
            <v>315.75</v>
          </cell>
        </row>
        <row r="3499">
          <cell r="G3499">
            <v>25.95</v>
          </cell>
        </row>
        <row r="3500">
          <cell r="G3500">
            <v>78</v>
          </cell>
        </row>
        <row r="3501">
          <cell r="G3501">
            <v>51</v>
          </cell>
        </row>
        <row r="3502">
          <cell r="G3502">
            <v>75</v>
          </cell>
        </row>
        <row r="3503">
          <cell r="G3503">
            <v>123</v>
          </cell>
        </row>
        <row r="3504">
          <cell r="G3504">
            <v>57</v>
          </cell>
        </row>
        <row r="3505">
          <cell r="G3505">
            <v>50</v>
          </cell>
        </row>
        <row r="3506">
          <cell r="G3506">
            <v>53</v>
          </cell>
        </row>
        <row r="3507">
          <cell r="G3507">
            <v>48.9</v>
          </cell>
        </row>
        <row r="3508">
          <cell r="G3508">
            <v>68.849999999999994</v>
          </cell>
        </row>
        <row r="3509">
          <cell r="G3509">
            <v>73.5</v>
          </cell>
        </row>
        <row r="3510">
          <cell r="G3510">
            <v>39</v>
          </cell>
        </row>
        <row r="3511">
          <cell r="G3511">
            <v>51</v>
          </cell>
        </row>
        <row r="3512">
          <cell r="G3512">
            <v>23</v>
          </cell>
        </row>
        <row r="3513">
          <cell r="G3513">
            <v>36</v>
          </cell>
        </row>
        <row r="3514">
          <cell r="G3514">
            <v>41</v>
          </cell>
        </row>
        <row r="3515">
          <cell r="G3515">
            <v>48.9</v>
          </cell>
        </row>
        <row r="3516">
          <cell r="G3516">
            <v>78</v>
          </cell>
        </row>
        <row r="3517">
          <cell r="G3517">
            <v>69</v>
          </cell>
        </row>
        <row r="3518">
          <cell r="G3518">
            <v>71.849999999999994</v>
          </cell>
        </row>
        <row r="3519">
          <cell r="G3519">
            <v>174</v>
          </cell>
        </row>
        <row r="3520">
          <cell r="G3520">
            <v>162.9</v>
          </cell>
        </row>
        <row r="3521">
          <cell r="G3521">
            <v>1039.7</v>
          </cell>
        </row>
        <row r="3522">
          <cell r="G3522">
            <v>42.9</v>
          </cell>
        </row>
        <row r="3523">
          <cell r="G3523">
            <v>51</v>
          </cell>
        </row>
        <row r="3524">
          <cell r="G3524">
            <v>71.849999999999994</v>
          </cell>
        </row>
        <row r="3525">
          <cell r="G3525">
            <v>117.75</v>
          </cell>
        </row>
        <row r="3526">
          <cell r="G3526">
            <v>351.8</v>
          </cell>
        </row>
        <row r="3527">
          <cell r="G3527">
            <v>24.95</v>
          </cell>
        </row>
        <row r="3528">
          <cell r="G3528">
            <v>105</v>
          </cell>
        </row>
        <row r="3529">
          <cell r="G3529">
            <v>93</v>
          </cell>
        </row>
        <row r="3530">
          <cell r="G3530">
            <v>71.849999999999994</v>
          </cell>
        </row>
        <row r="3531">
          <cell r="G3531">
            <v>21.95</v>
          </cell>
        </row>
        <row r="3532">
          <cell r="G3532">
            <v>85.5</v>
          </cell>
        </row>
        <row r="3533">
          <cell r="G3533">
            <v>498.9</v>
          </cell>
        </row>
        <row r="3534">
          <cell r="G3534">
            <v>53</v>
          </cell>
        </row>
        <row r="3535">
          <cell r="G3535">
            <v>287.25</v>
          </cell>
        </row>
        <row r="3536">
          <cell r="G3536">
            <v>50</v>
          </cell>
        </row>
        <row r="3537">
          <cell r="G3537">
            <v>49</v>
          </cell>
        </row>
        <row r="3538">
          <cell r="G3538">
            <v>242.85</v>
          </cell>
        </row>
        <row r="3539">
          <cell r="G3539">
            <v>90</v>
          </cell>
        </row>
        <row r="3540">
          <cell r="G3540">
            <v>51</v>
          </cell>
        </row>
        <row r="3541">
          <cell r="G3541">
            <v>36</v>
          </cell>
        </row>
        <row r="3542">
          <cell r="G3542">
            <v>69</v>
          </cell>
        </row>
        <row r="3543">
          <cell r="G3543">
            <v>436.2</v>
          </cell>
        </row>
        <row r="3544">
          <cell r="G3544">
            <v>230.85</v>
          </cell>
        </row>
        <row r="3545">
          <cell r="G3545">
            <v>27</v>
          </cell>
        </row>
        <row r="3546">
          <cell r="G3546">
            <v>51</v>
          </cell>
        </row>
        <row r="3547">
          <cell r="G3547">
            <v>49</v>
          </cell>
        </row>
        <row r="3548">
          <cell r="G3548">
            <v>102</v>
          </cell>
        </row>
        <row r="3549">
          <cell r="G3549">
            <v>21.95</v>
          </cell>
        </row>
        <row r="3550">
          <cell r="G3550">
            <v>25.95</v>
          </cell>
        </row>
        <row r="3551">
          <cell r="G3551">
            <v>75</v>
          </cell>
        </row>
        <row r="3552">
          <cell r="G3552">
            <v>242.85</v>
          </cell>
        </row>
        <row r="3553">
          <cell r="G3553">
            <v>32</v>
          </cell>
        </row>
        <row r="3554">
          <cell r="G3554">
            <v>70.5</v>
          </cell>
        </row>
        <row r="3555">
          <cell r="G3555">
            <v>21</v>
          </cell>
        </row>
        <row r="3556">
          <cell r="G3556">
            <v>25.95</v>
          </cell>
        </row>
        <row r="3557">
          <cell r="G3557">
            <v>48.9</v>
          </cell>
        </row>
        <row r="3558">
          <cell r="G3558">
            <v>37</v>
          </cell>
        </row>
        <row r="3559">
          <cell r="G3559">
            <v>119</v>
          </cell>
        </row>
        <row r="3560">
          <cell r="G3560">
            <v>71.849999999999994</v>
          </cell>
        </row>
        <row r="3561">
          <cell r="G3561">
            <v>48.9</v>
          </cell>
        </row>
        <row r="3562">
          <cell r="G3562">
            <v>66</v>
          </cell>
        </row>
        <row r="3563">
          <cell r="G3563">
            <v>202.5</v>
          </cell>
        </row>
        <row r="3564">
          <cell r="G3564">
            <v>48.9</v>
          </cell>
        </row>
        <row r="3565">
          <cell r="G3565">
            <v>417.2</v>
          </cell>
        </row>
        <row r="3566">
          <cell r="G3566">
            <v>25.95</v>
          </cell>
        </row>
        <row r="3567">
          <cell r="G3567">
            <v>67</v>
          </cell>
        </row>
        <row r="3568">
          <cell r="G3568">
            <v>105</v>
          </cell>
        </row>
        <row r="3569">
          <cell r="G3569">
            <v>25.95</v>
          </cell>
        </row>
        <row r="3570">
          <cell r="G3570">
            <v>335.5</v>
          </cell>
        </row>
        <row r="3571">
          <cell r="G3571">
            <v>596.75</v>
          </cell>
        </row>
        <row r="3572">
          <cell r="G3572">
            <v>48.9</v>
          </cell>
        </row>
        <row r="3573">
          <cell r="G3573">
            <v>62.85</v>
          </cell>
        </row>
        <row r="3574">
          <cell r="G3574">
            <v>48.9</v>
          </cell>
        </row>
        <row r="3575">
          <cell r="G3575">
            <v>135</v>
          </cell>
        </row>
        <row r="3576">
          <cell r="G3576">
            <v>71.849999999999994</v>
          </cell>
        </row>
        <row r="3577">
          <cell r="G3577">
            <v>62.85</v>
          </cell>
        </row>
        <row r="3578">
          <cell r="G3578">
            <v>46.9</v>
          </cell>
        </row>
        <row r="3579">
          <cell r="G3579">
            <v>39</v>
          </cell>
        </row>
        <row r="3580">
          <cell r="G3580">
            <v>242.85</v>
          </cell>
        </row>
        <row r="3581">
          <cell r="G3581">
            <v>482.6</v>
          </cell>
        </row>
        <row r="3582">
          <cell r="G3582">
            <v>22.95</v>
          </cell>
        </row>
        <row r="3583">
          <cell r="G3583">
            <v>27</v>
          </cell>
        </row>
        <row r="3584">
          <cell r="G3584">
            <v>49</v>
          </cell>
        </row>
        <row r="3585">
          <cell r="G3585">
            <v>25.95</v>
          </cell>
        </row>
        <row r="3586">
          <cell r="G3586">
            <v>49</v>
          </cell>
        </row>
        <row r="3587">
          <cell r="G3587">
            <v>48.9</v>
          </cell>
        </row>
        <row r="3588">
          <cell r="G3588">
            <v>36</v>
          </cell>
        </row>
        <row r="3589">
          <cell r="G3589">
            <v>42.9</v>
          </cell>
        </row>
        <row r="3590">
          <cell r="G3590">
            <v>48.9</v>
          </cell>
        </row>
        <row r="3591">
          <cell r="G3591">
            <v>42.9</v>
          </cell>
        </row>
        <row r="3592">
          <cell r="G3592">
            <v>99</v>
          </cell>
        </row>
        <row r="3593">
          <cell r="G3593">
            <v>67</v>
          </cell>
        </row>
        <row r="3594">
          <cell r="G3594">
            <v>62.85</v>
          </cell>
        </row>
        <row r="3595">
          <cell r="G3595">
            <v>345.08</v>
          </cell>
        </row>
        <row r="3596">
          <cell r="G3596">
            <v>28</v>
          </cell>
        </row>
        <row r="3597">
          <cell r="G3597">
            <v>202.5</v>
          </cell>
        </row>
        <row r="3598">
          <cell r="G3598">
            <v>71.849999999999994</v>
          </cell>
        </row>
        <row r="3599">
          <cell r="G3599">
            <v>51</v>
          </cell>
        </row>
        <row r="3600">
          <cell r="G3600">
            <v>25.95</v>
          </cell>
        </row>
        <row r="3601">
          <cell r="G3601">
            <v>69</v>
          </cell>
        </row>
        <row r="3602">
          <cell r="G3602">
            <v>102</v>
          </cell>
        </row>
        <row r="3603">
          <cell r="G3603">
            <v>78</v>
          </cell>
        </row>
        <row r="3604">
          <cell r="G3604">
            <v>48.9</v>
          </cell>
        </row>
        <row r="3605">
          <cell r="G3605">
            <v>102</v>
          </cell>
        </row>
        <row r="3606">
          <cell r="G3606">
            <v>102</v>
          </cell>
        </row>
        <row r="3607">
          <cell r="G3607">
            <v>37</v>
          </cell>
        </row>
        <row r="3608">
          <cell r="G3608">
            <v>82.8</v>
          </cell>
        </row>
        <row r="3609">
          <cell r="G3609">
            <v>37</v>
          </cell>
        </row>
        <row r="3610">
          <cell r="G3610">
            <v>39</v>
          </cell>
        </row>
        <row r="3611">
          <cell r="G3611">
            <v>27</v>
          </cell>
        </row>
        <row r="3612">
          <cell r="G3612">
            <v>24.95</v>
          </cell>
        </row>
        <row r="3613">
          <cell r="G3613">
            <v>102</v>
          </cell>
        </row>
        <row r="3614">
          <cell r="G3614">
            <v>32</v>
          </cell>
        </row>
        <row r="3615">
          <cell r="G3615">
            <v>48.9</v>
          </cell>
        </row>
        <row r="3616">
          <cell r="G3616">
            <v>67</v>
          </cell>
        </row>
        <row r="3617">
          <cell r="G3617">
            <v>25.95</v>
          </cell>
        </row>
        <row r="3618">
          <cell r="G3618">
            <v>482.6</v>
          </cell>
        </row>
        <row r="3619">
          <cell r="G3619">
            <v>48.9</v>
          </cell>
        </row>
        <row r="3620">
          <cell r="G3620">
            <v>48.9</v>
          </cell>
        </row>
        <row r="3621">
          <cell r="G3621">
            <v>33</v>
          </cell>
        </row>
        <row r="3622">
          <cell r="G3622">
            <v>42.9</v>
          </cell>
        </row>
        <row r="3623">
          <cell r="G3623">
            <v>26.5</v>
          </cell>
        </row>
        <row r="3624">
          <cell r="G3624">
            <v>25.95</v>
          </cell>
        </row>
        <row r="3625">
          <cell r="G3625">
            <v>360.28</v>
          </cell>
        </row>
        <row r="3626">
          <cell r="G3626">
            <v>70.5</v>
          </cell>
        </row>
        <row r="3627">
          <cell r="G3627">
            <v>58</v>
          </cell>
        </row>
        <row r="3628">
          <cell r="G3628">
            <v>249.35</v>
          </cell>
        </row>
        <row r="3629">
          <cell r="G3629">
            <v>23</v>
          </cell>
        </row>
        <row r="3630">
          <cell r="G3630">
            <v>242.85</v>
          </cell>
        </row>
        <row r="3631">
          <cell r="G3631">
            <v>50</v>
          </cell>
        </row>
        <row r="3632">
          <cell r="G3632">
            <v>552.1</v>
          </cell>
        </row>
        <row r="3633">
          <cell r="G3633">
            <v>71.849999999999994</v>
          </cell>
        </row>
        <row r="3634">
          <cell r="G3634">
            <v>67</v>
          </cell>
        </row>
        <row r="3635">
          <cell r="G3635">
            <v>71.849999999999994</v>
          </cell>
        </row>
        <row r="3636">
          <cell r="G3636">
            <v>51</v>
          </cell>
        </row>
        <row r="3637">
          <cell r="G3637">
            <v>62.85</v>
          </cell>
        </row>
        <row r="3638">
          <cell r="G3638">
            <v>25.5</v>
          </cell>
        </row>
        <row r="3639">
          <cell r="G3639">
            <v>62.85</v>
          </cell>
        </row>
        <row r="3640">
          <cell r="G3640">
            <v>567.29999999999995</v>
          </cell>
        </row>
        <row r="3641">
          <cell r="G3641">
            <v>25.95</v>
          </cell>
        </row>
        <row r="3642">
          <cell r="G3642">
            <v>51</v>
          </cell>
        </row>
        <row r="3643">
          <cell r="G3643">
            <v>61</v>
          </cell>
        </row>
        <row r="3644">
          <cell r="G3644">
            <v>48.9</v>
          </cell>
        </row>
        <row r="3645">
          <cell r="G3645">
            <v>236.85</v>
          </cell>
        </row>
        <row r="3646">
          <cell r="G3646">
            <v>69</v>
          </cell>
        </row>
        <row r="3647">
          <cell r="G3647">
            <v>526.45000000000005</v>
          </cell>
        </row>
        <row r="3648">
          <cell r="G3648">
            <v>73.5</v>
          </cell>
        </row>
        <row r="3649">
          <cell r="G3649">
            <v>71.849999999999994</v>
          </cell>
        </row>
        <row r="3650">
          <cell r="G3650">
            <v>25.95</v>
          </cell>
        </row>
        <row r="3651">
          <cell r="G3651">
            <v>66</v>
          </cell>
        </row>
        <row r="3652">
          <cell r="G3652">
            <v>62.85</v>
          </cell>
        </row>
        <row r="3653">
          <cell r="G3653">
            <v>75</v>
          </cell>
        </row>
        <row r="3654">
          <cell r="G3654">
            <v>71</v>
          </cell>
        </row>
        <row r="3655">
          <cell r="G3655">
            <v>367.8</v>
          </cell>
        </row>
        <row r="3656">
          <cell r="G3656">
            <v>37</v>
          </cell>
        </row>
        <row r="3657">
          <cell r="G3657">
            <v>82.5</v>
          </cell>
        </row>
        <row r="3658">
          <cell r="G3658">
            <v>99</v>
          </cell>
        </row>
        <row r="3659">
          <cell r="G3659">
            <v>22.95</v>
          </cell>
        </row>
        <row r="3660">
          <cell r="G3660">
            <v>273</v>
          </cell>
        </row>
        <row r="3661">
          <cell r="G3661">
            <v>581.54999999999995</v>
          </cell>
        </row>
        <row r="3662">
          <cell r="G3662">
            <v>57</v>
          </cell>
        </row>
        <row r="3663">
          <cell r="G3663">
            <v>99</v>
          </cell>
        </row>
        <row r="3664">
          <cell r="G3664">
            <v>41</v>
          </cell>
        </row>
        <row r="3665">
          <cell r="G3665">
            <v>69</v>
          </cell>
        </row>
        <row r="3666">
          <cell r="G3666">
            <v>53</v>
          </cell>
        </row>
        <row r="3667">
          <cell r="G3667">
            <v>58</v>
          </cell>
        </row>
        <row r="3668">
          <cell r="G3668">
            <v>22.95</v>
          </cell>
        </row>
        <row r="3669">
          <cell r="G3669">
            <v>25.95</v>
          </cell>
        </row>
        <row r="3670">
          <cell r="G3670">
            <v>135.65</v>
          </cell>
        </row>
        <row r="3671">
          <cell r="G3671">
            <v>78</v>
          </cell>
        </row>
        <row r="3672">
          <cell r="G3672">
            <v>25.95</v>
          </cell>
        </row>
        <row r="3673">
          <cell r="G3673">
            <v>26.5</v>
          </cell>
        </row>
        <row r="3674">
          <cell r="G3674">
            <v>242.85</v>
          </cell>
        </row>
        <row r="3675">
          <cell r="G3675">
            <v>48.9</v>
          </cell>
        </row>
        <row r="3676">
          <cell r="G3676">
            <v>62.85</v>
          </cell>
        </row>
        <row r="3677">
          <cell r="G3677">
            <v>63</v>
          </cell>
        </row>
        <row r="3678">
          <cell r="G3678">
            <v>43</v>
          </cell>
        </row>
        <row r="3679">
          <cell r="G3679">
            <v>242.85</v>
          </cell>
        </row>
        <row r="3680">
          <cell r="G3680">
            <v>102</v>
          </cell>
        </row>
        <row r="3681">
          <cell r="G3681">
            <v>42.9</v>
          </cell>
        </row>
        <row r="3682">
          <cell r="G3682">
            <v>85.5</v>
          </cell>
        </row>
        <row r="3683">
          <cell r="G3683">
            <v>71.849999999999994</v>
          </cell>
        </row>
        <row r="3684">
          <cell r="G3684">
            <v>46.9</v>
          </cell>
        </row>
        <row r="3685">
          <cell r="G3685">
            <v>46.9</v>
          </cell>
        </row>
        <row r="3686">
          <cell r="G3686">
            <v>62.85</v>
          </cell>
        </row>
        <row r="3687">
          <cell r="G3687">
            <v>48.9</v>
          </cell>
        </row>
        <row r="3688">
          <cell r="G3688">
            <v>37</v>
          </cell>
        </row>
        <row r="3689">
          <cell r="G3689">
            <v>286.39999999999998</v>
          </cell>
        </row>
        <row r="3690">
          <cell r="G3690">
            <v>36</v>
          </cell>
        </row>
        <row r="3691">
          <cell r="G3691">
            <v>46.9</v>
          </cell>
        </row>
        <row r="3692">
          <cell r="G3692">
            <v>21.95</v>
          </cell>
        </row>
        <row r="3693">
          <cell r="G3693">
            <v>24.95</v>
          </cell>
        </row>
        <row r="3694">
          <cell r="G3694">
            <v>82.5</v>
          </cell>
        </row>
        <row r="3695">
          <cell r="G3695">
            <v>99</v>
          </cell>
        </row>
        <row r="3696">
          <cell r="G3696">
            <v>45</v>
          </cell>
        </row>
        <row r="3697">
          <cell r="G3697">
            <v>35</v>
          </cell>
        </row>
        <row r="3698">
          <cell r="G3698">
            <v>66</v>
          </cell>
        </row>
        <row r="3699">
          <cell r="G3699">
            <v>31</v>
          </cell>
        </row>
        <row r="3700">
          <cell r="G3700">
            <v>26</v>
          </cell>
        </row>
        <row r="3701">
          <cell r="G3701">
            <v>48.9</v>
          </cell>
        </row>
        <row r="3702">
          <cell r="G3702">
            <v>691.75</v>
          </cell>
        </row>
        <row r="3703">
          <cell r="G3703">
            <v>27</v>
          </cell>
        </row>
        <row r="3704">
          <cell r="G3704">
            <v>267</v>
          </cell>
        </row>
        <row r="3705">
          <cell r="G3705">
            <v>62.85</v>
          </cell>
        </row>
        <row r="3706">
          <cell r="G3706">
            <v>72</v>
          </cell>
        </row>
        <row r="3707">
          <cell r="G3707">
            <v>53</v>
          </cell>
        </row>
        <row r="3708">
          <cell r="G3708">
            <v>69</v>
          </cell>
        </row>
        <row r="3709">
          <cell r="G3709">
            <v>105</v>
          </cell>
        </row>
        <row r="3710">
          <cell r="G3710">
            <v>78</v>
          </cell>
        </row>
        <row r="3711">
          <cell r="G3711">
            <v>42.9</v>
          </cell>
        </row>
        <row r="3712">
          <cell r="G3712">
            <v>35</v>
          </cell>
        </row>
        <row r="3713">
          <cell r="G3713">
            <v>48.9</v>
          </cell>
        </row>
        <row r="3714">
          <cell r="G3714">
            <v>51</v>
          </cell>
        </row>
        <row r="3715">
          <cell r="G3715">
            <v>73.5</v>
          </cell>
        </row>
        <row r="3716">
          <cell r="G3716">
            <v>25.95</v>
          </cell>
        </row>
        <row r="3717">
          <cell r="G3717">
            <v>41</v>
          </cell>
        </row>
        <row r="3718">
          <cell r="G3718">
            <v>71.849999999999994</v>
          </cell>
        </row>
        <row r="3719">
          <cell r="G3719">
            <v>90.8</v>
          </cell>
        </row>
        <row r="3720">
          <cell r="G3720">
            <v>48.9</v>
          </cell>
        </row>
        <row r="3721">
          <cell r="G3721">
            <v>93</v>
          </cell>
        </row>
        <row r="3722">
          <cell r="G3722">
            <v>22</v>
          </cell>
        </row>
        <row r="3723">
          <cell r="G3723">
            <v>62.85</v>
          </cell>
        </row>
        <row r="3724">
          <cell r="G3724">
            <v>22.95</v>
          </cell>
        </row>
        <row r="3725">
          <cell r="G3725">
            <v>73.5</v>
          </cell>
        </row>
        <row r="3726">
          <cell r="G3726">
            <v>33</v>
          </cell>
        </row>
        <row r="3727">
          <cell r="G3727">
            <v>69</v>
          </cell>
        </row>
        <row r="3728">
          <cell r="G3728">
            <v>48.9</v>
          </cell>
        </row>
        <row r="3729">
          <cell r="G3729">
            <v>162.9</v>
          </cell>
        </row>
        <row r="3730">
          <cell r="G3730">
            <v>36</v>
          </cell>
        </row>
        <row r="3731">
          <cell r="G3731">
            <v>51</v>
          </cell>
        </row>
        <row r="3732">
          <cell r="G3732">
            <v>63</v>
          </cell>
        </row>
        <row r="3733">
          <cell r="G3733">
            <v>22.95</v>
          </cell>
        </row>
        <row r="3734">
          <cell r="G3734">
            <v>42.9</v>
          </cell>
        </row>
        <row r="3735">
          <cell r="G3735">
            <v>21.95</v>
          </cell>
        </row>
        <row r="3736">
          <cell r="G3736">
            <v>48.9</v>
          </cell>
        </row>
        <row r="3737">
          <cell r="G3737">
            <v>67</v>
          </cell>
        </row>
        <row r="3738">
          <cell r="G3738">
            <v>78</v>
          </cell>
        </row>
        <row r="3739">
          <cell r="G3739">
            <v>41</v>
          </cell>
        </row>
        <row r="3740">
          <cell r="G3740">
            <v>71</v>
          </cell>
        </row>
        <row r="3741">
          <cell r="G3741">
            <v>48.9</v>
          </cell>
        </row>
        <row r="3742">
          <cell r="G3742">
            <v>71.849999999999994</v>
          </cell>
        </row>
        <row r="3743">
          <cell r="G3743">
            <v>66</v>
          </cell>
        </row>
        <row r="3744">
          <cell r="G3744">
            <v>69</v>
          </cell>
        </row>
        <row r="3745">
          <cell r="G3745">
            <v>59.85</v>
          </cell>
        </row>
        <row r="3746">
          <cell r="G3746">
            <v>42.9</v>
          </cell>
        </row>
        <row r="3747">
          <cell r="G3747">
            <v>71.849999999999994</v>
          </cell>
        </row>
        <row r="3748">
          <cell r="G3748">
            <v>51</v>
          </cell>
        </row>
        <row r="3749">
          <cell r="G3749">
            <v>26.5</v>
          </cell>
        </row>
        <row r="3750">
          <cell r="G3750">
            <v>27</v>
          </cell>
        </row>
        <row r="3751">
          <cell r="G3751">
            <v>63</v>
          </cell>
        </row>
        <row r="3752">
          <cell r="G3752">
            <v>27</v>
          </cell>
        </row>
        <row r="3753">
          <cell r="G3753">
            <v>71</v>
          </cell>
        </row>
        <row r="3754">
          <cell r="G3754">
            <v>22</v>
          </cell>
        </row>
        <row r="3755">
          <cell r="G3755">
            <v>51</v>
          </cell>
        </row>
        <row r="3756">
          <cell r="G3756">
            <v>286.39999999999998</v>
          </cell>
        </row>
        <row r="3757">
          <cell r="G3757">
            <v>51</v>
          </cell>
        </row>
        <row r="3758">
          <cell r="G3758">
            <v>59</v>
          </cell>
        </row>
        <row r="3759">
          <cell r="G3759">
            <v>25.95</v>
          </cell>
        </row>
        <row r="3760">
          <cell r="G3760">
            <v>61</v>
          </cell>
        </row>
        <row r="3761">
          <cell r="G3761">
            <v>596.75</v>
          </cell>
        </row>
        <row r="3762">
          <cell r="G3762">
            <v>71.849999999999994</v>
          </cell>
        </row>
        <row r="3763">
          <cell r="G3763">
            <v>25.95</v>
          </cell>
        </row>
        <row r="3764">
          <cell r="G3764">
            <v>41</v>
          </cell>
        </row>
        <row r="3765">
          <cell r="G3765">
            <v>48.9</v>
          </cell>
        </row>
        <row r="3766">
          <cell r="G3766">
            <v>158.9</v>
          </cell>
        </row>
        <row r="3767">
          <cell r="G3767">
            <v>42.9</v>
          </cell>
        </row>
        <row r="3768">
          <cell r="G3768">
            <v>113</v>
          </cell>
        </row>
        <row r="3769">
          <cell r="G3769">
            <v>72</v>
          </cell>
        </row>
        <row r="3770">
          <cell r="G3770">
            <v>75</v>
          </cell>
        </row>
        <row r="3771">
          <cell r="G3771">
            <v>482.6</v>
          </cell>
        </row>
        <row r="3772">
          <cell r="G3772">
            <v>48.9</v>
          </cell>
        </row>
        <row r="3773">
          <cell r="G3773">
            <v>264.60000000000002</v>
          </cell>
        </row>
        <row r="3774">
          <cell r="G3774">
            <v>49</v>
          </cell>
        </row>
        <row r="3775">
          <cell r="G3775">
            <v>123</v>
          </cell>
        </row>
        <row r="3776">
          <cell r="G3776">
            <v>41</v>
          </cell>
        </row>
        <row r="3777">
          <cell r="G3777">
            <v>90</v>
          </cell>
        </row>
        <row r="3778">
          <cell r="G3778">
            <v>22.95</v>
          </cell>
        </row>
        <row r="3779">
          <cell r="G3779">
            <v>69</v>
          </cell>
        </row>
        <row r="3780">
          <cell r="G3780">
            <v>53</v>
          </cell>
        </row>
        <row r="3781">
          <cell r="G3781">
            <v>307</v>
          </cell>
        </row>
        <row r="3782">
          <cell r="G3782">
            <v>345.08</v>
          </cell>
        </row>
        <row r="3783">
          <cell r="G3783">
            <v>82.8</v>
          </cell>
        </row>
        <row r="3784">
          <cell r="G3784">
            <v>40.9</v>
          </cell>
        </row>
        <row r="3785">
          <cell r="G3785">
            <v>25.95</v>
          </cell>
        </row>
        <row r="3786">
          <cell r="G3786">
            <v>87</v>
          </cell>
        </row>
        <row r="3787">
          <cell r="G3787">
            <v>71.849999999999994</v>
          </cell>
        </row>
        <row r="3788">
          <cell r="G3788">
            <v>50</v>
          </cell>
        </row>
        <row r="3789">
          <cell r="G3789">
            <v>93</v>
          </cell>
        </row>
        <row r="3790">
          <cell r="G3790">
            <v>471.35</v>
          </cell>
        </row>
        <row r="3791">
          <cell r="G3791">
            <v>51</v>
          </cell>
        </row>
        <row r="3792">
          <cell r="G3792">
            <v>24</v>
          </cell>
        </row>
        <row r="3793">
          <cell r="G3793">
            <v>35</v>
          </cell>
        </row>
        <row r="3794">
          <cell r="G3794">
            <v>78</v>
          </cell>
        </row>
        <row r="3795">
          <cell r="G3795">
            <v>48.9</v>
          </cell>
        </row>
        <row r="3796">
          <cell r="G3796">
            <v>57</v>
          </cell>
        </row>
        <row r="3797">
          <cell r="G3797">
            <v>42.9</v>
          </cell>
        </row>
        <row r="3798">
          <cell r="G3798">
            <v>69</v>
          </cell>
        </row>
        <row r="3799">
          <cell r="G3799">
            <v>42.9</v>
          </cell>
        </row>
        <row r="3800">
          <cell r="G3800">
            <v>61</v>
          </cell>
        </row>
        <row r="3801">
          <cell r="G3801">
            <v>51</v>
          </cell>
        </row>
        <row r="3802">
          <cell r="G3802">
            <v>102</v>
          </cell>
        </row>
        <row r="3803">
          <cell r="G3803">
            <v>48.9</v>
          </cell>
        </row>
        <row r="3804">
          <cell r="G3804">
            <v>48.9</v>
          </cell>
        </row>
        <row r="3805">
          <cell r="G3805">
            <v>102</v>
          </cell>
        </row>
        <row r="3806">
          <cell r="G3806">
            <v>28</v>
          </cell>
        </row>
        <row r="3807">
          <cell r="G3807">
            <v>249.35</v>
          </cell>
        </row>
        <row r="3808">
          <cell r="G3808">
            <v>36</v>
          </cell>
        </row>
        <row r="3809">
          <cell r="G3809">
            <v>71.849999999999994</v>
          </cell>
        </row>
        <row r="3810">
          <cell r="G3810">
            <v>46.9</v>
          </cell>
        </row>
        <row r="3811">
          <cell r="G3811">
            <v>25.95</v>
          </cell>
        </row>
        <row r="3812">
          <cell r="G3812">
            <v>60</v>
          </cell>
        </row>
        <row r="3813">
          <cell r="G3813">
            <v>51</v>
          </cell>
        </row>
        <row r="3814">
          <cell r="G3814">
            <v>36</v>
          </cell>
        </row>
        <row r="3815">
          <cell r="G3815">
            <v>99</v>
          </cell>
        </row>
        <row r="3816">
          <cell r="G3816">
            <v>322.8</v>
          </cell>
        </row>
        <row r="3817">
          <cell r="G3817">
            <v>316.5</v>
          </cell>
        </row>
        <row r="3818">
          <cell r="G3818">
            <v>102</v>
          </cell>
        </row>
        <row r="3819">
          <cell r="G3819">
            <v>33</v>
          </cell>
        </row>
        <row r="3820">
          <cell r="G3820">
            <v>68.849999999999994</v>
          </cell>
        </row>
        <row r="3821">
          <cell r="G3821">
            <v>62.85</v>
          </cell>
        </row>
        <row r="3822">
          <cell r="G3822">
            <v>27</v>
          </cell>
        </row>
        <row r="3823">
          <cell r="G3823">
            <v>48.9</v>
          </cell>
        </row>
        <row r="3824">
          <cell r="G3824">
            <v>51</v>
          </cell>
        </row>
        <row r="3825">
          <cell r="G3825">
            <v>48.9</v>
          </cell>
        </row>
        <row r="3826">
          <cell r="G3826">
            <v>75</v>
          </cell>
        </row>
        <row r="3827">
          <cell r="G3827">
            <v>24</v>
          </cell>
        </row>
        <row r="3828">
          <cell r="G3828">
            <v>105</v>
          </cell>
        </row>
        <row r="3829">
          <cell r="G3829">
            <v>48.9</v>
          </cell>
        </row>
        <row r="3830">
          <cell r="G3830">
            <v>75</v>
          </cell>
        </row>
        <row r="3831">
          <cell r="G3831">
            <v>82.8</v>
          </cell>
        </row>
        <row r="3832">
          <cell r="G3832">
            <v>71.849999999999994</v>
          </cell>
        </row>
        <row r="3833">
          <cell r="G3833">
            <v>21.95</v>
          </cell>
        </row>
        <row r="3834">
          <cell r="G3834">
            <v>62.85</v>
          </cell>
        </row>
        <row r="3835">
          <cell r="G3835">
            <v>243</v>
          </cell>
        </row>
        <row r="3836">
          <cell r="G3836">
            <v>22.95</v>
          </cell>
        </row>
        <row r="3837">
          <cell r="G3837">
            <v>48.9</v>
          </cell>
        </row>
        <row r="3838">
          <cell r="G3838">
            <v>22.95</v>
          </cell>
        </row>
        <row r="3839">
          <cell r="G3839">
            <v>42.9</v>
          </cell>
        </row>
        <row r="3840">
          <cell r="G3840">
            <v>72</v>
          </cell>
        </row>
        <row r="3841">
          <cell r="G3841">
            <v>75</v>
          </cell>
        </row>
        <row r="3842">
          <cell r="G3842">
            <v>71.849999999999994</v>
          </cell>
        </row>
        <row r="3843">
          <cell r="G3843">
            <v>28</v>
          </cell>
        </row>
        <row r="3844">
          <cell r="G3844">
            <v>61</v>
          </cell>
        </row>
        <row r="3845">
          <cell r="G3845">
            <v>71.849999999999994</v>
          </cell>
        </row>
        <row r="3846">
          <cell r="G3846">
            <v>39</v>
          </cell>
        </row>
        <row r="3847">
          <cell r="G3847">
            <v>62.85</v>
          </cell>
        </row>
        <row r="3848">
          <cell r="G3848">
            <v>62.85</v>
          </cell>
        </row>
        <row r="3849">
          <cell r="G3849">
            <v>102</v>
          </cell>
        </row>
        <row r="3850">
          <cell r="G3850">
            <v>584.4</v>
          </cell>
        </row>
        <row r="3851">
          <cell r="G3851">
            <v>63</v>
          </cell>
        </row>
        <row r="3852">
          <cell r="G3852">
            <v>49</v>
          </cell>
        </row>
        <row r="3853">
          <cell r="G3853">
            <v>22.95</v>
          </cell>
        </row>
        <row r="3854">
          <cell r="G3854">
            <v>75</v>
          </cell>
        </row>
        <row r="3855">
          <cell r="G3855">
            <v>82.5</v>
          </cell>
        </row>
        <row r="3856">
          <cell r="G3856">
            <v>26</v>
          </cell>
        </row>
        <row r="3857">
          <cell r="G3857">
            <v>99</v>
          </cell>
        </row>
        <row r="3858">
          <cell r="G3858">
            <v>51</v>
          </cell>
        </row>
        <row r="3859">
          <cell r="G3859">
            <v>288</v>
          </cell>
        </row>
        <row r="3860">
          <cell r="G3860">
            <v>71.849999999999994</v>
          </cell>
        </row>
        <row r="3861">
          <cell r="G3861">
            <v>50</v>
          </cell>
        </row>
        <row r="3862">
          <cell r="G3862">
            <v>22.95</v>
          </cell>
        </row>
        <row r="3863">
          <cell r="G3863">
            <v>31</v>
          </cell>
        </row>
        <row r="3864">
          <cell r="G3864">
            <v>459</v>
          </cell>
        </row>
        <row r="3865">
          <cell r="G3865">
            <v>82.8</v>
          </cell>
        </row>
        <row r="3866">
          <cell r="G3866">
            <v>48.9</v>
          </cell>
        </row>
        <row r="3867">
          <cell r="G3867">
            <v>90</v>
          </cell>
        </row>
        <row r="3868">
          <cell r="G3868">
            <v>102</v>
          </cell>
        </row>
        <row r="3869">
          <cell r="G3869">
            <v>22.95</v>
          </cell>
        </row>
        <row r="3870">
          <cell r="G3870">
            <v>28</v>
          </cell>
        </row>
        <row r="3871">
          <cell r="G3871">
            <v>23</v>
          </cell>
        </row>
        <row r="3872">
          <cell r="G3872">
            <v>316.5</v>
          </cell>
        </row>
        <row r="3873">
          <cell r="G3873">
            <v>46.9</v>
          </cell>
        </row>
        <row r="3874">
          <cell r="G3874">
            <v>82.8</v>
          </cell>
        </row>
        <row r="3875">
          <cell r="G3875">
            <v>69</v>
          </cell>
        </row>
        <row r="3876">
          <cell r="G3876">
            <v>71.849999999999994</v>
          </cell>
        </row>
        <row r="3877">
          <cell r="G3877">
            <v>25.95</v>
          </cell>
        </row>
        <row r="3878">
          <cell r="G3878">
            <v>48.9</v>
          </cell>
        </row>
        <row r="3879">
          <cell r="G3879">
            <v>46.9</v>
          </cell>
        </row>
        <row r="3880">
          <cell r="G3880">
            <v>48.9</v>
          </cell>
        </row>
        <row r="3881">
          <cell r="G3881">
            <v>85.5</v>
          </cell>
        </row>
        <row r="3882">
          <cell r="G3882">
            <v>27</v>
          </cell>
        </row>
        <row r="3883">
          <cell r="G3883">
            <v>71.849999999999994</v>
          </cell>
        </row>
        <row r="3884">
          <cell r="G3884">
            <v>63</v>
          </cell>
        </row>
        <row r="3885">
          <cell r="G3885">
            <v>78</v>
          </cell>
        </row>
        <row r="3886">
          <cell r="G3886">
            <v>71.849999999999994</v>
          </cell>
        </row>
        <row r="3887">
          <cell r="G3887">
            <v>90</v>
          </cell>
        </row>
        <row r="3888">
          <cell r="G3888">
            <v>66</v>
          </cell>
        </row>
        <row r="3889">
          <cell r="G3889">
            <v>61</v>
          </cell>
        </row>
        <row r="3890">
          <cell r="G3890">
            <v>36</v>
          </cell>
        </row>
        <row r="3891">
          <cell r="G3891">
            <v>418.15</v>
          </cell>
        </row>
        <row r="3892">
          <cell r="G3892">
            <v>25.95</v>
          </cell>
        </row>
        <row r="3893">
          <cell r="G3893">
            <v>45</v>
          </cell>
        </row>
        <row r="3894">
          <cell r="G3894">
            <v>90</v>
          </cell>
        </row>
        <row r="3895">
          <cell r="G3895">
            <v>309</v>
          </cell>
        </row>
        <row r="3896">
          <cell r="G3896">
            <v>90</v>
          </cell>
        </row>
        <row r="3897">
          <cell r="G3897">
            <v>42.9</v>
          </cell>
        </row>
        <row r="3898">
          <cell r="G3898">
            <v>105</v>
          </cell>
        </row>
        <row r="3899">
          <cell r="G3899">
            <v>48.9</v>
          </cell>
        </row>
        <row r="3900">
          <cell r="G3900">
            <v>48.9</v>
          </cell>
        </row>
        <row r="3901">
          <cell r="G3901">
            <v>31</v>
          </cell>
        </row>
        <row r="3902">
          <cell r="G3902">
            <v>59.85</v>
          </cell>
        </row>
        <row r="3903">
          <cell r="G3903">
            <v>25.95</v>
          </cell>
        </row>
        <row r="3904">
          <cell r="G3904">
            <v>48.9</v>
          </cell>
        </row>
        <row r="3905">
          <cell r="G3905">
            <v>473.25</v>
          </cell>
        </row>
        <row r="3906">
          <cell r="G3906">
            <v>71.849999999999994</v>
          </cell>
        </row>
        <row r="3907">
          <cell r="G3907">
            <v>25.95</v>
          </cell>
        </row>
        <row r="3908">
          <cell r="G3908">
            <v>25.95</v>
          </cell>
        </row>
        <row r="3909">
          <cell r="G3909">
            <v>58</v>
          </cell>
        </row>
        <row r="3910">
          <cell r="G3910">
            <v>25.95</v>
          </cell>
        </row>
        <row r="3911">
          <cell r="G3911">
            <v>25.95</v>
          </cell>
        </row>
        <row r="3912">
          <cell r="G3912">
            <v>35</v>
          </cell>
        </row>
        <row r="3913">
          <cell r="G3913">
            <v>46.9</v>
          </cell>
        </row>
        <row r="3914">
          <cell r="G3914">
            <v>72</v>
          </cell>
        </row>
        <row r="3915">
          <cell r="G3915">
            <v>21</v>
          </cell>
        </row>
        <row r="3916">
          <cell r="G3916">
            <v>78</v>
          </cell>
        </row>
        <row r="3917">
          <cell r="G3917">
            <v>68.849999999999994</v>
          </cell>
        </row>
        <row r="3918">
          <cell r="G3918">
            <v>73.5</v>
          </cell>
        </row>
        <row r="3919">
          <cell r="G3919">
            <v>25.95</v>
          </cell>
        </row>
        <row r="3920">
          <cell r="G3920">
            <v>70.5</v>
          </cell>
        </row>
        <row r="3921">
          <cell r="G3921">
            <v>63</v>
          </cell>
        </row>
        <row r="3922">
          <cell r="G3922">
            <v>102</v>
          </cell>
        </row>
        <row r="3923">
          <cell r="G3923">
            <v>25.95</v>
          </cell>
        </row>
        <row r="3924">
          <cell r="G3924">
            <v>26.5</v>
          </cell>
        </row>
        <row r="3925">
          <cell r="G3925">
            <v>24.95</v>
          </cell>
        </row>
        <row r="3926">
          <cell r="G3926">
            <v>71.849999999999994</v>
          </cell>
        </row>
        <row r="3927">
          <cell r="G3927">
            <v>27</v>
          </cell>
        </row>
        <row r="3928">
          <cell r="G3928">
            <v>62.85</v>
          </cell>
        </row>
        <row r="3929">
          <cell r="G3929">
            <v>63</v>
          </cell>
        </row>
        <row r="3930">
          <cell r="G3930">
            <v>113</v>
          </cell>
        </row>
        <row r="3931">
          <cell r="G3931">
            <v>51</v>
          </cell>
        </row>
        <row r="3932">
          <cell r="G3932">
            <v>51</v>
          </cell>
        </row>
        <row r="3933">
          <cell r="G3933">
            <v>25.95</v>
          </cell>
        </row>
        <row r="3934">
          <cell r="G3934">
            <v>48.9</v>
          </cell>
        </row>
        <row r="3935">
          <cell r="G3935">
            <v>102</v>
          </cell>
        </row>
        <row r="3936">
          <cell r="G3936">
            <v>48.9</v>
          </cell>
        </row>
        <row r="3937">
          <cell r="G3937">
            <v>48.9</v>
          </cell>
        </row>
        <row r="3938">
          <cell r="G3938">
            <v>41</v>
          </cell>
        </row>
        <row r="3939">
          <cell r="G3939">
            <v>42.9</v>
          </cell>
        </row>
        <row r="3940">
          <cell r="G3940">
            <v>51</v>
          </cell>
        </row>
        <row r="3941">
          <cell r="G3941">
            <v>57</v>
          </cell>
        </row>
        <row r="3942">
          <cell r="G3942">
            <v>72</v>
          </cell>
        </row>
        <row r="3943">
          <cell r="G3943">
            <v>51</v>
          </cell>
        </row>
        <row r="3944">
          <cell r="G3944">
            <v>30.5</v>
          </cell>
        </row>
        <row r="3945">
          <cell r="G3945">
            <v>22.95</v>
          </cell>
        </row>
        <row r="3946">
          <cell r="G3946">
            <v>222.45</v>
          </cell>
        </row>
        <row r="3947">
          <cell r="G3947">
            <v>42.9</v>
          </cell>
        </row>
        <row r="3948">
          <cell r="G3948">
            <v>70.5</v>
          </cell>
        </row>
        <row r="3949">
          <cell r="G3949">
            <v>27</v>
          </cell>
        </row>
        <row r="3950">
          <cell r="G3950">
            <v>473.25</v>
          </cell>
        </row>
        <row r="3951">
          <cell r="G3951">
            <v>102</v>
          </cell>
        </row>
        <row r="3952">
          <cell r="G3952">
            <v>48.9</v>
          </cell>
        </row>
        <row r="3953">
          <cell r="G3953">
            <v>71</v>
          </cell>
        </row>
        <row r="3954">
          <cell r="G3954">
            <v>69</v>
          </cell>
        </row>
        <row r="3955">
          <cell r="G3955">
            <v>48.9</v>
          </cell>
        </row>
        <row r="3956">
          <cell r="G3956">
            <v>105</v>
          </cell>
        </row>
        <row r="3957">
          <cell r="G3957">
            <v>21</v>
          </cell>
        </row>
        <row r="3958">
          <cell r="G3958">
            <v>71.849999999999994</v>
          </cell>
        </row>
        <row r="3959">
          <cell r="G3959">
            <v>73.5</v>
          </cell>
        </row>
        <row r="3960">
          <cell r="G3960">
            <v>75</v>
          </cell>
        </row>
        <row r="3961">
          <cell r="G3961">
            <v>71.849999999999994</v>
          </cell>
        </row>
        <row r="3962">
          <cell r="G3962">
            <v>102</v>
          </cell>
        </row>
        <row r="3963">
          <cell r="G3963">
            <v>62.85</v>
          </cell>
        </row>
        <row r="3964">
          <cell r="G3964">
            <v>105</v>
          </cell>
        </row>
        <row r="3965">
          <cell r="G3965">
            <v>105</v>
          </cell>
        </row>
        <row r="3966">
          <cell r="G3966">
            <v>62.85</v>
          </cell>
        </row>
        <row r="3967">
          <cell r="G3967">
            <v>35</v>
          </cell>
        </row>
        <row r="3968">
          <cell r="G3968">
            <v>82.95</v>
          </cell>
        </row>
        <row r="3969">
          <cell r="G3969">
            <v>22.95</v>
          </cell>
        </row>
        <row r="3970">
          <cell r="G3970">
            <v>21</v>
          </cell>
        </row>
        <row r="3971">
          <cell r="G3971">
            <v>24</v>
          </cell>
        </row>
        <row r="3972">
          <cell r="G3972">
            <v>40.9</v>
          </cell>
        </row>
        <row r="3973">
          <cell r="G3973">
            <v>242.85</v>
          </cell>
        </row>
        <row r="3974">
          <cell r="G3974">
            <v>26.5</v>
          </cell>
        </row>
        <row r="3975">
          <cell r="G3975">
            <v>336.6</v>
          </cell>
        </row>
        <row r="3976">
          <cell r="G3976">
            <v>35</v>
          </cell>
        </row>
        <row r="3977">
          <cell r="G3977">
            <v>26.5</v>
          </cell>
        </row>
        <row r="3978">
          <cell r="G3978">
            <v>73.5</v>
          </cell>
        </row>
        <row r="3979">
          <cell r="G3979">
            <v>26</v>
          </cell>
        </row>
        <row r="3980">
          <cell r="G3980">
            <v>27</v>
          </cell>
        </row>
        <row r="3981">
          <cell r="G3981">
            <v>51</v>
          </cell>
        </row>
        <row r="3982">
          <cell r="G3982">
            <v>90.8</v>
          </cell>
        </row>
        <row r="3983">
          <cell r="G3983">
            <v>50</v>
          </cell>
        </row>
        <row r="3984">
          <cell r="G3984">
            <v>140.69999999999999</v>
          </cell>
        </row>
        <row r="3985">
          <cell r="G3985">
            <v>90</v>
          </cell>
        </row>
        <row r="3986">
          <cell r="G3986">
            <v>35</v>
          </cell>
        </row>
        <row r="3987">
          <cell r="G3987">
            <v>71</v>
          </cell>
        </row>
        <row r="3988">
          <cell r="G3988">
            <v>62.85</v>
          </cell>
        </row>
        <row r="3989">
          <cell r="G3989">
            <v>22.95</v>
          </cell>
        </row>
        <row r="3990">
          <cell r="G3990">
            <v>57</v>
          </cell>
        </row>
        <row r="3991">
          <cell r="G3991">
            <v>82.8</v>
          </cell>
        </row>
        <row r="3992">
          <cell r="G3992">
            <v>57</v>
          </cell>
        </row>
        <row r="3993">
          <cell r="G3993">
            <v>71.849999999999994</v>
          </cell>
        </row>
        <row r="3994">
          <cell r="G3994">
            <v>46.9</v>
          </cell>
        </row>
        <row r="3995">
          <cell r="G3995">
            <v>25.95</v>
          </cell>
        </row>
        <row r="3996">
          <cell r="G3996">
            <v>31</v>
          </cell>
        </row>
        <row r="3997">
          <cell r="G3997">
            <v>22.95</v>
          </cell>
        </row>
        <row r="3998">
          <cell r="G3998">
            <v>73.5</v>
          </cell>
        </row>
        <row r="3999">
          <cell r="G3999">
            <v>123</v>
          </cell>
        </row>
        <row r="4000">
          <cell r="G4000">
            <v>37</v>
          </cell>
        </row>
        <row r="4001">
          <cell r="G4001">
            <v>99</v>
          </cell>
        </row>
        <row r="4002">
          <cell r="G4002">
            <v>78</v>
          </cell>
        </row>
        <row r="4003">
          <cell r="G4003">
            <v>58</v>
          </cell>
        </row>
        <row r="4004">
          <cell r="G4004">
            <v>75</v>
          </cell>
        </row>
        <row r="4005">
          <cell r="G4005">
            <v>62.85</v>
          </cell>
        </row>
        <row r="4006">
          <cell r="G4006">
            <v>62.85</v>
          </cell>
        </row>
        <row r="4007">
          <cell r="G4007">
            <v>93</v>
          </cell>
        </row>
        <row r="4008">
          <cell r="G4008">
            <v>82.8</v>
          </cell>
        </row>
        <row r="4009">
          <cell r="G4009">
            <v>441.9</v>
          </cell>
        </row>
        <row r="4010">
          <cell r="G4010">
            <v>21.95</v>
          </cell>
        </row>
        <row r="4011">
          <cell r="G4011">
            <v>59</v>
          </cell>
        </row>
        <row r="4012">
          <cell r="G4012">
            <v>45</v>
          </cell>
        </row>
        <row r="4013">
          <cell r="G4013">
            <v>504.4</v>
          </cell>
        </row>
        <row r="4014">
          <cell r="G4014">
            <v>71</v>
          </cell>
        </row>
        <row r="4015">
          <cell r="G4015">
            <v>24</v>
          </cell>
        </row>
        <row r="4016">
          <cell r="G4016">
            <v>61</v>
          </cell>
        </row>
        <row r="4017">
          <cell r="G4017">
            <v>68.849999999999994</v>
          </cell>
        </row>
        <row r="4018">
          <cell r="G4018">
            <v>71.849999999999994</v>
          </cell>
        </row>
        <row r="4019">
          <cell r="G4019">
            <v>48.9</v>
          </cell>
        </row>
        <row r="4020">
          <cell r="G4020">
            <v>25.95</v>
          </cell>
        </row>
        <row r="4021">
          <cell r="G4021">
            <v>61</v>
          </cell>
        </row>
        <row r="4022">
          <cell r="G4022">
            <v>21.95</v>
          </cell>
        </row>
        <row r="4023">
          <cell r="G4023">
            <v>186.6</v>
          </cell>
        </row>
        <row r="4024">
          <cell r="G4024">
            <v>102</v>
          </cell>
        </row>
        <row r="4025">
          <cell r="G4025">
            <v>71.849999999999994</v>
          </cell>
        </row>
        <row r="4026">
          <cell r="G4026">
            <v>71.849999999999994</v>
          </cell>
        </row>
        <row r="4027">
          <cell r="G4027">
            <v>85.5</v>
          </cell>
        </row>
        <row r="4028">
          <cell r="G4028">
            <v>71.849999999999994</v>
          </cell>
        </row>
        <row r="4029">
          <cell r="G4029">
            <v>42.9</v>
          </cell>
        </row>
        <row r="4030">
          <cell r="G4030">
            <v>61</v>
          </cell>
        </row>
        <row r="4031">
          <cell r="G4031">
            <v>87</v>
          </cell>
        </row>
        <row r="4032">
          <cell r="G4032">
            <v>33</v>
          </cell>
        </row>
        <row r="4033">
          <cell r="G4033">
            <v>53</v>
          </cell>
        </row>
        <row r="4034">
          <cell r="G4034">
            <v>62.85</v>
          </cell>
        </row>
        <row r="4035">
          <cell r="G4035">
            <v>25.95</v>
          </cell>
        </row>
        <row r="4036">
          <cell r="G4036">
            <v>49</v>
          </cell>
        </row>
        <row r="4037">
          <cell r="G4037">
            <v>41</v>
          </cell>
        </row>
        <row r="4038">
          <cell r="G4038">
            <v>242.85</v>
          </cell>
        </row>
        <row r="4039">
          <cell r="G4039">
            <v>140.69999999999999</v>
          </cell>
        </row>
        <row r="4040">
          <cell r="G4040">
            <v>53</v>
          </cell>
        </row>
        <row r="4041">
          <cell r="G4041">
            <v>478</v>
          </cell>
        </row>
        <row r="4042">
          <cell r="G4042">
            <v>71.849999999999994</v>
          </cell>
        </row>
        <row r="4043">
          <cell r="G4043">
            <v>53</v>
          </cell>
        </row>
        <row r="4044">
          <cell r="G4044">
            <v>26.5</v>
          </cell>
        </row>
        <row r="4045">
          <cell r="G4045">
            <v>43</v>
          </cell>
        </row>
        <row r="4046">
          <cell r="G4046">
            <v>71.849999999999994</v>
          </cell>
        </row>
        <row r="4047">
          <cell r="G4047">
            <v>25.95</v>
          </cell>
        </row>
        <row r="4048">
          <cell r="G4048">
            <v>61</v>
          </cell>
        </row>
        <row r="4049">
          <cell r="G4049">
            <v>242.85</v>
          </cell>
        </row>
        <row r="4050">
          <cell r="G4050">
            <v>26</v>
          </cell>
        </row>
        <row r="4051">
          <cell r="G4051">
            <v>71</v>
          </cell>
        </row>
        <row r="4052">
          <cell r="G4052">
            <v>48</v>
          </cell>
        </row>
        <row r="4053">
          <cell r="G4053">
            <v>22</v>
          </cell>
        </row>
        <row r="4054">
          <cell r="G4054">
            <v>309</v>
          </cell>
        </row>
        <row r="4055">
          <cell r="G4055">
            <v>42.9</v>
          </cell>
        </row>
        <row r="4056">
          <cell r="G4056">
            <v>71</v>
          </cell>
        </row>
        <row r="4057">
          <cell r="G4057">
            <v>102</v>
          </cell>
        </row>
        <row r="4058">
          <cell r="G4058">
            <v>242.85</v>
          </cell>
        </row>
        <row r="4059">
          <cell r="G4059">
            <v>78</v>
          </cell>
        </row>
        <row r="4060">
          <cell r="G4060">
            <v>567.29999999999995</v>
          </cell>
        </row>
        <row r="4061">
          <cell r="G4061">
            <v>59.85</v>
          </cell>
        </row>
        <row r="4062">
          <cell r="G4062">
            <v>63</v>
          </cell>
        </row>
        <row r="4063">
          <cell r="G4063">
            <v>48.9</v>
          </cell>
        </row>
        <row r="4064">
          <cell r="G4064">
            <v>71</v>
          </cell>
        </row>
        <row r="4065">
          <cell r="G4065">
            <v>51</v>
          </cell>
        </row>
        <row r="4066">
          <cell r="G4066">
            <v>48.9</v>
          </cell>
        </row>
        <row r="4067">
          <cell r="G4067">
            <v>93</v>
          </cell>
        </row>
        <row r="4068">
          <cell r="G4068">
            <v>63</v>
          </cell>
        </row>
        <row r="4069">
          <cell r="G4069">
            <v>102.75</v>
          </cell>
        </row>
        <row r="4070">
          <cell r="G4070">
            <v>71</v>
          </cell>
        </row>
        <row r="4071">
          <cell r="G4071">
            <v>71.849999999999994</v>
          </cell>
        </row>
        <row r="4072">
          <cell r="G4072">
            <v>28</v>
          </cell>
        </row>
        <row r="4073">
          <cell r="G4073">
            <v>72</v>
          </cell>
        </row>
        <row r="4074">
          <cell r="G4074">
            <v>264.60000000000002</v>
          </cell>
        </row>
        <row r="4075">
          <cell r="G4075">
            <v>69</v>
          </cell>
        </row>
        <row r="4076">
          <cell r="G4076">
            <v>267</v>
          </cell>
        </row>
        <row r="4077">
          <cell r="G4077">
            <v>48.9</v>
          </cell>
        </row>
        <row r="4078">
          <cell r="G4078">
            <v>71.849999999999994</v>
          </cell>
        </row>
        <row r="4079">
          <cell r="G4079">
            <v>75</v>
          </cell>
        </row>
        <row r="4080">
          <cell r="G4080">
            <v>51</v>
          </cell>
        </row>
        <row r="4081">
          <cell r="G4081">
            <v>63</v>
          </cell>
        </row>
        <row r="4082">
          <cell r="G4082">
            <v>75</v>
          </cell>
        </row>
        <row r="4083">
          <cell r="G4083">
            <v>62.85</v>
          </cell>
        </row>
        <row r="4084">
          <cell r="G4084">
            <v>24</v>
          </cell>
        </row>
        <row r="4085">
          <cell r="G4085">
            <v>37</v>
          </cell>
        </row>
        <row r="4086">
          <cell r="G4086">
            <v>42.9</v>
          </cell>
        </row>
        <row r="4087">
          <cell r="G4087">
            <v>58</v>
          </cell>
        </row>
        <row r="4088">
          <cell r="G4088">
            <v>105</v>
          </cell>
        </row>
        <row r="4089">
          <cell r="G4089">
            <v>43</v>
          </cell>
        </row>
        <row r="4090">
          <cell r="G4090">
            <v>42.9</v>
          </cell>
        </row>
        <row r="4091">
          <cell r="G4091">
            <v>85.5</v>
          </cell>
        </row>
        <row r="4092">
          <cell r="G4092">
            <v>58</v>
          </cell>
        </row>
        <row r="4093">
          <cell r="G4093">
            <v>48.9</v>
          </cell>
        </row>
        <row r="4094">
          <cell r="G4094">
            <v>71.849999999999994</v>
          </cell>
        </row>
        <row r="4095">
          <cell r="G4095">
            <v>48.9</v>
          </cell>
        </row>
        <row r="4096">
          <cell r="G4096">
            <v>69</v>
          </cell>
        </row>
        <row r="4097">
          <cell r="G4097">
            <v>102</v>
          </cell>
        </row>
        <row r="4098">
          <cell r="G4098">
            <v>62.85</v>
          </cell>
        </row>
        <row r="4099">
          <cell r="G4099">
            <v>59.85</v>
          </cell>
        </row>
        <row r="4100">
          <cell r="G4100">
            <v>93</v>
          </cell>
        </row>
        <row r="4101">
          <cell r="G4101">
            <v>48.9</v>
          </cell>
        </row>
        <row r="4102">
          <cell r="G4102">
            <v>63</v>
          </cell>
        </row>
        <row r="4103">
          <cell r="G4103">
            <v>494.26</v>
          </cell>
        </row>
        <row r="4104">
          <cell r="G4104">
            <v>62.85</v>
          </cell>
        </row>
        <row r="4105">
          <cell r="G4105">
            <v>25.95</v>
          </cell>
        </row>
        <row r="4106">
          <cell r="G4106">
            <v>71.849999999999994</v>
          </cell>
        </row>
        <row r="4107">
          <cell r="G4107">
            <v>43</v>
          </cell>
        </row>
        <row r="4108">
          <cell r="G4108">
            <v>71.849999999999994</v>
          </cell>
        </row>
        <row r="4109">
          <cell r="G4109">
            <v>51</v>
          </cell>
        </row>
        <row r="4110">
          <cell r="G4110">
            <v>70.5</v>
          </cell>
        </row>
        <row r="4111">
          <cell r="G4111">
            <v>37</v>
          </cell>
        </row>
        <row r="4112">
          <cell r="G4112">
            <v>113</v>
          </cell>
        </row>
        <row r="4113">
          <cell r="G4113">
            <v>71.849999999999994</v>
          </cell>
        </row>
        <row r="4114">
          <cell r="G4114">
            <v>71.849999999999994</v>
          </cell>
        </row>
        <row r="4115">
          <cell r="G4115">
            <v>48.9</v>
          </cell>
        </row>
        <row r="4116">
          <cell r="G4116">
            <v>71</v>
          </cell>
        </row>
        <row r="4117">
          <cell r="G4117">
            <v>27</v>
          </cell>
        </row>
        <row r="4118">
          <cell r="G4118">
            <v>69</v>
          </cell>
        </row>
        <row r="4119">
          <cell r="G4119">
            <v>123</v>
          </cell>
        </row>
        <row r="4120">
          <cell r="G4120">
            <v>48.9</v>
          </cell>
        </row>
        <row r="4121">
          <cell r="G4121">
            <v>135</v>
          </cell>
        </row>
        <row r="4122">
          <cell r="G4122">
            <v>24.95</v>
          </cell>
        </row>
        <row r="4123">
          <cell r="G4123">
            <v>23</v>
          </cell>
        </row>
        <row r="4124">
          <cell r="G4124">
            <v>63</v>
          </cell>
        </row>
        <row r="4125">
          <cell r="G4125">
            <v>26</v>
          </cell>
        </row>
        <row r="4126">
          <cell r="G4126">
            <v>24</v>
          </cell>
        </row>
        <row r="4127">
          <cell r="G4127">
            <v>90</v>
          </cell>
        </row>
        <row r="4128">
          <cell r="G4128">
            <v>138</v>
          </cell>
        </row>
        <row r="4129">
          <cell r="G4129">
            <v>48.9</v>
          </cell>
        </row>
        <row r="4130">
          <cell r="G4130">
            <v>308.2</v>
          </cell>
        </row>
        <row r="4131">
          <cell r="G4131">
            <v>48.9</v>
          </cell>
        </row>
        <row r="4132">
          <cell r="G4132">
            <v>35</v>
          </cell>
        </row>
        <row r="4133">
          <cell r="G4133">
            <v>71</v>
          </cell>
        </row>
        <row r="4134">
          <cell r="G4134">
            <v>53</v>
          </cell>
        </row>
        <row r="4135">
          <cell r="G4135">
            <v>306.05</v>
          </cell>
        </row>
        <row r="4136">
          <cell r="G4136">
            <v>22</v>
          </cell>
        </row>
        <row r="4137">
          <cell r="G4137">
            <v>50</v>
          </cell>
        </row>
        <row r="4138">
          <cell r="G4138">
            <v>69</v>
          </cell>
        </row>
        <row r="4139">
          <cell r="G4139">
            <v>42.9</v>
          </cell>
        </row>
        <row r="4140">
          <cell r="G4140">
            <v>347.85</v>
          </cell>
        </row>
        <row r="4141">
          <cell r="G4141">
            <v>46.9</v>
          </cell>
        </row>
        <row r="4142">
          <cell r="G4142">
            <v>24</v>
          </cell>
        </row>
        <row r="4143">
          <cell r="G4143">
            <v>33</v>
          </cell>
        </row>
        <row r="4144">
          <cell r="G4144">
            <v>71.849999999999994</v>
          </cell>
        </row>
        <row r="4145">
          <cell r="G4145">
            <v>23</v>
          </cell>
        </row>
        <row r="4146">
          <cell r="G4146">
            <v>406.75</v>
          </cell>
        </row>
        <row r="4147">
          <cell r="G4147">
            <v>46.9</v>
          </cell>
        </row>
        <row r="4148">
          <cell r="G4148">
            <v>59</v>
          </cell>
        </row>
        <row r="4149">
          <cell r="G4149">
            <v>45</v>
          </cell>
        </row>
        <row r="4150">
          <cell r="G4150">
            <v>57</v>
          </cell>
        </row>
        <row r="4151">
          <cell r="G4151">
            <v>22.95</v>
          </cell>
        </row>
        <row r="4152">
          <cell r="G4152">
            <v>102</v>
          </cell>
        </row>
        <row r="4153">
          <cell r="G4153">
            <v>25.95</v>
          </cell>
        </row>
        <row r="4154">
          <cell r="G4154">
            <v>242.85</v>
          </cell>
        </row>
        <row r="4155">
          <cell r="G4155">
            <v>53</v>
          </cell>
        </row>
        <row r="4156">
          <cell r="G4156">
            <v>105</v>
          </cell>
        </row>
        <row r="4157">
          <cell r="G4157">
            <v>71.849999999999994</v>
          </cell>
        </row>
        <row r="4158">
          <cell r="G4158">
            <v>71.849999999999994</v>
          </cell>
        </row>
        <row r="4159">
          <cell r="G4159">
            <v>26.5</v>
          </cell>
        </row>
        <row r="4160">
          <cell r="G4160">
            <v>48</v>
          </cell>
        </row>
        <row r="4161">
          <cell r="G4161">
            <v>25.95</v>
          </cell>
        </row>
        <row r="4162">
          <cell r="G4162">
            <v>102</v>
          </cell>
        </row>
        <row r="4163">
          <cell r="G4163">
            <v>71.849999999999994</v>
          </cell>
        </row>
        <row r="4164">
          <cell r="G4164">
            <v>53</v>
          </cell>
        </row>
        <row r="4165">
          <cell r="G4165">
            <v>48</v>
          </cell>
        </row>
        <row r="4166">
          <cell r="G4166">
            <v>23</v>
          </cell>
        </row>
        <row r="4167">
          <cell r="G4167">
            <v>71.849999999999994</v>
          </cell>
        </row>
        <row r="4168">
          <cell r="G4168">
            <v>75</v>
          </cell>
        </row>
        <row r="4169">
          <cell r="G4169">
            <v>163.65</v>
          </cell>
        </row>
        <row r="4170">
          <cell r="G4170">
            <v>97</v>
          </cell>
        </row>
        <row r="4171">
          <cell r="G4171">
            <v>51</v>
          </cell>
        </row>
        <row r="4172">
          <cell r="G4172">
            <v>71</v>
          </cell>
        </row>
        <row r="4173">
          <cell r="G4173">
            <v>48.9</v>
          </cell>
        </row>
        <row r="4174">
          <cell r="G4174">
            <v>25.95</v>
          </cell>
        </row>
        <row r="4175">
          <cell r="G4175">
            <v>25.95</v>
          </cell>
        </row>
        <row r="4176">
          <cell r="G4176">
            <v>75</v>
          </cell>
        </row>
        <row r="4177">
          <cell r="G4177">
            <v>87</v>
          </cell>
        </row>
        <row r="4178">
          <cell r="G4178">
            <v>46.9</v>
          </cell>
        </row>
        <row r="4179">
          <cell r="G4179">
            <v>75</v>
          </cell>
        </row>
        <row r="4180">
          <cell r="G4180">
            <v>202.5</v>
          </cell>
        </row>
        <row r="4181">
          <cell r="G4181">
            <v>22.95</v>
          </cell>
        </row>
        <row r="4182">
          <cell r="G4182">
            <v>36</v>
          </cell>
        </row>
        <row r="4183">
          <cell r="G4183">
            <v>48</v>
          </cell>
        </row>
        <row r="4184">
          <cell r="G4184">
            <v>57</v>
          </cell>
        </row>
        <row r="4185">
          <cell r="G4185">
            <v>42.9</v>
          </cell>
        </row>
        <row r="4186">
          <cell r="G4186">
            <v>46.9</v>
          </cell>
        </row>
        <row r="4187">
          <cell r="G4187">
            <v>51</v>
          </cell>
        </row>
        <row r="4188">
          <cell r="G4188">
            <v>78</v>
          </cell>
        </row>
        <row r="4189">
          <cell r="G4189">
            <v>71.849999999999994</v>
          </cell>
        </row>
        <row r="4190">
          <cell r="G4190">
            <v>85.5</v>
          </cell>
        </row>
        <row r="4191">
          <cell r="G4191">
            <v>71.849999999999994</v>
          </cell>
        </row>
        <row r="4192">
          <cell r="G4192">
            <v>98</v>
          </cell>
        </row>
        <row r="4193">
          <cell r="G4193">
            <v>42.9</v>
          </cell>
        </row>
        <row r="4194">
          <cell r="G4194">
            <v>59.85</v>
          </cell>
        </row>
        <row r="4195">
          <cell r="G4195">
            <v>69</v>
          </cell>
        </row>
        <row r="4196">
          <cell r="G4196">
            <v>122.7</v>
          </cell>
        </row>
        <row r="4197">
          <cell r="G4197">
            <v>82.5</v>
          </cell>
        </row>
        <row r="4198">
          <cell r="G4198">
            <v>78</v>
          </cell>
        </row>
        <row r="4199">
          <cell r="G4199">
            <v>27</v>
          </cell>
        </row>
        <row r="4200">
          <cell r="G4200">
            <v>61</v>
          </cell>
        </row>
        <row r="4201">
          <cell r="G4201">
            <v>62.85</v>
          </cell>
        </row>
        <row r="4202">
          <cell r="G4202">
            <v>25.95</v>
          </cell>
        </row>
        <row r="4203">
          <cell r="G4203">
            <v>71.849999999999994</v>
          </cell>
        </row>
        <row r="4204">
          <cell r="G4204">
            <v>25.95</v>
          </cell>
        </row>
        <row r="4205">
          <cell r="G4205">
            <v>48.9</v>
          </cell>
        </row>
        <row r="4206">
          <cell r="G4206">
            <v>72</v>
          </cell>
        </row>
        <row r="4207">
          <cell r="G4207">
            <v>270.95999999999998</v>
          </cell>
        </row>
        <row r="4208">
          <cell r="G4208">
            <v>69</v>
          </cell>
        </row>
        <row r="4209">
          <cell r="G4209">
            <v>70.5</v>
          </cell>
        </row>
        <row r="4210">
          <cell r="G4210">
            <v>259.5</v>
          </cell>
        </row>
        <row r="4211">
          <cell r="G4211">
            <v>230.85</v>
          </cell>
        </row>
        <row r="4212">
          <cell r="G4212">
            <v>90</v>
          </cell>
        </row>
        <row r="4213">
          <cell r="G4213">
            <v>22.95</v>
          </cell>
        </row>
        <row r="4214">
          <cell r="G4214">
            <v>162.9</v>
          </cell>
        </row>
        <row r="4215">
          <cell r="G4215">
            <v>63</v>
          </cell>
        </row>
        <row r="4216">
          <cell r="G4216">
            <v>68.849999999999994</v>
          </cell>
        </row>
        <row r="4217">
          <cell r="G4217">
            <v>123</v>
          </cell>
        </row>
        <row r="4218">
          <cell r="G4218">
            <v>71</v>
          </cell>
        </row>
        <row r="4219">
          <cell r="G4219">
            <v>48.9</v>
          </cell>
        </row>
        <row r="4220">
          <cell r="G4220">
            <v>21</v>
          </cell>
        </row>
        <row r="4221">
          <cell r="G4221">
            <v>33</v>
          </cell>
        </row>
        <row r="4222">
          <cell r="G4222">
            <v>70.5</v>
          </cell>
        </row>
        <row r="4223">
          <cell r="G4223">
            <v>75</v>
          </cell>
        </row>
        <row r="4224">
          <cell r="G4224">
            <v>26</v>
          </cell>
        </row>
        <row r="4225">
          <cell r="G4225">
            <v>69</v>
          </cell>
        </row>
        <row r="4226">
          <cell r="G4226">
            <v>27</v>
          </cell>
        </row>
        <row r="4227">
          <cell r="G4227">
            <v>71.849999999999994</v>
          </cell>
        </row>
        <row r="4228">
          <cell r="G4228">
            <v>26</v>
          </cell>
        </row>
        <row r="4229">
          <cell r="G4229">
            <v>287.25</v>
          </cell>
        </row>
        <row r="4230">
          <cell r="G4230">
            <v>102</v>
          </cell>
        </row>
        <row r="4231">
          <cell r="G4231">
            <v>71.849999999999994</v>
          </cell>
        </row>
        <row r="4232">
          <cell r="G4232">
            <v>36</v>
          </cell>
        </row>
        <row r="4233">
          <cell r="G4233">
            <v>459</v>
          </cell>
        </row>
        <row r="4234">
          <cell r="G4234">
            <v>78</v>
          </cell>
        </row>
        <row r="4235">
          <cell r="G4235">
            <v>242.85</v>
          </cell>
        </row>
        <row r="4236">
          <cell r="G4236">
            <v>71.849999999999994</v>
          </cell>
        </row>
        <row r="4237">
          <cell r="G4237">
            <v>90.8</v>
          </cell>
        </row>
        <row r="4238">
          <cell r="G4238">
            <v>24</v>
          </cell>
        </row>
        <row r="4239">
          <cell r="G4239">
            <v>48.9</v>
          </cell>
        </row>
        <row r="4240">
          <cell r="G4240">
            <v>51</v>
          </cell>
        </row>
        <row r="4241">
          <cell r="G4241">
            <v>75</v>
          </cell>
        </row>
        <row r="4242">
          <cell r="G4242">
            <v>473.34</v>
          </cell>
        </row>
        <row r="4243">
          <cell r="G4243">
            <v>69</v>
          </cell>
        </row>
        <row r="4244">
          <cell r="G4244">
            <v>49</v>
          </cell>
        </row>
        <row r="4245">
          <cell r="G4245">
            <v>85.5</v>
          </cell>
        </row>
        <row r="4246">
          <cell r="G4246">
            <v>27</v>
          </cell>
        </row>
        <row r="4247">
          <cell r="G4247">
            <v>105</v>
          </cell>
        </row>
        <row r="4248">
          <cell r="G4248">
            <v>42.9</v>
          </cell>
        </row>
        <row r="4249">
          <cell r="G4249">
            <v>33</v>
          </cell>
        </row>
        <row r="4250">
          <cell r="G4250">
            <v>60</v>
          </cell>
        </row>
        <row r="4251">
          <cell r="G4251">
            <v>63</v>
          </cell>
        </row>
        <row r="4252">
          <cell r="G4252">
            <v>40.9</v>
          </cell>
        </row>
        <row r="4253">
          <cell r="G4253">
            <v>62.85</v>
          </cell>
        </row>
        <row r="4254">
          <cell r="G4254">
            <v>35</v>
          </cell>
        </row>
        <row r="4255">
          <cell r="G4255">
            <v>42.9</v>
          </cell>
        </row>
        <row r="4256">
          <cell r="G4256">
            <v>48.9</v>
          </cell>
        </row>
        <row r="4257">
          <cell r="G4257">
            <v>78</v>
          </cell>
        </row>
        <row r="4258">
          <cell r="G4258">
            <v>71.849999999999994</v>
          </cell>
        </row>
        <row r="4259">
          <cell r="G4259">
            <v>50</v>
          </cell>
        </row>
        <row r="4260">
          <cell r="G4260">
            <v>66</v>
          </cell>
        </row>
        <row r="4261">
          <cell r="G4261">
            <v>71.849999999999994</v>
          </cell>
        </row>
        <row r="4262">
          <cell r="G4262">
            <v>53</v>
          </cell>
        </row>
        <row r="4263">
          <cell r="G4263">
            <v>63</v>
          </cell>
        </row>
        <row r="4264">
          <cell r="G4264">
            <v>75</v>
          </cell>
        </row>
        <row r="4265">
          <cell r="G4265">
            <v>71.849999999999994</v>
          </cell>
        </row>
        <row r="4266">
          <cell r="G4266">
            <v>22.95</v>
          </cell>
        </row>
        <row r="4267">
          <cell r="G4267">
            <v>276.60000000000002</v>
          </cell>
        </row>
        <row r="4268">
          <cell r="G4268">
            <v>42.9</v>
          </cell>
        </row>
        <row r="4269">
          <cell r="G4269">
            <v>42.9</v>
          </cell>
        </row>
        <row r="4270">
          <cell r="G4270">
            <v>42.9</v>
          </cell>
        </row>
        <row r="4271">
          <cell r="G4271">
            <v>786.75</v>
          </cell>
        </row>
        <row r="4272">
          <cell r="G4272">
            <v>264.60000000000002</v>
          </cell>
        </row>
        <row r="4273">
          <cell r="G4273">
            <v>93</v>
          </cell>
        </row>
        <row r="4274">
          <cell r="G4274">
            <v>51</v>
          </cell>
        </row>
        <row r="4275">
          <cell r="G4275">
            <v>50</v>
          </cell>
        </row>
        <row r="4276">
          <cell r="G4276">
            <v>48.9</v>
          </cell>
        </row>
        <row r="4277">
          <cell r="G4277">
            <v>93</v>
          </cell>
        </row>
        <row r="4278">
          <cell r="G4278">
            <v>25.95</v>
          </cell>
        </row>
        <row r="4279">
          <cell r="G4279">
            <v>25.95</v>
          </cell>
        </row>
        <row r="4280">
          <cell r="G4280">
            <v>25.5</v>
          </cell>
        </row>
        <row r="4281">
          <cell r="G4281">
            <v>61</v>
          </cell>
        </row>
        <row r="4282">
          <cell r="G4282">
            <v>67</v>
          </cell>
        </row>
        <row r="4283">
          <cell r="G4283">
            <v>36</v>
          </cell>
        </row>
        <row r="4284">
          <cell r="G4284">
            <v>48.9</v>
          </cell>
        </row>
        <row r="4285">
          <cell r="G4285">
            <v>42.9</v>
          </cell>
        </row>
        <row r="4286">
          <cell r="G4286">
            <v>70.5</v>
          </cell>
        </row>
        <row r="4287">
          <cell r="G4287">
            <v>102</v>
          </cell>
        </row>
        <row r="4288">
          <cell r="G4288">
            <v>69</v>
          </cell>
        </row>
        <row r="4289">
          <cell r="G4289">
            <v>75</v>
          </cell>
        </row>
        <row r="4290">
          <cell r="G4290">
            <v>178</v>
          </cell>
        </row>
        <row r="4291">
          <cell r="G4291">
            <v>63</v>
          </cell>
        </row>
        <row r="4292">
          <cell r="G4292">
            <v>330</v>
          </cell>
        </row>
        <row r="4293">
          <cell r="G4293">
            <v>37</v>
          </cell>
        </row>
        <row r="4294">
          <cell r="G4294">
            <v>59</v>
          </cell>
        </row>
        <row r="4295">
          <cell r="G4295">
            <v>78.8</v>
          </cell>
        </row>
        <row r="4296">
          <cell r="G4296">
            <v>105</v>
          </cell>
        </row>
        <row r="4297">
          <cell r="G4297">
            <v>37</v>
          </cell>
        </row>
        <row r="4298">
          <cell r="G4298">
            <v>48.9</v>
          </cell>
        </row>
        <row r="4299">
          <cell r="G4299">
            <v>94.8</v>
          </cell>
        </row>
        <row r="4300">
          <cell r="G4300">
            <v>102</v>
          </cell>
        </row>
        <row r="4301">
          <cell r="G4301">
            <v>69</v>
          </cell>
        </row>
        <row r="4302">
          <cell r="G4302">
            <v>94.8</v>
          </cell>
        </row>
        <row r="4303">
          <cell r="G4303">
            <v>93</v>
          </cell>
        </row>
        <row r="4304">
          <cell r="G4304">
            <v>51</v>
          </cell>
        </row>
        <row r="4305">
          <cell r="G4305">
            <v>135</v>
          </cell>
        </row>
        <row r="4306">
          <cell r="G4306">
            <v>28</v>
          </cell>
        </row>
        <row r="4307">
          <cell r="G4307">
            <v>27</v>
          </cell>
        </row>
        <row r="4308">
          <cell r="G4308">
            <v>48.9</v>
          </cell>
        </row>
        <row r="4309">
          <cell r="G4309">
            <v>69</v>
          </cell>
        </row>
        <row r="4310">
          <cell r="G4310">
            <v>53</v>
          </cell>
        </row>
        <row r="4311">
          <cell r="G4311">
            <v>48.9</v>
          </cell>
        </row>
        <row r="4312">
          <cell r="G4312">
            <v>71.849999999999994</v>
          </cell>
        </row>
        <row r="4313">
          <cell r="G4313">
            <v>61</v>
          </cell>
        </row>
        <row r="4314">
          <cell r="G4314">
            <v>53</v>
          </cell>
        </row>
        <row r="4315">
          <cell r="G4315">
            <v>36</v>
          </cell>
        </row>
        <row r="4316">
          <cell r="G4316">
            <v>94.8</v>
          </cell>
        </row>
        <row r="4317">
          <cell r="G4317">
            <v>73.5</v>
          </cell>
        </row>
        <row r="4318">
          <cell r="G4318">
            <v>53</v>
          </cell>
        </row>
        <row r="4319">
          <cell r="G4319">
            <v>23</v>
          </cell>
        </row>
        <row r="4320">
          <cell r="G4320">
            <v>63</v>
          </cell>
        </row>
        <row r="4321">
          <cell r="G4321">
            <v>36</v>
          </cell>
        </row>
        <row r="4322">
          <cell r="G4322">
            <v>26</v>
          </cell>
        </row>
        <row r="4323">
          <cell r="G4323">
            <v>25.95</v>
          </cell>
        </row>
        <row r="4324">
          <cell r="G4324">
            <v>94.8</v>
          </cell>
        </row>
        <row r="4325">
          <cell r="G4325">
            <v>22</v>
          </cell>
        </row>
        <row r="4326">
          <cell r="G4326">
            <v>97</v>
          </cell>
        </row>
        <row r="4327">
          <cell r="G4327">
            <v>451.98</v>
          </cell>
        </row>
        <row r="4328">
          <cell r="G4328">
            <v>48.9</v>
          </cell>
        </row>
        <row r="4329">
          <cell r="G4329">
            <v>48.9</v>
          </cell>
        </row>
        <row r="4330">
          <cell r="G4330">
            <v>87</v>
          </cell>
        </row>
        <row r="4331">
          <cell r="G4331">
            <v>68.849999999999994</v>
          </cell>
        </row>
        <row r="4332">
          <cell r="G4332">
            <v>62.85</v>
          </cell>
        </row>
        <row r="4333">
          <cell r="G4333">
            <v>63</v>
          </cell>
        </row>
        <row r="4334">
          <cell r="G4334">
            <v>71</v>
          </cell>
        </row>
        <row r="4335">
          <cell r="G4335">
            <v>242.85</v>
          </cell>
        </row>
        <row r="4336">
          <cell r="G4336">
            <v>29.5</v>
          </cell>
        </row>
        <row r="4337">
          <cell r="G4337">
            <v>41</v>
          </cell>
        </row>
        <row r="4338">
          <cell r="G4338">
            <v>36</v>
          </cell>
        </row>
        <row r="4339">
          <cell r="G4339">
            <v>46.9</v>
          </cell>
        </row>
        <row r="4340">
          <cell r="G4340">
            <v>39</v>
          </cell>
        </row>
        <row r="4341">
          <cell r="G4341">
            <v>48.9</v>
          </cell>
        </row>
        <row r="4342">
          <cell r="G4342">
            <v>42.9</v>
          </cell>
        </row>
        <row r="4343">
          <cell r="G4343">
            <v>32</v>
          </cell>
        </row>
        <row r="4344">
          <cell r="G4344">
            <v>35</v>
          </cell>
        </row>
        <row r="4345">
          <cell r="G4345">
            <v>78</v>
          </cell>
        </row>
        <row r="4346">
          <cell r="G4346">
            <v>195</v>
          </cell>
        </row>
        <row r="4347">
          <cell r="G4347">
            <v>36</v>
          </cell>
        </row>
        <row r="4348">
          <cell r="G4348">
            <v>63</v>
          </cell>
        </row>
        <row r="4349">
          <cell r="G4349">
            <v>26</v>
          </cell>
        </row>
        <row r="4350">
          <cell r="G4350">
            <v>102</v>
          </cell>
        </row>
        <row r="4351">
          <cell r="G4351">
            <v>330</v>
          </cell>
        </row>
        <row r="4352">
          <cell r="G4352">
            <v>722.55</v>
          </cell>
        </row>
        <row r="4353">
          <cell r="G4353">
            <v>66</v>
          </cell>
        </row>
        <row r="4354">
          <cell r="G4354">
            <v>26</v>
          </cell>
        </row>
        <row r="4355">
          <cell r="G4355">
            <v>73.5</v>
          </cell>
        </row>
        <row r="4356">
          <cell r="G4356">
            <v>69</v>
          </cell>
        </row>
        <row r="4357">
          <cell r="G4357">
            <v>48.9</v>
          </cell>
        </row>
        <row r="4358">
          <cell r="G4358">
            <v>102</v>
          </cell>
        </row>
        <row r="4359">
          <cell r="G4359">
            <v>171</v>
          </cell>
        </row>
        <row r="4360">
          <cell r="G4360">
            <v>25.95</v>
          </cell>
        </row>
        <row r="4361">
          <cell r="G4361">
            <v>62.85</v>
          </cell>
        </row>
        <row r="4362">
          <cell r="G4362">
            <v>63</v>
          </cell>
        </row>
        <row r="4363">
          <cell r="G4363">
            <v>48.9</v>
          </cell>
        </row>
        <row r="4364">
          <cell r="G4364">
            <v>58</v>
          </cell>
        </row>
        <row r="4365">
          <cell r="G4365">
            <v>85.5</v>
          </cell>
        </row>
        <row r="4366">
          <cell r="G4366">
            <v>75</v>
          </cell>
        </row>
        <row r="4367">
          <cell r="G4367">
            <v>36</v>
          </cell>
        </row>
        <row r="4368">
          <cell r="G4368">
            <v>25.5</v>
          </cell>
        </row>
        <row r="4369">
          <cell r="G4369">
            <v>67</v>
          </cell>
        </row>
        <row r="4370">
          <cell r="G4370">
            <v>25.95</v>
          </cell>
        </row>
        <row r="4371">
          <cell r="G4371">
            <v>71.849999999999994</v>
          </cell>
        </row>
        <row r="4372">
          <cell r="G4372">
            <v>102</v>
          </cell>
        </row>
        <row r="4373">
          <cell r="G4373">
            <v>51</v>
          </cell>
        </row>
        <row r="4374">
          <cell r="G4374">
            <v>36</v>
          </cell>
        </row>
        <row r="4375">
          <cell r="G4375">
            <v>48.9</v>
          </cell>
        </row>
        <row r="4376">
          <cell r="G4376">
            <v>49</v>
          </cell>
        </row>
        <row r="4377">
          <cell r="G4377">
            <v>27</v>
          </cell>
        </row>
        <row r="4378">
          <cell r="G4378">
            <v>131</v>
          </cell>
        </row>
        <row r="4379">
          <cell r="G4379">
            <v>48.9</v>
          </cell>
        </row>
        <row r="4380">
          <cell r="G4380">
            <v>48.9</v>
          </cell>
        </row>
        <row r="4381">
          <cell r="G4381">
            <v>28</v>
          </cell>
        </row>
        <row r="4382">
          <cell r="G4382">
            <v>22.95</v>
          </cell>
        </row>
        <row r="4383">
          <cell r="G4383">
            <v>40.9</v>
          </cell>
        </row>
        <row r="4384">
          <cell r="G4384">
            <v>78</v>
          </cell>
        </row>
        <row r="4385">
          <cell r="G4385">
            <v>71.849999999999994</v>
          </cell>
        </row>
        <row r="4386">
          <cell r="G4386">
            <v>548</v>
          </cell>
        </row>
        <row r="4387">
          <cell r="G4387">
            <v>97</v>
          </cell>
        </row>
        <row r="4388">
          <cell r="G4388">
            <v>53</v>
          </cell>
        </row>
        <row r="4389">
          <cell r="G4389">
            <v>62.85</v>
          </cell>
        </row>
        <row r="4390">
          <cell r="G4390">
            <v>27</v>
          </cell>
        </row>
        <row r="4391">
          <cell r="G4391">
            <v>28</v>
          </cell>
        </row>
        <row r="4392">
          <cell r="G4392">
            <v>78</v>
          </cell>
        </row>
        <row r="4393">
          <cell r="G4393">
            <v>242.8</v>
          </cell>
        </row>
        <row r="4394">
          <cell r="G4394">
            <v>53</v>
          </cell>
        </row>
        <row r="4395">
          <cell r="G4395">
            <v>63</v>
          </cell>
        </row>
        <row r="4396">
          <cell r="G4396">
            <v>451.98</v>
          </cell>
        </row>
        <row r="4397">
          <cell r="G4397">
            <v>482.55</v>
          </cell>
        </row>
        <row r="4398">
          <cell r="G4398">
            <v>58</v>
          </cell>
        </row>
        <row r="4399">
          <cell r="G4399">
            <v>75</v>
          </cell>
        </row>
        <row r="4400">
          <cell r="G4400">
            <v>75</v>
          </cell>
        </row>
        <row r="4401">
          <cell r="G4401">
            <v>28</v>
          </cell>
        </row>
        <row r="4402">
          <cell r="G4402">
            <v>48.9</v>
          </cell>
        </row>
        <row r="4403">
          <cell r="G4403">
            <v>25.95</v>
          </cell>
        </row>
        <row r="4404">
          <cell r="G4404">
            <v>48.9</v>
          </cell>
        </row>
        <row r="4405">
          <cell r="G4405">
            <v>25.95</v>
          </cell>
        </row>
        <row r="4406">
          <cell r="G4406">
            <v>42.9</v>
          </cell>
        </row>
        <row r="4407">
          <cell r="G4407">
            <v>36</v>
          </cell>
        </row>
        <row r="4408">
          <cell r="G4408">
            <v>31</v>
          </cell>
        </row>
        <row r="4409">
          <cell r="G4409">
            <v>95</v>
          </cell>
        </row>
        <row r="4410">
          <cell r="G4410">
            <v>70.5</v>
          </cell>
        </row>
        <row r="4411">
          <cell r="G4411">
            <v>311.75</v>
          </cell>
        </row>
        <row r="4412">
          <cell r="G4412">
            <v>36</v>
          </cell>
        </row>
        <row r="4413">
          <cell r="G4413">
            <v>162.9</v>
          </cell>
        </row>
        <row r="4414">
          <cell r="G4414">
            <v>382</v>
          </cell>
        </row>
        <row r="4415">
          <cell r="G4415">
            <v>49</v>
          </cell>
        </row>
        <row r="4416">
          <cell r="G4416">
            <v>51</v>
          </cell>
        </row>
        <row r="4417">
          <cell r="G4417">
            <v>28</v>
          </cell>
        </row>
        <row r="4418">
          <cell r="G4418">
            <v>131</v>
          </cell>
        </row>
        <row r="4419">
          <cell r="G4419">
            <v>72</v>
          </cell>
        </row>
        <row r="4420">
          <cell r="G4420">
            <v>367.8</v>
          </cell>
        </row>
        <row r="4421">
          <cell r="G4421">
            <v>73.5</v>
          </cell>
        </row>
        <row r="4422">
          <cell r="G4422">
            <v>51</v>
          </cell>
        </row>
        <row r="4423">
          <cell r="G4423">
            <v>28</v>
          </cell>
        </row>
        <row r="4424">
          <cell r="G4424">
            <v>94.8</v>
          </cell>
        </row>
        <row r="4425">
          <cell r="G4425">
            <v>71.849999999999994</v>
          </cell>
        </row>
        <row r="4426">
          <cell r="G4426">
            <v>51</v>
          </cell>
        </row>
        <row r="4427">
          <cell r="G4427">
            <v>78</v>
          </cell>
        </row>
        <row r="4428">
          <cell r="G4428">
            <v>68.849999999999994</v>
          </cell>
        </row>
        <row r="4429">
          <cell r="G4429">
            <v>62.85</v>
          </cell>
        </row>
        <row r="4430">
          <cell r="G4430">
            <v>56</v>
          </cell>
        </row>
        <row r="4431">
          <cell r="G4431">
            <v>62.85</v>
          </cell>
        </row>
        <row r="4432">
          <cell r="G4432">
            <v>102</v>
          </cell>
        </row>
        <row r="4433">
          <cell r="G4433">
            <v>39</v>
          </cell>
        </row>
        <row r="4434">
          <cell r="G4434">
            <v>68.849999999999994</v>
          </cell>
        </row>
        <row r="4435">
          <cell r="G4435">
            <v>23</v>
          </cell>
        </row>
        <row r="4436">
          <cell r="G4436">
            <v>26.5</v>
          </cell>
        </row>
        <row r="4437">
          <cell r="G4437">
            <v>26</v>
          </cell>
        </row>
        <row r="4438">
          <cell r="G4438">
            <v>48.9</v>
          </cell>
        </row>
        <row r="4439">
          <cell r="G4439">
            <v>162.9</v>
          </cell>
        </row>
        <row r="4440">
          <cell r="G4440">
            <v>48.9</v>
          </cell>
        </row>
        <row r="4441">
          <cell r="G4441">
            <v>43</v>
          </cell>
        </row>
        <row r="4442">
          <cell r="G4442">
            <v>22.95</v>
          </cell>
        </row>
        <row r="4443">
          <cell r="G4443">
            <v>51</v>
          </cell>
        </row>
        <row r="4444">
          <cell r="G4444">
            <v>26.5</v>
          </cell>
        </row>
        <row r="4445">
          <cell r="G4445">
            <v>50</v>
          </cell>
        </row>
        <row r="4446">
          <cell r="G4446">
            <v>49</v>
          </cell>
        </row>
        <row r="4447">
          <cell r="G4447">
            <v>24.95</v>
          </cell>
        </row>
        <row r="4448">
          <cell r="G4448">
            <v>69</v>
          </cell>
        </row>
        <row r="4449">
          <cell r="G4449">
            <v>97</v>
          </cell>
        </row>
        <row r="4450">
          <cell r="G4450">
            <v>71.849999999999994</v>
          </cell>
        </row>
        <row r="4451">
          <cell r="G4451">
            <v>242.85</v>
          </cell>
        </row>
        <row r="4452">
          <cell r="G4452">
            <v>62.85</v>
          </cell>
        </row>
        <row r="4453">
          <cell r="G4453">
            <v>60</v>
          </cell>
        </row>
        <row r="4454">
          <cell r="G4454">
            <v>249.35</v>
          </cell>
        </row>
        <row r="4455">
          <cell r="G4455">
            <v>33</v>
          </cell>
        </row>
        <row r="4456">
          <cell r="G4456">
            <v>42.9</v>
          </cell>
        </row>
        <row r="4457">
          <cell r="G4457">
            <v>46.9</v>
          </cell>
        </row>
        <row r="4458">
          <cell r="G4458">
            <v>58</v>
          </cell>
        </row>
        <row r="4459">
          <cell r="G4459">
            <v>48.9</v>
          </cell>
        </row>
        <row r="4460">
          <cell r="G4460">
            <v>73.5</v>
          </cell>
        </row>
        <row r="4461">
          <cell r="G4461">
            <v>162.9</v>
          </cell>
        </row>
        <row r="4462">
          <cell r="G4462">
            <v>191.1</v>
          </cell>
        </row>
        <row r="4463">
          <cell r="G4463">
            <v>27</v>
          </cell>
        </row>
        <row r="4464">
          <cell r="G4464">
            <v>78</v>
          </cell>
        </row>
        <row r="4465">
          <cell r="G4465">
            <v>78</v>
          </cell>
        </row>
        <row r="4466">
          <cell r="G4466">
            <v>102</v>
          </cell>
        </row>
        <row r="4467">
          <cell r="G4467">
            <v>22.95</v>
          </cell>
        </row>
        <row r="4468">
          <cell r="G4468">
            <v>48.9</v>
          </cell>
        </row>
        <row r="4469">
          <cell r="G4469">
            <v>22.95</v>
          </cell>
        </row>
        <row r="4470">
          <cell r="G4470">
            <v>119</v>
          </cell>
        </row>
        <row r="4471">
          <cell r="G4471">
            <v>232.5</v>
          </cell>
        </row>
        <row r="4472">
          <cell r="G4472">
            <v>117.75</v>
          </cell>
        </row>
        <row r="4473">
          <cell r="G4473">
            <v>82.5</v>
          </cell>
        </row>
        <row r="4474">
          <cell r="G4474">
            <v>25.95</v>
          </cell>
        </row>
        <row r="4475">
          <cell r="G4475">
            <v>23</v>
          </cell>
        </row>
        <row r="4476">
          <cell r="G4476">
            <v>43</v>
          </cell>
        </row>
        <row r="4477">
          <cell r="G4477">
            <v>213</v>
          </cell>
        </row>
        <row r="4478">
          <cell r="G4478">
            <v>102</v>
          </cell>
        </row>
        <row r="4479">
          <cell r="G4479">
            <v>242.85</v>
          </cell>
        </row>
        <row r="4480">
          <cell r="G4480">
            <v>56</v>
          </cell>
        </row>
        <row r="4481">
          <cell r="G4481">
            <v>25.95</v>
          </cell>
        </row>
        <row r="4482">
          <cell r="G4482">
            <v>37</v>
          </cell>
        </row>
        <row r="4483">
          <cell r="G4483">
            <v>43</v>
          </cell>
        </row>
        <row r="4484">
          <cell r="G4484">
            <v>48.9</v>
          </cell>
        </row>
        <row r="4485">
          <cell r="G4485">
            <v>26</v>
          </cell>
        </row>
        <row r="4486">
          <cell r="G4486">
            <v>25.95</v>
          </cell>
        </row>
        <row r="4487">
          <cell r="G4487">
            <v>352.6</v>
          </cell>
        </row>
        <row r="4488">
          <cell r="G4488">
            <v>53</v>
          </cell>
        </row>
        <row r="4489">
          <cell r="G4489">
            <v>71</v>
          </cell>
        </row>
        <row r="4490">
          <cell r="G4490">
            <v>48.9</v>
          </cell>
        </row>
        <row r="4491">
          <cell r="G4491">
            <v>42.9</v>
          </cell>
        </row>
        <row r="4492">
          <cell r="G4492">
            <v>57</v>
          </cell>
        </row>
        <row r="4493">
          <cell r="G4493">
            <v>60</v>
          </cell>
        </row>
        <row r="4494">
          <cell r="G4494">
            <v>46.9</v>
          </cell>
        </row>
        <row r="4495">
          <cell r="G4495">
            <v>50</v>
          </cell>
        </row>
        <row r="4496">
          <cell r="G4496">
            <v>73.5</v>
          </cell>
        </row>
        <row r="4497">
          <cell r="G4497">
            <v>73.5</v>
          </cell>
        </row>
        <row r="4498">
          <cell r="G4498">
            <v>48.9</v>
          </cell>
        </row>
        <row r="4499">
          <cell r="G4499">
            <v>48.9</v>
          </cell>
        </row>
        <row r="4500">
          <cell r="G4500">
            <v>102</v>
          </cell>
        </row>
        <row r="4501">
          <cell r="G4501">
            <v>48.9</v>
          </cell>
        </row>
        <row r="4502">
          <cell r="G4502">
            <v>25.95</v>
          </cell>
        </row>
        <row r="4503">
          <cell r="G4503">
            <v>30.5</v>
          </cell>
        </row>
        <row r="4504">
          <cell r="G4504">
            <v>24.95</v>
          </cell>
        </row>
        <row r="4505">
          <cell r="G4505">
            <v>41</v>
          </cell>
        </row>
        <row r="4506">
          <cell r="G4506">
            <v>27</v>
          </cell>
        </row>
        <row r="4507">
          <cell r="G4507">
            <v>22</v>
          </cell>
        </row>
        <row r="4508">
          <cell r="G4508">
            <v>61</v>
          </cell>
        </row>
        <row r="4509">
          <cell r="G4509">
            <v>90.8</v>
          </cell>
        </row>
        <row r="4510">
          <cell r="G4510">
            <v>75</v>
          </cell>
        </row>
        <row r="4511">
          <cell r="G4511">
            <v>90</v>
          </cell>
        </row>
        <row r="4512">
          <cell r="G4512">
            <v>60</v>
          </cell>
        </row>
        <row r="4513">
          <cell r="G4513">
            <v>22.95</v>
          </cell>
        </row>
        <row r="4514">
          <cell r="G4514">
            <v>49</v>
          </cell>
        </row>
        <row r="4515">
          <cell r="G4515">
            <v>519.79999999999995</v>
          </cell>
        </row>
        <row r="4516">
          <cell r="G4516">
            <v>67</v>
          </cell>
        </row>
        <row r="4517">
          <cell r="G4517">
            <v>71.849999999999994</v>
          </cell>
        </row>
        <row r="4518">
          <cell r="G4518">
            <v>71.849999999999994</v>
          </cell>
        </row>
        <row r="4519">
          <cell r="G4519">
            <v>71</v>
          </cell>
        </row>
        <row r="4520">
          <cell r="G4520">
            <v>337.95</v>
          </cell>
        </row>
        <row r="4521">
          <cell r="G4521">
            <v>82.8</v>
          </cell>
        </row>
        <row r="4522">
          <cell r="G4522">
            <v>63</v>
          </cell>
        </row>
        <row r="4523">
          <cell r="G4523">
            <v>42.9</v>
          </cell>
        </row>
        <row r="4524">
          <cell r="G4524">
            <v>71.849999999999994</v>
          </cell>
        </row>
        <row r="4525">
          <cell r="G4525">
            <v>102</v>
          </cell>
        </row>
        <row r="4526">
          <cell r="G4526">
            <v>71.849999999999994</v>
          </cell>
        </row>
        <row r="4527">
          <cell r="G4527">
            <v>48.9</v>
          </cell>
        </row>
        <row r="4528">
          <cell r="G4528">
            <v>102</v>
          </cell>
        </row>
        <row r="4529">
          <cell r="G4529">
            <v>75</v>
          </cell>
        </row>
        <row r="4530">
          <cell r="G4530">
            <v>71.849999999999994</v>
          </cell>
        </row>
        <row r="4531">
          <cell r="G4531">
            <v>42.9</v>
          </cell>
        </row>
        <row r="4532">
          <cell r="G4532">
            <v>26.5</v>
          </cell>
        </row>
        <row r="4533">
          <cell r="G4533">
            <v>25.95</v>
          </cell>
        </row>
        <row r="4534">
          <cell r="G4534">
            <v>48.9</v>
          </cell>
        </row>
        <row r="4535">
          <cell r="G4535">
            <v>275</v>
          </cell>
        </row>
        <row r="4536">
          <cell r="G4536">
            <v>21</v>
          </cell>
        </row>
        <row r="4537">
          <cell r="G4537">
            <v>48.9</v>
          </cell>
        </row>
        <row r="4538">
          <cell r="G4538">
            <v>45</v>
          </cell>
        </row>
        <row r="4539">
          <cell r="G4539">
            <v>39</v>
          </cell>
        </row>
        <row r="4540">
          <cell r="G4540">
            <v>60</v>
          </cell>
        </row>
        <row r="4541">
          <cell r="G4541">
            <v>71.849999999999994</v>
          </cell>
        </row>
        <row r="4542">
          <cell r="G4542">
            <v>94.8</v>
          </cell>
        </row>
        <row r="4543">
          <cell r="G4543">
            <v>51</v>
          </cell>
        </row>
        <row r="4544">
          <cell r="G4544">
            <v>71.849999999999994</v>
          </cell>
        </row>
        <row r="4545">
          <cell r="G4545">
            <v>24.95</v>
          </cell>
        </row>
        <row r="4546">
          <cell r="G4546">
            <v>1446.05</v>
          </cell>
        </row>
        <row r="4547">
          <cell r="G4547">
            <v>242.85</v>
          </cell>
        </row>
        <row r="4548">
          <cell r="G4548">
            <v>48.9</v>
          </cell>
        </row>
        <row r="4549">
          <cell r="G4549">
            <v>25.95</v>
          </cell>
        </row>
        <row r="4550">
          <cell r="G4550">
            <v>42.9</v>
          </cell>
        </row>
        <row r="4551">
          <cell r="G4551">
            <v>53</v>
          </cell>
        </row>
        <row r="4552">
          <cell r="G4552">
            <v>102</v>
          </cell>
        </row>
        <row r="4553">
          <cell r="G4553">
            <v>61</v>
          </cell>
        </row>
        <row r="4554">
          <cell r="G4554">
            <v>53</v>
          </cell>
        </row>
        <row r="4555">
          <cell r="G4555">
            <v>71.849999999999994</v>
          </cell>
        </row>
        <row r="4556">
          <cell r="G4556">
            <v>62.85</v>
          </cell>
        </row>
        <row r="4557">
          <cell r="G4557">
            <v>36</v>
          </cell>
        </row>
        <row r="4558">
          <cell r="G4558">
            <v>25.5</v>
          </cell>
        </row>
        <row r="4559">
          <cell r="G4559">
            <v>48.9</v>
          </cell>
        </row>
        <row r="4560">
          <cell r="G4560">
            <v>49</v>
          </cell>
        </row>
        <row r="4561">
          <cell r="G4561">
            <v>363.05</v>
          </cell>
        </row>
        <row r="4562">
          <cell r="G4562">
            <v>27</v>
          </cell>
        </row>
        <row r="4563">
          <cell r="G4563">
            <v>42.9</v>
          </cell>
        </row>
        <row r="4564">
          <cell r="G4564">
            <v>26</v>
          </cell>
        </row>
        <row r="4565">
          <cell r="G4565">
            <v>75</v>
          </cell>
        </row>
        <row r="4566">
          <cell r="G4566">
            <v>48.9</v>
          </cell>
        </row>
        <row r="4567">
          <cell r="G4567">
            <v>69</v>
          </cell>
        </row>
        <row r="4568">
          <cell r="G4568">
            <v>71.849999999999994</v>
          </cell>
        </row>
        <row r="4569">
          <cell r="G4569">
            <v>75</v>
          </cell>
        </row>
        <row r="4570">
          <cell r="G4570">
            <v>71.849999999999994</v>
          </cell>
        </row>
        <row r="4571">
          <cell r="G4571">
            <v>102</v>
          </cell>
        </row>
        <row r="4572">
          <cell r="G4572">
            <v>428.6</v>
          </cell>
        </row>
        <row r="4573">
          <cell r="G4573">
            <v>46.9</v>
          </cell>
        </row>
        <row r="4574">
          <cell r="G4574">
            <v>24</v>
          </cell>
        </row>
        <row r="4575">
          <cell r="G4575">
            <v>62.85</v>
          </cell>
        </row>
        <row r="4576">
          <cell r="G4576">
            <v>71.849999999999994</v>
          </cell>
        </row>
        <row r="4577">
          <cell r="G4577">
            <v>87</v>
          </cell>
        </row>
        <row r="4578">
          <cell r="G4578">
            <v>45</v>
          </cell>
        </row>
        <row r="4579">
          <cell r="G4579">
            <v>58</v>
          </cell>
        </row>
        <row r="4580">
          <cell r="G4580">
            <v>25.95</v>
          </cell>
        </row>
        <row r="4581">
          <cell r="G4581">
            <v>25.95</v>
          </cell>
        </row>
        <row r="4582">
          <cell r="G4582">
            <v>68.849999999999994</v>
          </cell>
        </row>
        <row r="4583">
          <cell r="G4583">
            <v>39</v>
          </cell>
        </row>
        <row r="4584">
          <cell r="G4584">
            <v>48.9</v>
          </cell>
        </row>
        <row r="4585">
          <cell r="G4585">
            <v>36</v>
          </cell>
        </row>
        <row r="4586">
          <cell r="G4586">
            <v>73.5</v>
          </cell>
        </row>
        <row r="4587">
          <cell r="G4587">
            <v>162.9</v>
          </cell>
        </row>
        <row r="4588">
          <cell r="G4588">
            <v>48.9</v>
          </cell>
        </row>
        <row r="4589">
          <cell r="G4589">
            <v>49</v>
          </cell>
        </row>
        <row r="4590">
          <cell r="G4590">
            <v>62.85</v>
          </cell>
        </row>
        <row r="4591">
          <cell r="G4591">
            <v>48.9</v>
          </cell>
        </row>
        <row r="4592">
          <cell r="G4592">
            <v>24.95</v>
          </cell>
        </row>
        <row r="4593">
          <cell r="G4593">
            <v>93</v>
          </cell>
        </row>
        <row r="4594">
          <cell r="G4594">
            <v>30.5</v>
          </cell>
        </row>
        <row r="4595">
          <cell r="G4595">
            <v>42.9</v>
          </cell>
        </row>
        <row r="4596">
          <cell r="G4596">
            <v>48.9</v>
          </cell>
        </row>
        <row r="4597">
          <cell r="G4597">
            <v>39</v>
          </cell>
        </row>
        <row r="4598">
          <cell r="G4598">
            <v>162.9</v>
          </cell>
        </row>
        <row r="4599">
          <cell r="G4599">
            <v>22.95</v>
          </cell>
        </row>
        <row r="4600">
          <cell r="G4600">
            <v>102</v>
          </cell>
        </row>
        <row r="4601">
          <cell r="G4601">
            <v>58</v>
          </cell>
        </row>
        <row r="4602">
          <cell r="G4602">
            <v>105</v>
          </cell>
        </row>
        <row r="4603">
          <cell r="G4603">
            <v>35</v>
          </cell>
        </row>
        <row r="4604">
          <cell r="G4604">
            <v>48.9</v>
          </cell>
        </row>
        <row r="4605">
          <cell r="G4605">
            <v>35</v>
          </cell>
        </row>
        <row r="4606">
          <cell r="G4606">
            <v>516.59</v>
          </cell>
        </row>
        <row r="4607">
          <cell r="G4607">
            <v>94.8</v>
          </cell>
        </row>
        <row r="4608">
          <cell r="G4608">
            <v>94.8</v>
          </cell>
        </row>
        <row r="4609">
          <cell r="G4609">
            <v>362.1</v>
          </cell>
        </row>
        <row r="4610">
          <cell r="G4610">
            <v>41</v>
          </cell>
        </row>
        <row r="4611">
          <cell r="G4611">
            <v>24</v>
          </cell>
        </row>
        <row r="4612">
          <cell r="G4612">
            <v>57</v>
          </cell>
        </row>
        <row r="4613">
          <cell r="G4613">
            <v>42.9</v>
          </cell>
        </row>
        <row r="4614">
          <cell r="G4614">
            <v>40.9</v>
          </cell>
        </row>
        <row r="4615">
          <cell r="G4615">
            <v>36</v>
          </cell>
        </row>
        <row r="4616">
          <cell r="G4616">
            <v>99</v>
          </cell>
        </row>
        <row r="4617">
          <cell r="G4617">
            <v>344.1</v>
          </cell>
        </row>
        <row r="4618">
          <cell r="G4618">
            <v>73.5</v>
          </cell>
        </row>
        <row r="4619">
          <cell r="G4619">
            <v>351.8</v>
          </cell>
        </row>
        <row r="4620">
          <cell r="G4620">
            <v>68.849999999999994</v>
          </cell>
        </row>
        <row r="4621">
          <cell r="G4621">
            <v>48.9</v>
          </cell>
        </row>
        <row r="4622">
          <cell r="G4622">
            <v>309</v>
          </cell>
        </row>
        <row r="4623">
          <cell r="G4623">
            <v>105</v>
          </cell>
        </row>
        <row r="4624">
          <cell r="G4624">
            <v>336.6</v>
          </cell>
        </row>
        <row r="4625">
          <cell r="G4625">
            <v>39</v>
          </cell>
        </row>
        <row r="4626">
          <cell r="G4626">
            <v>43</v>
          </cell>
        </row>
        <row r="4627">
          <cell r="G4627">
            <v>63</v>
          </cell>
        </row>
        <row r="4628">
          <cell r="G4628">
            <v>36</v>
          </cell>
        </row>
        <row r="4629">
          <cell r="G4629">
            <v>48.9</v>
          </cell>
        </row>
        <row r="4630">
          <cell r="G4630">
            <v>417.2</v>
          </cell>
        </row>
        <row r="4631">
          <cell r="G4631">
            <v>71</v>
          </cell>
        </row>
        <row r="4632">
          <cell r="G4632">
            <v>105</v>
          </cell>
        </row>
        <row r="4633">
          <cell r="G4633">
            <v>347.85</v>
          </cell>
        </row>
        <row r="4634">
          <cell r="G4634">
            <v>306.8</v>
          </cell>
        </row>
        <row r="4635">
          <cell r="G4635">
            <v>26</v>
          </cell>
        </row>
        <row r="4636">
          <cell r="G4636">
            <v>87</v>
          </cell>
        </row>
        <row r="4637">
          <cell r="G4637">
            <v>78</v>
          </cell>
        </row>
        <row r="4638">
          <cell r="G4638">
            <v>66</v>
          </cell>
        </row>
        <row r="4639">
          <cell r="G4639">
            <v>51</v>
          </cell>
        </row>
        <row r="4640">
          <cell r="G4640">
            <v>50</v>
          </cell>
        </row>
        <row r="4641">
          <cell r="G4641">
            <v>724.05</v>
          </cell>
        </row>
        <row r="4642">
          <cell r="G4642">
            <v>71.849999999999994</v>
          </cell>
        </row>
        <row r="4643">
          <cell r="G4643">
            <v>264.25</v>
          </cell>
        </row>
        <row r="4644">
          <cell r="G4644">
            <v>51</v>
          </cell>
        </row>
        <row r="4645">
          <cell r="G4645">
            <v>87</v>
          </cell>
        </row>
        <row r="4646">
          <cell r="G4646">
            <v>48.9</v>
          </cell>
        </row>
        <row r="4647">
          <cell r="G4647">
            <v>27</v>
          </cell>
        </row>
        <row r="4648">
          <cell r="G4648">
            <v>82.8</v>
          </cell>
        </row>
        <row r="4649">
          <cell r="G4649">
            <v>119</v>
          </cell>
        </row>
        <row r="4650">
          <cell r="G4650">
            <v>69</v>
          </cell>
        </row>
        <row r="4651">
          <cell r="G4651">
            <v>49</v>
          </cell>
        </row>
        <row r="4652">
          <cell r="G4652">
            <v>22.95</v>
          </cell>
        </row>
        <row r="4653">
          <cell r="G4653">
            <v>58</v>
          </cell>
        </row>
        <row r="4654">
          <cell r="G4654">
            <v>75</v>
          </cell>
        </row>
        <row r="4655">
          <cell r="G4655">
            <v>62.85</v>
          </cell>
        </row>
        <row r="4656">
          <cell r="G4656">
            <v>41</v>
          </cell>
        </row>
        <row r="4657">
          <cell r="G4657">
            <v>22.95</v>
          </cell>
        </row>
        <row r="4658">
          <cell r="G4658">
            <v>75</v>
          </cell>
        </row>
        <row r="4659">
          <cell r="G4659">
            <v>51</v>
          </cell>
        </row>
        <row r="4660">
          <cell r="G4660">
            <v>51</v>
          </cell>
        </row>
        <row r="4661">
          <cell r="G4661">
            <v>59</v>
          </cell>
        </row>
        <row r="4662">
          <cell r="G4662">
            <v>63</v>
          </cell>
        </row>
        <row r="4663">
          <cell r="G4663">
            <v>62.85</v>
          </cell>
        </row>
        <row r="4664">
          <cell r="G4664">
            <v>51</v>
          </cell>
        </row>
        <row r="4665">
          <cell r="G4665">
            <v>22</v>
          </cell>
        </row>
        <row r="4666">
          <cell r="G4666">
            <v>25.95</v>
          </cell>
        </row>
        <row r="4667">
          <cell r="G4667">
            <v>140.69999999999999</v>
          </cell>
        </row>
        <row r="4668">
          <cell r="G4668">
            <v>482.55</v>
          </cell>
        </row>
        <row r="4669">
          <cell r="G4669">
            <v>40.9</v>
          </cell>
        </row>
        <row r="4670">
          <cell r="G4670">
            <v>63</v>
          </cell>
        </row>
        <row r="4671">
          <cell r="G4671">
            <v>62.85</v>
          </cell>
        </row>
        <row r="4672">
          <cell r="G4672">
            <v>42.9</v>
          </cell>
        </row>
        <row r="4673">
          <cell r="G4673">
            <v>71</v>
          </cell>
        </row>
        <row r="4674">
          <cell r="G4674">
            <v>105</v>
          </cell>
        </row>
        <row r="4675">
          <cell r="G4675">
            <v>48.9</v>
          </cell>
        </row>
        <row r="4676">
          <cell r="G4676">
            <v>550.20000000000005</v>
          </cell>
        </row>
        <row r="4677">
          <cell r="G4677">
            <v>21</v>
          </cell>
        </row>
        <row r="4678">
          <cell r="G4678">
            <v>105</v>
          </cell>
        </row>
        <row r="4679">
          <cell r="G4679">
            <v>35</v>
          </cell>
        </row>
        <row r="4680">
          <cell r="G4680">
            <v>26</v>
          </cell>
        </row>
        <row r="4681">
          <cell r="G4681">
            <v>25.95</v>
          </cell>
        </row>
        <row r="4682">
          <cell r="G4682">
            <v>51</v>
          </cell>
        </row>
        <row r="4683">
          <cell r="G4683">
            <v>51</v>
          </cell>
        </row>
        <row r="4684">
          <cell r="G4684">
            <v>63</v>
          </cell>
        </row>
        <row r="4685">
          <cell r="G4685">
            <v>43</v>
          </cell>
        </row>
        <row r="4686">
          <cell r="G4686">
            <v>78</v>
          </cell>
        </row>
        <row r="4687">
          <cell r="G4687">
            <v>573</v>
          </cell>
        </row>
        <row r="4688">
          <cell r="G4688">
            <v>71.849999999999994</v>
          </cell>
        </row>
        <row r="4689">
          <cell r="G4689">
            <v>28</v>
          </cell>
        </row>
        <row r="4690">
          <cell r="G4690">
            <v>48.9</v>
          </cell>
        </row>
        <row r="4691">
          <cell r="G4691">
            <v>62.85</v>
          </cell>
        </row>
        <row r="4692">
          <cell r="G4692">
            <v>85.5</v>
          </cell>
        </row>
        <row r="4693">
          <cell r="G4693">
            <v>73.5</v>
          </cell>
        </row>
        <row r="4694">
          <cell r="G4694">
            <v>68.849999999999994</v>
          </cell>
        </row>
        <row r="4695">
          <cell r="G4695">
            <v>53</v>
          </cell>
        </row>
        <row r="4696">
          <cell r="G4696">
            <v>367.8</v>
          </cell>
        </row>
        <row r="4697">
          <cell r="G4697">
            <v>48.9</v>
          </cell>
        </row>
        <row r="4698">
          <cell r="G4698">
            <v>87</v>
          </cell>
        </row>
        <row r="4699">
          <cell r="G4699">
            <v>25.95</v>
          </cell>
        </row>
        <row r="4700">
          <cell r="G4700">
            <v>42.9</v>
          </cell>
        </row>
        <row r="4701">
          <cell r="G4701">
            <v>48.9</v>
          </cell>
        </row>
        <row r="4702">
          <cell r="G4702">
            <v>62.85</v>
          </cell>
        </row>
        <row r="4703">
          <cell r="G4703">
            <v>68.849999999999994</v>
          </cell>
        </row>
        <row r="4704">
          <cell r="G4704">
            <v>309</v>
          </cell>
        </row>
        <row r="4705">
          <cell r="G4705">
            <v>526.45000000000005</v>
          </cell>
        </row>
        <row r="4706">
          <cell r="G4706">
            <v>61</v>
          </cell>
        </row>
        <row r="4707">
          <cell r="G4707">
            <v>25.95</v>
          </cell>
        </row>
        <row r="4708">
          <cell r="G4708">
            <v>27</v>
          </cell>
        </row>
        <row r="4709">
          <cell r="G4709">
            <v>56</v>
          </cell>
        </row>
        <row r="4710">
          <cell r="G4710">
            <v>24.95</v>
          </cell>
        </row>
        <row r="4711">
          <cell r="G4711">
            <v>25.95</v>
          </cell>
        </row>
        <row r="4712">
          <cell r="G4712">
            <v>70.5</v>
          </cell>
        </row>
        <row r="4713">
          <cell r="G4713">
            <v>40.9</v>
          </cell>
        </row>
        <row r="4714">
          <cell r="G4714">
            <v>69</v>
          </cell>
        </row>
        <row r="4715">
          <cell r="G4715">
            <v>42.9</v>
          </cell>
        </row>
        <row r="4716">
          <cell r="G4716">
            <v>69</v>
          </cell>
        </row>
        <row r="4717">
          <cell r="G4717">
            <v>41</v>
          </cell>
        </row>
        <row r="4718">
          <cell r="G4718">
            <v>22.95</v>
          </cell>
        </row>
        <row r="4719">
          <cell r="G4719">
            <v>37</v>
          </cell>
        </row>
        <row r="4720">
          <cell r="G4720">
            <v>548</v>
          </cell>
        </row>
        <row r="4721">
          <cell r="G4721">
            <v>59.85</v>
          </cell>
        </row>
        <row r="4722">
          <cell r="G4722">
            <v>48.9</v>
          </cell>
        </row>
        <row r="4723">
          <cell r="G4723">
            <v>230.85</v>
          </cell>
        </row>
        <row r="4724">
          <cell r="G4724">
            <v>94.8</v>
          </cell>
        </row>
        <row r="4725">
          <cell r="G4725">
            <v>27</v>
          </cell>
        </row>
        <row r="4726">
          <cell r="G4726">
            <v>42.9</v>
          </cell>
        </row>
        <row r="4727">
          <cell r="G4727">
            <v>22.95</v>
          </cell>
        </row>
        <row r="4728">
          <cell r="G4728">
            <v>22.95</v>
          </cell>
        </row>
        <row r="4729">
          <cell r="G4729">
            <v>29.5</v>
          </cell>
        </row>
        <row r="4730">
          <cell r="G4730">
            <v>62.85</v>
          </cell>
        </row>
        <row r="4731">
          <cell r="G4731">
            <v>26</v>
          </cell>
        </row>
        <row r="4732">
          <cell r="G4732">
            <v>102</v>
          </cell>
        </row>
        <row r="4733">
          <cell r="G4733">
            <v>71.849999999999994</v>
          </cell>
        </row>
        <row r="4734">
          <cell r="G4734">
            <v>71.849999999999994</v>
          </cell>
        </row>
        <row r="4735">
          <cell r="G4735">
            <v>69</v>
          </cell>
        </row>
        <row r="4736">
          <cell r="G4736">
            <v>69</v>
          </cell>
        </row>
        <row r="4737">
          <cell r="G4737">
            <v>48.9</v>
          </cell>
        </row>
        <row r="4738">
          <cell r="G4738">
            <v>42.9</v>
          </cell>
        </row>
        <row r="4739">
          <cell r="G4739">
            <v>702.2</v>
          </cell>
        </row>
        <row r="4740">
          <cell r="G4740">
            <v>253.8</v>
          </cell>
        </row>
        <row r="4741">
          <cell r="G4741">
            <v>71</v>
          </cell>
        </row>
        <row r="4742">
          <cell r="G4742">
            <v>46.9</v>
          </cell>
        </row>
        <row r="4743">
          <cell r="G4743">
            <v>42.9</v>
          </cell>
        </row>
        <row r="4744">
          <cell r="G4744">
            <v>99</v>
          </cell>
        </row>
        <row r="4745">
          <cell r="G4745">
            <v>62.85</v>
          </cell>
        </row>
        <row r="4746">
          <cell r="G4746">
            <v>82.95</v>
          </cell>
        </row>
        <row r="4747">
          <cell r="G4747">
            <v>71.849999999999994</v>
          </cell>
        </row>
        <row r="4748">
          <cell r="G4748">
            <v>417.2</v>
          </cell>
        </row>
        <row r="4749">
          <cell r="G4749">
            <v>242.85</v>
          </cell>
        </row>
        <row r="4750">
          <cell r="G4750">
            <v>66</v>
          </cell>
        </row>
        <row r="4751">
          <cell r="G4751">
            <v>53</v>
          </cell>
        </row>
        <row r="4752">
          <cell r="G4752">
            <v>21.95</v>
          </cell>
        </row>
        <row r="4753">
          <cell r="G4753">
            <v>73.5</v>
          </cell>
        </row>
        <row r="4754">
          <cell r="G4754">
            <v>71.849999999999994</v>
          </cell>
        </row>
        <row r="4755">
          <cell r="G4755">
            <v>71.849999999999994</v>
          </cell>
        </row>
        <row r="4756">
          <cell r="G4756">
            <v>71.849999999999994</v>
          </cell>
        </row>
        <row r="4757">
          <cell r="G4757">
            <v>128</v>
          </cell>
        </row>
        <row r="4758">
          <cell r="G4758">
            <v>242.85</v>
          </cell>
        </row>
        <row r="4759">
          <cell r="G4759">
            <v>48.9</v>
          </cell>
        </row>
        <row r="4760">
          <cell r="G4760">
            <v>48.9</v>
          </cell>
        </row>
        <row r="4761">
          <cell r="G4761">
            <v>40.9</v>
          </cell>
        </row>
        <row r="4762">
          <cell r="G4762">
            <v>69</v>
          </cell>
        </row>
        <row r="4763">
          <cell r="G4763">
            <v>75</v>
          </cell>
        </row>
        <row r="4764">
          <cell r="G4764">
            <v>59</v>
          </cell>
        </row>
        <row r="4765">
          <cell r="G4765">
            <v>71.849999999999994</v>
          </cell>
        </row>
        <row r="4766">
          <cell r="G4766">
            <v>60</v>
          </cell>
        </row>
        <row r="4767">
          <cell r="G4767">
            <v>36</v>
          </cell>
        </row>
        <row r="4768">
          <cell r="G4768">
            <v>78</v>
          </cell>
        </row>
        <row r="4769">
          <cell r="G4769">
            <v>71</v>
          </cell>
        </row>
        <row r="4770">
          <cell r="G4770">
            <v>78</v>
          </cell>
        </row>
        <row r="4771">
          <cell r="G4771">
            <v>22.95</v>
          </cell>
        </row>
        <row r="4772">
          <cell r="G4772">
            <v>25.95</v>
          </cell>
        </row>
        <row r="4773">
          <cell r="G4773">
            <v>22.95</v>
          </cell>
        </row>
        <row r="4774">
          <cell r="G4774">
            <v>78</v>
          </cell>
        </row>
        <row r="4775">
          <cell r="G4775">
            <v>516.12</v>
          </cell>
        </row>
        <row r="4776">
          <cell r="G4776">
            <v>28</v>
          </cell>
        </row>
        <row r="4777">
          <cell r="G4777">
            <v>46.9</v>
          </cell>
        </row>
        <row r="4778">
          <cell r="G4778">
            <v>22</v>
          </cell>
        </row>
        <row r="4779">
          <cell r="G4779">
            <v>68.849999999999994</v>
          </cell>
        </row>
        <row r="4780">
          <cell r="G4780">
            <v>487.5</v>
          </cell>
        </row>
        <row r="4781">
          <cell r="G4781">
            <v>48</v>
          </cell>
        </row>
        <row r="4782">
          <cell r="G4782">
            <v>61</v>
          </cell>
        </row>
        <row r="4783">
          <cell r="G4783">
            <v>45</v>
          </cell>
        </row>
        <row r="4784">
          <cell r="G4784">
            <v>75</v>
          </cell>
        </row>
        <row r="4785">
          <cell r="G4785">
            <v>69</v>
          </cell>
        </row>
        <row r="4786">
          <cell r="G4786">
            <v>48.9</v>
          </cell>
        </row>
        <row r="4787">
          <cell r="G4787">
            <v>28</v>
          </cell>
        </row>
        <row r="4788">
          <cell r="G4788">
            <v>102</v>
          </cell>
        </row>
        <row r="4789">
          <cell r="G4789">
            <v>71.849999999999994</v>
          </cell>
        </row>
        <row r="4790">
          <cell r="G4790">
            <v>755.4</v>
          </cell>
        </row>
        <row r="4791">
          <cell r="G4791">
            <v>40.9</v>
          </cell>
        </row>
        <row r="4792">
          <cell r="G4792">
            <v>163</v>
          </cell>
        </row>
        <row r="4793">
          <cell r="G4793">
            <v>62.85</v>
          </cell>
        </row>
        <row r="4794">
          <cell r="G4794">
            <v>68.849999999999994</v>
          </cell>
        </row>
        <row r="4795">
          <cell r="G4795">
            <v>79</v>
          </cell>
        </row>
        <row r="4796">
          <cell r="G4796">
            <v>67</v>
          </cell>
        </row>
        <row r="4797">
          <cell r="G4797">
            <v>71.849999999999994</v>
          </cell>
        </row>
        <row r="4798">
          <cell r="G4798">
            <v>103</v>
          </cell>
        </row>
        <row r="4799">
          <cell r="G4799">
            <v>188.5</v>
          </cell>
        </row>
        <row r="4800">
          <cell r="G4800">
            <v>162.9</v>
          </cell>
        </row>
        <row r="4801">
          <cell r="G4801">
            <v>71.849999999999994</v>
          </cell>
        </row>
        <row r="4802">
          <cell r="G4802">
            <v>36</v>
          </cell>
        </row>
        <row r="4803">
          <cell r="G4803">
            <v>48</v>
          </cell>
        </row>
        <row r="4804">
          <cell r="G4804">
            <v>46.9</v>
          </cell>
        </row>
        <row r="4805">
          <cell r="G4805">
            <v>32</v>
          </cell>
        </row>
        <row r="4806">
          <cell r="G4806">
            <v>41</v>
          </cell>
        </row>
        <row r="4807">
          <cell r="G4807">
            <v>119</v>
          </cell>
        </row>
        <row r="4808">
          <cell r="G4808">
            <v>90</v>
          </cell>
        </row>
        <row r="4809">
          <cell r="G4809">
            <v>94.8</v>
          </cell>
        </row>
        <row r="4810">
          <cell r="G4810">
            <v>53</v>
          </cell>
        </row>
        <row r="4811">
          <cell r="G4811">
            <v>39</v>
          </cell>
        </row>
        <row r="4812">
          <cell r="G4812">
            <v>57</v>
          </cell>
        </row>
        <row r="4813">
          <cell r="G4813">
            <v>62.85</v>
          </cell>
        </row>
        <row r="4814">
          <cell r="G4814">
            <v>25.95</v>
          </cell>
        </row>
        <row r="4815">
          <cell r="G4815">
            <v>94.8</v>
          </cell>
        </row>
        <row r="4816">
          <cell r="G4816">
            <v>69</v>
          </cell>
        </row>
        <row r="4817">
          <cell r="G4817">
            <v>26</v>
          </cell>
        </row>
        <row r="4818">
          <cell r="G4818">
            <v>103</v>
          </cell>
        </row>
        <row r="4819">
          <cell r="G4819">
            <v>49</v>
          </cell>
        </row>
        <row r="4820">
          <cell r="G4820">
            <v>48.9</v>
          </cell>
        </row>
        <row r="4821">
          <cell r="G4821">
            <v>63</v>
          </cell>
        </row>
        <row r="4822">
          <cell r="G4822">
            <v>22</v>
          </cell>
        </row>
        <row r="4823">
          <cell r="G4823">
            <v>22.95</v>
          </cell>
        </row>
        <row r="4824">
          <cell r="G4824">
            <v>27</v>
          </cell>
        </row>
        <row r="4825">
          <cell r="G4825">
            <v>75</v>
          </cell>
        </row>
        <row r="4826">
          <cell r="G4826">
            <v>60</v>
          </cell>
        </row>
        <row r="4827">
          <cell r="G4827">
            <v>85.5</v>
          </cell>
        </row>
        <row r="4828">
          <cell r="G4828">
            <v>48.9</v>
          </cell>
        </row>
        <row r="4829">
          <cell r="G4829">
            <v>73.5</v>
          </cell>
        </row>
        <row r="4830">
          <cell r="G4830">
            <v>66</v>
          </cell>
        </row>
        <row r="4831">
          <cell r="G4831">
            <v>454.25</v>
          </cell>
        </row>
        <row r="4832">
          <cell r="G4832">
            <v>90.8</v>
          </cell>
        </row>
        <row r="4833">
          <cell r="G4833">
            <v>25.95</v>
          </cell>
        </row>
        <row r="4834">
          <cell r="G4834">
            <v>46.9</v>
          </cell>
        </row>
        <row r="4835">
          <cell r="G4835">
            <v>102</v>
          </cell>
        </row>
        <row r="4836">
          <cell r="G4836">
            <v>36</v>
          </cell>
        </row>
        <row r="4837">
          <cell r="G4837">
            <v>153</v>
          </cell>
        </row>
        <row r="4838">
          <cell r="G4838">
            <v>46.9</v>
          </cell>
        </row>
        <row r="4839">
          <cell r="G4839">
            <v>25.95</v>
          </cell>
        </row>
        <row r="4840">
          <cell r="G4840">
            <v>53</v>
          </cell>
        </row>
        <row r="4841">
          <cell r="G4841">
            <v>75</v>
          </cell>
        </row>
        <row r="4842">
          <cell r="G4842">
            <v>48.9</v>
          </cell>
        </row>
        <row r="4843">
          <cell r="G4843">
            <v>162.9</v>
          </cell>
        </row>
        <row r="4844">
          <cell r="G4844">
            <v>228</v>
          </cell>
        </row>
        <row r="4845">
          <cell r="G4845">
            <v>48.9</v>
          </cell>
        </row>
        <row r="4846">
          <cell r="G4846">
            <v>123</v>
          </cell>
        </row>
        <row r="4847">
          <cell r="G4847">
            <v>82.5</v>
          </cell>
        </row>
        <row r="4848">
          <cell r="G4848">
            <v>71.849999999999994</v>
          </cell>
        </row>
        <row r="4849">
          <cell r="G4849">
            <v>71.849999999999994</v>
          </cell>
        </row>
        <row r="4850">
          <cell r="G4850">
            <v>28</v>
          </cell>
        </row>
        <row r="4851">
          <cell r="G4851">
            <v>158.9</v>
          </cell>
        </row>
        <row r="4852">
          <cell r="G4852">
            <v>69</v>
          </cell>
        </row>
        <row r="4853">
          <cell r="G4853">
            <v>70.5</v>
          </cell>
        </row>
        <row r="4854">
          <cell r="G4854">
            <v>27</v>
          </cell>
        </row>
        <row r="4855">
          <cell r="G4855">
            <v>42.9</v>
          </cell>
        </row>
        <row r="4856">
          <cell r="G4856">
            <v>62.85</v>
          </cell>
        </row>
        <row r="4857">
          <cell r="G4857">
            <v>58</v>
          </cell>
        </row>
        <row r="4858">
          <cell r="G4858">
            <v>36</v>
          </cell>
        </row>
        <row r="4859">
          <cell r="G4859">
            <v>43</v>
          </cell>
        </row>
        <row r="4860">
          <cell r="G4860">
            <v>71.849999999999994</v>
          </cell>
        </row>
        <row r="4861">
          <cell r="G4861">
            <v>78</v>
          </cell>
        </row>
        <row r="4862">
          <cell r="G4862">
            <v>25.95</v>
          </cell>
        </row>
        <row r="4863">
          <cell r="G4863">
            <v>21</v>
          </cell>
        </row>
        <row r="4864">
          <cell r="G4864">
            <v>21.95</v>
          </cell>
        </row>
        <row r="4865">
          <cell r="G4865">
            <v>73.5</v>
          </cell>
        </row>
        <row r="4866">
          <cell r="G4866">
            <v>60</v>
          </cell>
        </row>
        <row r="4867">
          <cell r="G4867">
            <v>162.9</v>
          </cell>
        </row>
        <row r="4868">
          <cell r="G4868">
            <v>61</v>
          </cell>
        </row>
        <row r="4869">
          <cell r="G4869">
            <v>25.95</v>
          </cell>
        </row>
        <row r="4870">
          <cell r="G4870">
            <v>27</v>
          </cell>
        </row>
        <row r="4871">
          <cell r="G4871">
            <v>36</v>
          </cell>
        </row>
        <row r="4872">
          <cell r="G4872">
            <v>53</v>
          </cell>
        </row>
        <row r="4873">
          <cell r="G4873">
            <v>22.95</v>
          </cell>
        </row>
        <row r="4874">
          <cell r="G4874">
            <v>73.5</v>
          </cell>
        </row>
        <row r="4875">
          <cell r="G4875">
            <v>276.60000000000002</v>
          </cell>
        </row>
        <row r="4876">
          <cell r="G4876">
            <v>37</v>
          </cell>
        </row>
        <row r="4877">
          <cell r="G4877">
            <v>23</v>
          </cell>
        </row>
        <row r="4878">
          <cell r="G4878">
            <v>71.849999999999994</v>
          </cell>
        </row>
        <row r="4879">
          <cell r="G4879">
            <v>42.9</v>
          </cell>
        </row>
        <row r="4880">
          <cell r="G4880">
            <v>40.9</v>
          </cell>
        </row>
        <row r="4881">
          <cell r="G4881">
            <v>63</v>
          </cell>
        </row>
        <row r="4882">
          <cell r="G4882">
            <v>68.849999999999994</v>
          </cell>
        </row>
        <row r="4883">
          <cell r="G4883">
            <v>53</v>
          </cell>
        </row>
        <row r="4884">
          <cell r="G4884">
            <v>71.849999999999994</v>
          </cell>
        </row>
        <row r="4885">
          <cell r="G4885">
            <v>48.9</v>
          </cell>
        </row>
        <row r="4886">
          <cell r="G4886">
            <v>42.9</v>
          </cell>
        </row>
        <row r="4887">
          <cell r="G4887">
            <v>48.9</v>
          </cell>
        </row>
        <row r="4888">
          <cell r="G4888">
            <v>116.7</v>
          </cell>
        </row>
        <row r="4889">
          <cell r="G4889">
            <v>24.95</v>
          </cell>
        </row>
        <row r="4890">
          <cell r="G4890">
            <v>115</v>
          </cell>
        </row>
        <row r="4891">
          <cell r="G4891">
            <v>69</v>
          </cell>
        </row>
        <row r="4892">
          <cell r="G4892">
            <v>94.8</v>
          </cell>
        </row>
        <row r="4893">
          <cell r="G4893">
            <v>69</v>
          </cell>
        </row>
        <row r="4894">
          <cell r="G4894">
            <v>162.9</v>
          </cell>
        </row>
        <row r="4895">
          <cell r="G4895">
            <v>53</v>
          </cell>
        </row>
        <row r="4896">
          <cell r="G4896">
            <v>56</v>
          </cell>
        </row>
        <row r="4897">
          <cell r="G4897">
            <v>25.95</v>
          </cell>
        </row>
        <row r="4898">
          <cell r="G4898">
            <v>21.95</v>
          </cell>
        </row>
        <row r="4899">
          <cell r="G4899">
            <v>50</v>
          </cell>
        </row>
        <row r="4900">
          <cell r="G4900">
            <v>53</v>
          </cell>
        </row>
        <row r="4901">
          <cell r="G4901">
            <v>37</v>
          </cell>
        </row>
        <row r="4902">
          <cell r="G4902">
            <v>82.5</v>
          </cell>
        </row>
        <row r="4903">
          <cell r="G4903">
            <v>25.95</v>
          </cell>
        </row>
        <row r="4904">
          <cell r="G4904">
            <v>56</v>
          </cell>
        </row>
        <row r="4905">
          <cell r="G4905">
            <v>32</v>
          </cell>
        </row>
        <row r="4906">
          <cell r="G4906">
            <v>48.9</v>
          </cell>
        </row>
        <row r="4907">
          <cell r="G4907">
            <v>62.85</v>
          </cell>
        </row>
        <row r="4908">
          <cell r="G4908">
            <v>30.5</v>
          </cell>
        </row>
        <row r="4909">
          <cell r="G4909">
            <v>69</v>
          </cell>
        </row>
        <row r="4910">
          <cell r="G4910">
            <v>25.95</v>
          </cell>
        </row>
        <row r="4911">
          <cell r="G4911">
            <v>105</v>
          </cell>
        </row>
        <row r="4912">
          <cell r="G4912">
            <v>26.5</v>
          </cell>
        </row>
        <row r="4913">
          <cell r="G4913">
            <v>25.5</v>
          </cell>
        </row>
        <row r="4914">
          <cell r="G4914">
            <v>82.8</v>
          </cell>
        </row>
        <row r="4915">
          <cell r="G4915">
            <v>71.849999999999994</v>
          </cell>
        </row>
        <row r="4916">
          <cell r="G4916">
            <v>73.5</v>
          </cell>
        </row>
        <row r="4917">
          <cell r="G4917">
            <v>419.9</v>
          </cell>
        </row>
        <row r="4918">
          <cell r="G4918">
            <v>22.95</v>
          </cell>
        </row>
        <row r="4919">
          <cell r="G4919">
            <v>691.75</v>
          </cell>
        </row>
        <row r="4920">
          <cell r="G4920">
            <v>66</v>
          </cell>
        </row>
        <row r="4921">
          <cell r="G4921">
            <v>90</v>
          </cell>
        </row>
        <row r="4922">
          <cell r="G4922">
            <v>71.849999999999994</v>
          </cell>
        </row>
        <row r="4923">
          <cell r="G4923">
            <v>33</v>
          </cell>
        </row>
        <row r="4924">
          <cell r="G4924">
            <v>51</v>
          </cell>
        </row>
        <row r="4925">
          <cell r="G4925">
            <v>48.9</v>
          </cell>
        </row>
        <row r="4926">
          <cell r="G4926">
            <v>71.849999999999994</v>
          </cell>
        </row>
        <row r="4927">
          <cell r="G4927">
            <v>57</v>
          </cell>
        </row>
        <row r="4928">
          <cell r="G4928">
            <v>25.95</v>
          </cell>
        </row>
        <row r="4929">
          <cell r="G4929">
            <v>99</v>
          </cell>
        </row>
        <row r="4930">
          <cell r="G4930">
            <v>39</v>
          </cell>
        </row>
        <row r="4931">
          <cell r="G4931">
            <v>105</v>
          </cell>
        </row>
        <row r="4932">
          <cell r="G4932">
            <v>48.9</v>
          </cell>
        </row>
        <row r="4933">
          <cell r="G4933">
            <v>105</v>
          </cell>
        </row>
        <row r="4934">
          <cell r="G4934">
            <v>75</v>
          </cell>
        </row>
        <row r="4935">
          <cell r="G4935">
            <v>46.9</v>
          </cell>
        </row>
        <row r="4936">
          <cell r="G4936">
            <v>482.55</v>
          </cell>
        </row>
        <row r="4937">
          <cell r="G4937">
            <v>45</v>
          </cell>
        </row>
        <row r="4938">
          <cell r="G4938">
            <v>48</v>
          </cell>
        </row>
        <row r="4939">
          <cell r="G4939">
            <v>40.9</v>
          </cell>
        </row>
        <row r="4940">
          <cell r="G4940">
            <v>395.4</v>
          </cell>
        </row>
        <row r="4941">
          <cell r="G4941">
            <v>63</v>
          </cell>
        </row>
        <row r="4942">
          <cell r="G4942">
            <v>351.8</v>
          </cell>
        </row>
        <row r="4943">
          <cell r="G4943">
            <v>90</v>
          </cell>
        </row>
        <row r="4944">
          <cell r="G4944">
            <v>75</v>
          </cell>
        </row>
        <row r="4945">
          <cell r="G4945">
            <v>22.95</v>
          </cell>
        </row>
        <row r="4946">
          <cell r="G4946">
            <v>71.849999999999994</v>
          </cell>
        </row>
        <row r="4947">
          <cell r="G4947">
            <v>286.39999999999998</v>
          </cell>
        </row>
        <row r="4948">
          <cell r="G4948">
            <v>69</v>
          </cell>
        </row>
        <row r="4949">
          <cell r="G4949">
            <v>457.8</v>
          </cell>
        </row>
        <row r="4950">
          <cell r="G4950">
            <v>46.9</v>
          </cell>
        </row>
        <row r="4951">
          <cell r="G4951">
            <v>71.849999999999994</v>
          </cell>
        </row>
        <row r="4952">
          <cell r="G4952">
            <v>53</v>
          </cell>
        </row>
        <row r="4953">
          <cell r="G4953">
            <v>102</v>
          </cell>
        </row>
        <row r="4954">
          <cell r="G4954">
            <v>158.9</v>
          </cell>
        </row>
        <row r="4955">
          <cell r="G4955">
            <v>46.9</v>
          </cell>
        </row>
        <row r="4956">
          <cell r="G4956">
            <v>48.9</v>
          </cell>
        </row>
        <row r="4957">
          <cell r="G4957">
            <v>105</v>
          </cell>
        </row>
        <row r="4958">
          <cell r="G4958">
            <v>63</v>
          </cell>
        </row>
        <row r="4959">
          <cell r="G4959">
            <v>588.20000000000005</v>
          </cell>
        </row>
        <row r="4960">
          <cell r="G4960">
            <v>22.95</v>
          </cell>
        </row>
        <row r="4961">
          <cell r="G4961">
            <v>61</v>
          </cell>
        </row>
        <row r="4962">
          <cell r="G4962">
            <v>264.60000000000002</v>
          </cell>
        </row>
        <row r="4963">
          <cell r="G4963">
            <v>73.5</v>
          </cell>
        </row>
        <row r="4964">
          <cell r="G4964">
            <v>62.85</v>
          </cell>
        </row>
        <row r="4965">
          <cell r="G4965">
            <v>24.95</v>
          </cell>
        </row>
        <row r="4966">
          <cell r="G4966">
            <v>22</v>
          </cell>
        </row>
        <row r="4967">
          <cell r="G4967">
            <v>93</v>
          </cell>
        </row>
        <row r="4968">
          <cell r="G4968">
            <v>26.5</v>
          </cell>
        </row>
        <row r="4969">
          <cell r="G4969">
            <v>71.849999999999994</v>
          </cell>
        </row>
        <row r="4970">
          <cell r="G4970">
            <v>68.849999999999994</v>
          </cell>
        </row>
        <row r="4971">
          <cell r="G4971">
            <v>48.9</v>
          </cell>
        </row>
        <row r="4972">
          <cell r="G4972">
            <v>48.9</v>
          </cell>
        </row>
        <row r="4973">
          <cell r="G4973">
            <v>71</v>
          </cell>
        </row>
        <row r="4974">
          <cell r="G4974">
            <v>25.5</v>
          </cell>
        </row>
        <row r="4975">
          <cell r="G4975">
            <v>69</v>
          </cell>
        </row>
        <row r="4976">
          <cell r="G4976">
            <v>102</v>
          </cell>
        </row>
        <row r="4977">
          <cell r="G4977">
            <v>308.2</v>
          </cell>
        </row>
        <row r="4978">
          <cell r="G4978">
            <v>71.849999999999994</v>
          </cell>
        </row>
        <row r="4979">
          <cell r="G4979">
            <v>21.95</v>
          </cell>
        </row>
        <row r="4980">
          <cell r="G4980">
            <v>63</v>
          </cell>
        </row>
        <row r="4981">
          <cell r="G4981">
            <v>25.95</v>
          </cell>
        </row>
        <row r="4982">
          <cell r="G4982">
            <v>78</v>
          </cell>
        </row>
        <row r="4983">
          <cell r="G4983">
            <v>603.99</v>
          </cell>
        </row>
        <row r="4984">
          <cell r="G4984">
            <v>41</v>
          </cell>
        </row>
        <row r="4985">
          <cell r="G4985">
            <v>62.85</v>
          </cell>
        </row>
        <row r="4986">
          <cell r="G4986">
            <v>71.849999999999994</v>
          </cell>
        </row>
        <row r="4987">
          <cell r="G4987">
            <v>63</v>
          </cell>
        </row>
        <row r="4988">
          <cell r="G4988">
            <v>527.4</v>
          </cell>
        </row>
        <row r="4989">
          <cell r="G4989">
            <v>28</v>
          </cell>
        </row>
        <row r="4990">
          <cell r="G4990">
            <v>37</v>
          </cell>
        </row>
        <row r="4991">
          <cell r="G4991">
            <v>67</v>
          </cell>
        </row>
        <row r="4992">
          <cell r="G4992">
            <v>75</v>
          </cell>
        </row>
        <row r="4993">
          <cell r="G4993">
            <v>22.95</v>
          </cell>
        </row>
        <row r="4994">
          <cell r="G4994">
            <v>25.5</v>
          </cell>
        </row>
        <row r="4995">
          <cell r="G4995">
            <v>48.9</v>
          </cell>
        </row>
        <row r="4996">
          <cell r="G4996">
            <v>61</v>
          </cell>
        </row>
        <row r="4997">
          <cell r="G4997">
            <v>71.849999999999994</v>
          </cell>
        </row>
        <row r="4998">
          <cell r="G4998">
            <v>25.5</v>
          </cell>
        </row>
        <row r="4999">
          <cell r="G4999">
            <v>311.75</v>
          </cell>
        </row>
        <row r="5000">
          <cell r="G5000">
            <v>62.85</v>
          </cell>
        </row>
        <row r="5001">
          <cell r="G5001">
            <v>337.95</v>
          </cell>
        </row>
        <row r="5002">
          <cell r="G5002">
            <v>25.95</v>
          </cell>
        </row>
        <row r="5003">
          <cell r="G5003">
            <v>82.5</v>
          </cell>
        </row>
        <row r="5004">
          <cell r="G5004">
            <v>48.9</v>
          </cell>
        </row>
        <row r="5005">
          <cell r="G5005">
            <v>36</v>
          </cell>
        </row>
        <row r="5006">
          <cell r="G5006">
            <v>43</v>
          </cell>
        </row>
        <row r="5007">
          <cell r="G5007">
            <v>50</v>
          </cell>
        </row>
        <row r="5008">
          <cell r="G5008">
            <v>61</v>
          </cell>
        </row>
        <row r="5009">
          <cell r="G5009">
            <v>42.9</v>
          </cell>
        </row>
        <row r="5010">
          <cell r="G5010">
            <v>163.65</v>
          </cell>
        </row>
        <row r="5011">
          <cell r="G5011">
            <v>27</v>
          </cell>
        </row>
        <row r="5012">
          <cell r="G5012">
            <v>72</v>
          </cell>
        </row>
        <row r="5013">
          <cell r="G5013">
            <v>71.849999999999994</v>
          </cell>
        </row>
        <row r="5014">
          <cell r="G5014">
            <v>25.95</v>
          </cell>
        </row>
        <row r="5015">
          <cell r="G5015">
            <v>51</v>
          </cell>
        </row>
        <row r="5016">
          <cell r="G5016">
            <v>51</v>
          </cell>
        </row>
        <row r="5017">
          <cell r="G5017">
            <v>395.4</v>
          </cell>
        </row>
        <row r="5018">
          <cell r="G5018">
            <v>25.95</v>
          </cell>
        </row>
        <row r="5019">
          <cell r="G5019">
            <v>30.5</v>
          </cell>
        </row>
        <row r="5020">
          <cell r="G5020">
            <v>115</v>
          </cell>
        </row>
        <row r="5021">
          <cell r="G5021">
            <v>48.9</v>
          </cell>
        </row>
        <row r="5022">
          <cell r="G5022">
            <v>42.9</v>
          </cell>
        </row>
        <row r="5023">
          <cell r="G5023">
            <v>99</v>
          </cell>
        </row>
        <row r="5024">
          <cell r="G5024">
            <v>73.5</v>
          </cell>
        </row>
        <row r="5025">
          <cell r="G5025">
            <v>93</v>
          </cell>
        </row>
        <row r="5026">
          <cell r="G5026">
            <v>71</v>
          </cell>
        </row>
        <row r="5027">
          <cell r="G5027">
            <v>48.9</v>
          </cell>
        </row>
        <row r="5028">
          <cell r="G5028">
            <v>58</v>
          </cell>
        </row>
        <row r="5029">
          <cell r="G5029">
            <v>32</v>
          </cell>
        </row>
        <row r="5030">
          <cell r="G5030">
            <v>63</v>
          </cell>
        </row>
        <row r="5031">
          <cell r="G5031">
            <v>105</v>
          </cell>
        </row>
        <row r="5032">
          <cell r="G5032">
            <v>22.95</v>
          </cell>
        </row>
        <row r="5033">
          <cell r="G5033">
            <v>39</v>
          </cell>
        </row>
        <row r="5034">
          <cell r="G5034">
            <v>36</v>
          </cell>
        </row>
        <row r="5035">
          <cell r="G5035">
            <v>36</v>
          </cell>
        </row>
        <row r="5036">
          <cell r="G5036">
            <v>28</v>
          </cell>
        </row>
        <row r="5037">
          <cell r="G5037">
            <v>62.85</v>
          </cell>
        </row>
        <row r="5038">
          <cell r="G5038">
            <v>28</v>
          </cell>
        </row>
        <row r="5039">
          <cell r="G5039">
            <v>309</v>
          </cell>
        </row>
        <row r="5040">
          <cell r="G5040">
            <v>73.5</v>
          </cell>
        </row>
        <row r="5041">
          <cell r="G5041">
            <v>23</v>
          </cell>
        </row>
        <row r="5042">
          <cell r="G5042">
            <v>562.65</v>
          </cell>
        </row>
        <row r="5043">
          <cell r="G5043">
            <v>288</v>
          </cell>
        </row>
        <row r="5044">
          <cell r="G5044">
            <v>66</v>
          </cell>
        </row>
        <row r="5045">
          <cell r="G5045">
            <v>85.5</v>
          </cell>
        </row>
        <row r="5046">
          <cell r="G5046">
            <v>25.95</v>
          </cell>
        </row>
        <row r="5047">
          <cell r="G5047">
            <v>41</v>
          </cell>
        </row>
        <row r="5048">
          <cell r="G5048">
            <v>232.5</v>
          </cell>
        </row>
        <row r="5049">
          <cell r="G5049">
            <v>36</v>
          </cell>
        </row>
        <row r="5050">
          <cell r="G5050">
            <v>417.2</v>
          </cell>
        </row>
        <row r="5051">
          <cell r="G5051">
            <v>40.9</v>
          </cell>
        </row>
        <row r="5052">
          <cell r="G5052">
            <v>35</v>
          </cell>
        </row>
        <row r="5053">
          <cell r="G5053">
            <v>26.5</v>
          </cell>
        </row>
        <row r="5054">
          <cell r="G5054">
            <v>85.5</v>
          </cell>
        </row>
        <row r="5055">
          <cell r="G5055">
            <v>24</v>
          </cell>
        </row>
        <row r="5056">
          <cell r="G5056">
            <v>26.5</v>
          </cell>
        </row>
        <row r="5057">
          <cell r="G5057">
            <v>212</v>
          </cell>
        </row>
        <row r="5058">
          <cell r="G5058">
            <v>31</v>
          </cell>
        </row>
        <row r="5059">
          <cell r="G5059">
            <v>42.9</v>
          </cell>
        </row>
        <row r="5060">
          <cell r="G5060">
            <v>113</v>
          </cell>
        </row>
        <row r="5061">
          <cell r="G5061">
            <v>36</v>
          </cell>
        </row>
        <row r="5062">
          <cell r="G5062">
            <v>61</v>
          </cell>
        </row>
        <row r="5063">
          <cell r="G5063">
            <v>71.849999999999994</v>
          </cell>
        </row>
        <row r="5064">
          <cell r="G5064">
            <v>21</v>
          </cell>
        </row>
        <row r="5065">
          <cell r="G5065">
            <v>275</v>
          </cell>
        </row>
        <row r="5066">
          <cell r="G5066">
            <v>31</v>
          </cell>
        </row>
        <row r="5067">
          <cell r="G5067">
            <v>50</v>
          </cell>
        </row>
        <row r="5068">
          <cell r="G5068">
            <v>59.85</v>
          </cell>
        </row>
        <row r="5069">
          <cell r="G5069">
            <v>93</v>
          </cell>
        </row>
        <row r="5070">
          <cell r="G5070">
            <v>51</v>
          </cell>
        </row>
        <row r="5071">
          <cell r="G5071">
            <v>26</v>
          </cell>
        </row>
        <row r="5072">
          <cell r="G5072">
            <v>99</v>
          </cell>
        </row>
        <row r="5073">
          <cell r="G5073">
            <v>71.849999999999994</v>
          </cell>
        </row>
        <row r="5074">
          <cell r="G5074">
            <v>25.5</v>
          </cell>
        </row>
        <row r="5075">
          <cell r="G5075">
            <v>26</v>
          </cell>
        </row>
        <row r="5076">
          <cell r="G5076">
            <v>68.849999999999994</v>
          </cell>
        </row>
        <row r="5077">
          <cell r="G5077">
            <v>69</v>
          </cell>
        </row>
        <row r="5078">
          <cell r="G5078">
            <v>62.85</v>
          </cell>
        </row>
        <row r="5079">
          <cell r="G5079">
            <v>25.95</v>
          </cell>
        </row>
        <row r="5080">
          <cell r="G5080">
            <v>63</v>
          </cell>
        </row>
        <row r="5081">
          <cell r="G5081">
            <v>82.5</v>
          </cell>
        </row>
        <row r="5082">
          <cell r="G5082">
            <v>102</v>
          </cell>
        </row>
        <row r="5083">
          <cell r="G5083">
            <v>53</v>
          </cell>
        </row>
        <row r="5084">
          <cell r="G5084">
            <v>48.9</v>
          </cell>
        </row>
        <row r="5085">
          <cell r="G5085">
            <v>43</v>
          </cell>
        </row>
        <row r="5086">
          <cell r="G5086">
            <v>62.85</v>
          </cell>
        </row>
        <row r="5087">
          <cell r="G5087">
            <v>59</v>
          </cell>
        </row>
        <row r="5088">
          <cell r="G5088">
            <v>43</v>
          </cell>
        </row>
        <row r="5089">
          <cell r="G5089">
            <v>48.9</v>
          </cell>
        </row>
        <row r="5090">
          <cell r="G5090">
            <v>60</v>
          </cell>
        </row>
        <row r="5091">
          <cell r="G5091">
            <v>59.85</v>
          </cell>
        </row>
        <row r="5092">
          <cell r="G5092">
            <v>22.95</v>
          </cell>
        </row>
        <row r="5093">
          <cell r="G5093">
            <v>37</v>
          </cell>
        </row>
        <row r="5094">
          <cell r="G5094">
            <v>39</v>
          </cell>
        </row>
        <row r="5095">
          <cell r="G5095">
            <v>71.849999999999994</v>
          </cell>
        </row>
        <row r="5096">
          <cell r="G5096">
            <v>26</v>
          </cell>
        </row>
        <row r="5097">
          <cell r="G5097">
            <v>48.9</v>
          </cell>
        </row>
        <row r="5098">
          <cell r="G5098">
            <v>71</v>
          </cell>
        </row>
        <row r="5099">
          <cell r="G5099">
            <v>70.5</v>
          </cell>
        </row>
        <row r="5100">
          <cell r="G5100">
            <v>53</v>
          </cell>
        </row>
        <row r="5101">
          <cell r="G5101">
            <v>25.95</v>
          </cell>
        </row>
        <row r="5102">
          <cell r="G5102">
            <v>39</v>
          </cell>
        </row>
        <row r="5103">
          <cell r="G5103">
            <v>162.9</v>
          </cell>
        </row>
        <row r="5104">
          <cell r="G5104">
            <v>46.9</v>
          </cell>
        </row>
        <row r="5105">
          <cell r="G5105">
            <v>62.85</v>
          </cell>
        </row>
        <row r="5106">
          <cell r="G5106">
            <v>421</v>
          </cell>
        </row>
        <row r="5107">
          <cell r="G5107">
            <v>49</v>
          </cell>
        </row>
        <row r="5108">
          <cell r="G5108">
            <v>102</v>
          </cell>
        </row>
        <row r="5109">
          <cell r="G5109">
            <v>69</v>
          </cell>
        </row>
        <row r="5110">
          <cell r="G5110">
            <v>24</v>
          </cell>
        </row>
        <row r="5111">
          <cell r="G5111">
            <v>119</v>
          </cell>
        </row>
        <row r="5112">
          <cell r="G5112">
            <v>25.95</v>
          </cell>
        </row>
        <row r="5113">
          <cell r="G5113">
            <v>59</v>
          </cell>
        </row>
        <row r="5114">
          <cell r="G5114">
            <v>75</v>
          </cell>
        </row>
        <row r="5115">
          <cell r="G5115">
            <v>27</v>
          </cell>
        </row>
        <row r="5116">
          <cell r="G5116">
            <v>61</v>
          </cell>
        </row>
        <row r="5117">
          <cell r="G5117">
            <v>102</v>
          </cell>
        </row>
        <row r="5118">
          <cell r="G5118">
            <v>25.95</v>
          </cell>
        </row>
        <row r="5119">
          <cell r="G5119">
            <v>75</v>
          </cell>
        </row>
        <row r="5120">
          <cell r="G5120">
            <v>73.5</v>
          </cell>
        </row>
        <row r="5121">
          <cell r="G5121">
            <v>102</v>
          </cell>
        </row>
        <row r="5122">
          <cell r="G5122">
            <v>36</v>
          </cell>
        </row>
        <row r="5123">
          <cell r="G5123">
            <v>60</v>
          </cell>
        </row>
        <row r="5124">
          <cell r="G5124">
            <v>78</v>
          </cell>
        </row>
        <row r="5125">
          <cell r="G5125">
            <v>46.9</v>
          </cell>
        </row>
        <row r="5126">
          <cell r="G5126">
            <v>75</v>
          </cell>
        </row>
        <row r="5127">
          <cell r="G5127">
            <v>71.849999999999994</v>
          </cell>
        </row>
        <row r="5128">
          <cell r="G5128">
            <v>48.9</v>
          </cell>
        </row>
        <row r="5129">
          <cell r="G5129">
            <v>25.95</v>
          </cell>
        </row>
        <row r="5130">
          <cell r="G5130">
            <v>25.95</v>
          </cell>
        </row>
        <row r="5131">
          <cell r="G5131">
            <v>473.25</v>
          </cell>
        </row>
        <row r="5132">
          <cell r="G5132">
            <v>51</v>
          </cell>
        </row>
        <row r="5133">
          <cell r="G5133">
            <v>32</v>
          </cell>
        </row>
        <row r="5134">
          <cell r="G5134">
            <v>26.5</v>
          </cell>
        </row>
        <row r="5135">
          <cell r="G5135">
            <v>28</v>
          </cell>
        </row>
        <row r="5136">
          <cell r="G5136">
            <v>40.9</v>
          </cell>
        </row>
        <row r="5137">
          <cell r="G5137">
            <v>71</v>
          </cell>
        </row>
        <row r="5138">
          <cell r="G5138">
            <v>73.5</v>
          </cell>
        </row>
        <row r="5139">
          <cell r="G5139">
            <v>49</v>
          </cell>
        </row>
        <row r="5140">
          <cell r="G5140">
            <v>71</v>
          </cell>
        </row>
        <row r="5141">
          <cell r="G5141">
            <v>51</v>
          </cell>
        </row>
        <row r="5142">
          <cell r="G5142">
            <v>42.9</v>
          </cell>
        </row>
        <row r="5143">
          <cell r="G5143">
            <v>41</v>
          </cell>
        </row>
        <row r="5144">
          <cell r="G5144">
            <v>62.85</v>
          </cell>
        </row>
        <row r="5145">
          <cell r="G5145">
            <v>242.85</v>
          </cell>
        </row>
        <row r="5146">
          <cell r="G5146">
            <v>123</v>
          </cell>
        </row>
        <row r="5147">
          <cell r="G5147">
            <v>99</v>
          </cell>
        </row>
        <row r="5148">
          <cell r="G5148">
            <v>42.9</v>
          </cell>
        </row>
        <row r="5149">
          <cell r="G5149">
            <v>162.9</v>
          </cell>
        </row>
        <row r="5150">
          <cell r="G5150">
            <v>48.9</v>
          </cell>
        </row>
        <row r="5151">
          <cell r="G5151">
            <v>93</v>
          </cell>
        </row>
        <row r="5152">
          <cell r="G5152">
            <v>48.9</v>
          </cell>
        </row>
        <row r="5153">
          <cell r="G5153">
            <v>29.5</v>
          </cell>
        </row>
        <row r="5154">
          <cell r="G5154">
            <v>48.9</v>
          </cell>
        </row>
        <row r="5155">
          <cell r="G5155">
            <v>31</v>
          </cell>
        </row>
        <row r="5156">
          <cell r="G5156">
            <v>22.95</v>
          </cell>
        </row>
        <row r="5157">
          <cell r="G5157">
            <v>35</v>
          </cell>
        </row>
        <row r="5158">
          <cell r="G5158">
            <v>46.9</v>
          </cell>
        </row>
        <row r="5159">
          <cell r="G5159">
            <v>504.6</v>
          </cell>
        </row>
        <row r="5160">
          <cell r="G5160">
            <v>71.849999999999994</v>
          </cell>
        </row>
        <row r="5161">
          <cell r="G5161">
            <v>42.9</v>
          </cell>
        </row>
        <row r="5162">
          <cell r="G5162">
            <v>105</v>
          </cell>
        </row>
        <row r="5163">
          <cell r="G5163">
            <v>67</v>
          </cell>
        </row>
        <row r="5164">
          <cell r="G5164">
            <v>103</v>
          </cell>
        </row>
        <row r="5165">
          <cell r="G5165">
            <v>27</v>
          </cell>
        </row>
        <row r="5166">
          <cell r="G5166">
            <v>162.9</v>
          </cell>
        </row>
        <row r="5167">
          <cell r="G5167">
            <v>48.9</v>
          </cell>
        </row>
        <row r="5168">
          <cell r="G5168">
            <v>90.8</v>
          </cell>
        </row>
        <row r="5169">
          <cell r="G5169">
            <v>22.95</v>
          </cell>
        </row>
        <row r="5170">
          <cell r="G5170">
            <v>48.9</v>
          </cell>
        </row>
        <row r="5171">
          <cell r="G5171">
            <v>26.5</v>
          </cell>
        </row>
        <row r="5172">
          <cell r="G5172">
            <v>68.849999999999994</v>
          </cell>
        </row>
        <row r="5173">
          <cell r="G5173">
            <v>71</v>
          </cell>
        </row>
        <row r="5174">
          <cell r="G5174">
            <v>48.9</v>
          </cell>
        </row>
        <row r="5175">
          <cell r="G5175">
            <v>87</v>
          </cell>
        </row>
        <row r="5176">
          <cell r="G5176">
            <v>105</v>
          </cell>
        </row>
        <row r="5177">
          <cell r="G5177">
            <v>51</v>
          </cell>
        </row>
        <row r="5178">
          <cell r="G5178">
            <v>94.8</v>
          </cell>
        </row>
        <row r="5179">
          <cell r="G5179">
            <v>26</v>
          </cell>
        </row>
        <row r="5180">
          <cell r="G5180">
            <v>58</v>
          </cell>
        </row>
        <row r="5181">
          <cell r="G5181">
            <v>202.5</v>
          </cell>
        </row>
        <row r="5182">
          <cell r="G5182">
            <v>29.5</v>
          </cell>
        </row>
        <row r="5183">
          <cell r="G5183">
            <v>242.85</v>
          </cell>
        </row>
        <row r="5184">
          <cell r="G5184">
            <v>25.95</v>
          </cell>
        </row>
        <row r="5185">
          <cell r="G5185">
            <v>71.849999999999994</v>
          </cell>
        </row>
        <row r="5186">
          <cell r="G5186">
            <v>46.9</v>
          </cell>
        </row>
        <row r="5187">
          <cell r="G5187">
            <v>75</v>
          </cell>
        </row>
        <row r="5188">
          <cell r="G5188">
            <v>322.8</v>
          </cell>
        </row>
        <row r="5189">
          <cell r="G5189">
            <v>22.95</v>
          </cell>
        </row>
        <row r="5190">
          <cell r="G5190">
            <v>43</v>
          </cell>
        </row>
        <row r="5191">
          <cell r="G5191">
            <v>69</v>
          </cell>
        </row>
        <row r="5192">
          <cell r="G5192">
            <v>71.849999999999994</v>
          </cell>
        </row>
        <row r="5193">
          <cell r="G5193">
            <v>25.95</v>
          </cell>
        </row>
        <row r="5194">
          <cell r="G5194">
            <v>22.95</v>
          </cell>
        </row>
        <row r="5195">
          <cell r="G5195">
            <v>22.95</v>
          </cell>
        </row>
        <row r="5196">
          <cell r="G5196">
            <v>42.9</v>
          </cell>
        </row>
        <row r="5197">
          <cell r="G5197">
            <v>75</v>
          </cell>
        </row>
        <row r="5198">
          <cell r="G5198">
            <v>48.9</v>
          </cell>
        </row>
        <row r="5199">
          <cell r="G5199">
            <v>85.5</v>
          </cell>
        </row>
        <row r="5200">
          <cell r="G5200">
            <v>48.9</v>
          </cell>
        </row>
        <row r="5201">
          <cell r="G5201">
            <v>48</v>
          </cell>
        </row>
        <row r="5202">
          <cell r="G5202">
            <v>36</v>
          </cell>
        </row>
        <row r="5203">
          <cell r="G5203">
            <v>27</v>
          </cell>
        </row>
        <row r="5204">
          <cell r="G5204">
            <v>25.95</v>
          </cell>
        </row>
        <row r="5205">
          <cell r="G5205">
            <v>207</v>
          </cell>
        </row>
        <row r="5206">
          <cell r="G5206">
            <v>32</v>
          </cell>
        </row>
        <row r="5207">
          <cell r="G5207">
            <v>73.5</v>
          </cell>
        </row>
        <row r="5208">
          <cell r="G5208">
            <v>49</v>
          </cell>
        </row>
        <row r="5209">
          <cell r="G5209">
            <v>26.5</v>
          </cell>
        </row>
        <row r="5210">
          <cell r="G5210">
            <v>62.85</v>
          </cell>
        </row>
        <row r="5211">
          <cell r="G5211">
            <v>69</v>
          </cell>
        </row>
        <row r="5212">
          <cell r="G5212">
            <v>42.9</v>
          </cell>
        </row>
        <row r="5213">
          <cell r="G5213">
            <v>71</v>
          </cell>
        </row>
        <row r="5214">
          <cell r="G5214">
            <v>48.9</v>
          </cell>
        </row>
        <row r="5215">
          <cell r="G5215">
            <v>25.95</v>
          </cell>
        </row>
        <row r="5216">
          <cell r="G5216">
            <v>26</v>
          </cell>
        </row>
        <row r="5217">
          <cell r="G5217">
            <v>48.9</v>
          </cell>
        </row>
        <row r="5218">
          <cell r="G5218">
            <v>48.9</v>
          </cell>
        </row>
        <row r="5219">
          <cell r="G5219">
            <v>364</v>
          </cell>
        </row>
        <row r="5220">
          <cell r="G5220">
            <v>72</v>
          </cell>
        </row>
        <row r="5221">
          <cell r="G5221">
            <v>46.9</v>
          </cell>
        </row>
        <row r="5222">
          <cell r="G5222">
            <v>71</v>
          </cell>
        </row>
        <row r="5223">
          <cell r="G5223">
            <v>25.95</v>
          </cell>
        </row>
        <row r="5224">
          <cell r="G5224">
            <v>27</v>
          </cell>
        </row>
        <row r="5225">
          <cell r="G5225">
            <v>105</v>
          </cell>
        </row>
        <row r="5226">
          <cell r="G5226">
            <v>60</v>
          </cell>
        </row>
        <row r="5227">
          <cell r="G5227">
            <v>83</v>
          </cell>
        </row>
        <row r="5228">
          <cell r="G5228">
            <v>51</v>
          </cell>
        </row>
        <row r="5229">
          <cell r="G5229">
            <v>73.5</v>
          </cell>
        </row>
        <row r="5230">
          <cell r="G5230">
            <v>31</v>
          </cell>
        </row>
        <row r="5231">
          <cell r="G5231">
            <v>71</v>
          </cell>
        </row>
        <row r="5232">
          <cell r="G5232">
            <v>235</v>
          </cell>
        </row>
        <row r="5233">
          <cell r="G5233">
            <v>139</v>
          </cell>
        </row>
        <row r="5234">
          <cell r="G5234">
            <v>63</v>
          </cell>
        </row>
        <row r="5235">
          <cell r="G5235">
            <v>75</v>
          </cell>
        </row>
        <row r="5236">
          <cell r="G5236">
            <v>33</v>
          </cell>
        </row>
        <row r="5237">
          <cell r="G5237">
            <v>22.95</v>
          </cell>
        </row>
        <row r="5238">
          <cell r="G5238">
            <v>46.9</v>
          </cell>
        </row>
        <row r="5239">
          <cell r="G5239">
            <v>37</v>
          </cell>
        </row>
        <row r="5240">
          <cell r="G5240">
            <v>45</v>
          </cell>
        </row>
        <row r="5241">
          <cell r="G5241">
            <v>22.95</v>
          </cell>
        </row>
        <row r="5242">
          <cell r="G5242">
            <v>50</v>
          </cell>
        </row>
        <row r="5243">
          <cell r="G5243">
            <v>62.85</v>
          </cell>
        </row>
        <row r="5244">
          <cell r="G5244">
            <v>78</v>
          </cell>
        </row>
        <row r="5245">
          <cell r="G5245">
            <v>51</v>
          </cell>
        </row>
        <row r="5246">
          <cell r="G5246">
            <v>90</v>
          </cell>
        </row>
        <row r="5247">
          <cell r="G5247">
            <v>183</v>
          </cell>
        </row>
        <row r="5248">
          <cell r="G5248">
            <v>59</v>
          </cell>
        </row>
        <row r="5249">
          <cell r="G5249">
            <v>63</v>
          </cell>
        </row>
        <row r="5250">
          <cell r="G5250">
            <v>75</v>
          </cell>
        </row>
        <row r="5251">
          <cell r="G5251">
            <v>48.9</v>
          </cell>
        </row>
        <row r="5252">
          <cell r="G5252">
            <v>25.5</v>
          </cell>
        </row>
        <row r="5253">
          <cell r="G5253">
            <v>48.9</v>
          </cell>
        </row>
        <row r="5254">
          <cell r="G5254">
            <v>48.9</v>
          </cell>
        </row>
        <row r="5255">
          <cell r="G5255">
            <v>36</v>
          </cell>
        </row>
        <row r="5256">
          <cell r="G5256">
            <v>90.8</v>
          </cell>
        </row>
        <row r="5257">
          <cell r="G5257">
            <v>50</v>
          </cell>
        </row>
        <row r="5258">
          <cell r="G5258">
            <v>50</v>
          </cell>
        </row>
        <row r="5259">
          <cell r="G5259">
            <v>49</v>
          </cell>
        </row>
        <row r="5260">
          <cell r="G5260">
            <v>22.95</v>
          </cell>
        </row>
        <row r="5261">
          <cell r="G5261">
            <v>48.9</v>
          </cell>
        </row>
        <row r="5262">
          <cell r="G5262">
            <v>48.9</v>
          </cell>
        </row>
        <row r="5263">
          <cell r="G5263">
            <v>71.849999999999994</v>
          </cell>
        </row>
        <row r="5264">
          <cell r="G5264">
            <v>62.85</v>
          </cell>
        </row>
        <row r="5265">
          <cell r="G5265">
            <v>25.95</v>
          </cell>
        </row>
        <row r="5266">
          <cell r="G5266">
            <v>25.95</v>
          </cell>
        </row>
        <row r="5267">
          <cell r="G5267">
            <v>51</v>
          </cell>
        </row>
        <row r="5268">
          <cell r="G5268">
            <v>42.9</v>
          </cell>
        </row>
        <row r="5269">
          <cell r="G5269">
            <v>82.8</v>
          </cell>
        </row>
        <row r="5270">
          <cell r="G5270">
            <v>457.8</v>
          </cell>
        </row>
        <row r="5271">
          <cell r="G5271">
            <v>48.9</v>
          </cell>
        </row>
        <row r="5272">
          <cell r="G5272">
            <v>43</v>
          </cell>
        </row>
        <row r="5273">
          <cell r="G5273">
            <v>51</v>
          </cell>
        </row>
        <row r="5274">
          <cell r="G5274">
            <v>36</v>
          </cell>
        </row>
        <row r="5275">
          <cell r="G5275">
            <v>78</v>
          </cell>
        </row>
        <row r="5276">
          <cell r="G5276">
            <v>21.95</v>
          </cell>
        </row>
        <row r="5277">
          <cell r="G5277">
            <v>30.5</v>
          </cell>
        </row>
        <row r="5278">
          <cell r="G5278">
            <v>264.25</v>
          </cell>
        </row>
        <row r="5279">
          <cell r="G5279">
            <v>49</v>
          </cell>
        </row>
        <row r="5280">
          <cell r="G5280">
            <v>552.1</v>
          </cell>
        </row>
        <row r="5281">
          <cell r="G5281">
            <v>25.5</v>
          </cell>
        </row>
        <row r="5282">
          <cell r="G5282">
            <v>48</v>
          </cell>
        </row>
        <row r="5283">
          <cell r="G5283">
            <v>58</v>
          </cell>
        </row>
        <row r="5284">
          <cell r="G5284">
            <v>36</v>
          </cell>
        </row>
        <row r="5285">
          <cell r="G5285">
            <v>51</v>
          </cell>
        </row>
        <row r="5286">
          <cell r="G5286">
            <v>314.8</v>
          </cell>
        </row>
        <row r="5287">
          <cell r="G5287">
            <v>62.85</v>
          </cell>
        </row>
        <row r="5288">
          <cell r="G5288">
            <v>48.9</v>
          </cell>
        </row>
        <row r="5289">
          <cell r="G5289">
            <v>46.9</v>
          </cell>
        </row>
        <row r="5290">
          <cell r="G5290">
            <v>43</v>
          </cell>
        </row>
        <row r="5291">
          <cell r="G5291">
            <v>61</v>
          </cell>
        </row>
        <row r="5292">
          <cell r="G5292">
            <v>49</v>
          </cell>
        </row>
        <row r="5293">
          <cell r="G5293">
            <v>46.9</v>
          </cell>
        </row>
        <row r="5294">
          <cell r="G5294">
            <v>69</v>
          </cell>
        </row>
        <row r="5295">
          <cell r="G5295">
            <v>69</v>
          </cell>
        </row>
        <row r="5296">
          <cell r="G5296">
            <v>48.9</v>
          </cell>
        </row>
        <row r="5297">
          <cell r="G5297">
            <v>59.85</v>
          </cell>
        </row>
        <row r="5298">
          <cell r="G5298">
            <v>48.9</v>
          </cell>
        </row>
        <row r="5299">
          <cell r="G5299">
            <v>22.95</v>
          </cell>
        </row>
        <row r="5300">
          <cell r="G5300">
            <v>102</v>
          </cell>
        </row>
        <row r="5301">
          <cell r="G5301">
            <v>25.5</v>
          </cell>
        </row>
        <row r="5302">
          <cell r="G5302">
            <v>71.849999999999994</v>
          </cell>
        </row>
        <row r="5303">
          <cell r="G5303">
            <v>69</v>
          </cell>
        </row>
        <row r="5304">
          <cell r="G5304">
            <v>48.9</v>
          </cell>
        </row>
        <row r="5305">
          <cell r="G5305">
            <v>78</v>
          </cell>
        </row>
        <row r="5306">
          <cell r="G5306">
            <v>71.849999999999994</v>
          </cell>
        </row>
        <row r="5307">
          <cell r="G5307">
            <v>71.849999999999994</v>
          </cell>
        </row>
        <row r="5308">
          <cell r="G5308">
            <v>69</v>
          </cell>
        </row>
        <row r="5309">
          <cell r="G5309">
            <v>25.95</v>
          </cell>
        </row>
        <row r="5310">
          <cell r="G5310">
            <v>63</v>
          </cell>
        </row>
        <row r="5311">
          <cell r="G5311">
            <v>78</v>
          </cell>
        </row>
        <row r="5312">
          <cell r="G5312">
            <v>48.9</v>
          </cell>
        </row>
        <row r="5313">
          <cell r="G5313">
            <v>53</v>
          </cell>
        </row>
        <row r="5314">
          <cell r="G5314">
            <v>75</v>
          </cell>
        </row>
        <row r="5315">
          <cell r="G5315">
            <v>78.95</v>
          </cell>
        </row>
        <row r="5316">
          <cell r="G5316">
            <v>48.9</v>
          </cell>
        </row>
        <row r="5317">
          <cell r="G5317">
            <v>71.849999999999994</v>
          </cell>
        </row>
        <row r="5318">
          <cell r="G5318">
            <v>75</v>
          </cell>
        </row>
        <row r="5319">
          <cell r="G5319">
            <v>40.9</v>
          </cell>
        </row>
        <row r="5320">
          <cell r="G5320">
            <v>71</v>
          </cell>
        </row>
        <row r="5321">
          <cell r="G5321">
            <v>27</v>
          </cell>
        </row>
        <row r="5322">
          <cell r="G5322">
            <v>53</v>
          </cell>
        </row>
        <row r="5323">
          <cell r="G5323">
            <v>24.95</v>
          </cell>
        </row>
        <row r="5324">
          <cell r="G5324">
            <v>48.9</v>
          </cell>
        </row>
        <row r="5325">
          <cell r="G5325">
            <v>37</v>
          </cell>
        </row>
        <row r="5326">
          <cell r="G5326">
            <v>347.85</v>
          </cell>
        </row>
        <row r="5327">
          <cell r="G5327">
            <v>50</v>
          </cell>
        </row>
        <row r="5328">
          <cell r="G5328">
            <v>71.849999999999994</v>
          </cell>
        </row>
        <row r="5329">
          <cell r="G5329">
            <v>71.849999999999994</v>
          </cell>
        </row>
        <row r="5330">
          <cell r="G5330">
            <v>66</v>
          </cell>
        </row>
        <row r="5331">
          <cell r="G5331">
            <v>36</v>
          </cell>
        </row>
        <row r="5332">
          <cell r="G5332">
            <v>27</v>
          </cell>
        </row>
        <row r="5333">
          <cell r="G5333">
            <v>158.9</v>
          </cell>
        </row>
        <row r="5334">
          <cell r="G5334">
            <v>167.5</v>
          </cell>
        </row>
        <row r="5335">
          <cell r="G5335">
            <v>28</v>
          </cell>
        </row>
        <row r="5336">
          <cell r="G5336">
            <v>22.95</v>
          </cell>
        </row>
        <row r="5337">
          <cell r="G5337">
            <v>24.95</v>
          </cell>
        </row>
        <row r="5338">
          <cell r="G5338">
            <v>62.85</v>
          </cell>
        </row>
        <row r="5339">
          <cell r="G5339">
            <v>22.95</v>
          </cell>
        </row>
        <row r="5340">
          <cell r="G5340">
            <v>105</v>
          </cell>
        </row>
        <row r="5341">
          <cell r="G5341">
            <v>62.85</v>
          </cell>
        </row>
        <row r="5342">
          <cell r="G5342">
            <v>48.9</v>
          </cell>
        </row>
        <row r="5343">
          <cell r="G5343">
            <v>82.95</v>
          </cell>
        </row>
        <row r="5344">
          <cell r="G5344">
            <v>49</v>
          </cell>
        </row>
        <row r="5345">
          <cell r="G5345">
            <v>439</v>
          </cell>
        </row>
        <row r="5346">
          <cell r="G5346">
            <v>230.85</v>
          </cell>
        </row>
        <row r="5347">
          <cell r="G5347">
            <v>48.9</v>
          </cell>
        </row>
        <row r="5348">
          <cell r="G5348">
            <v>24.95</v>
          </cell>
        </row>
        <row r="5349">
          <cell r="G5349">
            <v>71</v>
          </cell>
        </row>
        <row r="5350">
          <cell r="G5350">
            <v>63</v>
          </cell>
        </row>
        <row r="5351">
          <cell r="G5351">
            <v>62.85</v>
          </cell>
        </row>
        <row r="5352">
          <cell r="G5352">
            <v>66</v>
          </cell>
        </row>
        <row r="5353">
          <cell r="G5353">
            <v>59</v>
          </cell>
        </row>
        <row r="5354">
          <cell r="G5354">
            <v>90</v>
          </cell>
        </row>
        <row r="5355">
          <cell r="G5355">
            <v>42.9</v>
          </cell>
        </row>
        <row r="5356">
          <cell r="G5356">
            <v>51</v>
          </cell>
        </row>
        <row r="5357">
          <cell r="G5357">
            <v>36</v>
          </cell>
        </row>
        <row r="5358">
          <cell r="G5358">
            <v>36</v>
          </cell>
        </row>
        <row r="5359">
          <cell r="G5359">
            <v>48.9</v>
          </cell>
        </row>
        <row r="5360">
          <cell r="G5360">
            <v>50</v>
          </cell>
        </row>
        <row r="5361">
          <cell r="G5361">
            <v>71</v>
          </cell>
        </row>
        <row r="5362">
          <cell r="G5362">
            <v>58</v>
          </cell>
        </row>
        <row r="5363">
          <cell r="G5363">
            <v>351.8</v>
          </cell>
        </row>
        <row r="5364">
          <cell r="G5364">
            <v>70.5</v>
          </cell>
        </row>
        <row r="5365">
          <cell r="G5365">
            <v>56</v>
          </cell>
        </row>
        <row r="5366">
          <cell r="G5366">
            <v>504.4</v>
          </cell>
        </row>
        <row r="5367">
          <cell r="G5367">
            <v>71.849999999999994</v>
          </cell>
        </row>
        <row r="5368">
          <cell r="G5368">
            <v>49</v>
          </cell>
        </row>
        <row r="5369">
          <cell r="G5369">
            <v>102</v>
          </cell>
        </row>
        <row r="5370">
          <cell r="G5370">
            <v>27</v>
          </cell>
        </row>
        <row r="5371">
          <cell r="G5371">
            <v>27</v>
          </cell>
        </row>
        <row r="5372">
          <cell r="G5372">
            <v>61</v>
          </cell>
        </row>
        <row r="5373">
          <cell r="G5373">
            <v>22.95</v>
          </cell>
        </row>
        <row r="5374">
          <cell r="G5374">
            <v>71</v>
          </cell>
        </row>
        <row r="5375">
          <cell r="G5375">
            <v>43</v>
          </cell>
        </row>
        <row r="5376">
          <cell r="G5376">
            <v>460.8</v>
          </cell>
        </row>
        <row r="5377">
          <cell r="G5377">
            <v>71.849999999999994</v>
          </cell>
        </row>
        <row r="5378">
          <cell r="G5378">
            <v>49</v>
          </cell>
        </row>
        <row r="5379">
          <cell r="G5379">
            <v>48.9</v>
          </cell>
        </row>
        <row r="5380">
          <cell r="G5380">
            <v>51</v>
          </cell>
        </row>
        <row r="5381">
          <cell r="G5381">
            <v>71</v>
          </cell>
        </row>
        <row r="5382">
          <cell r="G5382">
            <v>49</v>
          </cell>
        </row>
        <row r="5383">
          <cell r="G5383">
            <v>48.9</v>
          </cell>
        </row>
        <row r="5384">
          <cell r="G5384">
            <v>90</v>
          </cell>
        </row>
        <row r="5385">
          <cell r="G5385">
            <v>46.9</v>
          </cell>
        </row>
        <row r="5386">
          <cell r="G5386">
            <v>327</v>
          </cell>
        </row>
        <row r="5387">
          <cell r="G5387">
            <v>71.849999999999994</v>
          </cell>
        </row>
        <row r="5388">
          <cell r="G5388">
            <v>51</v>
          </cell>
        </row>
        <row r="5389">
          <cell r="G5389">
            <v>57</v>
          </cell>
        </row>
        <row r="5390">
          <cell r="G5390">
            <v>162.9</v>
          </cell>
        </row>
        <row r="5391">
          <cell r="G5391">
            <v>36</v>
          </cell>
        </row>
        <row r="5392">
          <cell r="G5392">
            <v>232.5</v>
          </cell>
        </row>
        <row r="5393">
          <cell r="G5393">
            <v>368.82</v>
          </cell>
        </row>
        <row r="5394">
          <cell r="G5394">
            <v>53</v>
          </cell>
        </row>
        <row r="5395">
          <cell r="G5395">
            <v>367.8</v>
          </cell>
        </row>
        <row r="5396">
          <cell r="G5396">
            <v>93</v>
          </cell>
        </row>
        <row r="5397">
          <cell r="G5397">
            <v>29.5</v>
          </cell>
        </row>
        <row r="5398">
          <cell r="G5398">
            <v>46.9</v>
          </cell>
        </row>
        <row r="5399">
          <cell r="G5399">
            <v>51</v>
          </cell>
        </row>
        <row r="5400">
          <cell r="G5400">
            <v>139</v>
          </cell>
        </row>
        <row r="5401">
          <cell r="G5401">
            <v>105</v>
          </cell>
        </row>
        <row r="5402">
          <cell r="G5402">
            <v>26.5</v>
          </cell>
        </row>
        <row r="5403">
          <cell r="G5403">
            <v>550.20000000000005</v>
          </cell>
        </row>
        <row r="5404">
          <cell r="G5404">
            <v>43</v>
          </cell>
        </row>
        <row r="5405">
          <cell r="G5405">
            <v>71.849999999999994</v>
          </cell>
        </row>
        <row r="5406">
          <cell r="G5406">
            <v>71.849999999999994</v>
          </cell>
        </row>
        <row r="5407">
          <cell r="G5407">
            <v>51</v>
          </cell>
        </row>
        <row r="5408">
          <cell r="G5408">
            <v>72</v>
          </cell>
        </row>
        <row r="5409">
          <cell r="G5409">
            <v>53</v>
          </cell>
        </row>
        <row r="5410">
          <cell r="G5410">
            <v>22.95</v>
          </cell>
        </row>
        <row r="5411">
          <cell r="G5411">
            <v>45</v>
          </cell>
        </row>
        <row r="5412">
          <cell r="G5412">
            <v>48.9</v>
          </cell>
        </row>
        <row r="5413">
          <cell r="G5413">
            <v>42.9</v>
          </cell>
        </row>
        <row r="5414">
          <cell r="G5414">
            <v>46.9</v>
          </cell>
        </row>
        <row r="5415">
          <cell r="G5415">
            <v>73.5</v>
          </cell>
        </row>
        <row r="5416">
          <cell r="G5416">
            <v>69</v>
          </cell>
        </row>
        <row r="5417">
          <cell r="G5417">
            <v>73.5</v>
          </cell>
        </row>
        <row r="5418">
          <cell r="G5418">
            <v>67</v>
          </cell>
        </row>
        <row r="5419">
          <cell r="G5419">
            <v>82.5</v>
          </cell>
        </row>
        <row r="5420">
          <cell r="G5420">
            <v>78</v>
          </cell>
        </row>
        <row r="5421">
          <cell r="G5421">
            <v>46.9</v>
          </cell>
        </row>
        <row r="5422">
          <cell r="G5422">
            <v>36</v>
          </cell>
        </row>
        <row r="5423">
          <cell r="G5423">
            <v>71.849999999999994</v>
          </cell>
        </row>
        <row r="5424">
          <cell r="G5424">
            <v>102</v>
          </cell>
        </row>
        <row r="5425">
          <cell r="G5425">
            <v>60</v>
          </cell>
        </row>
        <row r="5426">
          <cell r="G5426">
            <v>36</v>
          </cell>
        </row>
        <row r="5427">
          <cell r="G5427">
            <v>303</v>
          </cell>
        </row>
        <row r="5428">
          <cell r="G5428">
            <v>93</v>
          </cell>
        </row>
        <row r="5429">
          <cell r="G5429">
            <v>26</v>
          </cell>
        </row>
        <row r="5430">
          <cell r="G5430">
            <v>25.95</v>
          </cell>
        </row>
        <row r="5431">
          <cell r="G5431">
            <v>25.95</v>
          </cell>
        </row>
        <row r="5432">
          <cell r="G5432">
            <v>242.4</v>
          </cell>
        </row>
        <row r="5433">
          <cell r="G5433">
            <v>75</v>
          </cell>
        </row>
        <row r="5434">
          <cell r="G5434">
            <v>66</v>
          </cell>
        </row>
        <row r="5435">
          <cell r="G5435">
            <v>37</v>
          </cell>
        </row>
        <row r="5436">
          <cell r="G5436">
            <v>93</v>
          </cell>
        </row>
        <row r="5437">
          <cell r="G5437">
            <v>30.5</v>
          </cell>
        </row>
        <row r="5438">
          <cell r="G5438">
            <v>21.95</v>
          </cell>
        </row>
        <row r="5439">
          <cell r="G5439">
            <v>73.5</v>
          </cell>
        </row>
        <row r="5440">
          <cell r="G5440">
            <v>25.95</v>
          </cell>
        </row>
        <row r="5441">
          <cell r="G5441">
            <v>25.95</v>
          </cell>
        </row>
        <row r="5442">
          <cell r="G5442">
            <v>42.9</v>
          </cell>
        </row>
        <row r="5443">
          <cell r="G5443">
            <v>71</v>
          </cell>
        </row>
        <row r="5444">
          <cell r="G5444">
            <v>102</v>
          </cell>
        </row>
        <row r="5445">
          <cell r="G5445">
            <v>57</v>
          </cell>
        </row>
        <row r="5446">
          <cell r="G5446">
            <v>242.85</v>
          </cell>
        </row>
        <row r="5447">
          <cell r="G5447">
            <v>102</v>
          </cell>
        </row>
        <row r="5448">
          <cell r="G5448">
            <v>163.65</v>
          </cell>
        </row>
        <row r="5449">
          <cell r="G5449">
            <v>48</v>
          </cell>
        </row>
        <row r="5450">
          <cell r="G5450">
            <v>56</v>
          </cell>
        </row>
        <row r="5451">
          <cell r="G5451">
            <v>48</v>
          </cell>
        </row>
        <row r="5452">
          <cell r="G5452">
            <v>49</v>
          </cell>
        </row>
        <row r="5453">
          <cell r="G5453">
            <v>25.5</v>
          </cell>
        </row>
        <row r="5454">
          <cell r="G5454">
            <v>102</v>
          </cell>
        </row>
        <row r="5455">
          <cell r="G5455">
            <v>367.8</v>
          </cell>
        </row>
        <row r="5456">
          <cell r="G5456">
            <v>413.4</v>
          </cell>
        </row>
        <row r="5457">
          <cell r="G5457">
            <v>50</v>
          </cell>
        </row>
        <row r="5458">
          <cell r="G5458">
            <v>42.9</v>
          </cell>
        </row>
        <row r="5459">
          <cell r="G5459">
            <v>26.5</v>
          </cell>
        </row>
        <row r="5460">
          <cell r="G5460">
            <v>94.8</v>
          </cell>
        </row>
        <row r="5461">
          <cell r="G5461">
            <v>26.5</v>
          </cell>
        </row>
        <row r="5462">
          <cell r="G5462">
            <v>43</v>
          </cell>
        </row>
        <row r="5463">
          <cell r="G5463">
            <v>140.69999999999999</v>
          </cell>
        </row>
        <row r="5464">
          <cell r="G5464">
            <v>42.9</v>
          </cell>
        </row>
        <row r="5465">
          <cell r="G5465">
            <v>25.95</v>
          </cell>
        </row>
        <row r="5466">
          <cell r="G5466">
            <v>71.849999999999994</v>
          </cell>
        </row>
        <row r="5467">
          <cell r="G5467">
            <v>71.849999999999994</v>
          </cell>
        </row>
        <row r="5468">
          <cell r="G5468">
            <v>48.9</v>
          </cell>
        </row>
        <row r="5469">
          <cell r="G5469">
            <v>75</v>
          </cell>
        </row>
        <row r="5470">
          <cell r="G5470">
            <v>24</v>
          </cell>
        </row>
        <row r="5471">
          <cell r="G5471">
            <v>71.849999999999994</v>
          </cell>
        </row>
        <row r="5472">
          <cell r="G5472">
            <v>22.95</v>
          </cell>
        </row>
        <row r="5473">
          <cell r="G5473">
            <v>45</v>
          </cell>
        </row>
        <row r="5474">
          <cell r="G5474">
            <v>71.849999999999994</v>
          </cell>
        </row>
        <row r="5475">
          <cell r="G5475">
            <v>35</v>
          </cell>
        </row>
        <row r="5476">
          <cell r="G5476">
            <v>22.95</v>
          </cell>
        </row>
        <row r="5477">
          <cell r="G5477">
            <v>22.95</v>
          </cell>
        </row>
        <row r="5478">
          <cell r="G5478">
            <v>71.849999999999994</v>
          </cell>
        </row>
        <row r="5479">
          <cell r="G5479">
            <v>22.95</v>
          </cell>
        </row>
        <row r="5480">
          <cell r="G5480">
            <v>1522</v>
          </cell>
        </row>
        <row r="5481">
          <cell r="G5481">
            <v>135</v>
          </cell>
        </row>
        <row r="5482">
          <cell r="G5482">
            <v>35</v>
          </cell>
        </row>
        <row r="5483">
          <cell r="G5483">
            <v>53</v>
          </cell>
        </row>
        <row r="5484">
          <cell r="G5484">
            <v>69</v>
          </cell>
        </row>
        <row r="5485">
          <cell r="G5485">
            <v>692.7</v>
          </cell>
        </row>
        <row r="5486">
          <cell r="G5486">
            <v>56</v>
          </cell>
        </row>
        <row r="5487">
          <cell r="G5487">
            <v>60</v>
          </cell>
        </row>
        <row r="5488">
          <cell r="G5488">
            <v>57</v>
          </cell>
        </row>
        <row r="5489">
          <cell r="G5489">
            <v>27</v>
          </cell>
        </row>
        <row r="5490">
          <cell r="G5490">
            <v>36</v>
          </cell>
        </row>
        <row r="5491">
          <cell r="G5491">
            <v>42.9</v>
          </cell>
        </row>
        <row r="5492">
          <cell r="G5492">
            <v>63</v>
          </cell>
        </row>
        <row r="5493">
          <cell r="G5493">
            <v>550.20000000000005</v>
          </cell>
        </row>
        <row r="5494">
          <cell r="G5494">
            <v>22.95</v>
          </cell>
        </row>
        <row r="5495">
          <cell r="G5495">
            <v>68.849999999999994</v>
          </cell>
        </row>
        <row r="5496">
          <cell r="G5496">
            <v>71.849999999999994</v>
          </cell>
        </row>
        <row r="5497">
          <cell r="G5497">
            <v>71.849999999999994</v>
          </cell>
        </row>
        <row r="5498">
          <cell r="G5498">
            <v>60</v>
          </cell>
        </row>
        <row r="5499">
          <cell r="G5499">
            <v>24</v>
          </cell>
        </row>
        <row r="5500">
          <cell r="G5500">
            <v>68.849999999999994</v>
          </cell>
        </row>
        <row r="5501">
          <cell r="G5501">
            <v>21.95</v>
          </cell>
        </row>
        <row r="5502">
          <cell r="G5502">
            <v>63</v>
          </cell>
        </row>
        <row r="5503">
          <cell r="G5503">
            <v>31</v>
          </cell>
        </row>
        <row r="5504">
          <cell r="G5504">
            <v>42.9</v>
          </cell>
        </row>
        <row r="5505">
          <cell r="G5505">
            <v>102</v>
          </cell>
        </row>
        <row r="5506">
          <cell r="G5506">
            <v>36</v>
          </cell>
        </row>
        <row r="5507">
          <cell r="G5507">
            <v>26.5</v>
          </cell>
        </row>
        <row r="5508">
          <cell r="G5508">
            <v>25.95</v>
          </cell>
        </row>
        <row r="5509">
          <cell r="G5509">
            <v>102</v>
          </cell>
        </row>
        <row r="5510">
          <cell r="G5510">
            <v>473.25</v>
          </cell>
        </row>
        <row r="5511">
          <cell r="G5511">
            <v>37</v>
          </cell>
        </row>
        <row r="5512">
          <cell r="G5512">
            <v>45</v>
          </cell>
        </row>
        <row r="5513">
          <cell r="G5513">
            <v>27</v>
          </cell>
        </row>
        <row r="5514">
          <cell r="G5514">
            <v>25.95</v>
          </cell>
        </row>
        <row r="5515">
          <cell r="G5515">
            <v>27</v>
          </cell>
        </row>
        <row r="5516">
          <cell r="G5516">
            <v>28</v>
          </cell>
        </row>
        <row r="5517">
          <cell r="G5517">
            <v>105</v>
          </cell>
        </row>
        <row r="5518">
          <cell r="G5518">
            <v>63</v>
          </cell>
        </row>
        <row r="5519">
          <cell r="G5519">
            <v>40.9</v>
          </cell>
        </row>
        <row r="5520">
          <cell r="G5520">
            <v>45</v>
          </cell>
        </row>
        <row r="5521">
          <cell r="G5521">
            <v>69</v>
          </cell>
        </row>
        <row r="5522">
          <cell r="G5522">
            <v>195</v>
          </cell>
        </row>
        <row r="5523">
          <cell r="G5523">
            <v>31</v>
          </cell>
        </row>
        <row r="5524">
          <cell r="G5524">
            <v>42.9</v>
          </cell>
        </row>
        <row r="5525">
          <cell r="G5525">
            <v>99</v>
          </cell>
        </row>
        <row r="5526">
          <cell r="G5526">
            <v>26</v>
          </cell>
        </row>
        <row r="5527">
          <cell r="G5527">
            <v>75</v>
          </cell>
        </row>
        <row r="5528">
          <cell r="G5528">
            <v>21</v>
          </cell>
        </row>
        <row r="5529">
          <cell r="G5529">
            <v>287.25</v>
          </cell>
        </row>
        <row r="5530">
          <cell r="G5530">
            <v>66</v>
          </cell>
        </row>
        <row r="5531">
          <cell r="G5531">
            <v>43</v>
          </cell>
        </row>
        <row r="5532">
          <cell r="G5532">
            <v>22.95</v>
          </cell>
        </row>
        <row r="5533">
          <cell r="G5533">
            <v>78</v>
          </cell>
        </row>
        <row r="5534">
          <cell r="G5534">
            <v>131</v>
          </cell>
        </row>
        <row r="5535">
          <cell r="G5535">
            <v>71.849999999999994</v>
          </cell>
        </row>
        <row r="5536">
          <cell r="G5536">
            <v>538.91999999999996</v>
          </cell>
        </row>
        <row r="5537">
          <cell r="G5537">
            <v>43</v>
          </cell>
        </row>
        <row r="5538">
          <cell r="G5538">
            <v>51</v>
          </cell>
        </row>
        <row r="5539">
          <cell r="G5539">
            <v>22.95</v>
          </cell>
        </row>
        <row r="5540">
          <cell r="G5540">
            <v>48.9</v>
          </cell>
        </row>
        <row r="5541">
          <cell r="G5541">
            <v>241</v>
          </cell>
        </row>
        <row r="5542">
          <cell r="G5542">
            <v>50</v>
          </cell>
        </row>
        <row r="5543">
          <cell r="G5543">
            <v>45</v>
          </cell>
        </row>
        <row r="5544">
          <cell r="G5544">
            <v>23</v>
          </cell>
        </row>
        <row r="5545">
          <cell r="G5545">
            <v>36</v>
          </cell>
        </row>
        <row r="5546">
          <cell r="G5546">
            <v>42.9</v>
          </cell>
        </row>
        <row r="5547">
          <cell r="G5547">
            <v>90</v>
          </cell>
        </row>
        <row r="5548">
          <cell r="G5548">
            <v>71.849999999999994</v>
          </cell>
        </row>
        <row r="5549">
          <cell r="G5549">
            <v>26.5</v>
          </cell>
        </row>
        <row r="5550">
          <cell r="G5550">
            <v>102</v>
          </cell>
        </row>
        <row r="5551">
          <cell r="G5551">
            <v>42.9</v>
          </cell>
        </row>
        <row r="5552">
          <cell r="G5552">
            <v>24.95</v>
          </cell>
        </row>
        <row r="5553">
          <cell r="G5553">
            <v>43</v>
          </cell>
        </row>
        <row r="5554">
          <cell r="G5554">
            <v>41</v>
          </cell>
        </row>
        <row r="5555">
          <cell r="G5555">
            <v>57</v>
          </cell>
        </row>
        <row r="5556">
          <cell r="G5556">
            <v>53</v>
          </cell>
        </row>
        <row r="5557">
          <cell r="G5557">
            <v>430.5</v>
          </cell>
        </row>
        <row r="5558">
          <cell r="G5558">
            <v>548</v>
          </cell>
        </row>
        <row r="5559">
          <cell r="G5559">
            <v>71</v>
          </cell>
        </row>
        <row r="5560">
          <cell r="G5560">
            <v>49</v>
          </cell>
        </row>
        <row r="5561">
          <cell r="G5561">
            <v>75</v>
          </cell>
        </row>
        <row r="5562">
          <cell r="G5562">
            <v>48.9</v>
          </cell>
        </row>
        <row r="5563">
          <cell r="G5563">
            <v>73.5</v>
          </cell>
        </row>
        <row r="5564">
          <cell r="G5564">
            <v>25.95</v>
          </cell>
        </row>
        <row r="5565">
          <cell r="G5565">
            <v>48</v>
          </cell>
        </row>
        <row r="5566">
          <cell r="G5566">
            <v>61</v>
          </cell>
        </row>
        <row r="5567">
          <cell r="G5567">
            <v>49</v>
          </cell>
        </row>
        <row r="5568">
          <cell r="G5568">
            <v>102</v>
          </cell>
        </row>
        <row r="5569">
          <cell r="G5569">
            <v>75</v>
          </cell>
        </row>
        <row r="5570">
          <cell r="G5570">
            <v>48.9</v>
          </cell>
        </row>
        <row r="5571">
          <cell r="G5571">
            <v>36</v>
          </cell>
        </row>
        <row r="5572">
          <cell r="G5572">
            <v>37</v>
          </cell>
        </row>
        <row r="5573">
          <cell r="G5573">
            <v>69</v>
          </cell>
        </row>
        <row r="5574">
          <cell r="G5574">
            <v>71</v>
          </cell>
        </row>
        <row r="5575">
          <cell r="G5575">
            <v>78</v>
          </cell>
        </row>
        <row r="5576">
          <cell r="G5576">
            <v>51</v>
          </cell>
        </row>
        <row r="5577">
          <cell r="G5577">
            <v>72</v>
          </cell>
        </row>
        <row r="5578">
          <cell r="G5578">
            <v>48.9</v>
          </cell>
        </row>
        <row r="5579">
          <cell r="G5579">
            <v>36</v>
          </cell>
        </row>
        <row r="5580">
          <cell r="G5580">
            <v>53</v>
          </cell>
        </row>
        <row r="5581">
          <cell r="G5581">
            <v>40.9</v>
          </cell>
        </row>
        <row r="5582">
          <cell r="G5582">
            <v>56</v>
          </cell>
        </row>
        <row r="5583">
          <cell r="G5583">
            <v>102.75</v>
          </cell>
        </row>
        <row r="5584">
          <cell r="G5584">
            <v>61</v>
          </cell>
        </row>
        <row r="5585">
          <cell r="G5585">
            <v>50</v>
          </cell>
        </row>
        <row r="5586">
          <cell r="G5586">
            <v>62.85</v>
          </cell>
        </row>
        <row r="5587">
          <cell r="G5587">
            <v>22.95</v>
          </cell>
        </row>
        <row r="5588">
          <cell r="G5588">
            <v>69</v>
          </cell>
        </row>
        <row r="5589">
          <cell r="G5589">
            <v>390.6</v>
          </cell>
        </row>
        <row r="5590">
          <cell r="G5590">
            <v>73.5</v>
          </cell>
        </row>
        <row r="5591">
          <cell r="G5591">
            <v>22.95</v>
          </cell>
        </row>
        <row r="5592">
          <cell r="G5592">
            <v>67</v>
          </cell>
        </row>
        <row r="5593">
          <cell r="G5593">
            <v>140.69999999999999</v>
          </cell>
        </row>
        <row r="5594">
          <cell r="G5594">
            <v>87</v>
          </cell>
        </row>
        <row r="5595">
          <cell r="G5595">
            <v>48.9</v>
          </cell>
        </row>
        <row r="5596">
          <cell r="G5596">
            <v>36</v>
          </cell>
        </row>
        <row r="5597">
          <cell r="G5597">
            <v>53</v>
          </cell>
        </row>
        <row r="5598">
          <cell r="G5598">
            <v>99</v>
          </cell>
        </row>
        <row r="5599">
          <cell r="G5599">
            <v>75</v>
          </cell>
        </row>
        <row r="5600">
          <cell r="G5600">
            <v>90</v>
          </cell>
        </row>
        <row r="5601">
          <cell r="G5601">
            <v>26</v>
          </cell>
        </row>
        <row r="5602">
          <cell r="G5602">
            <v>75</v>
          </cell>
        </row>
        <row r="5603">
          <cell r="G5603">
            <v>53</v>
          </cell>
        </row>
        <row r="5604">
          <cell r="G5604">
            <v>48.9</v>
          </cell>
        </row>
        <row r="5605">
          <cell r="G5605">
            <v>24.95</v>
          </cell>
        </row>
        <row r="5606">
          <cell r="G5606">
            <v>322.2</v>
          </cell>
        </row>
        <row r="5607">
          <cell r="G5607">
            <v>43</v>
          </cell>
        </row>
        <row r="5608">
          <cell r="G5608">
            <v>78</v>
          </cell>
        </row>
        <row r="5609">
          <cell r="G5609">
            <v>22.95</v>
          </cell>
        </row>
        <row r="5610">
          <cell r="G5610">
            <v>71</v>
          </cell>
        </row>
        <row r="5611">
          <cell r="G5611">
            <v>117.75</v>
          </cell>
        </row>
        <row r="5612">
          <cell r="G5612">
            <v>48.9</v>
          </cell>
        </row>
        <row r="5613">
          <cell r="G5613">
            <v>24.95</v>
          </cell>
        </row>
        <row r="5614">
          <cell r="G5614">
            <v>105</v>
          </cell>
        </row>
        <row r="5615">
          <cell r="G5615">
            <v>236.85</v>
          </cell>
        </row>
        <row r="5616">
          <cell r="G5616">
            <v>71</v>
          </cell>
        </row>
        <row r="5617">
          <cell r="G5617">
            <v>67</v>
          </cell>
        </row>
        <row r="5618">
          <cell r="G5618">
            <v>90.8</v>
          </cell>
        </row>
        <row r="5619">
          <cell r="G5619">
            <v>50</v>
          </cell>
        </row>
        <row r="5620">
          <cell r="G5620">
            <v>28</v>
          </cell>
        </row>
        <row r="5621">
          <cell r="G5621">
            <v>61</v>
          </cell>
        </row>
        <row r="5622">
          <cell r="G5622">
            <v>36</v>
          </cell>
        </row>
        <row r="5623">
          <cell r="G5623">
            <v>37</v>
          </cell>
        </row>
        <row r="5624">
          <cell r="G5624">
            <v>22</v>
          </cell>
        </row>
        <row r="5625">
          <cell r="G5625">
            <v>838.45</v>
          </cell>
        </row>
        <row r="5626">
          <cell r="G5626">
            <v>48.9</v>
          </cell>
        </row>
        <row r="5627">
          <cell r="G5627">
            <v>25.95</v>
          </cell>
        </row>
        <row r="5628">
          <cell r="G5628">
            <v>535.95000000000005</v>
          </cell>
        </row>
        <row r="5629">
          <cell r="G5629">
            <v>39</v>
          </cell>
        </row>
        <row r="5630">
          <cell r="G5630">
            <v>75</v>
          </cell>
        </row>
        <row r="5631">
          <cell r="G5631">
            <v>49</v>
          </cell>
        </row>
        <row r="5632">
          <cell r="G5632">
            <v>60</v>
          </cell>
        </row>
        <row r="5633">
          <cell r="G5633">
            <v>71</v>
          </cell>
        </row>
        <row r="5634">
          <cell r="G5634">
            <v>90</v>
          </cell>
        </row>
        <row r="5635">
          <cell r="G5635">
            <v>48.9</v>
          </cell>
        </row>
        <row r="5636">
          <cell r="G5636">
            <v>72</v>
          </cell>
        </row>
        <row r="5637">
          <cell r="G5637">
            <v>25.95</v>
          </cell>
        </row>
        <row r="5638">
          <cell r="G5638">
            <v>53</v>
          </cell>
        </row>
        <row r="5639">
          <cell r="G5639">
            <v>48.9</v>
          </cell>
        </row>
        <row r="5640">
          <cell r="G5640">
            <v>22.95</v>
          </cell>
        </row>
        <row r="5641">
          <cell r="G5641">
            <v>476.75</v>
          </cell>
        </row>
        <row r="5642">
          <cell r="G5642">
            <v>382</v>
          </cell>
        </row>
        <row r="5643">
          <cell r="G5643">
            <v>46.9</v>
          </cell>
        </row>
        <row r="5644">
          <cell r="G5644">
            <v>234</v>
          </cell>
        </row>
        <row r="5645">
          <cell r="G5645">
            <v>71.849999999999994</v>
          </cell>
        </row>
        <row r="5646">
          <cell r="G5646">
            <v>24.95</v>
          </cell>
        </row>
        <row r="5647">
          <cell r="G5647">
            <v>43</v>
          </cell>
        </row>
        <row r="5648">
          <cell r="G5648">
            <v>56</v>
          </cell>
        </row>
        <row r="5649">
          <cell r="G5649">
            <v>70.5</v>
          </cell>
        </row>
        <row r="5650">
          <cell r="G5650">
            <v>70.5</v>
          </cell>
        </row>
        <row r="5651">
          <cell r="G5651">
            <v>71.849999999999994</v>
          </cell>
        </row>
        <row r="5652">
          <cell r="G5652">
            <v>48.9</v>
          </cell>
        </row>
        <row r="5653">
          <cell r="G5653">
            <v>82.5</v>
          </cell>
        </row>
        <row r="5654">
          <cell r="G5654">
            <v>373.6</v>
          </cell>
        </row>
        <row r="5655">
          <cell r="G5655">
            <v>40.9</v>
          </cell>
        </row>
        <row r="5656">
          <cell r="G5656">
            <v>30.5</v>
          </cell>
        </row>
        <row r="5657">
          <cell r="G5657">
            <v>42.9</v>
          </cell>
        </row>
        <row r="5658">
          <cell r="G5658">
            <v>43</v>
          </cell>
        </row>
        <row r="5659">
          <cell r="G5659">
            <v>21.95</v>
          </cell>
        </row>
        <row r="5660">
          <cell r="G5660">
            <v>40.9</v>
          </cell>
        </row>
        <row r="5661">
          <cell r="G5661">
            <v>51</v>
          </cell>
        </row>
        <row r="5662">
          <cell r="G5662">
            <v>53</v>
          </cell>
        </row>
        <row r="5663">
          <cell r="G5663">
            <v>36</v>
          </cell>
        </row>
        <row r="5664">
          <cell r="G5664">
            <v>78</v>
          </cell>
        </row>
        <row r="5665">
          <cell r="G5665">
            <v>48.9</v>
          </cell>
        </row>
        <row r="5666">
          <cell r="G5666">
            <v>63</v>
          </cell>
        </row>
        <row r="5667">
          <cell r="G5667">
            <v>72</v>
          </cell>
        </row>
        <row r="5668">
          <cell r="G5668">
            <v>63</v>
          </cell>
        </row>
        <row r="5669">
          <cell r="G5669">
            <v>75</v>
          </cell>
        </row>
        <row r="5670">
          <cell r="G5670">
            <v>48.9</v>
          </cell>
        </row>
        <row r="5671">
          <cell r="G5671">
            <v>58</v>
          </cell>
        </row>
        <row r="5672">
          <cell r="G5672">
            <v>135</v>
          </cell>
        </row>
        <row r="5673">
          <cell r="G5673">
            <v>32</v>
          </cell>
        </row>
        <row r="5674">
          <cell r="G5674">
            <v>25.95</v>
          </cell>
        </row>
        <row r="5675">
          <cell r="G5675">
            <v>51</v>
          </cell>
        </row>
        <row r="5676">
          <cell r="G5676">
            <v>53</v>
          </cell>
        </row>
        <row r="5677">
          <cell r="G5677">
            <v>78</v>
          </cell>
        </row>
        <row r="5678">
          <cell r="G5678">
            <v>26.5</v>
          </cell>
        </row>
        <row r="5679">
          <cell r="G5679">
            <v>25.5</v>
          </cell>
        </row>
        <row r="5680">
          <cell r="G5680">
            <v>22.95</v>
          </cell>
        </row>
        <row r="5681">
          <cell r="G5681">
            <v>40.9</v>
          </cell>
        </row>
        <row r="5682">
          <cell r="G5682">
            <v>71.849999999999994</v>
          </cell>
        </row>
        <row r="5683">
          <cell r="G5683">
            <v>1066.3</v>
          </cell>
        </row>
        <row r="5684">
          <cell r="G5684">
            <v>51</v>
          </cell>
        </row>
        <row r="5685">
          <cell r="G5685">
            <v>48.9</v>
          </cell>
        </row>
        <row r="5686">
          <cell r="G5686">
            <v>73.5</v>
          </cell>
        </row>
        <row r="5687">
          <cell r="G5687">
            <v>71.849999999999994</v>
          </cell>
        </row>
        <row r="5688">
          <cell r="G5688">
            <v>21.95</v>
          </cell>
        </row>
        <row r="5689">
          <cell r="G5689">
            <v>58</v>
          </cell>
        </row>
        <row r="5690">
          <cell r="G5690">
            <v>69</v>
          </cell>
        </row>
        <row r="5691">
          <cell r="G5691">
            <v>102</v>
          </cell>
        </row>
        <row r="5692">
          <cell r="G5692">
            <v>49</v>
          </cell>
        </row>
        <row r="5693">
          <cell r="G5693">
            <v>71</v>
          </cell>
        </row>
        <row r="5694">
          <cell r="G5694">
            <v>36</v>
          </cell>
        </row>
        <row r="5695">
          <cell r="G5695">
            <v>299.39999999999998</v>
          </cell>
        </row>
        <row r="5696">
          <cell r="G5696">
            <v>85.5</v>
          </cell>
        </row>
        <row r="5697">
          <cell r="G5697">
            <v>26</v>
          </cell>
        </row>
        <row r="5698">
          <cell r="G5698">
            <v>119</v>
          </cell>
        </row>
        <row r="5699">
          <cell r="G5699">
            <v>63</v>
          </cell>
        </row>
        <row r="5700">
          <cell r="G5700">
            <v>78</v>
          </cell>
        </row>
        <row r="5701">
          <cell r="G5701">
            <v>69</v>
          </cell>
        </row>
        <row r="5702">
          <cell r="G5702">
            <v>294.89999999999998</v>
          </cell>
        </row>
        <row r="5703">
          <cell r="G5703">
            <v>25.95</v>
          </cell>
        </row>
        <row r="5704">
          <cell r="G5704">
            <v>62.85</v>
          </cell>
        </row>
        <row r="5705">
          <cell r="G5705">
            <v>43</v>
          </cell>
        </row>
        <row r="5706">
          <cell r="G5706">
            <v>82.8</v>
          </cell>
        </row>
        <row r="5707">
          <cell r="G5707">
            <v>53</v>
          </cell>
        </row>
        <row r="5708">
          <cell r="G5708">
            <v>21.95</v>
          </cell>
        </row>
        <row r="5709">
          <cell r="G5709">
            <v>99</v>
          </cell>
        </row>
        <row r="5710">
          <cell r="G5710">
            <v>42.9</v>
          </cell>
        </row>
        <row r="5711">
          <cell r="G5711">
            <v>46.9</v>
          </cell>
        </row>
        <row r="5712">
          <cell r="G5712">
            <v>42.9</v>
          </cell>
        </row>
        <row r="5713">
          <cell r="G5713">
            <v>99</v>
          </cell>
        </row>
        <row r="5714">
          <cell r="G5714">
            <v>53</v>
          </cell>
        </row>
        <row r="5715">
          <cell r="G5715">
            <v>39</v>
          </cell>
        </row>
        <row r="5716">
          <cell r="G5716">
            <v>48.9</v>
          </cell>
        </row>
        <row r="5717">
          <cell r="G5717">
            <v>69</v>
          </cell>
        </row>
        <row r="5718">
          <cell r="G5718">
            <v>48.9</v>
          </cell>
        </row>
        <row r="5719">
          <cell r="G5719">
            <v>504.4</v>
          </cell>
        </row>
        <row r="5720">
          <cell r="G5720">
            <v>519.79999999999995</v>
          </cell>
        </row>
        <row r="5721">
          <cell r="G5721">
            <v>373.6</v>
          </cell>
        </row>
        <row r="5722">
          <cell r="G5722">
            <v>25.5</v>
          </cell>
        </row>
        <row r="5723">
          <cell r="G5723">
            <v>53</v>
          </cell>
        </row>
        <row r="5724">
          <cell r="G5724">
            <v>67</v>
          </cell>
        </row>
        <row r="5725">
          <cell r="G5725">
            <v>42.9</v>
          </cell>
        </row>
        <row r="5726">
          <cell r="G5726">
            <v>37</v>
          </cell>
        </row>
        <row r="5727">
          <cell r="G5727">
            <v>48.9</v>
          </cell>
        </row>
        <row r="5728">
          <cell r="G5728">
            <v>102</v>
          </cell>
        </row>
        <row r="5729">
          <cell r="G5729">
            <v>48.9</v>
          </cell>
        </row>
        <row r="5730">
          <cell r="G5730">
            <v>24</v>
          </cell>
        </row>
        <row r="5731">
          <cell r="G5731">
            <v>71</v>
          </cell>
        </row>
        <row r="5732">
          <cell r="G5732">
            <v>71</v>
          </cell>
        </row>
        <row r="5733">
          <cell r="G5733">
            <v>32</v>
          </cell>
        </row>
        <row r="5734">
          <cell r="G5734">
            <v>51</v>
          </cell>
        </row>
        <row r="5735">
          <cell r="G5735">
            <v>22.95</v>
          </cell>
        </row>
        <row r="5736">
          <cell r="G5736">
            <v>48.9</v>
          </cell>
        </row>
        <row r="5737">
          <cell r="G5737">
            <v>105</v>
          </cell>
        </row>
        <row r="5738">
          <cell r="G5738">
            <v>37</v>
          </cell>
        </row>
        <row r="5739">
          <cell r="G5739">
            <v>42.9</v>
          </cell>
        </row>
        <row r="5740">
          <cell r="G5740">
            <v>211.45</v>
          </cell>
        </row>
        <row r="5741">
          <cell r="G5741">
            <v>48.9</v>
          </cell>
        </row>
        <row r="5742">
          <cell r="G5742">
            <v>94.8</v>
          </cell>
        </row>
        <row r="5743">
          <cell r="G5743">
            <v>90</v>
          </cell>
        </row>
        <row r="5744">
          <cell r="G5744">
            <v>73.5</v>
          </cell>
        </row>
        <row r="5745">
          <cell r="G5745">
            <v>46.9</v>
          </cell>
        </row>
        <row r="5746">
          <cell r="G5746">
            <v>75</v>
          </cell>
        </row>
        <row r="5747">
          <cell r="G5747">
            <v>51</v>
          </cell>
        </row>
        <row r="5748">
          <cell r="G5748">
            <v>68.849999999999994</v>
          </cell>
        </row>
        <row r="5749">
          <cell r="G5749">
            <v>48.9</v>
          </cell>
        </row>
        <row r="5750">
          <cell r="G5750">
            <v>42.9</v>
          </cell>
        </row>
        <row r="5751">
          <cell r="G5751">
            <v>33</v>
          </cell>
        </row>
        <row r="5752">
          <cell r="G5752">
            <v>31</v>
          </cell>
        </row>
        <row r="5753">
          <cell r="G5753">
            <v>48</v>
          </cell>
        </row>
        <row r="5754">
          <cell r="G5754">
            <v>71.849999999999994</v>
          </cell>
        </row>
        <row r="5755">
          <cell r="G5755">
            <v>58</v>
          </cell>
        </row>
        <row r="5756">
          <cell r="G5756">
            <v>288</v>
          </cell>
        </row>
        <row r="5757">
          <cell r="G5757">
            <v>43</v>
          </cell>
        </row>
        <row r="5758">
          <cell r="G5758">
            <v>62.85</v>
          </cell>
        </row>
        <row r="5759">
          <cell r="G5759">
            <v>26</v>
          </cell>
        </row>
        <row r="5760">
          <cell r="G5760">
            <v>71.849999999999994</v>
          </cell>
        </row>
        <row r="5761">
          <cell r="G5761">
            <v>71.849999999999994</v>
          </cell>
        </row>
        <row r="5762">
          <cell r="G5762">
            <v>48.9</v>
          </cell>
        </row>
        <row r="5763">
          <cell r="G5763">
            <v>355.52</v>
          </cell>
        </row>
        <row r="5764">
          <cell r="G5764">
            <v>78</v>
          </cell>
        </row>
        <row r="5765">
          <cell r="G5765">
            <v>25.95</v>
          </cell>
        </row>
        <row r="5766">
          <cell r="G5766">
            <v>202.5</v>
          </cell>
        </row>
        <row r="5767">
          <cell r="G5767">
            <v>62.85</v>
          </cell>
        </row>
        <row r="5768">
          <cell r="G5768">
            <v>69</v>
          </cell>
        </row>
        <row r="5769">
          <cell r="G5769">
            <v>46.9</v>
          </cell>
        </row>
        <row r="5770">
          <cell r="G5770">
            <v>21.95</v>
          </cell>
        </row>
        <row r="5771">
          <cell r="G5771">
            <v>61</v>
          </cell>
        </row>
        <row r="5772">
          <cell r="G5772">
            <v>131</v>
          </cell>
        </row>
        <row r="5773">
          <cell r="G5773">
            <v>68.849999999999994</v>
          </cell>
        </row>
        <row r="5774">
          <cell r="G5774">
            <v>53</v>
          </cell>
        </row>
        <row r="5775">
          <cell r="G5775">
            <v>48.9</v>
          </cell>
        </row>
        <row r="5776">
          <cell r="G5776">
            <v>211.45</v>
          </cell>
        </row>
        <row r="5777">
          <cell r="G5777">
            <v>90.8</v>
          </cell>
        </row>
        <row r="5778">
          <cell r="G5778">
            <v>69</v>
          </cell>
        </row>
        <row r="5779">
          <cell r="G5779">
            <v>131</v>
          </cell>
        </row>
        <row r="5780">
          <cell r="G5780">
            <v>48</v>
          </cell>
        </row>
        <row r="5781">
          <cell r="G5781">
            <v>25.95</v>
          </cell>
        </row>
        <row r="5782">
          <cell r="G5782">
            <v>48.9</v>
          </cell>
        </row>
        <row r="5783">
          <cell r="G5783">
            <v>27</v>
          </cell>
        </row>
        <row r="5784">
          <cell r="G5784">
            <v>27</v>
          </cell>
        </row>
        <row r="5785">
          <cell r="G5785">
            <v>72</v>
          </cell>
        </row>
        <row r="5786">
          <cell r="G5786">
            <v>25.95</v>
          </cell>
        </row>
        <row r="5787">
          <cell r="G5787">
            <v>27</v>
          </cell>
        </row>
        <row r="5788">
          <cell r="G5788">
            <v>24.95</v>
          </cell>
        </row>
        <row r="5789">
          <cell r="G5789">
            <v>62.85</v>
          </cell>
        </row>
        <row r="5790">
          <cell r="G5790">
            <v>37</v>
          </cell>
        </row>
        <row r="5791">
          <cell r="G5791">
            <v>75</v>
          </cell>
        </row>
        <row r="5792">
          <cell r="G5792">
            <v>71.849999999999994</v>
          </cell>
        </row>
        <row r="5793">
          <cell r="G5793">
            <v>22.95</v>
          </cell>
        </row>
        <row r="5794">
          <cell r="G5794">
            <v>21</v>
          </cell>
        </row>
        <row r="5795">
          <cell r="G5795">
            <v>103</v>
          </cell>
        </row>
        <row r="5796">
          <cell r="G5796">
            <v>36</v>
          </cell>
        </row>
        <row r="5797">
          <cell r="G5797">
            <v>42.9</v>
          </cell>
        </row>
        <row r="5798">
          <cell r="G5798">
            <v>236.85</v>
          </cell>
        </row>
        <row r="5799">
          <cell r="G5799">
            <v>123</v>
          </cell>
        </row>
        <row r="5800">
          <cell r="G5800">
            <v>48.9</v>
          </cell>
        </row>
        <row r="5801">
          <cell r="G5801">
            <v>75</v>
          </cell>
        </row>
        <row r="5802">
          <cell r="G5802">
            <v>105</v>
          </cell>
        </row>
        <row r="5803">
          <cell r="G5803">
            <v>53</v>
          </cell>
        </row>
        <row r="5804">
          <cell r="G5804">
            <v>139</v>
          </cell>
        </row>
        <row r="5805">
          <cell r="G5805">
            <v>48.9</v>
          </cell>
        </row>
        <row r="5806">
          <cell r="G5806">
            <v>99</v>
          </cell>
        </row>
        <row r="5807">
          <cell r="G5807">
            <v>29.5</v>
          </cell>
        </row>
        <row r="5808">
          <cell r="G5808">
            <v>23</v>
          </cell>
        </row>
        <row r="5809">
          <cell r="G5809">
            <v>105</v>
          </cell>
        </row>
        <row r="5810">
          <cell r="G5810">
            <v>53</v>
          </cell>
        </row>
        <row r="5811">
          <cell r="G5811">
            <v>42.9</v>
          </cell>
        </row>
        <row r="5812">
          <cell r="G5812">
            <v>48.9</v>
          </cell>
        </row>
        <row r="5813">
          <cell r="G5813">
            <v>62.85</v>
          </cell>
        </row>
        <row r="5814">
          <cell r="G5814">
            <v>27</v>
          </cell>
        </row>
        <row r="5815">
          <cell r="G5815">
            <v>25.95</v>
          </cell>
        </row>
        <row r="5816">
          <cell r="G5816">
            <v>63</v>
          </cell>
        </row>
        <row r="5817">
          <cell r="G5817">
            <v>323</v>
          </cell>
        </row>
        <row r="5818">
          <cell r="G5818">
            <v>26.5</v>
          </cell>
        </row>
        <row r="5819">
          <cell r="G5819">
            <v>59</v>
          </cell>
        </row>
        <row r="5820">
          <cell r="G5820">
            <v>32</v>
          </cell>
        </row>
        <row r="5821">
          <cell r="G5821">
            <v>102</v>
          </cell>
        </row>
        <row r="5822">
          <cell r="G5822">
            <v>105</v>
          </cell>
        </row>
        <row r="5823">
          <cell r="G5823">
            <v>66</v>
          </cell>
        </row>
        <row r="5824">
          <cell r="G5824">
            <v>25.95</v>
          </cell>
        </row>
        <row r="5825">
          <cell r="G5825">
            <v>24.95</v>
          </cell>
        </row>
        <row r="5826">
          <cell r="G5826">
            <v>71.849999999999994</v>
          </cell>
        </row>
        <row r="5827">
          <cell r="G5827">
            <v>25.95</v>
          </cell>
        </row>
        <row r="5828">
          <cell r="G5828">
            <v>48.9</v>
          </cell>
        </row>
        <row r="5829">
          <cell r="G5829">
            <v>49</v>
          </cell>
        </row>
        <row r="5830">
          <cell r="G5830">
            <v>42.9</v>
          </cell>
        </row>
        <row r="5831">
          <cell r="G5831">
            <v>71</v>
          </cell>
        </row>
        <row r="5832">
          <cell r="G5832">
            <v>68.849999999999994</v>
          </cell>
        </row>
        <row r="5833">
          <cell r="G5833">
            <v>22.95</v>
          </cell>
        </row>
        <row r="5834">
          <cell r="G5834">
            <v>31</v>
          </cell>
        </row>
        <row r="5835">
          <cell r="G5835">
            <v>48.9</v>
          </cell>
        </row>
        <row r="5836">
          <cell r="G5836">
            <v>90</v>
          </cell>
        </row>
        <row r="5837">
          <cell r="G5837">
            <v>25.5</v>
          </cell>
        </row>
        <row r="5838">
          <cell r="G5838">
            <v>57</v>
          </cell>
        </row>
        <row r="5839">
          <cell r="G5839">
            <v>61</v>
          </cell>
        </row>
        <row r="5840">
          <cell r="G5840">
            <v>42.9</v>
          </cell>
        </row>
        <row r="5841">
          <cell r="G5841">
            <v>48.9</v>
          </cell>
        </row>
        <row r="5842">
          <cell r="G5842">
            <v>39</v>
          </cell>
        </row>
        <row r="5843">
          <cell r="G5843">
            <v>162.9</v>
          </cell>
        </row>
        <row r="5844">
          <cell r="G5844">
            <v>48.9</v>
          </cell>
        </row>
        <row r="5845">
          <cell r="G5845">
            <v>48.9</v>
          </cell>
        </row>
        <row r="5846">
          <cell r="G5846">
            <v>62.85</v>
          </cell>
        </row>
        <row r="5847">
          <cell r="G5847">
            <v>75</v>
          </cell>
        </row>
        <row r="5848">
          <cell r="G5848">
            <v>71</v>
          </cell>
        </row>
        <row r="5849">
          <cell r="G5849">
            <v>68.849999999999994</v>
          </cell>
        </row>
        <row r="5850">
          <cell r="G5850">
            <v>67</v>
          </cell>
        </row>
        <row r="5851">
          <cell r="G5851">
            <v>22.95</v>
          </cell>
        </row>
        <row r="5852">
          <cell r="G5852">
            <v>62.85</v>
          </cell>
        </row>
        <row r="5853">
          <cell r="G5853">
            <v>71</v>
          </cell>
        </row>
        <row r="5854">
          <cell r="G5854">
            <v>59.85</v>
          </cell>
        </row>
        <row r="5855">
          <cell r="G5855">
            <v>102</v>
          </cell>
        </row>
        <row r="5856">
          <cell r="G5856">
            <v>51</v>
          </cell>
        </row>
        <row r="5857">
          <cell r="G5857">
            <v>48.9</v>
          </cell>
        </row>
        <row r="5858">
          <cell r="G5858">
            <v>85.5</v>
          </cell>
        </row>
        <row r="5859">
          <cell r="G5859">
            <v>102</v>
          </cell>
        </row>
        <row r="5860">
          <cell r="G5860">
            <v>48.9</v>
          </cell>
        </row>
        <row r="5861">
          <cell r="G5861">
            <v>59.85</v>
          </cell>
        </row>
        <row r="5862">
          <cell r="G5862">
            <v>26</v>
          </cell>
        </row>
        <row r="5863">
          <cell r="G5863">
            <v>78</v>
          </cell>
        </row>
        <row r="5864">
          <cell r="G5864">
            <v>46.9</v>
          </cell>
        </row>
        <row r="5865">
          <cell r="G5865">
            <v>230.85</v>
          </cell>
        </row>
        <row r="5866">
          <cell r="G5866">
            <v>36</v>
          </cell>
        </row>
        <row r="5867">
          <cell r="G5867">
            <v>33</v>
          </cell>
        </row>
        <row r="5868">
          <cell r="G5868">
            <v>24</v>
          </cell>
        </row>
        <row r="5869">
          <cell r="G5869">
            <v>48.9</v>
          </cell>
        </row>
        <row r="5870">
          <cell r="G5870">
            <v>26</v>
          </cell>
        </row>
        <row r="5871">
          <cell r="G5871">
            <v>43</v>
          </cell>
        </row>
        <row r="5872">
          <cell r="G5872">
            <v>85.5</v>
          </cell>
        </row>
        <row r="5873">
          <cell r="G5873">
            <v>53</v>
          </cell>
        </row>
        <row r="5874">
          <cell r="G5874">
            <v>71.849999999999994</v>
          </cell>
        </row>
        <row r="5875">
          <cell r="G5875">
            <v>35</v>
          </cell>
        </row>
        <row r="5876">
          <cell r="G5876">
            <v>62.85</v>
          </cell>
        </row>
        <row r="5877">
          <cell r="G5877">
            <v>25.95</v>
          </cell>
        </row>
        <row r="5878">
          <cell r="G5878">
            <v>46.9</v>
          </cell>
        </row>
        <row r="5879">
          <cell r="G5879">
            <v>242.85</v>
          </cell>
        </row>
        <row r="5880">
          <cell r="G5880">
            <v>48.9</v>
          </cell>
        </row>
        <row r="5881">
          <cell r="G5881">
            <v>71.849999999999994</v>
          </cell>
        </row>
        <row r="5882">
          <cell r="G5882">
            <v>42.9</v>
          </cell>
        </row>
        <row r="5883">
          <cell r="G5883">
            <v>40.9</v>
          </cell>
        </row>
        <row r="5884">
          <cell r="G5884">
            <v>51</v>
          </cell>
        </row>
        <row r="5885">
          <cell r="G5885">
            <v>73.5</v>
          </cell>
        </row>
        <row r="5886">
          <cell r="G5886">
            <v>22.95</v>
          </cell>
        </row>
        <row r="5887">
          <cell r="G5887">
            <v>73.5</v>
          </cell>
        </row>
        <row r="5888">
          <cell r="G5888">
            <v>232.5</v>
          </cell>
        </row>
        <row r="5889">
          <cell r="G5889">
            <v>83</v>
          </cell>
        </row>
        <row r="5890">
          <cell r="G5890">
            <v>95</v>
          </cell>
        </row>
        <row r="5891">
          <cell r="G5891">
            <v>51</v>
          </cell>
        </row>
        <row r="5892">
          <cell r="G5892">
            <v>48.9</v>
          </cell>
        </row>
        <row r="5893">
          <cell r="G5893">
            <v>39</v>
          </cell>
        </row>
        <row r="5894">
          <cell r="G5894">
            <v>48.9</v>
          </cell>
        </row>
        <row r="5895">
          <cell r="G5895">
            <v>45</v>
          </cell>
        </row>
        <row r="5896">
          <cell r="G5896">
            <v>26</v>
          </cell>
        </row>
        <row r="5897">
          <cell r="G5897">
            <v>69</v>
          </cell>
        </row>
        <row r="5898">
          <cell r="G5898">
            <v>45</v>
          </cell>
        </row>
        <row r="5899">
          <cell r="G5899">
            <v>60</v>
          </cell>
        </row>
        <row r="5900">
          <cell r="G5900">
            <v>53</v>
          </cell>
        </row>
        <row r="5901">
          <cell r="G5901">
            <v>430.5</v>
          </cell>
        </row>
        <row r="5902">
          <cell r="G5902">
            <v>69</v>
          </cell>
        </row>
        <row r="5903">
          <cell r="G5903">
            <v>454.25</v>
          </cell>
        </row>
        <row r="5904">
          <cell r="G5904">
            <v>39</v>
          </cell>
        </row>
        <row r="5905">
          <cell r="G5905">
            <v>51</v>
          </cell>
        </row>
        <row r="5906">
          <cell r="G5906">
            <v>40.9</v>
          </cell>
        </row>
        <row r="5907">
          <cell r="G5907">
            <v>28</v>
          </cell>
        </row>
        <row r="5908">
          <cell r="G5908">
            <v>63</v>
          </cell>
        </row>
        <row r="5909">
          <cell r="G5909">
            <v>23</v>
          </cell>
        </row>
        <row r="5910">
          <cell r="G5910">
            <v>90</v>
          </cell>
        </row>
        <row r="5911">
          <cell r="G5911">
            <v>93</v>
          </cell>
        </row>
        <row r="5912">
          <cell r="G5912">
            <v>148</v>
          </cell>
        </row>
        <row r="5913">
          <cell r="G5913">
            <v>61</v>
          </cell>
        </row>
        <row r="5914">
          <cell r="G5914">
            <v>231</v>
          </cell>
        </row>
        <row r="5915">
          <cell r="G5915">
            <v>70.5</v>
          </cell>
        </row>
        <row r="5916">
          <cell r="G5916">
            <v>148</v>
          </cell>
        </row>
        <row r="5917">
          <cell r="G5917">
            <v>51</v>
          </cell>
        </row>
        <row r="5918">
          <cell r="G5918">
            <v>22.95</v>
          </cell>
        </row>
        <row r="5919">
          <cell r="G5919">
            <v>71.849999999999994</v>
          </cell>
        </row>
        <row r="5920">
          <cell r="G5920">
            <v>26</v>
          </cell>
        </row>
        <row r="5921">
          <cell r="G5921">
            <v>154.9</v>
          </cell>
        </row>
        <row r="5922">
          <cell r="G5922">
            <v>78</v>
          </cell>
        </row>
        <row r="5923">
          <cell r="G5923">
            <v>67</v>
          </cell>
        </row>
        <row r="5924">
          <cell r="G5924">
            <v>67</v>
          </cell>
        </row>
        <row r="5925">
          <cell r="G5925">
            <v>25.95</v>
          </cell>
        </row>
        <row r="5926">
          <cell r="G5926">
            <v>62.85</v>
          </cell>
        </row>
        <row r="5927">
          <cell r="G5927">
            <v>21.95</v>
          </cell>
        </row>
        <row r="5928">
          <cell r="G5928">
            <v>102</v>
          </cell>
        </row>
        <row r="5929">
          <cell r="G5929">
            <v>173</v>
          </cell>
        </row>
        <row r="5930">
          <cell r="G5930">
            <v>78</v>
          </cell>
        </row>
        <row r="5931">
          <cell r="G5931">
            <v>53</v>
          </cell>
        </row>
        <row r="5932">
          <cell r="G5932">
            <v>41</v>
          </cell>
        </row>
        <row r="5933">
          <cell r="G5933">
            <v>68.849999999999994</v>
          </cell>
        </row>
        <row r="5934">
          <cell r="G5934">
            <v>48.9</v>
          </cell>
        </row>
        <row r="5935">
          <cell r="G5935">
            <v>51</v>
          </cell>
        </row>
        <row r="5936">
          <cell r="G5936">
            <v>37</v>
          </cell>
        </row>
        <row r="5937">
          <cell r="G5937">
            <v>105</v>
          </cell>
        </row>
        <row r="5938">
          <cell r="G5938">
            <v>71.849999999999994</v>
          </cell>
        </row>
        <row r="5939">
          <cell r="G5939">
            <v>48.9</v>
          </cell>
        </row>
        <row r="5940">
          <cell r="G5940">
            <v>42.9</v>
          </cell>
        </row>
        <row r="5941">
          <cell r="G5941">
            <v>61</v>
          </cell>
        </row>
        <row r="5942">
          <cell r="G5942">
            <v>69</v>
          </cell>
        </row>
        <row r="5943">
          <cell r="G5943">
            <v>71.849999999999994</v>
          </cell>
        </row>
        <row r="5944">
          <cell r="G5944">
            <v>82.8</v>
          </cell>
        </row>
        <row r="5945">
          <cell r="G5945">
            <v>105</v>
          </cell>
        </row>
        <row r="5946">
          <cell r="G5946">
            <v>69</v>
          </cell>
        </row>
        <row r="5947">
          <cell r="G5947">
            <v>42.9</v>
          </cell>
        </row>
        <row r="5948">
          <cell r="G5948">
            <v>71.849999999999994</v>
          </cell>
        </row>
        <row r="5949">
          <cell r="G5949">
            <v>27</v>
          </cell>
        </row>
        <row r="5950">
          <cell r="G5950">
            <v>37</v>
          </cell>
        </row>
        <row r="5951">
          <cell r="G5951">
            <v>28</v>
          </cell>
        </row>
        <row r="5952">
          <cell r="G5952">
            <v>75</v>
          </cell>
        </row>
        <row r="5953">
          <cell r="G5953">
            <v>42.9</v>
          </cell>
        </row>
        <row r="5954">
          <cell r="G5954">
            <v>105</v>
          </cell>
        </row>
        <row r="5955">
          <cell r="G5955">
            <v>69</v>
          </cell>
        </row>
        <row r="5956">
          <cell r="G5956">
            <v>105</v>
          </cell>
        </row>
        <row r="5957">
          <cell r="G5957">
            <v>48.9</v>
          </cell>
        </row>
        <row r="5958">
          <cell r="G5958">
            <v>68.849999999999994</v>
          </cell>
        </row>
        <row r="5959">
          <cell r="G5959">
            <v>482.6</v>
          </cell>
        </row>
        <row r="5960">
          <cell r="G5960">
            <v>46.9</v>
          </cell>
        </row>
        <row r="5961">
          <cell r="G5961">
            <v>72</v>
          </cell>
        </row>
        <row r="5962">
          <cell r="G5962">
            <v>62.85</v>
          </cell>
        </row>
        <row r="5963">
          <cell r="G5963">
            <v>48.9</v>
          </cell>
        </row>
        <row r="5964">
          <cell r="G5964">
            <v>99</v>
          </cell>
        </row>
        <row r="5965">
          <cell r="G5965">
            <v>681.3</v>
          </cell>
        </row>
        <row r="5966">
          <cell r="G5966">
            <v>22</v>
          </cell>
        </row>
        <row r="5967">
          <cell r="G5967">
            <v>22.95</v>
          </cell>
        </row>
        <row r="5968">
          <cell r="G5968">
            <v>87</v>
          </cell>
        </row>
        <row r="5969">
          <cell r="G5969">
            <v>42.9</v>
          </cell>
        </row>
        <row r="5970">
          <cell r="G5970">
            <v>53</v>
          </cell>
        </row>
        <row r="5971">
          <cell r="G5971">
            <v>41</v>
          </cell>
        </row>
        <row r="5972">
          <cell r="G5972">
            <v>62.85</v>
          </cell>
        </row>
        <row r="5973">
          <cell r="G5973">
            <v>25.95</v>
          </cell>
        </row>
        <row r="5974">
          <cell r="G5974">
            <v>102</v>
          </cell>
        </row>
        <row r="5975">
          <cell r="G5975">
            <v>51</v>
          </cell>
        </row>
        <row r="5976">
          <cell r="G5976">
            <v>75</v>
          </cell>
        </row>
        <row r="5977">
          <cell r="G5977">
            <v>71.849999999999994</v>
          </cell>
        </row>
        <row r="5978">
          <cell r="G5978">
            <v>71.849999999999994</v>
          </cell>
        </row>
        <row r="5979">
          <cell r="G5979">
            <v>268</v>
          </cell>
        </row>
        <row r="5980">
          <cell r="G5980">
            <v>90</v>
          </cell>
        </row>
        <row r="5981">
          <cell r="G5981">
            <v>22.95</v>
          </cell>
        </row>
        <row r="5982">
          <cell r="G5982">
            <v>21</v>
          </cell>
        </row>
        <row r="5983">
          <cell r="G5983">
            <v>25.95</v>
          </cell>
        </row>
        <row r="5984">
          <cell r="G5984">
            <v>37</v>
          </cell>
        </row>
        <row r="5985">
          <cell r="G5985">
            <v>48.9</v>
          </cell>
        </row>
        <row r="5986">
          <cell r="G5986">
            <v>135.5</v>
          </cell>
        </row>
        <row r="5987">
          <cell r="G5987">
            <v>704.55</v>
          </cell>
        </row>
        <row r="5988">
          <cell r="G5988">
            <v>58</v>
          </cell>
        </row>
        <row r="5989">
          <cell r="G5989">
            <v>48.9</v>
          </cell>
        </row>
        <row r="5990">
          <cell r="G5990">
            <v>27</v>
          </cell>
        </row>
        <row r="5991">
          <cell r="G5991">
            <v>48.9</v>
          </cell>
        </row>
        <row r="5992">
          <cell r="G5992">
            <v>51</v>
          </cell>
        </row>
        <row r="5993">
          <cell r="G5993">
            <v>82.5</v>
          </cell>
        </row>
        <row r="5994">
          <cell r="G5994">
            <v>37</v>
          </cell>
        </row>
        <row r="5995">
          <cell r="G5995">
            <v>23</v>
          </cell>
        </row>
        <row r="5996">
          <cell r="G5996">
            <v>26.5</v>
          </cell>
        </row>
        <row r="5997">
          <cell r="G5997">
            <v>45</v>
          </cell>
        </row>
        <row r="5998">
          <cell r="G5998">
            <v>516.59</v>
          </cell>
        </row>
        <row r="5999">
          <cell r="G5999">
            <v>51</v>
          </cell>
        </row>
        <row r="6000">
          <cell r="G6000">
            <v>51</v>
          </cell>
        </row>
        <row r="6001">
          <cell r="G6001">
            <v>75</v>
          </cell>
        </row>
        <row r="6002">
          <cell r="G6002">
            <v>287.25</v>
          </cell>
        </row>
        <row r="6003">
          <cell r="G6003">
            <v>94.8</v>
          </cell>
        </row>
        <row r="6004">
          <cell r="G6004">
            <v>62.85</v>
          </cell>
        </row>
        <row r="6005">
          <cell r="G6005">
            <v>85.5</v>
          </cell>
        </row>
        <row r="6006">
          <cell r="G6006">
            <v>40.9</v>
          </cell>
        </row>
        <row r="6007">
          <cell r="G6007">
            <v>102</v>
          </cell>
        </row>
        <row r="6008">
          <cell r="G6008">
            <v>73.5</v>
          </cell>
        </row>
        <row r="6009">
          <cell r="G6009">
            <v>26</v>
          </cell>
        </row>
        <row r="6010">
          <cell r="G6010">
            <v>90</v>
          </cell>
        </row>
        <row r="6011">
          <cell r="G6011">
            <v>61</v>
          </cell>
        </row>
        <row r="6012">
          <cell r="G6012">
            <v>25.95</v>
          </cell>
        </row>
        <row r="6013">
          <cell r="G6013">
            <v>102</v>
          </cell>
        </row>
        <row r="6014">
          <cell r="G6014">
            <v>99</v>
          </cell>
        </row>
        <row r="6015">
          <cell r="G6015">
            <v>69</v>
          </cell>
        </row>
        <row r="6016">
          <cell r="G6016">
            <v>42.9</v>
          </cell>
        </row>
        <row r="6017">
          <cell r="G6017">
            <v>51</v>
          </cell>
        </row>
        <row r="6018">
          <cell r="G6018">
            <v>51</v>
          </cell>
        </row>
        <row r="6019">
          <cell r="G6019">
            <v>71.849999999999994</v>
          </cell>
        </row>
        <row r="6020">
          <cell r="G6020">
            <v>50</v>
          </cell>
        </row>
        <row r="6021">
          <cell r="G6021">
            <v>177</v>
          </cell>
        </row>
        <row r="6022">
          <cell r="G6022">
            <v>63</v>
          </cell>
        </row>
        <row r="6023">
          <cell r="G6023">
            <v>30.5</v>
          </cell>
        </row>
        <row r="6024">
          <cell r="G6024">
            <v>99</v>
          </cell>
        </row>
        <row r="6025">
          <cell r="G6025">
            <v>26.5</v>
          </cell>
        </row>
        <row r="6026">
          <cell r="G6026">
            <v>71.849999999999994</v>
          </cell>
        </row>
        <row r="6027">
          <cell r="G6027">
            <v>42.9</v>
          </cell>
        </row>
        <row r="6028">
          <cell r="G6028">
            <v>94.8</v>
          </cell>
        </row>
        <row r="6029">
          <cell r="G6029">
            <v>25.95</v>
          </cell>
        </row>
        <row r="6030">
          <cell r="G6030">
            <v>25.95</v>
          </cell>
        </row>
        <row r="6031">
          <cell r="G6031">
            <v>48.9</v>
          </cell>
        </row>
        <row r="6032">
          <cell r="G6032">
            <v>838.45</v>
          </cell>
        </row>
        <row r="6033">
          <cell r="G6033">
            <v>46.9</v>
          </cell>
        </row>
        <row r="6034">
          <cell r="G6034">
            <v>61</v>
          </cell>
        </row>
        <row r="6035">
          <cell r="G6035">
            <v>25.5</v>
          </cell>
        </row>
        <row r="6036">
          <cell r="G6036">
            <v>82.8</v>
          </cell>
        </row>
        <row r="6037">
          <cell r="G6037">
            <v>48.9</v>
          </cell>
        </row>
        <row r="6038">
          <cell r="G6038">
            <v>48.9</v>
          </cell>
        </row>
        <row r="6039">
          <cell r="G6039">
            <v>48.9</v>
          </cell>
        </row>
        <row r="6040">
          <cell r="G6040">
            <v>51</v>
          </cell>
        </row>
        <row r="6041">
          <cell r="G6041">
            <v>49</v>
          </cell>
        </row>
        <row r="6042">
          <cell r="G6042">
            <v>22.95</v>
          </cell>
        </row>
        <row r="6043">
          <cell r="G6043">
            <v>58</v>
          </cell>
        </row>
        <row r="6044">
          <cell r="G6044">
            <v>71</v>
          </cell>
        </row>
        <row r="6045">
          <cell r="G6045">
            <v>75</v>
          </cell>
        </row>
        <row r="6046">
          <cell r="G6046">
            <v>62.85</v>
          </cell>
        </row>
        <row r="6047">
          <cell r="G6047">
            <v>51</v>
          </cell>
        </row>
        <row r="6048">
          <cell r="G6048">
            <v>25.95</v>
          </cell>
        </row>
        <row r="6049">
          <cell r="G6049">
            <v>78</v>
          </cell>
        </row>
        <row r="6050">
          <cell r="G6050">
            <v>99</v>
          </cell>
        </row>
        <row r="6051">
          <cell r="G6051">
            <v>62.85</v>
          </cell>
        </row>
        <row r="6052">
          <cell r="G6052">
            <v>22.95</v>
          </cell>
        </row>
        <row r="6053">
          <cell r="G6053">
            <v>73.5</v>
          </cell>
        </row>
        <row r="6054">
          <cell r="G6054">
            <v>75</v>
          </cell>
        </row>
        <row r="6055">
          <cell r="G6055">
            <v>61</v>
          </cell>
        </row>
        <row r="6056">
          <cell r="G6056">
            <v>90</v>
          </cell>
        </row>
        <row r="6057">
          <cell r="G6057">
            <v>68.849999999999994</v>
          </cell>
        </row>
        <row r="6058">
          <cell r="G6058">
            <v>506.6</v>
          </cell>
        </row>
        <row r="6059">
          <cell r="G6059">
            <v>242.85</v>
          </cell>
        </row>
        <row r="6060">
          <cell r="G6060">
            <v>30.5</v>
          </cell>
        </row>
        <row r="6061">
          <cell r="G6061">
            <v>25.95</v>
          </cell>
        </row>
        <row r="6062">
          <cell r="G6062">
            <v>25.95</v>
          </cell>
        </row>
        <row r="6063">
          <cell r="G6063">
            <v>71.849999999999994</v>
          </cell>
        </row>
        <row r="6064">
          <cell r="G6064">
            <v>49</v>
          </cell>
        </row>
        <row r="6065">
          <cell r="G6065">
            <v>50</v>
          </cell>
        </row>
        <row r="6066">
          <cell r="G6066">
            <v>51</v>
          </cell>
        </row>
        <row r="6067">
          <cell r="G6067">
            <v>79</v>
          </cell>
        </row>
        <row r="6068">
          <cell r="G6068">
            <v>21.95</v>
          </cell>
        </row>
        <row r="6069">
          <cell r="G6069">
            <v>63</v>
          </cell>
        </row>
        <row r="6070">
          <cell r="G6070">
            <v>71</v>
          </cell>
        </row>
        <row r="6071">
          <cell r="G6071">
            <v>51</v>
          </cell>
        </row>
        <row r="6072">
          <cell r="G6072">
            <v>71.849999999999994</v>
          </cell>
        </row>
        <row r="6073">
          <cell r="G6073">
            <v>25.95</v>
          </cell>
        </row>
        <row r="6074">
          <cell r="G6074">
            <v>53</v>
          </cell>
        </row>
        <row r="6075">
          <cell r="G6075">
            <v>48.9</v>
          </cell>
        </row>
        <row r="6076">
          <cell r="G6076">
            <v>117.75</v>
          </cell>
        </row>
        <row r="6077">
          <cell r="G6077">
            <v>48.9</v>
          </cell>
        </row>
        <row r="6078">
          <cell r="G6078">
            <v>62.85</v>
          </cell>
        </row>
        <row r="6079">
          <cell r="G6079">
            <v>42.9</v>
          </cell>
        </row>
        <row r="6080">
          <cell r="G6080">
            <v>25.95</v>
          </cell>
        </row>
        <row r="6081">
          <cell r="G6081">
            <v>57</v>
          </cell>
        </row>
        <row r="6082">
          <cell r="G6082">
            <v>75</v>
          </cell>
        </row>
        <row r="6083">
          <cell r="G6083">
            <v>48.9</v>
          </cell>
        </row>
        <row r="6084">
          <cell r="G6084">
            <v>69</v>
          </cell>
        </row>
        <row r="6085">
          <cell r="G6085">
            <v>67</v>
          </cell>
        </row>
        <row r="6086">
          <cell r="G6086">
            <v>59.85</v>
          </cell>
        </row>
        <row r="6087">
          <cell r="G6087">
            <v>63</v>
          </cell>
        </row>
        <row r="6088">
          <cell r="G6088">
            <v>322.8</v>
          </cell>
        </row>
        <row r="6089">
          <cell r="G6089">
            <v>71</v>
          </cell>
        </row>
        <row r="6090">
          <cell r="G6090">
            <v>71</v>
          </cell>
        </row>
        <row r="6091">
          <cell r="G6091">
            <v>42.9</v>
          </cell>
        </row>
        <row r="6092">
          <cell r="G6092">
            <v>51</v>
          </cell>
        </row>
        <row r="6093">
          <cell r="G6093">
            <v>71.849999999999994</v>
          </cell>
        </row>
        <row r="6094">
          <cell r="G6094">
            <v>42.9</v>
          </cell>
        </row>
        <row r="6095">
          <cell r="G6095">
            <v>117.75</v>
          </cell>
        </row>
        <row r="6096">
          <cell r="G6096">
            <v>46.9</v>
          </cell>
        </row>
        <row r="6097">
          <cell r="G6097">
            <v>53</v>
          </cell>
        </row>
        <row r="6098">
          <cell r="G6098">
            <v>71</v>
          </cell>
        </row>
        <row r="6099">
          <cell r="G6099">
            <v>51</v>
          </cell>
        </row>
        <row r="6100">
          <cell r="G6100">
            <v>48.9</v>
          </cell>
        </row>
        <row r="6101">
          <cell r="G6101">
            <v>71</v>
          </cell>
        </row>
        <row r="6102">
          <cell r="G6102">
            <v>36</v>
          </cell>
        </row>
        <row r="6103">
          <cell r="G6103">
            <v>27</v>
          </cell>
        </row>
        <row r="6104">
          <cell r="G6104">
            <v>60</v>
          </cell>
        </row>
        <row r="6105">
          <cell r="G6105">
            <v>78</v>
          </cell>
        </row>
        <row r="6106">
          <cell r="G6106">
            <v>25.95</v>
          </cell>
        </row>
        <row r="6107">
          <cell r="G6107">
            <v>58</v>
          </cell>
        </row>
        <row r="6108">
          <cell r="G6108">
            <v>61</v>
          </cell>
        </row>
        <row r="6109">
          <cell r="G6109">
            <v>36</v>
          </cell>
        </row>
        <row r="6110">
          <cell r="G6110">
            <v>62.85</v>
          </cell>
        </row>
        <row r="6111">
          <cell r="G6111">
            <v>36</v>
          </cell>
        </row>
        <row r="6112">
          <cell r="G6112">
            <v>417.2</v>
          </cell>
        </row>
        <row r="6113">
          <cell r="G6113">
            <v>242.85</v>
          </cell>
        </row>
        <row r="6114">
          <cell r="G6114">
            <v>330</v>
          </cell>
        </row>
        <row r="6115">
          <cell r="G6115">
            <v>134.69999999999999</v>
          </cell>
        </row>
        <row r="6116">
          <cell r="G6116">
            <v>71.849999999999994</v>
          </cell>
        </row>
        <row r="6117">
          <cell r="G6117">
            <v>69</v>
          </cell>
        </row>
        <row r="6118">
          <cell r="G6118">
            <v>43</v>
          </cell>
        </row>
        <row r="6119">
          <cell r="G6119">
            <v>45</v>
          </cell>
        </row>
        <row r="6120">
          <cell r="G6120">
            <v>102</v>
          </cell>
        </row>
        <row r="6121">
          <cell r="G6121">
            <v>48.9</v>
          </cell>
        </row>
        <row r="6122">
          <cell r="G6122">
            <v>85.5</v>
          </cell>
        </row>
        <row r="6123">
          <cell r="G6123">
            <v>67</v>
          </cell>
        </row>
        <row r="6124">
          <cell r="G6124">
            <v>67</v>
          </cell>
        </row>
        <row r="6125">
          <cell r="G6125">
            <v>102</v>
          </cell>
        </row>
        <row r="6126">
          <cell r="G6126">
            <v>68.849999999999994</v>
          </cell>
        </row>
        <row r="6127">
          <cell r="G6127">
            <v>58</v>
          </cell>
        </row>
        <row r="6128">
          <cell r="G6128">
            <v>242.85</v>
          </cell>
        </row>
        <row r="6129">
          <cell r="G6129">
            <v>67</v>
          </cell>
        </row>
        <row r="6130">
          <cell r="G6130">
            <v>49</v>
          </cell>
        </row>
        <row r="6131">
          <cell r="G6131">
            <v>163.65</v>
          </cell>
        </row>
        <row r="6132">
          <cell r="G6132">
            <v>49</v>
          </cell>
        </row>
        <row r="6133">
          <cell r="G6133">
            <v>50</v>
          </cell>
        </row>
        <row r="6134">
          <cell r="G6134">
            <v>22.95</v>
          </cell>
        </row>
        <row r="6135">
          <cell r="G6135">
            <v>62.85</v>
          </cell>
        </row>
        <row r="6136">
          <cell r="G6136">
            <v>62.85</v>
          </cell>
        </row>
        <row r="6137">
          <cell r="G6137">
            <v>22.95</v>
          </cell>
        </row>
        <row r="6138">
          <cell r="G6138">
            <v>135</v>
          </cell>
        </row>
        <row r="6139">
          <cell r="G6139">
            <v>48.9</v>
          </cell>
        </row>
        <row r="6140">
          <cell r="G6140">
            <v>24.95</v>
          </cell>
        </row>
        <row r="6141">
          <cell r="G6141">
            <v>25.95</v>
          </cell>
        </row>
        <row r="6142">
          <cell r="G6142">
            <v>22.95</v>
          </cell>
        </row>
        <row r="6143">
          <cell r="G6143">
            <v>21.95</v>
          </cell>
        </row>
        <row r="6144">
          <cell r="G6144">
            <v>71</v>
          </cell>
        </row>
        <row r="6145">
          <cell r="G6145">
            <v>139</v>
          </cell>
        </row>
        <row r="6146">
          <cell r="G6146">
            <v>22</v>
          </cell>
        </row>
        <row r="6147">
          <cell r="G6147">
            <v>70.5</v>
          </cell>
        </row>
        <row r="6148">
          <cell r="G6148">
            <v>36</v>
          </cell>
        </row>
        <row r="6149">
          <cell r="G6149">
            <v>66</v>
          </cell>
        </row>
        <row r="6150">
          <cell r="G6150">
            <v>49</v>
          </cell>
        </row>
        <row r="6151">
          <cell r="G6151">
            <v>103</v>
          </cell>
        </row>
        <row r="6152">
          <cell r="G6152">
            <v>27</v>
          </cell>
        </row>
        <row r="6153">
          <cell r="G6153">
            <v>48.9</v>
          </cell>
        </row>
        <row r="6154">
          <cell r="G6154">
            <v>48.9</v>
          </cell>
        </row>
        <row r="6155">
          <cell r="G6155">
            <v>75</v>
          </cell>
        </row>
        <row r="6156">
          <cell r="G6156">
            <v>69</v>
          </cell>
        </row>
        <row r="6157">
          <cell r="G6157">
            <v>48.9</v>
          </cell>
        </row>
        <row r="6158">
          <cell r="G6158">
            <v>75</v>
          </cell>
        </row>
        <row r="6159">
          <cell r="G6159">
            <v>73.5</v>
          </cell>
        </row>
        <row r="6160">
          <cell r="G6160">
            <v>105</v>
          </cell>
        </row>
        <row r="6161">
          <cell r="G6161">
            <v>63</v>
          </cell>
        </row>
        <row r="6162">
          <cell r="G6162">
            <v>71</v>
          </cell>
        </row>
        <row r="6163">
          <cell r="G6163">
            <v>26.5</v>
          </cell>
        </row>
        <row r="6164">
          <cell r="G6164">
            <v>62.85</v>
          </cell>
        </row>
        <row r="6165">
          <cell r="G6165">
            <v>61</v>
          </cell>
        </row>
        <row r="6166">
          <cell r="G6166">
            <v>345</v>
          </cell>
        </row>
        <row r="6167">
          <cell r="G6167">
            <v>42.9</v>
          </cell>
        </row>
        <row r="6168">
          <cell r="G6168">
            <v>39</v>
          </cell>
        </row>
        <row r="6169">
          <cell r="G6169">
            <v>71</v>
          </cell>
        </row>
        <row r="6170">
          <cell r="G6170">
            <v>68.849999999999994</v>
          </cell>
        </row>
        <row r="6171">
          <cell r="G6171">
            <v>24</v>
          </cell>
        </row>
        <row r="6172">
          <cell r="G6172">
            <v>48.9</v>
          </cell>
        </row>
        <row r="6173">
          <cell r="G6173">
            <v>51</v>
          </cell>
        </row>
        <row r="6174">
          <cell r="G6174">
            <v>75</v>
          </cell>
        </row>
        <row r="6175">
          <cell r="G6175">
            <v>99</v>
          </cell>
        </row>
        <row r="6176">
          <cell r="G6176">
            <v>102</v>
          </cell>
        </row>
        <row r="6177">
          <cell r="G6177">
            <v>26.5</v>
          </cell>
        </row>
        <row r="6178">
          <cell r="G6178">
            <v>66</v>
          </cell>
        </row>
        <row r="6179">
          <cell r="G6179">
            <v>242.85</v>
          </cell>
        </row>
        <row r="6180">
          <cell r="G6180">
            <v>36</v>
          </cell>
        </row>
        <row r="6181">
          <cell r="G6181">
            <v>25.95</v>
          </cell>
        </row>
        <row r="6182">
          <cell r="G6182">
            <v>36</v>
          </cell>
        </row>
        <row r="6183">
          <cell r="G6183">
            <v>46.9</v>
          </cell>
        </row>
        <row r="6184">
          <cell r="G6184">
            <v>45</v>
          </cell>
        </row>
        <row r="6185">
          <cell r="G6185">
            <v>70.5</v>
          </cell>
        </row>
        <row r="6186">
          <cell r="G6186">
            <v>51</v>
          </cell>
        </row>
        <row r="6187">
          <cell r="G6187">
            <v>42.9</v>
          </cell>
        </row>
        <row r="6188">
          <cell r="G6188">
            <v>25.95</v>
          </cell>
        </row>
        <row r="6189">
          <cell r="G6189">
            <v>42.9</v>
          </cell>
        </row>
        <row r="6190">
          <cell r="G6190">
            <v>69</v>
          </cell>
        </row>
        <row r="6191">
          <cell r="G6191">
            <v>46.9</v>
          </cell>
        </row>
        <row r="6192">
          <cell r="G6192">
            <v>48.9</v>
          </cell>
        </row>
        <row r="6193">
          <cell r="G6193">
            <v>390.6</v>
          </cell>
        </row>
        <row r="6194">
          <cell r="G6194">
            <v>48.9</v>
          </cell>
        </row>
        <row r="6195">
          <cell r="G6195">
            <v>23</v>
          </cell>
        </row>
        <row r="6196">
          <cell r="G6196">
            <v>78</v>
          </cell>
        </row>
        <row r="6197">
          <cell r="G6197">
            <v>105</v>
          </cell>
        </row>
        <row r="6198">
          <cell r="G6198">
            <v>36</v>
          </cell>
        </row>
        <row r="6199">
          <cell r="G6199">
            <v>35</v>
          </cell>
        </row>
        <row r="6200">
          <cell r="G6200">
            <v>62.85</v>
          </cell>
        </row>
        <row r="6201">
          <cell r="G6201">
            <v>48.9</v>
          </cell>
        </row>
        <row r="6202">
          <cell r="G6202">
            <v>27</v>
          </cell>
        </row>
        <row r="6203">
          <cell r="G6203">
            <v>75</v>
          </cell>
        </row>
        <row r="6204">
          <cell r="G6204">
            <v>156.65</v>
          </cell>
        </row>
        <row r="6205">
          <cell r="G6205">
            <v>48.9</v>
          </cell>
        </row>
        <row r="6206">
          <cell r="G6206">
            <v>48.9</v>
          </cell>
        </row>
        <row r="6207">
          <cell r="G6207">
            <v>182.55</v>
          </cell>
        </row>
        <row r="6208">
          <cell r="G6208">
            <v>82.8</v>
          </cell>
        </row>
        <row r="6209">
          <cell r="G6209">
            <v>25.95</v>
          </cell>
        </row>
        <row r="6210">
          <cell r="G6210">
            <v>535</v>
          </cell>
        </row>
        <row r="6211">
          <cell r="G6211">
            <v>27</v>
          </cell>
        </row>
        <row r="6212">
          <cell r="G6212">
            <v>63</v>
          </cell>
        </row>
        <row r="6213">
          <cell r="G6213">
            <v>25.95</v>
          </cell>
        </row>
        <row r="6214">
          <cell r="G6214">
            <v>27</v>
          </cell>
        </row>
        <row r="6215">
          <cell r="G6215">
            <v>36</v>
          </cell>
        </row>
        <row r="6216">
          <cell r="G6216">
            <v>51</v>
          </cell>
        </row>
        <row r="6217">
          <cell r="G6217">
            <v>78</v>
          </cell>
        </row>
        <row r="6218">
          <cell r="G6218">
            <v>94.8</v>
          </cell>
        </row>
        <row r="6219">
          <cell r="G6219">
            <v>40.9</v>
          </cell>
        </row>
        <row r="6220">
          <cell r="G6220">
            <v>22.95</v>
          </cell>
        </row>
        <row r="6221">
          <cell r="G6221">
            <v>50</v>
          </cell>
        </row>
        <row r="6222">
          <cell r="G6222">
            <v>105</v>
          </cell>
        </row>
        <row r="6223">
          <cell r="G6223">
            <v>213</v>
          </cell>
        </row>
        <row r="6224">
          <cell r="G6224">
            <v>168</v>
          </cell>
        </row>
        <row r="6225">
          <cell r="G6225">
            <v>102</v>
          </cell>
        </row>
        <row r="6226">
          <cell r="G6226">
            <v>293.29000000000002</v>
          </cell>
        </row>
        <row r="6227">
          <cell r="G6227">
            <v>119</v>
          </cell>
        </row>
        <row r="6228">
          <cell r="G6228">
            <v>230.85</v>
          </cell>
        </row>
        <row r="6229">
          <cell r="G6229">
            <v>165</v>
          </cell>
        </row>
        <row r="6230">
          <cell r="G6230">
            <v>71.849999999999994</v>
          </cell>
        </row>
        <row r="6231">
          <cell r="G6231">
            <v>59.85</v>
          </cell>
        </row>
        <row r="6232">
          <cell r="G6232">
            <v>53</v>
          </cell>
        </row>
        <row r="6233">
          <cell r="G6233">
            <v>478</v>
          </cell>
        </row>
        <row r="6234">
          <cell r="G6234">
            <v>57</v>
          </cell>
        </row>
        <row r="6235">
          <cell r="G6235">
            <v>48.9</v>
          </cell>
        </row>
        <row r="6236">
          <cell r="G6236">
            <v>53</v>
          </cell>
        </row>
        <row r="6237">
          <cell r="G6237">
            <v>59.85</v>
          </cell>
        </row>
        <row r="6238">
          <cell r="G6238">
            <v>27</v>
          </cell>
        </row>
        <row r="6239">
          <cell r="G6239">
            <v>36</v>
          </cell>
        </row>
        <row r="6240">
          <cell r="G6240">
            <v>70.5</v>
          </cell>
        </row>
        <row r="6241">
          <cell r="G6241">
            <v>28</v>
          </cell>
        </row>
        <row r="6242">
          <cell r="G6242">
            <v>63</v>
          </cell>
        </row>
        <row r="6243">
          <cell r="G6243">
            <v>26</v>
          </cell>
        </row>
        <row r="6244">
          <cell r="G6244">
            <v>99</v>
          </cell>
        </row>
        <row r="6245">
          <cell r="G6245">
            <v>71.849999999999994</v>
          </cell>
        </row>
        <row r="6246">
          <cell r="G6246">
            <v>75</v>
          </cell>
        </row>
        <row r="6247">
          <cell r="G6247">
            <v>63</v>
          </cell>
        </row>
        <row r="6248">
          <cell r="G6248">
            <v>62.85</v>
          </cell>
        </row>
        <row r="6249">
          <cell r="G6249">
            <v>62.85</v>
          </cell>
        </row>
        <row r="6250">
          <cell r="G6250">
            <v>67</v>
          </cell>
        </row>
        <row r="6251">
          <cell r="G6251">
            <v>286.39999999999998</v>
          </cell>
        </row>
        <row r="6252">
          <cell r="G6252">
            <v>71.849999999999994</v>
          </cell>
        </row>
        <row r="6253">
          <cell r="G6253">
            <v>691.75</v>
          </cell>
        </row>
        <row r="6254">
          <cell r="G6254">
            <v>71</v>
          </cell>
        </row>
        <row r="6255">
          <cell r="G6255">
            <v>27</v>
          </cell>
        </row>
        <row r="6256">
          <cell r="G6256">
            <v>69</v>
          </cell>
        </row>
        <row r="6257">
          <cell r="G6257">
            <v>48.9</v>
          </cell>
        </row>
        <row r="6258">
          <cell r="G6258">
            <v>71.849999999999994</v>
          </cell>
        </row>
        <row r="6259">
          <cell r="G6259">
            <v>93</v>
          </cell>
        </row>
        <row r="6260">
          <cell r="G6260">
            <v>48</v>
          </cell>
        </row>
        <row r="6261">
          <cell r="G6261">
            <v>214.5</v>
          </cell>
        </row>
        <row r="6262">
          <cell r="G6262">
            <v>242.85</v>
          </cell>
        </row>
        <row r="6263">
          <cell r="G6263">
            <v>42.9</v>
          </cell>
        </row>
        <row r="6264">
          <cell r="G6264">
            <v>78</v>
          </cell>
        </row>
        <row r="6265">
          <cell r="G6265">
            <v>162.9</v>
          </cell>
        </row>
        <row r="6266">
          <cell r="G6266">
            <v>80.95</v>
          </cell>
        </row>
        <row r="6267">
          <cell r="G6267">
            <v>75</v>
          </cell>
        </row>
        <row r="6268">
          <cell r="G6268">
            <v>53</v>
          </cell>
        </row>
        <row r="6269">
          <cell r="G6269">
            <v>32</v>
          </cell>
        </row>
        <row r="6270">
          <cell r="G6270">
            <v>102</v>
          </cell>
        </row>
        <row r="6271">
          <cell r="G6271">
            <v>60</v>
          </cell>
        </row>
        <row r="6272">
          <cell r="G6272">
            <v>27</v>
          </cell>
        </row>
        <row r="6273">
          <cell r="G6273">
            <v>70.5</v>
          </cell>
        </row>
        <row r="6274">
          <cell r="G6274">
            <v>158.9</v>
          </cell>
        </row>
        <row r="6275">
          <cell r="G6275">
            <v>243</v>
          </cell>
        </row>
        <row r="6276">
          <cell r="G6276">
            <v>48.9</v>
          </cell>
        </row>
        <row r="6277">
          <cell r="G6277">
            <v>63</v>
          </cell>
        </row>
        <row r="6278">
          <cell r="G6278">
            <v>1370.1</v>
          </cell>
        </row>
        <row r="6279">
          <cell r="G6279">
            <v>62.85</v>
          </cell>
        </row>
        <row r="6280">
          <cell r="G6280">
            <v>90</v>
          </cell>
        </row>
        <row r="6281">
          <cell r="G6281">
            <v>28</v>
          </cell>
        </row>
        <row r="6282">
          <cell r="G6282">
            <v>75</v>
          </cell>
        </row>
        <row r="6283">
          <cell r="G6283">
            <v>50</v>
          </cell>
        </row>
        <row r="6284">
          <cell r="G6284">
            <v>57</v>
          </cell>
        </row>
        <row r="6285">
          <cell r="G6285">
            <v>62.85</v>
          </cell>
        </row>
        <row r="6286">
          <cell r="G6286">
            <v>62.85</v>
          </cell>
        </row>
        <row r="6287">
          <cell r="G6287">
            <v>69</v>
          </cell>
        </row>
        <row r="6288">
          <cell r="G6288">
            <v>48.9</v>
          </cell>
        </row>
        <row r="6289">
          <cell r="G6289">
            <v>30.5</v>
          </cell>
        </row>
        <row r="6290">
          <cell r="G6290">
            <v>48.9</v>
          </cell>
        </row>
        <row r="6291">
          <cell r="G6291">
            <v>22.95</v>
          </cell>
        </row>
        <row r="6292">
          <cell r="G6292">
            <v>22.95</v>
          </cell>
        </row>
        <row r="6293">
          <cell r="G6293">
            <v>71.849999999999994</v>
          </cell>
        </row>
        <row r="6294">
          <cell r="G6294">
            <v>367.8</v>
          </cell>
        </row>
        <row r="6295">
          <cell r="G6295">
            <v>50</v>
          </cell>
        </row>
        <row r="6296">
          <cell r="G6296">
            <v>42.9</v>
          </cell>
        </row>
        <row r="6297">
          <cell r="G6297">
            <v>61</v>
          </cell>
        </row>
        <row r="6298">
          <cell r="G6298">
            <v>71</v>
          </cell>
        </row>
        <row r="6299">
          <cell r="G6299">
            <v>48.9</v>
          </cell>
        </row>
        <row r="6300">
          <cell r="G6300">
            <v>48.9</v>
          </cell>
        </row>
        <row r="6301">
          <cell r="G6301">
            <v>73.5</v>
          </cell>
        </row>
        <row r="6302">
          <cell r="G6302">
            <v>99</v>
          </cell>
        </row>
        <row r="6303">
          <cell r="G6303">
            <v>62.85</v>
          </cell>
        </row>
        <row r="6304">
          <cell r="G6304">
            <v>71.849999999999994</v>
          </cell>
        </row>
        <row r="6305">
          <cell r="G6305">
            <v>36</v>
          </cell>
        </row>
        <row r="6306">
          <cell r="G6306">
            <v>93</v>
          </cell>
        </row>
        <row r="6307">
          <cell r="G6307">
            <v>63</v>
          </cell>
        </row>
        <row r="6308">
          <cell r="G6308">
            <v>25.5</v>
          </cell>
        </row>
        <row r="6309">
          <cell r="G6309">
            <v>90</v>
          </cell>
        </row>
        <row r="6310">
          <cell r="G6310">
            <v>43</v>
          </cell>
        </row>
        <row r="6311">
          <cell r="G6311">
            <v>242.85</v>
          </cell>
        </row>
        <row r="6312">
          <cell r="G6312">
            <v>25.95</v>
          </cell>
        </row>
        <row r="6313">
          <cell r="G6313">
            <v>28</v>
          </cell>
        </row>
        <row r="6314">
          <cell r="G6314">
            <v>71.849999999999994</v>
          </cell>
        </row>
        <row r="6315">
          <cell r="G6315">
            <v>48</v>
          </cell>
        </row>
        <row r="6316">
          <cell r="G6316">
            <v>78</v>
          </cell>
        </row>
        <row r="6317">
          <cell r="G6317">
            <v>51</v>
          </cell>
        </row>
        <row r="6318">
          <cell r="G6318">
            <v>46.9</v>
          </cell>
        </row>
        <row r="6319">
          <cell r="G6319">
            <v>90</v>
          </cell>
        </row>
        <row r="6320">
          <cell r="G6320">
            <v>51</v>
          </cell>
        </row>
        <row r="6321">
          <cell r="G6321">
            <v>60</v>
          </cell>
        </row>
        <row r="6322">
          <cell r="G6322">
            <v>71.849999999999994</v>
          </cell>
        </row>
        <row r="6323">
          <cell r="G6323">
            <v>102.75</v>
          </cell>
        </row>
        <row r="6324">
          <cell r="G6324">
            <v>57</v>
          </cell>
        </row>
        <row r="6325">
          <cell r="G6325">
            <v>163</v>
          </cell>
        </row>
        <row r="6326">
          <cell r="G6326">
            <v>48.9</v>
          </cell>
        </row>
        <row r="6327">
          <cell r="G6327">
            <v>630</v>
          </cell>
        </row>
        <row r="6328">
          <cell r="G6328">
            <v>71.849999999999994</v>
          </cell>
        </row>
        <row r="6329">
          <cell r="G6329">
            <v>68.849999999999994</v>
          </cell>
        </row>
        <row r="6330">
          <cell r="G6330">
            <v>53</v>
          </cell>
        </row>
        <row r="6331">
          <cell r="G6331">
            <v>50</v>
          </cell>
        </row>
        <row r="6332">
          <cell r="G6332">
            <v>42.9</v>
          </cell>
        </row>
        <row r="6333">
          <cell r="G6333">
            <v>71.849999999999994</v>
          </cell>
        </row>
        <row r="6334">
          <cell r="G6334">
            <v>69</v>
          </cell>
        </row>
        <row r="6335">
          <cell r="G6335">
            <v>27</v>
          </cell>
        </row>
        <row r="6336">
          <cell r="G6336">
            <v>48.9</v>
          </cell>
        </row>
        <row r="6337">
          <cell r="G6337">
            <v>63</v>
          </cell>
        </row>
        <row r="6338">
          <cell r="G6338">
            <v>78</v>
          </cell>
        </row>
        <row r="6339">
          <cell r="G6339">
            <v>22</v>
          </cell>
        </row>
        <row r="6340">
          <cell r="G6340">
            <v>33</v>
          </cell>
        </row>
        <row r="6341">
          <cell r="G6341">
            <v>461.7</v>
          </cell>
        </row>
        <row r="6342">
          <cell r="G6342">
            <v>99</v>
          </cell>
        </row>
        <row r="6343">
          <cell r="G6343">
            <v>71.849999999999994</v>
          </cell>
        </row>
        <row r="6344">
          <cell r="G6344">
            <v>42.9</v>
          </cell>
        </row>
        <row r="6345">
          <cell r="G6345">
            <v>62.85</v>
          </cell>
        </row>
        <row r="6346">
          <cell r="G6346">
            <v>46.9</v>
          </cell>
        </row>
        <row r="6347">
          <cell r="G6347">
            <v>51</v>
          </cell>
        </row>
        <row r="6348">
          <cell r="G6348">
            <v>71.849999999999994</v>
          </cell>
        </row>
        <row r="6349">
          <cell r="G6349">
            <v>71.849999999999994</v>
          </cell>
        </row>
        <row r="6350">
          <cell r="G6350">
            <v>59</v>
          </cell>
        </row>
        <row r="6351">
          <cell r="G6351">
            <v>39</v>
          </cell>
        </row>
        <row r="6352">
          <cell r="G6352">
            <v>24.95</v>
          </cell>
        </row>
        <row r="6353">
          <cell r="G6353">
            <v>78</v>
          </cell>
        </row>
        <row r="6354">
          <cell r="G6354">
            <v>69</v>
          </cell>
        </row>
        <row r="6355">
          <cell r="G6355">
            <v>82.95</v>
          </cell>
        </row>
        <row r="6356">
          <cell r="G6356">
            <v>83</v>
          </cell>
        </row>
        <row r="6357">
          <cell r="G6357">
            <v>69</v>
          </cell>
        </row>
        <row r="6358">
          <cell r="G6358">
            <v>48.9</v>
          </cell>
        </row>
        <row r="6359">
          <cell r="G6359">
            <v>87</v>
          </cell>
        </row>
        <row r="6360">
          <cell r="G6360">
            <v>494.26</v>
          </cell>
        </row>
        <row r="6361">
          <cell r="G6361">
            <v>72</v>
          </cell>
        </row>
        <row r="6362">
          <cell r="G6362">
            <v>63</v>
          </cell>
        </row>
        <row r="6363">
          <cell r="G6363">
            <v>42.9</v>
          </cell>
        </row>
        <row r="6364">
          <cell r="G6364">
            <v>23</v>
          </cell>
        </row>
        <row r="6365">
          <cell r="G6365">
            <v>71.849999999999994</v>
          </cell>
        </row>
        <row r="6366">
          <cell r="G6366">
            <v>53</v>
          </cell>
        </row>
        <row r="6367">
          <cell r="G6367">
            <v>78</v>
          </cell>
        </row>
        <row r="6368">
          <cell r="G6368">
            <v>27</v>
          </cell>
        </row>
        <row r="6369">
          <cell r="G6369">
            <v>62.85</v>
          </cell>
        </row>
        <row r="6370">
          <cell r="G6370">
            <v>102</v>
          </cell>
        </row>
        <row r="6371">
          <cell r="G6371">
            <v>21</v>
          </cell>
        </row>
        <row r="6372">
          <cell r="G6372">
            <v>382.61</v>
          </cell>
        </row>
        <row r="6373">
          <cell r="G6373">
            <v>69</v>
          </cell>
        </row>
        <row r="6374">
          <cell r="G6374">
            <v>22</v>
          </cell>
        </row>
        <row r="6375">
          <cell r="G6375">
            <v>436.2</v>
          </cell>
        </row>
        <row r="6376">
          <cell r="G6376">
            <v>22.95</v>
          </cell>
        </row>
        <row r="6377">
          <cell r="G6377">
            <v>154.9</v>
          </cell>
        </row>
        <row r="6378">
          <cell r="G6378">
            <v>42.9</v>
          </cell>
        </row>
        <row r="6379">
          <cell r="G6379">
            <v>48.9</v>
          </cell>
        </row>
        <row r="6380">
          <cell r="G6380">
            <v>42.9</v>
          </cell>
        </row>
        <row r="6381">
          <cell r="G6381">
            <v>51</v>
          </cell>
        </row>
        <row r="6382">
          <cell r="G6382">
            <v>22.95</v>
          </cell>
        </row>
        <row r="6383">
          <cell r="G6383">
            <v>135</v>
          </cell>
        </row>
        <row r="6384">
          <cell r="G6384">
            <v>330</v>
          </cell>
        </row>
        <row r="6385">
          <cell r="G6385">
            <v>62.85</v>
          </cell>
        </row>
        <row r="6386">
          <cell r="G6386">
            <v>630</v>
          </cell>
        </row>
        <row r="6387">
          <cell r="G6387">
            <v>48.9</v>
          </cell>
        </row>
        <row r="6388">
          <cell r="G6388">
            <v>72</v>
          </cell>
        </row>
        <row r="6389">
          <cell r="G6389">
            <v>32</v>
          </cell>
        </row>
        <row r="6390">
          <cell r="G6390">
            <v>99</v>
          </cell>
        </row>
        <row r="6391">
          <cell r="G6391">
            <v>27</v>
          </cell>
        </row>
        <row r="6392">
          <cell r="G6392">
            <v>473.25</v>
          </cell>
        </row>
        <row r="6393">
          <cell r="G6393">
            <v>80.95</v>
          </cell>
        </row>
        <row r="6394">
          <cell r="G6394">
            <v>48.9</v>
          </cell>
        </row>
        <row r="6395">
          <cell r="G6395">
            <v>40.9</v>
          </cell>
        </row>
        <row r="6396">
          <cell r="G6396">
            <v>471.35</v>
          </cell>
        </row>
        <row r="6397">
          <cell r="G6397">
            <v>93</v>
          </cell>
        </row>
        <row r="6398">
          <cell r="G6398">
            <v>67</v>
          </cell>
        </row>
        <row r="6399">
          <cell r="G6399">
            <v>242.85</v>
          </cell>
        </row>
        <row r="6400">
          <cell r="G6400">
            <v>71.849999999999994</v>
          </cell>
        </row>
        <row r="6401">
          <cell r="G6401">
            <v>162.9</v>
          </cell>
        </row>
        <row r="6402">
          <cell r="G6402">
            <v>28</v>
          </cell>
        </row>
        <row r="6403">
          <cell r="G6403">
            <v>61</v>
          </cell>
        </row>
        <row r="6404">
          <cell r="G6404">
            <v>102</v>
          </cell>
        </row>
        <row r="6405">
          <cell r="G6405">
            <v>51</v>
          </cell>
        </row>
        <row r="6406">
          <cell r="G6406">
            <v>69</v>
          </cell>
        </row>
        <row r="6407">
          <cell r="G6407">
            <v>242.85</v>
          </cell>
        </row>
        <row r="6408">
          <cell r="G6408">
            <v>62.85</v>
          </cell>
        </row>
        <row r="6409">
          <cell r="G6409">
            <v>48.9</v>
          </cell>
        </row>
        <row r="6410">
          <cell r="G6410">
            <v>71.849999999999994</v>
          </cell>
        </row>
        <row r="6411">
          <cell r="G6411">
            <v>48.9</v>
          </cell>
        </row>
        <row r="6412">
          <cell r="G6412">
            <v>46.9</v>
          </cell>
        </row>
        <row r="6413">
          <cell r="G6413">
            <v>286.39999999999998</v>
          </cell>
        </row>
        <row r="6414">
          <cell r="G6414">
            <v>48.9</v>
          </cell>
        </row>
        <row r="6415">
          <cell r="G6415">
            <v>68.849999999999994</v>
          </cell>
        </row>
        <row r="6416">
          <cell r="G6416">
            <v>82.95</v>
          </cell>
        </row>
        <row r="6417">
          <cell r="G6417">
            <v>94.8</v>
          </cell>
        </row>
        <row r="6418">
          <cell r="G6418">
            <v>27</v>
          </cell>
        </row>
        <row r="6419">
          <cell r="G6419">
            <v>201.55</v>
          </cell>
        </row>
        <row r="6420">
          <cell r="G6420">
            <v>24</v>
          </cell>
        </row>
        <row r="6421">
          <cell r="G6421">
            <v>53</v>
          </cell>
        </row>
        <row r="6422">
          <cell r="G6422">
            <v>71.849999999999994</v>
          </cell>
        </row>
        <row r="6423">
          <cell r="G6423">
            <v>71</v>
          </cell>
        </row>
        <row r="6424">
          <cell r="G6424">
            <v>68.849999999999994</v>
          </cell>
        </row>
        <row r="6425">
          <cell r="G6425">
            <v>345</v>
          </cell>
        </row>
        <row r="6426">
          <cell r="G6426">
            <v>71</v>
          </cell>
        </row>
        <row r="6427">
          <cell r="G6427">
            <v>72</v>
          </cell>
        </row>
        <row r="6428">
          <cell r="G6428">
            <v>71.849999999999994</v>
          </cell>
        </row>
        <row r="6429">
          <cell r="G6429">
            <v>71.849999999999994</v>
          </cell>
        </row>
        <row r="6430">
          <cell r="G6430">
            <v>62.85</v>
          </cell>
        </row>
        <row r="6431">
          <cell r="G6431">
            <v>71</v>
          </cell>
        </row>
        <row r="6432">
          <cell r="G6432">
            <v>62.85</v>
          </cell>
        </row>
        <row r="6433">
          <cell r="G6433">
            <v>154.9</v>
          </cell>
        </row>
        <row r="6434">
          <cell r="G6434">
            <v>499.47</v>
          </cell>
        </row>
        <row r="6435">
          <cell r="G6435">
            <v>443.8</v>
          </cell>
        </row>
        <row r="6436">
          <cell r="G6436">
            <v>62.85</v>
          </cell>
        </row>
        <row r="6437">
          <cell r="G6437">
            <v>22.95</v>
          </cell>
        </row>
        <row r="6438">
          <cell r="G6438">
            <v>102</v>
          </cell>
        </row>
        <row r="6439">
          <cell r="G6439">
            <v>71.849999999999994</v>
          </cell>
        </row>
        <row r="6440">
          <cell r="G6440">
            <v>333.6</v>
          </cell>
        </row>
        <row r="6441">
          <cell r="G6441">
            <v>25.95</v>
          </cell>
        </row>
        <row r="6442">
          <cell r="G6442">
            <v>71.849999999999994</v>
          </cell>
        </row>
        <row r="6443">
          <cell r="G6443">
            <v>22.95</v>
          </cell>
        </row>
        <row r="6444">
          <cell r="G6444">
            <v>71.849999999999994</v>
          </cell>
        </row>
        <row r="6445">
          <cell r="G6445">
            <v>67</v>
          </cell>
        </row>
        <row r="6446">
          <cell r="G6446">
            <v>62.85</v>
          </cell>
        </row>
        <row r="6447">
          <cell r="G6447">
            <v>22</v>
          </cell>
        </row>
        <row r="6448">
          <cell r="G6448">
            <v>90</v>
          </cell>
        </row>
        <row r="6449">
          <cell r="G6449">
            <v>82.8</v>
          </cell>
        </row>
        <row r="6450">
          <cell r="G6450">
            <v>242.85</v>
          </cell>
        </row>
        <row r="6451">
          <cell r="G6451">
            <v>57</v>
          </cell>
        </row>
        <row r="6452">
          <cell r="G6452">
            <v>22</v>
          </cell>
        </row>
        <row r="6453">
          <cell r="G6453">
            <v>69</v>
          </cell>
        </row>
        <row r="6454">
          <cell r="G6454">
            <v>90</v>
          </cell>
        </row>
        <row r="6455">
          <cell r="G6455">
            <v>82.95</v>
          </cell>
        </row>
        <row r="6456">
          <cell r="G6456">
            <v>25.95</v>
          </cell>
        </row>
        <row r="6457">
          <cell r="G6457">
            <v>63</v>
          </cell>
        </row>
        <row r="6458">
          <cell r="G6458">
            <v>80.95</v>
          </cell>
        </row>
        <row r="6459">
          <cell r="G6459">
            <v>82.8</v>
          </cell>
        </row>
        <row r="6460">
          <cell r="G6460">
            <v>62.85</v>
          </cell>
        </row>
        <row r="6461">
          <cell r="G6461">
            <v>25.95</v>
          </cell>
        </row>
        <row r="6462">
          <cell r="G6462">
            <v>42.9</v>
          </cell>
        </row>
        <row r="6463">
          <cell r="G6463">
            <v>201</v>
          </cell>
        </row>
        <row r="6464">
          <cell r="G6464">
            <v>49</v>
          </cell>
        </row>
        <row r="6465">
          <cell r="G6465">
            <v>25.95</v>
          </cell>
        </row>
        <row r="6466">
          <cell r="G6466">
            <v>43</v>
          </cell>
        </row>
        <row r="6467">
          <cell r="G6467">
            <v>62.85</v>
          </cell>
        </row>
        <row r="6468">
          <cell r="G6468">
            <v>67</v>
          </cell>
        </row>
        <row r="6469">
          <cell r="G6469">
            <v>71.849999999999994</v>
          </cell>
        </row>
        <row r="6470">
          <cell r="G6470">
            <v>112.75</v>
          </cell>
        </row>
        <row r="6471">
          <cell r="G6471">
            <v>417.2</v>
          </cell>
        </row>
        <row r="6472">
          <cell r="G6472">
            <v>82.95</v>
          </cell>
        </row>
        <row r="6473">
          <cell r="G6473">
            <v>45</v>
          </cell>
        </row>
        <row r="6474">
          <cell r="G6474">
            <v>69</v>
          </cell>
        </row>
        <row r="6475">
          <cell r="G6475">
            <v>71.849999999999994</v>
          </cell>
        </row>
        <row r="6476">
          <cell r="G6476">
            <v>69</v>
          </cell>
        </row>
        <row r="6477">
          <cell r="G6477">
            <v>105</v>
          </cell>
        </row>
        <row r="6478">
          <cell r="G6478">
            <v>209.55</v>
          </cell>
        </row>
        <row r="6479">
          <cell r="G6479">
            <v>119</v>
          </cell>
        </row>
        <row r="6480">
          <cell r="G6480">
            <v>63</v>
          </cell>
        </row>
        <row r="6481">
          <cell r="G6481">
            <v>691.75</v>
          </cell>
        </row>
        <row r="6482">
          <cell r="G6482">
            <v>62.85</v>
          </cell>
        </row>
        <row r="6483">
          <cell r="G6483">
            <v>48.9</v>
          </cell>
        </row>
        <row r="6484">
          <cell r="G6484">
            <v>72</v>
          </cell>
        </row>
        <row r="6485">
          <cell r="G6485">
            <v>60</v>
          </cell>
        </row>
        <row r="6486">
          <cell r="G6486">
            <v>57</v>
          </cell>
        </row>
        <row r="6487">
          <cell r="G6487">
            <v>48.9</v>
          </cell>
        </row>
        <row r="6488">
          <cell r="G6488">
            <v>51</v>
          </cell>
        </row>
        <row r="6489">
          <cell r="G6489">
            <v>471.35</v>
          </cell>
        </row>
        <row r="6490">
          <cell r="G6490">
            <v>83</v>
          </cell>
        </row>
        <row r="6491">
          <cell r="G6491">
            <v>140.69999999999999</v>
          </cell>
        </row>
        <row r="6492">
          <cell r="G6492">
            <v>37</v>
          </cell>
        </row>
        <row r="6493">
          <cell r="G6493">
            <v>25.95</v>
          </cell>
        </row>
        <row r="6494">
          <cell r="G6494">
            <v>24.95</v>
          </cell>
        </row>
        <row r="6495">
          <cell r="G6495">
            <v>30.5</v>
          </cell>
        </row>
        <row r="6496">
          <cell r="G6496">
            <v>67</v>
          </cell>
        </row>
        <row r="6497">
          <cell r="G6497">
            <v>63</v>
          </cell>
        </row>
        <row r="6498">
          <cell r="G6498">
            <v>105</v>
          </cell>
        </row>
        <row r="6499">
          <cell r="G6499">
            <v>71.849999999999994</v>
          </cell>
        </row>
        <row r="6500">
          <cell r="G6500">
            <v>71.849999999999994</v>
          </cell>
        </row>
        <row r="6501">
          <cell r="G6501">
            <v>242.85</v>
          </cell>
        </row>
        <row r="6502">
          <cell r="G6502">
            <v>27</v>
          </cell>
        </row>
        <row r="6503">
          <cell r="G6503">
            <v>32</v>
          </cell>
        </row>
        <row r="6504">
          <cell r="G6504">
            <v>102</v>
          </cell>
        </row>
        <row r="6505">
          <cell r="G6505">
            <v>255</v>
          </cell>
        </row>
        <row r="6506">
          <cell r="G6506">
            <v>102</v>
          </cell>
        </row>
        <row r="6507">
          <cell r="G6507">
            <v>53</v>
          </cell>
        </row>
        <row r="6508">
          <cell r="G6508">
            <v>27</v>
          </cell>
        </row>
        <row r="6509">
          <cell r="G6509">
            <v>69</v>
          </cell>
        </row>
        <row r="6510">
          <cell r="G6510">
            <v>63</v>
          </cell>
        </row>
        <row r="6511">
          <cell r="G6511">
            <v>58</v>
          </cell>
        </row>
        <row r="6512">
          <cell r="G6512">
            <v>702.2</v>
          </cell>
        </row>
        <row r="6513">
          <cell r="G6513">
            <v>162.9</v>
          </cell>
        </row>
        <row r="6514">
          <cell r="G6514">
            <v>61</v>
          </cell>
        </row>
        <row r="6515">
          <cell r="G6515">
            <v>24</v>
          </cell>
        </row>
        <row r="6516">
          <cell r="G6516">
            <v>57</v>
          </cell>
        </row>
        <row r="6517">
          <cell r="G6517">
            <v>48.9</v>
          </cell>
        </row>
        <row r="6518">
          <cell r="G6518">
            <v>48.9</v>
          </cell>
        </row>
        <row r="6519">
          <cell r="G6519">
            <v>459</v>
          </cell>
        </row>
        <row r="6520">
          <cell r="G6520">
            <v>459</v>
          </cell>
        </row>
        <row r="6521">
          <cell r="G6521">
            <v>48.9</v>
          </cell>
        </row>
        <row r="6522">
          <cell r="G6522">
            <v>68.849999999999994</v>
          </cell>
        </row>
        <row r="6523">
          <cell r="G6523">
            <v>49</v>
          </cell>
        </row>
        <row r="6524">
          <cell r="G6524">
            <v>400.95</v>
          </cell>
        </row>
        <row r="6525">
          <cell r="G6525">
            <v>27</v>
          </cell>
        </row>
        <row r="6526">
          <cell r="G6526">
            <v>70.5</v>
          </cell>
        </row>
        <row r="6527">
          <cell r="G6527">
            <v>25.95</v>
          </cell>
        </row>
        <row r="6528">
          <cell r="G6528">
            <v>25.95</v>
          </cell>
        </row>
        <row r="6529">
          <cell r="G6529">
            <v>48.9</v>
          </cell>
        </row>
        <row r="6530">
          <cell r="G6530">
            <v>43</v>
          </cell>
        </row>
        <row r="6531">
          <cell r="G6531">
            <v>51</v>
          </cell>
        </row>
        <row r="6532">
          <cell r="G6532">
            <v>368.82</v>
          </cell>
        </row>
        <row r="6533">
          <cell r="G6533">
            <v>27</v>
          </cell>
        </row>
        <row r="6534">
          <cell r="G6534">
            <v>322.8</v>
          </cell>
        </row>
        <row r="6535">
          <cell r="G6535">
            <v>68.849999999999994</v>
          </cell>
        </row>
        <row r="6536">
          <cell r="G6536">
            <v>71.849999999999994</v>
          </cell>
        </row>
        <row r="6537">
          <cell r="G6537">
            <v>69</v>
          </cell>
        </row>
        <row r="6538">
          <cell r="G6538">
            <v>25.5</v>
          </cell>
        </row>
        <row r="6539">
          <cell r="G6539">
            <v>102</v>
          </cell>
        </row>
        <row r="6540">
          <cell r="G6540">
            <v>105</v>
          </cell>
        </row>
        <row r="6541">
          <cell r="G6541">
            <v>63</v>
          </cell>
        </row>
        <row r="6542">
          <cell r="G6542">
            <v>25.95</v>
          </cell>
        </row>
        <row r="6543">
          <cell r="G6543">
            <v>85.5</v>
          </cell>
        </row>
        <row r="6544">
          <cell r="G6544">
            <v>25.95</v>
          </cell>
        </row>
        <row r="6545">
          <cell r="G6545">
            <v>71.849999999999994</v>
          </cell>
        </row>
        <row r="6546">
          <cell r="G6546">
            <v>48.9</v>
          </cell>
        </row>
        <row r="6547">
          <cell r="G6547">
            <v>48.9</v>
          </cell>
        </row>
        <row r="6548">
          <cell r="G6548">
            <v>73.5</v>
          </cell>
        </row>
        <row r="6549">
          <cell r="G6549">
            <v>71.849999999999994</v>
          </cell>
        </row>
        <row r="6550">
          <cell r="G6550">
            <v>42.9</v>
          </cell>
        </row>
        <row r="6551">
          <cell r="G6551">
            <v>48.9</v>
          </cell>
        </row>
        <row r="6552">
          <cell r="G6552">
            <v>236.85</v>
          </cell>
        </row>
        <row r="6553">
          <cell r="G6553">
            <v>25.95</v>
          </cell>
        </row>
        <row r="6554">
          <cell r="G6554">
            <v>27</v>
          </cell>
        </row>
        <row r="6555">
          <cell r="G6555">
            <v>23</v>
          </cell>
        </row>
        <row r="6556">
          <cell r="G6556">
            <v>62.85</v>
          </cell>
        </row>
        <row r="6557">
          <cell r="G6557">
            <v>39</v>
          </cell>
        </row>
        <row r="6558">
          <cell r="G6558">
            <v>71.849999999999994</v>
          </cell>
        </row>
        <row r="6559">
          <cell r="G6559">
            <v>22.95</v>
          </cell>
        </row>
        <row r="6560">
          <cell r="G6560">
            <v>23</v>
          </cell>
        </row>
        <row r="6561">
          <cell r="G6561">
            <v>596.75</v>
          </cell>
        </row>
        <row r="6562">
          <cell r="G6562">
            <v>75</v>
          </cell>
        </row>
        <row r="6563">
          <cell r="G6563">
            <v>73.5</v>
          </cell>
        </row>
        <row r="6564">
          <cell r="G6564">
            <v>48.9</v>
          </cell>
        </row>
        <row r="6565">
          <cell r="G6565">
            <v>35</v>
          </cell>
        </row>
        <row r="6566">
          <cell r="G6566">
            <v>63</v>
          </cell>
        </row>
        <row r="6567">
          <cell r="G6567">
            <v>48.9</v>
          </cell>
        </row>
        <row r="6568">
          <cell r="G6568">
            <v>46.9</v>
          </cell>
        </row>
        <row r="6569">
          <cell r="G6569">
            <v>105</v>
          </cell>
        </row>
        <row r="6570">
          <cell r="G6570">
            <v>61</v>
          </cell>
        </row>
        <row r="6571">
          <cell r="G6571">
            <v>62.85</v>
          </cell>
        </row>
        <row r="6572">
          <cell r="G6572">
            <v>48</v>
          </cell>
        </row>
        <row r="6573">
          <cell r="G6573">
            <v>48.9</v>
          </cell>
        </row>
        <row r="6574">
          <cell r="G6574">
            <v>25.5</v>
          </cell>
        </row>
        <row r="6575">
          <cell r="G6575">
            <v>23</v>
          </cell>
        </row>
        <row r="6576">
          <cell r="G6576">
            <v>42.9</v>
          </cell>
        </row>
        <row r="6577">
          <cell r="G6577">
            <v>50</v>
          </cell>
        </row>
        <row r="6578">
          <cell r="G6578">
            <v>73.5</v>
          </cell>
        </row>
        <row r="6579">
          <cell r="G6579">
            <v>75</v>
          </cell>
        </row>
        <row r="6580">
          <cell r="G6580">
            <v>61</v>
          </cell>
        </row>
        <row r="6581">
          <cell r="G6581">
            <v>40.9</v>
          </cell>
        </row>
        <row r="6582">
          <cell r="G6582">
            <v>481.8</v>
          </cell>
        </row>
        <row r="6583">
          <cell r="G6583">
            <v>58</v>
          </cell>
        </row>
        <row r="6584">
          <cell r="G6584">
            <v>802.5</v>
          </cell>
        </row>
        <row r="6585">
          <cell r="G6585">
            <v>99</v>
          </cell>
        </row>
        <row r="6586">
          <cell r="G6586">
            <v>379.2</v>
          </cell>
        </row>
        <row r="6587">
          <cell r="G6587">
            <v>69</v>
          </cell>
        </row>
        <row r="6588">
          <cell r="G6588">
            <v>67</v>
          </cell>
        </row>
        <row r="6589">
          <cell r="G6589">
            <v>71</v>
          </cell>
        </row>
        <row r="6590">
          <cell r="G6590">
            <v>62.85</v>
          </cell>
        </row>
        <row r="6591">
          <cell r="G6591">
            <v>105</v>
          </cell>
        </row>
        <row r="6592">
          <cell r="G6592">
            <v>22.95</v>
          </cell>
        </row>
        <row r="6593">
          <cell r="G6593">
            <v>72</v>
          </cell>
        </row>
        <row r="6594">
          <cell r="G6594">
            <v>67</v>
          </cell>
        </row>
        <row r="6595">
          <cell r="G6595">
            <v>63</v>
          </cell>
        </row>
        <row r="6596">
          <cell r="G6596">
            <v>548</v>
          </cell>
        </row>
        <row r="6597">
          <cell r="G6597">
            <v>516.12</v>
          </cell>
        </row>
        <row r="6598">
          <cell r="G6598">
            <v>162.9</v>
          </cell>
        </row>
        <row r="6599">
          <cell r="G6599">
            <v>23</v>
          </cell>
        </row>
        <row r="6600">
          <cell r="G6600">
            <v>75</v>
          </cell>
        </row>
        <row r="6601">
          <cell r="G6601">
            <v>39</v>
          </cell>
        </row>
        <row r="6602">
          <cell r="G6602">
            <v>42.9</v>
          </cell>
        </row>
        <row r="6603">
          <cell r="G6603">
            <v>41</v>
          </cell>
        </row>
        <row r="6604">
          <cell r="G6604">
            <v>94.8</v>
          </cell>
        </row>
        <row r="6605">
          <cell r="G6605">
            <v>48.9</v>
          </cell>
        </row>
        <row r="6606">
          <cell r="G6606">
            <v>42.9</v>
          </cell>
        </row>
        <row r="6607">
          <cell r="G6607">
            <v>59</v>
          </cell>
        </row>
        <row r="6608">
          <cell r="G6608">
            <v>162.9</v>
          </cell>
        </row>
        <row r="6609">
          <cell r="G6609">
            <v>48.9</v>
          </cell>
        </row>
        <row r="6610">
          <cell r="G6610">
            <v>22.95</v>
          </cell>
        </row>
        <row r="6611">
          <cell r="G6611">
            <v>71.849999999999994</v>
          </cell>
        </row>
        <row r="6612">
          <cell r="G6612">
            <v>42.9</v>
          </cell>
        </row>
        <row r="6613">
          <cell r="G6613">
            <v>48</v>
          </cell>
        </row>
        <row r="6614">
          <cell r="G6614">
            <v>78</v>
          </cell>
        </row>
        <row r="6615">
          <cell r="G6615">
            <v>27</v>
          </cell>
        </row>
        <row r="6616">
          <cell r="G6616">
            <v>42.9</v>
          </cell>
        </row>
        <row r="6617">
          <cell r="G6617">
            <v>78.8</v>
          </cell>
        </row>
        <row r="6618">
          <cell r="G6618">
            <v>71.849999999999994</v>
          </cell>
        </row>
        <row r="6619">
          <cell r="G6619">
            <v>46.9</v>
          </cell>
        </row>
        <row r="6620">
          <cell r="G6620">
            <v>67</v>
          </cell>
        </row>
        <row r="6621">
          <cell r="G6621">
            <v>90</v>
          </cell>
        </row>
        <row r="6622">
          <cell r="G6622">
            <v>35</v>
          </cell>
        </row>
        <row r="6623">
          <cell r="G6623">
            <v>73.5</v>
          </cell>
        </row>
        <row r="6624">
          <cell r="G6624">
            <v>398.2</v>
          </cell>
        </row>
        <row r="6625">
          <cell r="G6625">
            <v>58</v>
          </cell>
        </row>
        <row r="6626">
          <cell r="G6626">
            <v>25.95</v>
          </cell>
        </row>
        <row r="6627">
          <cell r="G6627">
            <v>71.849999999999994</v>
          </cell>
        </row>
        <row r="6628">
          <cell r="G6628">
            <v>73.5</v>
          </cell>
        </row>
        <row r="6629">
          <cell r="G6629">
            <v>69</v>
          </cell>
        </row>
        <row r="6630">
          <cell r="G6630">
            <v>71.849999999999994</v>
          </cell>
        </row>
        <row r="6631">
          <cell r="G6631">
            <v>242.85</v>
          </cell>
        </row>
        <row r="6632">
          <cell r="G6632">
            <v>57</v>
          </cell>
        </row>
        <row r="6633">
          <cell r="G6633">
            <v>75</v>
          </cell>
        </row>
        <row r="6634">
          <cell r="G6634">
            <v>22.95</v>
          </cell>
        </row>
        <row r="6635">
          <cell r="G6635">
            <v>48</v>
          </cell>
        </row>
        <row r="6636">
          <cell r="G6636">
            <v>62.85</v>
          </cell>
        </row>
        <row r="6637">
          <cell r="G6637">
            <v>27</v>
          </cell>
        </row>
        <row r="6638">
          <cell r="G6638">
            <v>62.85</v>
          </cell>
        </row>
        <row r="6639">
          <cell r="G6639">
            <v>154.9</v>
          </cell>
        </row>
        <row r="6640">
          <cell r="G6640">
            <v>71.849999999999994</v>
          </cell>
        </row>
        <row r="6641">
          <cell r="G6641">
            <v>78</v>
          </cell>
        </row>
        <row r="6642">
          <cell r="G6642">
            <v>82.95</v>
          </cell>
        </row>
        <row r="6643">
          <cell r="G6643">
            <v>25.95</v>
          </cell>
        </row>
        <row r="6644">
          <cell r="G6644">
            <v>75</v>
          </cell>
        </row>
        <row r="6645">
          <cell r="G6645">
            <v>78</v>
          </cell>
        </row>
        <row r="6646">
          <cell r="G6646">
            <v>29.5</v>
          </cell>
        </row>
        <row r="6647">
          <cell r="G6647">
            <v>39</v>
          </cell>
        </row>
        <row r="6648">
          <cell r="G6648">
            <v>90</v>
          </cell>
        </row>
        <row r="6649">
          <cell r="G6649">
            <v>71.849999999999994</v>
          </cell>
        </row>
        <row r="6650">
          <cell r="G6650">
            <v>23</v>
          </cell>
        </row>
        <row r="6651">
          <cell r="G6651">
            <v>46.9</v>
          </cell>
        </row>
        <row r="6652">
          <cell r="G6652">
            <v>27</v>
          </cell>
        </row>
        <row r="6653">
          <cell r="G6653">
            <v>25.95</v>
          </cell>
        </row>
        <row r="6654">
          <cell r="G6654">
            <v>30.5</v>
          </cell>
        </row>
        <row r="6655">
          <cell r="G6655">
            <v>48.9</v>
          </cell>
        </row>
        <row r="6656">
          <cell r="G6656">
            <v>90.8</v>
          </cell>
        </row>
        <row r="6657">
          <cell r="G6657">
            <v>27</v>
          </cell>
        </row>
        <row r="6658">
          <cell r="G6658">
            <v>62.85</v>
          </cell>
        </row>
        <row r="6659">
          <cell r="G6659">
            <v>48.9</v>
          </cell>
        </row>
        <row r="6660">
          <cell r="G6660">
            <v>25.95</v>
          </cell>
        </row>
        <row r="6661">
          <cell r="G6661">
            <v>48.9</v>
          </cell>
        </row>
        <row r="6662">
          <cell r="G6662">
            <v>24.95</v>
          </cell>
        </row>
        <row r="6663">
          <cell r="G6663">
            <v>57</v>
          </cell>
        </row>
        <row r="6664">
          <cell r="G6664">
            <v>102</v>
          </cell>
        </row>
        <row r="6665">
          <cell r="G6665">
            <v>78</v>
          </cell>
        </row>
        <row r="6666">
          <cell r="G6666">
            <v>42.9</v>
          </cell>
        </row>
        <row r="6667">
          <cell r="G6667">
            <v>51</v>
          </cell>
        </row>
        <row r="6668">
          <cell r="G6668">
            <v>71</v>
          </cell>
        </row>
        <row r="6669">
          <cell r="G6669">
            <v>25.95</v>
          </cell>
        </row>
        <row r="6670">
          <cell r="G6670">
            <v>85.5</v>
          </cell>
        </row>
        <row r="6671">
          <cell r="G6671">
            <v>22.95</v>
          </cell>
        </row>
        <row r="6672">
          <cell r="G6672">
            <v>46.9</v>
          </cell>
        </row>
        <row r="6673">
          <cell r="G6673">
            <v>71.849999999999994</v>
          </cell>
        </row>
        <row r="6674">
          <cell r="G6674">
            <v>63</v>
          </cell>
        </row>
        <row r="6675">
          <cell r="G6675">
            <v>22.95</v>
          </cell>
        </row>
        <row r="6676">
          <cell r="G6676">
            <v>471.35</v>
          </cell>
        </row>
        <row r="6677">
          <cell r="G6677">
            <v>42.9</v>
          </cell>
        </row>
        <row r="6678">
          <cell r="G6678">
            <v>50</v>
          </cell>
        </row>
        <row r="6679">
          <cell r="G6679">
            <v>48.9</v>
          </cell>
        </row>
        <row r="6680">
          <cell r="G6680">
            <v>46.9</v>
          </cell>
        </row>
        <row r="6681">
          <cell r="G6681">
            <v>632.5</v>
          </cell>
        </row>
        <row r="6682">
          <cell r="G6682">
            <v>36</v>
          </cell>
        </row>
        <row r="6683">
          <cell r="G6683">
            <v>53</v>
          </cell>
        </row>
        <row r="6684">
          <cell r="G6684">
            <v>48.9</v>
          </cell>
        </row>
        <row r="6685">
          <cell r="G6685">
            <v>262.35000000000002</v>
          </cell>
        </row>
        <row r="6686">
          <cell r="G6686">
            <v>78</v>
          </cell>
        </row>
        <row r="6687">
          <cell r="G6687">
            <v>71.849999999999994</v>
          </cell>
        </row>
        <row r="6688">
          <cell r="G6688">
            <v>99</v>
          </cell>
        </row>
        <row r="6689">
          <cell r="G6689">
            <v>36</v>
          </cell>
        </row>
        <row r="6690">
          <cell r="G6690">
            <v>72</v>
          </cell>
        </row>
        <row r="6691">
          <cell r="G6691">
            <v>61</v>
          </cell>
        </row>
        <row r="6692">
          <cell r="G6692">
            <v>28</v>
          </cell>
        </row>
        <row r="6693">
          <cell r="G6693">
            <v>51</v>
          </cell>
        </row>
        <row r="6694">
          <cell r="G6694">
            <v>82.5</v>
          </cell>
        </row>
        <row r="6695">
          <cell r="G6695">
            <v>62.85</v>
          </cell>
        </row>
        <row r="6696">
          <cell r="G6696">
            <v>69</v>
          </cell>
        </row>
        <row r="6697">
          <cell r="G6697">
            <v>48.9</v>
          </cell>
        </row>
        <row r="6698">
          <cell r="G6698">
            <v>43</v>
          </cell>
        </row>
        <row r="6699">
          <cell r="G6699">
            <v>48.9</v>
          </cell>
        </row>
        <row r="6700">
          <cell r="G6700">
            <v>62.85</v>
          </cell>
        </row>
        <row r="6701">
          <cell r="G6701">
            <v>51</v>
          </cell>
        </row>
        <row r="6702">
          <cell r="G6702">
            <v>32</v>
          </cell>
        </row>
        <row r="6703">
          <cell r="G6703">
            <v>41</v>
          </cell>
        </row>
        <row r="6704">
          <cell r="G6704">
            <v>102</v>
          </cell>
        </row>
        <row r="6705">
          <cell r="G6705">
            <v>24</v>
          </cell>
        </row>
        <row r="6706">
          <cell r="G6706">
            <v>67</v>
          </cell>
        </row>
        <row r="6707">
          <cell r="G6707">
            <v>21.95</v>
          </cell>
        </row>
        <row r="6708">
          <cell r="G6708">
            <v>48.9</v>
          </cell>
        </row>
        <row r="6709">
          <cell r="G6709">
            <v>430.5</v>
          </cell>
        </row>
        <row r="6710">
          <cell r="G6710">
            <v>21</v>
          </cell>
        </row>
        <row r="6711">
          <cell r="G6711">
            <v>48.9</v>
          </cell>
        </row>
        <row r="6712">
          <cell r="G6712">
            <v>61</v>
          </cell>
        </row>
        <row r="6713">
          <cell r="G6713">
            <v>51</v>
          </cell>
        </row>
        <row r="6714">
          <cell r="G6714">
            <v>42.9</v>
          </cell>
        </row>
        <row r="6715">
          <cell r="G6715">
            <v>42.9</v>
          </cell>
        </row>
        <row r="6716">
          <cell r="G6716">
            <v>504.4</v>
          </cell>
        </row>
        <row r="6717">
          <cell r="G6717">
            <v>49</v>
          </cell>
        </row>
        <row r="6718">
          <cell r="G6718">
            <v>115</v>
          </cell>
        </row>
        <row r="6719">
          <cell r="G6719">
            <v>24.95</v>
          </cell>
        </row>
        <row r="6720">
          <cell r="G6720">
            <v>390.6</v>
          </cell>
        </row>
        <row r="6721">
          <cell r="G6721">
            <v>71.849999999999994</v>
          </cell>
        </row>
        <row r="6722">
          <cell r="G6722">
            <v>105</v>
          </cell>
        </row>
        <row r="6723">
          <cell r="G6723">
            <v>50</v>
          </cell>
        </row>
        <row r="6724">
          <cell r="G6724">
            <v>25.95</v>
          </cell>
        </row>
        <row r="6725">
          <cell r="G6725">
            <v>26</v>
          </cell>
        </row>
        <row r="6726">
          <cell r="G6726">
            <v>460.8</v>
          </cell>
        </row>
        <row r="6727">
          <cell r="G6727">
            <v>78</v>
          </cell>
        </row>
        <row r="6728">
          <cell r="G6728">
            <v>22</v>
          </cell>
        </row>
        <row r="6729">
          <cell r="G6729">
            <v>80.95</v>
          </cell>
        </row>
        <row r="6730">
          <cell r="G6730">
            <v>417.2</v>
          </cell>
        </row>
        <row r="6731">
          <cell r="G6731">
            <v>45</v>
          </cell>
        </row>
        <row r="6732">
          <cell r="G6732">
            <v>23</v>
          </cell>
        </row>
        <row r="6733">
          <cell r="G6733">
            <v>71.849999999999994</v>
          </cell>
        </row>
        <row r="6734">
          <cell r="G6734">
            <v>53</v>
          </cell>
        </row>
        <row r="6735">
          <cell r="G6735">
            <v>135</v>
          </cell>
        </row>
        <row r="6736">
          <cell r="G6736">
            <v>37</v>
          </cell>
        </row>
        <row r="6737">
          <cell r="G6737">
            <v>37</v>
          </cell>
        </row>
        <row r="6738">
          <cell r="G6738">
            <v>50</v>
          </cell>
        </row>
        <row r="6739">
          <cell r="G6739">
            <v>58</v>
          </cell>
        </row>
        <row r="6740">
          <cell r="G6740">
            <v>48.9</v>
          </cell>
        </row>
        <row r="6741">
          <cell r="G6741">
            <v>42.9</v>
          </cell>
        </row>
        <row r="6742">
          <cell r="G6742">
            <v>85.5</v>
          </cell>
        </row>
        <row r="6743">
          <cell r="G6743">
            <v>36</v>
          </cell>
        </row>
        <row r="6744">
          <cell r="G6744">
            <v>41</v>
          </cell>
        </row>
        <row r="6745">
          <cell r="G6745">
            <v>482.6</v>
          </cell>
        </row>
        <row r="6746">
          <cell r="G6746">
            <v>36</v>
          </cell>
        </row>
        <row r="6747">
          <cell r="G6747">
            <v>48.9</v>
          </cell>
        </row>
        <row r="6748">
          <cell r="G6748">
            <v>93</v>
          </cell>
        </row>
        <row r="6749">
          <cell r="G6749">
            <v>27</v>
          </cell>
        </row>
        <row r="6750">
          <cell r="G6750">
            <v>48.9</v>
          </cell>
        </row>
        <row r="6751">
          <cell r="G6751">
            <v>71.849999999999994</v>
          </cell>
        </row>
        <row r="6752">
          <cell r="G6752">
            <v>102</v>
          </cell>
        </row>
        <row r="6753">
          <cell r="G6753">
            <v>36</v>
          </cell>
        </row>
        <row r="6754">
          <cell r="G6754">
            <v>61</v>
          </cell>
        </row>
        <row r="6755">
          <cell r="G6755">
            <v>41</v>
          </cell>
        </row>
        <row r="6756">
          <cell r="G6756">
            <v>36</v>
          </cell>
        </row>
        <row r="6757">
          <cell r="G6757">
            <v>22</v>
          </cell>
        </row>
        <row r="6758">
          <cell r="G6758">
            <v>630</v>
          </cell>
        </row>
        <row r="6759">
          <cell r="G6759">
            <v>526.20000000000005</v>
          </cell>
        </row>
        <row r="6760">
          <cell r="G6760">
            <v>82.95</v>
          </cell>
        </row>
        <row r="6761">
          <cell r="G6761">
            <v>72</v>
          </cell>
        </row>
        <row r="6762">
          <cell r="G6762">
            <v>78.95</v>
          </cell>
        </row>
        <row r="6763">
          <cell r="G6763">
            <v>53</v>
          </cell>
        </row>
        <row r="6764">
          <cell r="G6764">
            <v>40.9</v>
          </cell>
        </row>
        <row r="6765">
          <cell r="G6765">
            <v>71</v>
          </cell>
        </row>
        <row r="6766">
          <cell r="G6766">
            <v>73.5</v>
          </cell>
        </row>
        <row r="6767">
          <cell r="G6767">
            <v>22</v>
          </cell>
        </row>
        <row r="6768">
          <cell r="G6768">
            <v>51</v>
          </cell>
        </row>
        <row r="6769">
          <cell r="G6769">
            <v>43</v>
          </cell>
        </row>
        <row r="6770">
          <cell r="G6770">
            <v>32</v>
          </cell>
        </row>
        <row r="6771">
          <cell r="G6771">
            <v>46.9</v>
          </cell>
        </row>
        <row r="6772">
          <cell r="G6772">
            <v>63</v>
          </cell>
        </row>
        <row r="6773">
          <cell r="G6773">
            <v>27</v>
          </cell>
        </row>
        <row r="6774">
          <cell r="G6774">
            <v>93</v>
          </cell>
        </row>
        <row r="6775">
          <cell r="G6775">
            <v>46.9</v>
          </cell>
        </row>
        <row r="6776">
          <cell r="G6776">
            <v>53</v>
          </cell>
        </row>
        <row r="6777">
          <cell r="G6777">
            <v>63</v>
          </cell>
        </row>
        <row r="6778">
          <cell r="G6778">
            <v>73.5</v>
          </cell>
        </row>
        <row r="6779">
          <cell r="G6779">
            <v>102</v>
          </cell>
        </row>
        <row r="6780">
          <cell r="G6780">
            <v>71.849999999999994</v>
          </cell>
        </row>
        <row r="6781">
          <cell r="G6781">
            <v>235</v>
          </cell>
        </row>
        <row r="6782">
          <cell r="G6782">
            <v>62.85</v>
          </cell>
        </row>
        <row r="6783">
          <cell r="G6783">
            <v>42.9</v>
          </cell>
        </row>
        <row r="6784">
          <cell r="G6784">
            <v>48.9</v>
          </cell>
        </row>
        <row r="6785">
          <cell r="G6785">
            <v>45</v>
          </cell>
        </row>
        <row r="6786">
          <cell r="G6786">
            <v>99</v>
          </cell>
        </row>
        <row r="6787">
          <cell r="G6787">
            <v>242.85</v>
          </cell>
        </row>
        <row r="6788">
          <cell r="G6788">
            <v>71.849999999999994</v>
          </cell>
        </row>
        <row r="6789">
          <cell r="G6789">
            <v>51</v>
          </cell>
        </row>
        <row r="6790">
          <cell r="G6790">
            <v>66</v>
          </cell>
        </row>
        <row r="6791">
          <cell r="G6791">
            <v>41</v>
          </cell>
        </row>
        <row r="6792">
          <cell r="G6792">
            <v>22.95</v>
          </cell>
        </row>
        <row r="6793">
          <cell r="G6793">
            <v>22.95</v>
          </cell>
        </row>
        <row r="6794">
          <cell r="G6794">
            <v>51</v>
          </cell>
        </row>
        <row r="6795">
          <cell r="G6795">
            <v>71.849999999999994</v>
          </cell>
        </row>
        <row r="6796">
          <cell r="G6796">
            <v>71.849999999999994</v>
          </cell>
        </row>
        <row r="6797">
          <cell r="G6797">
            <v>33</v>
          </cell>
        </row>
        <row r="6798">
          <cell r="G6798">
            <v>71</v>
          </cell>
        </row>
        <row r="6799">
          <cell r="G6799">
            <v>61</v>
          </cell>
        </row>
        <row r="6800">
          <cell r="G6800">
            <v>30.5</v>
          </cell>
        </row>
        <row r="6801">
          <cell r="G6801">
            <v>23</v>
          </cell>
        </row>
        <row r="6802">
          <cell r="G6802">
            <v>69</v>
          </cell>
        </row>
        <row r="6803">
          <cell r="G6803">
            <v>68.849999999999994</v>
          </cell>
        </row>
        <row r="6804">
          <cell r="G6804">
            <v>41</v>
          </cell>
        </row>
        <row r="6805">
          <cell r="G6805">
            <v>162.9</v>
          </cell>
        </row>
        <row r="6806">
          <cell r="G6806">
            <v>42.9</v>
          </cell>
        </row>
        <row r="6807">
          <cell r="G6807">
            <v>25.95</v>
          </cell>
        </row>
        <row r="6808">
          <cell r="G6808">
            <v>67</v>
          </cell>
        </row>
        <row r="6809">
          <cell r="G6809">
            <v>42.9</v>
          </cell>
        </row>
        <row r="6810">
          <cell r="G6810">
            <v>102</v>
          </cell>
        </row>
        <row r="6811">
          <cell r="G6811">
            <v>23</v>
          </cell>
        </row>
        <row r="6812">
          <cell r="G6812">
            <v>400.1</v>
          </cell>
        </row>
        <row r="6813">
          <cell r="G6813">
            <v>48.9</v>
          </cell>
        </row>
        <row r="6814">
          <cell r="G6814">
            <v>56</v>
          </cell>
        </row>
        <row r="6815">
          <cell r="G6815">
            <v>53</v>
          </cell>
        </row>
        <row r="6816">
          <cell r="G6816">
            <v>71.849999999999994</v>
          </cell>
        </row>
        <row r="6817">
          <cell r="G6817">
            <v>69</v>
          </cell>
        </row>
        <row r="6818">
          <cell r="G6818">
            <v>51</v>
          </cell>
        </row>
        <row r="6819">
          <cell r="G6819">
            <v>22.95</v>
          </cell>
        </row>
        <row r="6820">
          <cell r="G6820">
            <v>71.849999999999994</v>
          </cell>
        </row>
        <row r="6821">
          <cell r="G6821">
            <v>230.4</v>
          </cell>
        </row>
        <row r="6822">
          <cell r="G6822">
            <v>119</v>
          </cell>
        </row>
        <row r="6823">
          <cell r="G6823">
            <v>90</v>
          </cell>
        </row>
        <row r="6824">
          <cell r="G6824">
            <v>36</v>
          </cell>
        </row>
        <row r="6825">
          <cell r="G6825">
            <v>48.9</v>
          </cell>
        </row>
        <row r="6826">
          <cell r="G6826">
            <v>459</v>
          </cell>
        </row>
        <row r="6827">
          <cell r="G6827">
            <v>39</v>
          </cell>
        </row>
        <row r="6828">
          <cell r="G6828">
            <v>27</v>
          </cell>
        </row>
        <row r="6829">
          <cell r="G6829">
            <v>158.9</v>
          </cell>
        </row>
        <row r="6830">
          <cell r="G6830">
            <v>25.95</v>
          </cell>
        </row>
        <row r="6831">
          <cell r="G6831">
            <v>46.9</v>
          </cell>
        </row>
        <row r="6832">
          <cell r="G6832">
            <v>48.9</v>
          </cell>
        </row>
        <row r="6833">
          <cell r="G6833">
            <v>83</v>
          </cell>
        </row>
        <row r="6834">
          <cell r="G6834">
            <v>314.8</v>
          </cell>
        </row>
        <row r="6835">
          <cell r="G6835">
            <v>21.95</v>
          </cell>
        </row>
        <row r="6836">
          <cell r="G6836">
            <v>75</v>
          </cell>
        </row>
        <row r="6837">
          <cell r="G6837">
            <v>48.9</v>
          </cell>
        </row>
        <row r="6838">
          <cell r="G6838">
            <v>35</v>
          </cell>
        </row>
        <row r="6839">
          <cell r="G6839">
            <v>102</v>
          </cell>
        </row>
        <row r="6840">
          <cell r="G6840">
            <v>71.849999999999994</v>
          </cell>
        </row>
        <row r="6841">
          <cell r="G6841">
            <v>71.849999999999994</v>
          </cell>
        </row>
        <row r="6842">
          <cell r="G6842">
            <v>53</v>
          </cell>
        </row>
        <row r="6843">
          <cell r="G6843">
            <v>46.9</v>
          </cell>
        </row>
        <row r="6844">
          <cell r="G6844">
            <v>30.5</v>
          </cell>
        </row>
        <row r="6845">
          <cell r="G6845">
            <v>28</v>
          </cell>
        </row>
        <row r="6846">
          <cell r="G6846">
            <v>78</v>
          </cell>
        </row>
        <row r="6847">
          <cell r="G6847">
            <v>90</v>
          </cell>
        </row>
        <row r="6848">
          <cell r="G6848">
            <v>27</v>
          </cell>
        </row>
        <row r="6849">
          <cell r="G6849">
            <v>62.85</v>
          </cell>
        </row>
        <row r="6850">
          <cell r="G6850">
            <v>36</v>
          </cell>
        </row>
        <row r="6851">
          <cell r="G6851">
            <v>25.95</v>
          </cell>
        </row>
        <row r="6852">
          <cell r="G6852">
            <v>40.9</v>
          </cell>
        </row>
        <row r="6853">
          <cell r="G6853">
            <v>253.8</v>
          </cell>
        </row>
        <row r="6854">
          <cell r="G6854">
            <v>62.85</v>
          </cell>
        </row>
        <row r="6855">
          <cell r="G6855">
            <v>48.9</v>
          </cell>
        </row>
        <row r="6856">
          <cell r="G6856">
            <v>48.9</v>
          </cell>
        </row>
        <row r="6857">
          <cell r="G6857">
            <v>57</v>
          </cell>
        </row>
        <row r="6858">
          <cell r="G6858">
            <v>69</v>
          </cell>
        </row>
        <row r="6859">
          <cell r="G6859">
            <v>230.4</v>
          </cell>
        </row>
        <row r="6860">
          <cell r="G6860">
            <v>478</v>
          </cell>
        </row>
        <row r="6861">
          <cell r="G6861">
            <v>63</v>
          </cell>
        </row>
        <row r="6862">
          <cell r="G6862">
            <v>71.849999999999994</v>
          </cell>
        </row>
        <row r="6863">
          <cell r="G6863">
            <v>212</v>
          </cell>
        </row>
        <row r="6864">
          <cell r="G6864">
            <v>39</v>
          </cell>
        </row>
        <row r="6865">
          <cell r="G6865">
            <v>90</v>
          </cell>
        </row>
        <row r="6866">
          <cell r="G6866">
            <v>36</v>
          </cell>
        </row>
        <row r="6867">
          <cell r="G6867">
            <v>102</v>
          </cell>
        </row>
        <row r="6868">
          <cell r="G6868">
            <v>43</v>
          </cell>
        </row>
        <row r="6869">
          <cell r="G6869">
            <v>71.849999999999994</v>
          </cell>
        </row>
        <row r="6870">
          <cell r="G6870">
            <v>48.9</v>
          </cell>
        </row>
        <row r="6871">
          <cell r="G6871">
            <v>93</v>
          </cell>
        </row>
        <row r="6872">
          <cell r="G6872">
            <v>97</v>
          </cell>
        </row>
        <row r="6873">
          <cell r="G6873">
            <v>41</v>
          </cell>
        </row>
        <row r="6874">
          <cell r="G6874">
            <v>102</v>
          </cell>
        </row>
        <row r="6875">
          <cell r="G6875">
            <v>267</v>
          </cell>
        </row>
        <row r="6876">
          <cell r="G6876">
            <v>42.9</v>
          </cell>
        </row>
        <row r="6877">
          <cell r="G6877">
            <v>25.95</v>
          </cell>
        </row>
        <row r="6878">
          <cell r="G6878">
            <v>22.95</v>
          </cell>
        </row>
        <row r="6879">
          <cell r="G6879">
            <v>31</v>
          </cell>
        </row>
        <row r="6880">
          <cell r="G6880">
            <v>211.45</v>
          </cell>
        </row>
        <row r="6881">
          <cell r="G6881">
            <v>154.9</v>
          </cell>
        </row>
        <row r="6882">
          <cell r="G6882">
            <v>71.849999999999994</v>
          </cell>
        </row>
        <row r="6883">
          <cell r="G6883">
            <v>26</v>
          </cell>
        </row>
        <row r="6884">
          <cell r="G6884">
            <v>73.5</v>
          </cell>
        </row>
        <row r="6885">
          <cell r="G6885">
            <v>336.6</v>
          </cell>
        </row>
        <row r="6886">
          <cell r="G6886">
            <v>99</v>
          </cell>
        </row>
        <row r="6887">
          <cell r="G6887">
            <v>102</v>
          </cell>
        </row>
        <row r="6888">
          <cell r="G6888">
            <v>33</v>
          </cell>
        </row>
        <row r="6889">
          <cell r="G6889">
            <v>67</v>
          </cell>
        </row>
        <row r="6890">
          <cell r="G6890">
            <v>72</v>
          </cell>
        </row>
        <row r="6891">
          <cell r="G6891">
            <v>61</v>
          </cell>
        </row>
        <row r="6892">
          <cell r="G6892">
            <v>43</v>
          </cell>
        </row>
        <row r="6893">
          <cell r="G6893">
            <v>786.75</v>
          </cell>
        </row>
        <row r="6894">
          <cell r="G6894">
            <v>25.95</v>
          </cell>
        </row>
        <row r="6895">
          <cell r="G6895">
            <v>42.9</v>
          </cell>
        </row>
        <row r="6896">
          <cell r="G6896">
            <v>90</v>
          </cell>
        </row>
        <row r="6897">
          <cell r="G6897">
            <v>25.95</v>
          </cell>
        </row>
        <row r="6898">
          <cell r="G6898">
            <v>25.95</v>
          </cell>
        </row>
        <row r="6899">
          <cell r="G6899">
            <v>37</v>
          </cell>
        </row>
        <row r="6900">
          <cell r="G6900">
            <v>62.85</v>
          </cell>
        </row>
        <row r="6901">
          <cell r="G6901">
            <v>103</v>
          </cell>
        </row>
        <row r="6902">
          <cell r="G6902">
            <v>71.849999999999994</v>
          </cell>
        </row>
        <row r="6903">
          <cell r="G6903">
            <v>61</v>
          </cell>
        </row>
        <row r="6904">
          <cell r="G6904">
            <v>395.4</v>
          </cell>
        </row>
        <row r="6905">
          <cell r="G6905">
            <v>69</v>
          </cell>
        </row>
        <row r="6906">
          <cell r="G6906">
            <v>102</v>
          </cell>
        </row>
        <row r="6907">
          <cell r="G6907">
            <v>41</v>
          </cell>
        </row>
        <row r="6908">
          <cell r="G6908">
            <v>48.9</v>
          </cell>
        </row>
        <row r="6909">
          <cell r="G6909">
            <v>75</v>
          </cell>
        </row>
        <row r="6910">
          <cell r="G6910">
            <v>140.69999999999999</v>
          </cell>
        </row>
        <row r="6911">
          <cell r="G6911">
            <v>632.5</v>
          </cell>
        </row>
        <row r="6912">
          <cell r="G6912">
            <v>62.85</v>
          </cell>
        </row>
        <row r="6913">
          <cell r="G6913">
            <v>26.5</v>
          </cell>
        </row>
        <row r="6914">
          <cell r="G6914">
            <v>28</v>
          </cell>
        </row>
        <row r="6915">
          <cell r="G6915">
            <v>236.85</v>
          </cell>
        </row>
        <row r="6916">
          <cell r="G6916">
            <v>66</v>
          </cell>
        </row>
        <row r="6917">
          <cell r="G6917">
            <v>51</v>
          </cell>
        </row>
        <row r="6918">
          <cell r="G6918">
            <v>62.85</v>
          </cell>
        </row>
        <row r="6919">
          <cell r="G6919">
            <v>209.55</v>
          </cell>
        </row>
        <row r="6920">
          <cell r="G6920">
            <v>373.6</v>
          </cell>
        </row>
        <row r="6921">
          <cell r="G6921">
            <v>139</v>
          </cell>
        </row>
        <row r="6922">
          <cell r="G6922">
            <v>71.849999999999994</v>
          </cell>
        </row>
        <row r="6923">
          <cell r="G6923">
            <v>42.9</v>
          </cell>
        </row>
        <row r="6924">
          <cell r="G6924">
            <v>37</v>
          </cell>
        </row>
        <row r="6925">
          <cell r="G6925">
            <v>162.9</v>
          </cell>
        </row>
        <row r="6926">
          <cell r="G6926">
            <v>68.849999999999994</v>
          </cell>
        </row>
        <row r="6927">
          <cell r="G6927">
            <v>453</v>
          </cell>
        </row>
        <row r="6928">
          <cell r="G6928">
            <v>60</v>
          </cell>
        </row>
        <row r="6929">
          <cell r="G6929">
            <v>71.849999999999994</v>
          </cell>
        </row>
        <row r="6930">
          <cell r="G6930">
            <v>41</v>
          </cell>
        </row>
        <row r="6931">
          <cell r="G6931">
            <v>48.9</v>
          </cell>
        </row>
        <row r="6932">
          <cell r="G6932">
            <v>71.849999999999994</v>
          </cell>
        </row>
        <row r="6933">
          <cell r="G6933">
            <v>62.85</v>
          </cell>
        </row>
        <row r="6934">
          <cell r="G6934">
            <v>48.9</v>
          </cell>
        </row>
        <row r="6935">
          <cell r="G6935">
            <v>69</v>
          </cell>
        </row>
        <row r="6936">
          <cell r="G6936">
            <v>26.5</v>
          </cell>
        </row>
        <row r="6937">
          <cell r="G6937">
            <v>43</v>
          </cell>
        </row>
        <row r="6938">
          <cell r="G6938">
            <v>71</v>
          </cell>
        </row>
        <row r="6939">
          <cell r="G6939">
            <v>27</v>
          </cell>
        </row>
        <row r="6940">
          <cell r="G6940">
            <v>82.5</v>
          </cell>
        </row>
        <row r="6941">
          <cell r="G6941">
            <v>53</v>
          </cell>
        </row>
        <row r="6942">
          <cell r="G6942">
            <v>82.95</v>
          </cell>
        </row>
        <row r="6943">
          <cell r="G6943">
            <v>71.849999999999994</v>
          </cell>
        </row>
        <row r="6944">
          <cell r="G6944">
            <v>22.95</v>
          </cell>
        </row>
        <row r="6945">
          <cell r="G6945">
            <v>22</v>
          </cell>
        </row>
        <row r="6946">
          <cell r="G6946">
            <v>103</v>
          </cell>
        </row>
        <row r="6947">
          <cell r="G6947">
            <v>62.85</v>
          </cell>
        </row>
        <row r="6948">
          <cell r="G6948">
            <v>42.9</v>
          </cell>
        </row>
        <row r="6949">
          <cell r="G6949">
            <v>35</v>
          </cell>
        </row>
        <row r="6950">
          <cell r="G6950">
            <v>102</v>
          </cell>
        </row>
        <row r="6951">
          <cell r="G6951">
            <v>25.5</v>
          </cell>
        </row>
        <row r="6952">
          <cell r="G6952">
            <v>25.95</v>
          </cell>
        </row>
        <row r="6953">
          <cell r="G6953">
            <v>24.95</v>
          </cell>
        </row>
        <row r="6954">
          <cell r="G6954">
            <v>82.5</v>
          </cell>
        </row>
        <row r="6955">
          <cell r="G6955">
            <v>40.9</v>
          </cell>
        </row>
        <row r="6956">
          <cell r="G6956">
            <v>75</v>
          </cell>
        </row>
        <row r="6957">
          <cell r="G6957">
            <v>22.95</v>
          </cell>
        </row>
        <row r="6958">
          <cell r="G6958">
            <v>71.849999999999994</v>
          </cell>
        </row>
        <row r="6959">
          <cell r="G6959">
            <v>94.8</v>
          </cell>
        </row>
        <row r="6960">
          <cell r="G6960">
            <v>90</v>
          </cell>
        </row>
        <row r="6961">
          <cell r="G6961">
            <v>46.9</v>
          </cell>
        </row>
        <row r="6962">
          <cell r="G6962">
            <v>71</v>
          </cell>
        </row>
        <row r="6963">
          <cell r="G6963">
            <v>75</v>
          </cell>
        </row>
        <row r="6964">
          <cell r="G6964">
            <v>25.95</v>
          </cell>
        </row>
        <row r="6965">
          <cell r="G6965">
            <v>71.849999999999994</v>
          </cell>
        </row>
        <row r="6966">
          <cell r="G6966">
            <v>97</v>
          </cell>
        </row>
        <row r="6967">
          <cell r="G6967">
            <v>71.849999999999994</v>
          </cell>
        </row>
        <row r="6968">
          <cell r="G6968">
            <v>69</v>
          </cell>
        </row>
        <row r="6969">
          <cell r="G6969">
            <v>117.75</v>
          </cell>
        </row>
        <row r="6970">
          <cell r="G6970">
            <v>22.95</v>
          </cell>
        </row>
        <row r="6971">
          <cell r="G6971">
            <v>68.849999999999994</v>
          </cell>
        </row>
        <row r="6972">
          <cell r="G6972">
            <v>78</v>
          </cell>
        </row>
        <row r="6973">
          <cell r="G6973">
            <v>25.95</v>
          </cell>
        </row>
        <row r="6974">
          <cell r="G6974">
            <v>48</v>
          </cell>
        </row>
        <row r="6975">
          <cell r="G6975">
            <v>140.69999999999999</v>
          </cell>
        </row>
        <row r="6976">
          <cell r="G6976">
            <v>69</v>
          </cell>
        </row>
        <row r="6977">
          <cell r="G6977">
            <v>62.85</v>
          </cell>
        </row>
        <row r="6978">
          <cell r="G6978">
            <v>287.25</v>
          </cell>
        </row>
        <row r="6979">
          <cell r="G6979">
            <v>322.2</v>
          </cell>
        </row>
        <row r="6980">
          <cell r="G6980">
            <v>42.9</v>
          </cell>
        </row>
        <row r="6981">
          <cell r="G6981">
            <v>22.95</v>
          </cell>
        </row>
        <row r="6982">
          <cell r="G6982">
            <v>22.95</v>
          </cell>
        </row>
        <row r="6983">
          <cell r="G6983">
            <v>95</v>
          </cell>
        </row>
        <row r="6984">
          <cell r="G6984">
            <v>548</v>
          </cell>
        </row>
        <row r="6985">
          <cell r="G6985">
            <v>50</v>
          </cell>
        </row>
        <row r="6986">
          <cell r="G6986">
            <v>373.6</v>
          </cell>
        </row>
        <row r="6987">
          <cell r="G6987">
            <v>57</v>
          </cell>
        </row>
        <row r="6988">
          <cell r="G6988">
            <v>51</v>
          </cell>
        </row>
        <row r="6989">
          <cell r="G6989">
            <v>51</v>
          </cell>
        </row>
        <row r="6990">
          <cell r="G6990">
            <v>90</v>
          </cell>
        </row>
        <row r="6991">
          <cell r="G6991">
            <v>79</v>
          </cell>
        </row>
        <row r="6992">
          <cell r="G6992">
            <v>82.95</v>
          </cell>
        </row>
        <row r="6993">
          <cell r="G6993">
            <v>71.849999999999994</v>
          </cell>
        </row>
        <row r="6994">
          <cell r="G6994">
            <v>62.85</v>
          </cell>
        </row>
        <row r="6995">
          <cell r="G6995">
            <v>139</v>
          </cell>
        </row>
        <row r="6996">
          <cell r="G6996">
            <v>56</v>
          </cell>
        </row>
        <row r="6997">
          <cell r="G6997">
            <v>71.849999999999994</v>
          </cell>
        </row>
        <row r="6998">
          <cell r="G6998">
            <v>208.2</v>
          </cell>
        </row>
        <row r="6999">
          <cell r="G6999">
            <v>43</v>
          </cell>
        </row>
        <row r="7000">
          <cell r="G7000">
            <v>24.95</v>
          </cell>
        </row>
        <row r="7001">
          <cell r="G7001">
            <v>48.9</v>
          </cell>
        </row>
        <row r="7002">
          <cell r="G7002">
            <v>50</v>
          </cell>
        </row>
        <row r="7003">
          <cell r="G7003">
            <v>48.9</v>
          </cell>
        </row>
        <row r="7004">
          <cell r="G7004">
            <v>264.60000000000002</v>
          </cell>
        </row>
        <row r="7005">
          <cell r="G7005">
            <v>25.95</v>
          </cell>
        </row>
        <row r="7006">
          <cell r="G7006">
            <v>48.9</v>
          </cell>
        </row>
        <row r="7007">
          <cell r="G7007">
            <v>413.4</v>
          </cell>
        </row>
        <row r="7008">
          <cell r="G7008">
            <v>25.95</v>
          </cell>
        </row>
        <row r="7009">
          <cell r="G7009">
            <v>30.5</v>
          </cell>
        </row>
        <row r="7010">
          <cell r="G7010">
            <v>48.9</v>
          </cell>
        </row>
        <row r="7011">
          <cell r="G7011">
            <v>413.4</v>
          </cell>
        </row>
        <row r="7012">
          <cell r="G7012">
            <v>22.95</v>
          </cell>
        </row>
        <row r="7013">
          <cell r="G7013">
            <v>63</v>
          </cell>
        </row>
        <row r="7014">
          <cell r="G7014">
            <v>78</v>
          </cell>
        </row>
        <row r="7015">
          <cell r="G7015">
            <v>504.6</v>
          </cell>
        </row>
        <row r="7016">
          <cell r="G7016">
            <v>25.95</v>
          </cell>
        </row>
        <row r="7017">
          <cell r="G7017">
            <v>61</v>
          </cell>
        </row>
        <row r="7018">
          <cell r="G7018">
            <v>71.849999999999994</v>
          </cell>
        </row>
        <row r="7019">
          <cell r="G7019">
            <v>135</v>
          </cell>
        </row>
        <row r="7020">
          <cell r="G7020">
            <v>71.849999999999994</v>
          </cell>
        </row>
        <row r="7021">
          <cell r="G7021">
            <v>51</v>
          </cell>
        </row>
        <row r="7022">
          <cell r="G7022">
            <v>71</v>
          </cell>
        </row>
        <row r="7023">
          <cell r="G7023">
            <v>105</v>
          </cell>
        </row>
        <row r="7024">
          <cell r="G7024">
            <v>75</v>
          </cell>
        </row>
        <row r="7025">
          <cell r="G7025">
            <v>26.5</v>
          </cell>
        </row>
        <row r="7026">
          <cell r="G7026">
            <v>68.849999999999994</v>
          </cell>
        </row>
        <row r="7027">
          <cell r="G7027">
            <v>48.9</v>
          </cell>
        </row>
        <row r="7028">
          <cell r="G7028">
            <v>71.849999999999994</v>
          </cell>
        </row>
        <row r="7029">
          <cell r="G7029">
            <v>306.2</v>
          </cell>
        </row>
        <row r="7030">
          <cell r="G7030">
            <v>37</v>
          </cell>
        </row>
        <row r="7031">
          <cell r="G7031">
            <v>23</v>
          </cell>
        </row>
        <row r="7032">
          <cell r="G7032">
            <v>58</v>
          </cell>
        </row>
        <row r="7033">
          <cell r="G7033">
            <v>25.95</v>
          </cell>
        </row>
        <row r="7034">
          <cell r="G7034">
            <v>49</v>
          </cell>
        </row>
        <row r="7035">
          <cell r="G7035">
            <v>439</v>
          </cell>
        </row>
        <row r="7036">
          <cell r="G7036">
            <v>63</v>
          </cell>
        </row>
        <row r="7037">
          <cell r="G7037">
            <v>25.95</v>
          </cell>
        </row>
        <row r="7038">
          <cell r="G7038">
            <v>22.95</v>
          </cell>
        </row>
        <row r="7039">
          <cell r="G7039">
            <v>51</v>
          </cell>
        </row>
        <row r="7040">
          <cell r="G7040">
            <v>61</v>
          </cell>
        </row>
        <row r="7041">
          <cell r="G7041">
            <v>24.95</v>
          </cell>
        </row>
        <row r="7042">
          <cell r="G7042">
            <v>75</v>
          </cell>
        </row>
        <row r="7043">
          <cell r="G7043">
            <v>50</v>
          </cell>
        </row>
        <row r="7044">
          <cell r="G7044">
            <v>50</v>
          </cell>
        </row>
        <row r="7045">
          <cell r="G7045">
            <v>32</v>
          </cell>
        </row>
        <row r="7046">
          <cell r="G7046">
            <v>103</v>
          </cell>
        </row>
        <row r="7047">
          <cell r="G7047">
            <v>22</v>
          </cell>
        </row>
        <row r="7048">
          <cell r="G7048">
            <v>40.9</v>
          </cell>
        </row>
        <row r="7049">
          <cell r="G7049">
            <v>46.9</v>
          </cell>
        </row>
        <row r="7050">
          <cell r="G7050">
            <v>102</v>
          </cell>
        </row>
        <row r="7051">
          <cell r="G7051">
            <v>62.85</v>
          </cell>
        </row>
        <row r="7052">
          <cell r="G7052">
            <v>102</v>
          </cell>
        </row>
        <row r="7053">
          <cell r="G7053">
            <v>99</v>
          </cell>
        </row>
        <row r="7054">
          <cell r="G7054">
            <v>42.9</v>
          </cell>
        </row>
        <row r="7055">
          <cell r="G7055">
            <v>26</v>
          </cell>
        </row>
        <row r="7056">
          <cell r="G7056">
            <v>41</v>
          </cell>
        </row>
        <row r="7057">
          <cell r="G7057">
            <v>40.9</v>
          </cell>
        </row>
        <row r="7058">
          <cell r="G7058">
            <v>73.5</v>
          </cell>
        </row>
        <row r="7059">
          <cell r="G7059">
            <v>48</v>
          </cell>
        </row>
        <row r="7060">
          <cell r="G7060">
            <v>62.85</v>
          </cell>
        </row>
        <row r="7061">
          <cell r="G7061">
            <v>42.9</v>
          </cell>
        </row>
        <row r="7062">
          <cell r="G7062">
            <v>135</v>
          </cell>
        </row>
        <row r="7063">
          <cell r="G7063">
            <v>48.9</v>
          </cell>
        </row>
        <row r="7064">
          <cell r="G7064">
            <v>48.9</v>
          </cell>
        </row>
        <row r="7065">
          <cell r="G7065">
            <v>51</v>
          </cell>
        </row>
        <row r="7066">
          <cell r="G7066">
            <v>68.849999999999994</v>
          </cell>
        </row>
        <row r="7067">
          <cell r="G7067">
            <v>48.9</v>
          </cell>
        </row>
        <row r="7068">
          <cell r="G7068">
            <v>51</v>
          </cell>
        </row>
        <row r="7069">
          <cell r="G7069">
            <v>75</v>
          </cell>
        </row>
        <row r="7070">
          <cell r="G7070">
            <v>41</v>
          </cell>
        </row>
        <row r="7071">
          <cell r="G7071">
            <v>68.849999999999994</v>
          </cell>
        </row>
        <row r="7072">
          <cell r="G7072">
            <v>236.85</v>
          </cell>
        </row>
        <row r="7073">
          <cell r="G7073">
            <v>90</v>
          </cell>
        </row>
        <row r="7074">
          <cell r="G7074">
            <v>71.849999999999994</v>
          </cell>
        </row>
        <row r="7075">
          <cell r="G7075">
            <v>82.8</v>
          </cell>
        </row>
        <row r="7076">
          <cell r="G7076">
            <v>482.6</v>
          </cell>
        </row>
        <row r="7077">
          <cell r="G7077">
            <v>48.9</v>
          </cell>
        </row>
        <row r="7078">
          <cell r="G7078">
            <v>93</v>
          </cell>
        </row>
        <row r="7079">
          <cell r="G7079">
            <v>42.9</v>
          </cell>
        </row>
        <row r="7080">
          <cell r="G7080">
            <v>69</v>
          </cell>
        </row>
        <row r="7081">
          <cell r="G7081">
            <v>69</v>
          </cell>
        </row>
        <row r="7082">
          <cell r="G7082">
            <v>48</v>
          </cell>
        </row>
        <row r="7083">
          <cell r="G7083">
            <v>71.849999999999994</v>
          </cell>
        </row>
        <row r="7084">
          <cell r="G7084">
            <v>25.95</v>
          </cell>
        </row>
        <row r="7085">
          <cell r="G7085">
            <v>102</v>
          </cell>
        </row>
        <row r="7086">
          <cell r="G7086">
            <v>48.9</v>
          </cell>
        </row>
        <row r="7087">
          <cell r="G7087">
            <v>99</v>
          </cell>
        </row>
        <row r="7088">
          <cell r="G7088">
            <v>90</v>
          </cell>
        </row>
        <row r="7089">
          <cell r="G7089">
            <v>69</v>
          </cell>
        </row>
        <row r="7090">
          <cell r="G7090">
            <v>69</v>
          </cell>
        </row>
        <row r="7091">
          <cell r="G7091">
            <v>50</v>
          </cell>
        </row>
        <row r="7092">
          <cell r="G7092">
            <v>46.9</v>
          </cell>
        </row>
        <row r="7093">
          <cell r="G7093">
            <v>48.9</v>
          </cell>
        </row>
        <row r="7094">
          <cell r="G7094">
            <v>28</v>
          </cell>
        </row>
        <row r="7095">
          <cell r="G7095">
            <v>51</v>
          </cell>
        </row>
        <row r="7096">
          <cell r="G7096">
            <v>53</v>
          </cell>
        </row>
        <row r="7097">
          <cell r="G7097">
            <v>122.7</v>
          </cell>
        </row>
        <row r="7098">
          <cell r="G7098">
            <v>71.849999999999994</v>
          </cell>
        </row>
        <row r="7099">
          <cell r="G7099">
            <v>420</v>
          </cell>
        </row>
        <row r="7100">
          <cell r="G7100">
            <v>43</v>
          </cell>
        </row>
        <row r="7101">
          <cell r="G7101">
            <v>62.85</v>
          </cell>
        </row>
        <row r="7102">
          <cell r="G7102">
            <v>22</v>
          </cell>
        </row>
        <row r="7103">
          <cell r="G7103">
            <v>50</v>
          </cell>
        </row>
        <row r="7104">
          <cell r="G7104">
            <v>120.5</v>
          </cell>
        </row>
        <row r="7105">
          <cell r="G7105">
            <v>61</v>
          </cell>
        </row>
        <row r="7106">
          <cell r="G7106">
            <v>73.5</v>
          </cell>
        </row>
        <row r="7107">
          <cell r="G7107">
            <v>48.9</v>
          </cell>
        </row>
        <row r="7108">
          <cell r="G7108">
            <v>71</v>
          </cell>
        </row>
        <row r="7109">
          <cell r="G7109">
            <v>62.85</v>
          </cell>
        </row>
        <row r="7110">
          <cell r="G7110">
            <v>26.5</v>
          </cell>
        </row>
        <row r="7111">
          <cell r="G7111">
            <v>60</v>
          </cell>
        </row>
        <row r="7112">
          <cell r="G7112">
            <v>71.849999999999994</v>
          </cell>
        </row>
        <row r="7113">
          <cell r="G7113">
            <v>51</v>
          </cell>
        </row>
        <row r="7114">
          <cell r="G7114">
            <v>71</v>
          </cell>
        </row>
        <row r="7115">
          <cell r="G7115">
            <v>69</v>
          </cell>
        </row>
        <row r="7116">
          <cell r="G7116">
            <v>32</v>
          </cell>
        </row>
        <row r="7117">
          <cell r="G7117">
            <v>23</v>
          </cell>
        </row>
        <row r="7118">
          <cell r="G7118">
            <v>527.4</v>
          </cell>
        </row>
        <row r="7119">
          <cell r="G7119">
            <v>48.9</v>
          </cell>
        </row>
        <row r="7120">
          <cell r="G7120">
            <v>41</v>
          </cell>
        </row>
        <row r="7121">
          <cell r="G7121">
            <v>71.849999999999994</v>
          </cell>
        </row>
        <row r="7122">
          <cell r="G7122">
            <v>26.5</v>
          </cell>
        </row>
        <row r="7123">
          <cell r="G7123">
            <v>62.85</v>
          </cell>
        </row>
        <row r="7124">
          <cell r="G7124">
            <v>73.5</v>
          </cell>
        </row>
        <row r="7125">
          <cell r="G7125">
            <v>53</v>
          </cell>
        </row>
        <row r="7126">
          <cell r="G7126">
            <v>60</v>
          </cell>
        </row>
        <row r="7127">
          <cell r="G7127">
            <v>42.9</v>
          </cell>
        </row>
        <row r="7128">
          <cell r="G7128">
            <v>35</v>
          </cell>
        </row>
        <row r="7129">
          <cell r="G7129">
            <v>99</v>
          </cell>
        </row>
        <row r="7130">
          <cell r="G7130">
            <v>24.95</v>
          </cell>
        </row>
        <row r="7131">
          <cell r="G7131">
            <v>41</v>
          </cell>
        </row>
        <row r="7132">
          <cell r="G7132">
            <v>31</v>
          </cell>
        </row>
        <row r="7133">
          <cell r="G7133">
            <v>93</v>
          </cell>
        </row>
        <row r="7134">
          <cell r="G7134">
            <v>62.85</v>
          </cell>
        </row>
        <row r="7135">
          <cell r="G7135">
            <v>42.9</v>
          </cell>
        </row>
        <row r="7136">
          <cell r="G7136">
            <v>25.95</v>
          </cell>
        </row>
        <row r="7137">
          <cell r="G7137">
            <v>70.5</v>
          </cell>
        </row>
        <row r="7138">
          <cell r="G7138">
            <v>1446.05</v>
          </cell>
        </row>
        <row r="7139">
          <cell r="G7139">
            <v>26.5</v>
          </cell>
        </row>
        <row r="7140">
          <cell r="G7140">
            <v>42.9</v>
          </cell>
        </row>
        <row r="7141">
          <cell r="G7141">
            <v>42.9</v>
          </cell>
        </row>
        <row r="7142">
          <cell r="G7142">
            <v>59.85</v>
          </cell>
        </row>
        <row r="7143">
          <cell r="G7143">
            <v>25.5</v>
          </cell>
        </row>
        <row r="7144">
          <cell r="G7144">
            <v>71.849999999999994</v>
          </cell>
        </row>
        <row r="7145">
          <cell r="G7145">
            <v>57</v>
          </cell>
        </row>
        <row r="7146">
          <cell r="G7146">
            <v>102</v>
          </cell>
        </row>
        <row r="7147">
          <cell r="G7147">
            <v>66</v>
          </cell>
        </row>
        <row r="7148">
          <cell r="G7148">
            <v>46.9</v>
          </cell>
        </row>
        <row r="7149">
          <cell r="G7149">
            <v>213</v>
          </cell>
        </row>
        <row r="7150">
          <cell r="G7150">
            <v>48.9</v>
          </cell>
        </row>
        <row r="7151">
          <cell r="G7151">
            <v>99</v>
          </cell>
        </row>
        <row r="7152">
          <cell r="G7152">
            <v>51</v>
          </cell>
        </row>
        <row r="7153">
          <cell r="G7153">
            <v>327.9</v>
          </cell>
        </row>
        <row r="7154">
          <cell r="G7154">
            <v>78</v>
          </cell>
        </row>
        <row r="7155">
          <cell r="G7155">
            <v>48.9</v>
          </cell>
        </row>
        <row r="7156">
          <cell r="G7156">
            <v>99</v>
          </cell>
        </row>
        <row r="7157">
          <cell r="G7157">
            <v>105</v>
          </cell>
        </row>
        <row r="7158">
          <cell r="G7158">
            <v>46.9</v>
          </cell>
        </row>
        <row r="7159">
          <cell r="G7159">
            <v>36</v>
          </cell>
        </row>
        <row r="7160">
          <cell r="G7160">
            <v>71.849999999999994</v>
          </cell>
        </row>
        <row r="7161">
          <cell r="G7161">
            <v>46.9</v>
          </cell>
        </row>
        <row r="7162">
          <cell r="G7162">
            <v>51</v>
          </cell>
        </row>
        <row r="7163">
          <cell r="G7163">
            <v>43</v>
          </cell>
        </row>
        <row r="7164">
          <cell r="G7164">
            <v>48.9</v>
          </cell>
        </row>
        <row r="7165">
          <cell r="G7165">
            <v>482.6</v>
          </cell>
        </row>
        <row r="7166">
          <cell r="G7166">
            <v>516.12</v>
          </cell>
        </row>
        <row r="7167">
          <cell r="G7167">
            <v>42.9</v>
          </cell>
        </row>
        <row r="7168">
          <cell r="G7168">
            <v>75</v>
          </cell>
        </row>
        <row r="7169">
          <cell r="G7169">
            <v>144</v>
          </cell>
        </row>
        <row r="7170">
          <cell r="G7170">
            <v>105</v>
          </cell>
        </row>
        <row r="7171">
          <cell r="G7171">
            <v>48.9</v>
          </cell>
        </row>
        <row r="7172">
          <cell r="G7172">
            <v>26.5</v>
          </cell>
        </row>
        <row r="7173">
          <cell r="G7173">
            <v>102</v>
          </cell>
        </row>
        <row r="7174">
          <cell r="G7174">
            <v>78</v>
          </cell>
        </row>
        <row r="7175">
          <cell r="G7175">
            <v>309</v>
          </cell>
        </row>
        <row r="7176">
          <cell r="G7176">
            <v>99</v>
          </cell>
        </row>
        <row r="7177">
          <cell r="G7177">
            <v>53</v>
          </cell>
        </row>
        <row r="7178">
          <cell r="G7178">
            <v>69</v>
          </cell>
        </row>
        <row r="7179">
          <cell r="G7179">
            <v>42.9</v>
          </cell>
        </row>
        <row r="7180">
          <cell r="G7180">
            <v>48.9</v>
          </cell>
        </row>
        <row r="7181">
          <cell r="G7181">
            <v>48.9</v>
          </cell>
        </row>
        <row r="7182">
          <cell r="G7182">
            <v>22.95</v>
          </cell>
        </row>
        <row r="7183">
          <cell r="G7183">
            <v>25.95</v>
          </cell>
        </row>
        <row r="7184">
          <cell r="G7184">
            <v>27</v>
          </cell>
        </row>
        <row r="7185">
          <cell r="G7185">
            <v>39</v>
          </cell>
        </row>
        <row r="7186">
          <cell r="G7186">
            <v>102</v>
          </cell>
        </row>
        <row r="7187">
          <cell r="G7187">
            <v>62.85</v>
          </cell>
        </row>
        <row r="7188">
          <cell r="G7188">
            <v>35</v>
          </cell>
        </row>
        <row r="7189">
          <cell r="G7189">
            <v>25.95</v>
          </cell>
        </row>
        <row r="7190">
          <cell r="G7190">
            <v>48.9</v>
          </cell>
        </row>
        <row r="7191">
          <cell r="G7191">
            <v>48.9</v>
          </cell>
        </row>
        <row r="7192">
          <cell r="G7192">
            <v>36</v>
          </cell>
        </row>
        <row r="7193">
          <cell r="G7193">
            <v>69</v>
          </cell>
        </row>
        <row r="7194">
          <cell r="G7194">
            <v>94.8</v>
          </cell>
        </row>
        <row r="7195">
          <cell r="G7195">
            <v>71</v>
          </cell>
        </row>
        <row r="7196">
          <cell r="G7196">
            <v>43</v>
          </cell>
        </row>
        <row r="7197">
          <cell r="G7197">
            <v>351.8</v>
          </cell>
        </row>
        <row r="7198">
          <cell r="G7198">
            <v>71.849999999999994</v>
          </cell>
        </row>
        <row r="7199">
          <cell r="G7199">
            <v>48.9</v>
          </cell>
        </row>
        <row r="7200">
          <cell r="G7200">
            <v>21.95</v>
          </cell>
        </row>
        <row r="7201">
          <cell r="G7201">
            <v>82.95</v>
          </cell>
        </row>
        <row r="7202">
          <cell r="G7202">
            <v>552.1</v>
          </cell>
        </row>
        <row r="7203">
          <cell r="G7203">
            <v>102</v>
          </cell>
        </row>
        <row r="7204">
          <cell r="G7204">
            <v>62.85</v>
          </cell>
        </row>
        <row r="7205">
          <cell r="G7205">
            <v>25.95</v>
          </cell>
        </row>
        <row r="7206">
          <cell r="G7206">
            <v>48.9</v>
          </cell>
        </row>
        <row r="7207">
          <cell r="G7207">
            <v>82.8</v>
          </cell>
        </row>
        <row r="7208">
          <cell r="G7208">
            <v>40.9</v>
          </cell>
        </row>
        <row r="7209">
          <cell r="G7209">
            <v>46.9</v>
          </cell>
        </row>
        <row r="7210">
          <cell r="G7210">
            <v>48.9</v>
          </cell>
        </row>
        <row r="7211">
          <cell r="G7211">
            <v>25.95</v>
          </cell>
        </row>
        <row r="7212">
          <cell r="G7212">
            <v>75</v>
          </cell>
        </row>
        <row r="7213">
          <cell r="G7213">
            <v>656.25</v>
          </cell>
        </row>
        <row r="7214">
          <cell r="G7214">
            <v>61</v>
          </cell>
        </row>
        <row r="7215">
          <cell r="G7215">
            <v>49</v>
          </cell>
        </row>
        <row r="7216">
          <cell r="G7216">
            <v>25.95</v>
          </cell>
        </row>
        <row r="7217">
          <cell r="G7217">
            <v>25.5</v>
          </cell>
        </row>
        <row r="7218">
          <cell r="G7218">
            <v>71.849999999999994</v>
          </cell>
        </row>
        <row r="7219">
          <cell r="G7219">
            <v>42.9</v>
          </cell>
        </row>
        <row r="7220">
          <cell r="G7220">
            <v>82.8</v>
          </cell>
        </row>
        <row r="7221">
          <cell r="G7221">
            <v>71.849999999999994</v>
          </cell>
        </row>
        <row r="7222">
          <cell r="G7222">
            <v>135</v>
          </cell>
        </row>
        <row r="7223">
          <cell r="G7223">
            <v>71.849999999999994</v>
          </cell>
        </row>
        <row r="7224">
          <cell r="G7224">
            <v>42.9</v>
          </cell>
        </row>
        <row r="7225">
          <cell r="G7225">
            <v>48</v>
          </cell>
        </row>
        <row r="7226">
          <cell r="G7226">
            <v>1632.1</v>
          </cell>
        </row>
        <row r="7227">
          <cell r="G7227">
            <v>43</v>
          </cell>
        </row>
        <row r="7228">
          <cell r="G7228">
            <v>45</v>
          </cell>
        </row>
        <row r="7229">
          <cell r="G7229">
            <v>36</v>
          </cell>
        </row>
        <row r="7230">
          <cell r="G7230">
            <v>50</v>
          </cell>
        </row>
        <row r="7231">
          <cell r="G7231">
            <v>40.9</v>
          </cell>
        </row>
        <row r="7232">
          <cell r="G7232">
            <v>439</v>
          </cell>
        </row>
        <row r="7233">
          <cell r="G7233">
            <v>105</v>
          </cell>
        </row>
        <row r="7234">
          <cell r="G7234">
            <v>36</v>
          </cell>
        </row>
        <row r="7235">
          <cell r="G7235">
            <v>28</v>
          </cell>
        </row>
        <row r="7236">
          <cell r="G7236">
            <v>1825.8</v>
          </cell>
        </row>
        <row r="7237">
          <cell r="G7237">
            <v>48.9</v>
          </cell>
        </row>
        <row r="7238">
          <cell r="G7238">
            <v>73.5</v>
          </cell>
        </row>
        <row r="7239">
          <cell r="G7239">
            <v>60</v>
          </cell>
        </row>
        <row r="7240">
          <cell r="G7240">
            <v>49</v>
          </cell>
        </row>
        <row r="7241">
          <cell r="G7241">
            <v>49</v>
          </cell>
        </row>
        <row r="7242">
          <cell r="G7242">
            <v>56</v>
          </cell>
        </row>
        <row r="7243">
          <cell r="G7243">
            <v>210</v>
          </cell>
        </row>
        <row r="7244">
          <cell r="G7244">
            <v>25.95</v>
          </cell>
        </row>
        <row r="7245">
          <cell r="G7245">
            <v>72</v>
          </cell>
        </row>
        <row r="7246">
          <cell r="G7246">
            <v>25.95</v>
          </cell>
        </row>
        <row r="7247">
          <cell r="G7247">
            <v>50</v>
          </cell>
        </row>
        <row r="7248">
          <cell r="G7248">
            <v>581.54999999999995</v>
          </cell>
        </row>
        <row r="7249">
          <cell r="G7249">
            <v>94.8</v>
          </cell>
        </row>
        <row r="7250">
          <cell r="G7250">
            <v>162.9</v>
          </cell>
        </row>
        <row r="7251">
          <cell r="G7251">
            <v>93</v>
          </cell>
        </row>
        <row r="7252">
          <cell r="G7252">
            <v>162.9</v>
          </cell>
        </row>
        <row r="7253">
          <cell r="G7253">
            <v>28</v>
          </cell>
        </row>
        <row r="7254">
          <cell r="G7254">
            <v>60</v>
          </cell>
        </row>
        <row r="7255">
          <cell r="G7255">
            <v>78</v>
          </cell>
        </row>
        <row r="7256">
          <cell r="G7256">
            <v>71.849999999999994</v>
          </cell>
        </row>
        <row r="7257">
          <cell r="G7257">
            <v>82.95</v>
          </cell>
        </row>
        <row r="7258">
          <cell r="G7258">
            <v>51</v>
          </cell>
        </row>
        <row r="7259">
          <cell r="G7259">
            <v>48.9</v>
          </cell>
        </row>
        <row r="7260">
          <cell r="G7260">
            <v>42.9</v>
          </cell>
        </row>
        <row r="7261">
          <cell r="G7261">
            <v>71.849999999999994</v>
          </cell>
        </row>
        <row r="7262">
          <cell r="G7262">
            <v>69</v>
          </cell>
        </row>
        <row r="7263">
          <cell r="G7263">
            <v>48.9</v>
          </cell>
        </row>
        <row r="7264">
          <cell r="G7264">
            <v>504.6</v>
          </cell>
        </row>
        <row r="7265">
          <cell r="G7265">
            <v>123</v>
          </cell>
        </row>
        <row r="7266">
          <cell r="G7266">
            <v>71</v>
          </cell>
        </row>
        <row r="7267">
          <cell r="G7267">
            <v>48.9</v>
          </cell>
        </row>
        <row r="7268">
          <cell r="G7268">
            <v>48.9</v>
          </cell>
        </row>
        <row r="7269">
          <cell r="G7269">
            <v>48.9</v>
          </cell>
        </row>
        <row r="7270">
          <cell r="G7270">
            <v>25.95</v>
          </cell>
        </row>
        <row r="7271">
          <cell r="G7271">
            <v>48</v>
          </cell>
        </row>
        <row r="7272">
          <cell r="G7272">
            <v>24.95</v>
          </cell>
        </row>
        <row r="7273">
          <cell r="G7273">
            <v>82.8</v>
          </cell>
        </row>
        <row r="7274">
          <cell r="G7274">
            <v>48.9</v>
          </cell>
        </row>
        <row r="7275">
          <cell r="G7275">
            <v>262.35000000000002</v>
          </cell>
        </row>
        <row r="7276">
          <cell r="G7276">
            <v>171</v>
          </cell>
        </row>
        <row r="7277">
          <cell r="G7277">
            <v>87</v>
          </cell>
        </row>
        <row r="7278">
          <cell r="G7278">
            <v>45</v>
          </cell>
        </row>
        <row r="7279">
          <cell r="G7279">
            <v>35</v>
          </cell>
        </row>
        <row r="7280">
          <cell r="G7280">
            <v>71.849999999999994</v>
          </cell>
        </row>
        <row r="7281">
          <cell r="G7281">
            <v>53</v>
          </cell>
        </row>
        <row r="7282">
          <cell r="G7282">
            <v>75</v>
          </cell>
        </row>
        <row r="7283">
          <cell r="G7283">
            <v>48.9</v>
          </cell>
        </row>
        <row r="7284">
          <cell r="G7284">
            <v>73.5</v>
          </cell>
        </row>
        <row r="7285">
          <cell r="G7285">
            <v>27</v>
          </cell>
        </row>
        <row r="7286">
          <cell r="G7286">
            <v>69</v>
          </cell>
        </row>
        <row r="7287">
          <cell r="G7287">
            <v>67</v>
          </cell>
        </row>
        <row r="7288">
          <cell r="G7288">
            <v>48.9</v>
          </cell>
        </row>
        <row r="7289">
          <cell r="G7289">
            <v>48.9</v>
          </cell>
        </row>
        <row r="7290">
          <cell r="G7290">
            <v>46.9</v>
          </cell>
        </row>
        <row r="7291">
          <cell r="G7291">
            <v>22.95</v>
          </cell>
        </row>
        <row r="7292">
          <cell r="G7292">
            <v>42.9</v>
          </cell>
        </row>
        <row r="7293">
          <cell r="G7293">
            <v>259.5</v>
          </cell>
        </row>
        <row r="7294">
          <cell r="G7294">
            <v>90</v>
          </cell>
        </row>
        <row r="7295">
          <cell r="G7295">
            <v>62.85</v>
          </cell>
        </row>
        <row r="7296">
          <cell r="G7296">
            <v>135</v>
          </cell>
        </row>
        <row r="7297">
          <cell r="G7297">
            <v>62.85</v>
          </cell>
        </row>
        <row r="7298">
          <cell r="G7298">
            <v>75</v>
          </cell>
        </row>
        <row r="7299">
          <cell r="G7299">
            <v>82.95</v>
          </cell>
        </row>
        <row r="7300">
          <cell r="G7300">
            <v>66</v>
          </cell>
        </row>
        <row r="7301">
          <cell r="G7301">
            <v>63</v>
          </cell>
        </row>
        <row r="7302">
          <cell r="G7302">
            <v>25.95</v>
          </cell>
        </row>
        <row r="7303">
          <cell r="G7303">
            <v>36</v>
          </cell>
        </row>
        <row r="7304">
          <cell r="G7304">
            <v>61</v>
          </cell>
        </row>
        <row r="7305">
          <cell r="G7305">
            <v>73.5</v>
          </cell>
        </row>
        <row r="7306">
          <cell r="G7306">
            <v>71.849999999999994</v>
          </cell>
        </row>
        <row r="7307">
          <cell r="G7307">
            <v>99</v>
          </cell>
        </row>
        <row r="7308">
          <cell r="G7308">
            <v>48.9</v>
          </cell>
        </row>
        <row r="7309">
          <cell r="G7309">
            <v>53</v>
          </cell>
        </row>
        <row r="7310">
          <cell r="G7310">
            <v>596.75</v>
          </cell>
        </row>
        <row r="7311">
          <cell r="G7311">
            <v>62.85</v>
          </cell>
        </row>
        <row r="7312">
          <cell r="G7312">
            <v>42.9</v>
          </cell>
        </row>
        <row r="7313">
          <cell r="G7313">
            <v>203</v>
          </cell>
        </row>
        <row r="7314">
          <cell r="G7314">
            <v>24.95</v>
          </cell>
        </row>
        <row r="7315">
          <cell r="G7315">
            <v>69</v>
          </cell>
        </row>
        <row r="7316">
          <cell r="G7316">
            <v>71.849999999999994</v>
          </cell>
        </row>
        <row r="7317">
          <cell r="G7317">
            <v>25.95</v>
          </cell>
        </row>
        <row r="7318">
          <cell r="G7318">
            <v>51</v>
          </cell>
        </row>
        <row r="7319">
          <cell r="G7319">
            <v>538.91999999999996</v>
          </cell>
        </row>
        <row r="7320">
          <cell r="G7320">
            <v>78</v>
          </cell>
        </row>
        <row r="7321">
          <cell r="G7321">
            <v>41</v>
          </cell>
        </row>
        <row r="7322">
          <cell r="G7322">
            <v>71.849999999999994</v>
          </cell>
        </row>
        <row r="7323">
          <cell r="G7323">
            <v>94.8</v>
          </cell>
        </row>
        <row r="7324">
          <cell r="G7324">
            <v>71.849999999999994</v>
          </cell>
        </row>
        <row r="7325">
          <cell r="G7325">
            <v>25.95</v>
          </cell>
        </row>
        <row r="7326">
          <cell r="G7326">
            <v>24.95</v>
          </cell>
        </row>
        <row r="7327">
          <cell r="G7327">
            <v>26.5</v>
          </cell>
        </row>
        <row r="7328">
          <cell r="G7328">
            <v>71</v>
          </cell>
        </row>
        <row r="7329">
          <cell r="G7329">
            <v>105</v>
          </cell>
        </row>
        <row r="7330">
          <cell r="G7330">
            <v>143</v>
          </cell>
        </row>
        <row r="7331">
          <cell r="G7331">
            <v>25.95</v>
          </cell>
        </row>
        <row r="7332">
          <cell r="G7332">
            <v>36</v>
          </cell>
        </row>
        <row r="7333">
          <cell r="G7333">
            <v>71</v>
          </cell>
        </row>
        <row r="7334">
          <cell r="G7334">
            <v>36</v>
          </cell>
        </row>
        <row r="7335">
          <cell r="G7335">
            <v>48.9</v>
          </cell>
        </row>
        <row r="7336">
          <cell r="G7336">
            <v>63</v>
          </cell>
        </row>
        <row r="7337">
          <cell r="G7337">
            <v>46.9</v>
          </cell>
        </row>
        <row r="7338">
          <cell r="G7338">
            <v>50</v>
          </cell>
        </row>
        <row r="7339">
          <cell r="G7339">
            <v>71.849999999999994</v>
          </cell>
        </row>
        <row r="7340">
          <cell r="G7340">
            <v>99</v>
          </cell>
        </row>
        <row r="7341">
          <cell r="G7341">
            <v>48.9</v>
          </cell>
        </row>
        <row r="7342">
          <cell r="G7342">
            <v>71.849999999999994</v>
          </cell>
        </row>
        <row r="7343">
          <cell r="G7343">
            <v>22.95</v>
          </cell>
        </row>
        <row r="7344">
          <cell r="G7344">
            <v>78</v>
          </cell>
        </row>
        <row r="7345">
          <cell r="G7345">
            <v>105</v>
          </cell>
        </row>
        <row r="7346">
          <cell r="G7346">
            <v>26</v>
          </cell>
        </row>
        <row r="7347">
          <cell r="G7347">
            <v>28</v>
          </cell>
        </row>
        <row r="7348">
          <cell r="G7348">
            <v>102</v>
          </cell>
        </row>
        <row r="7349">
          <cell r="G7349">
            <v>22.95</v>
          </cell>
        </row>
        <row r="7350">
          <cell r="G7350">
            <v>162.9</v>
          </cell>
        </row>
        <row r="7351">
          <cell r="G7351">
            <v>62.85</v>
          </cell>
        </row>
        <row r="7352">
          <cell r="G7352">
            <v>123</v>
          </cell>
        </row>
        <row r="7353">
          <cell r="G7353">
            <v>48.9</v>
          </cell>
        </row>
        <row r="7354">
          <cell r="G7354">
            <v>262.35000000000002</v>
          </cell>
        </row>
        <row r="7355">
          <cell r="G7355">
            <v>42.9</v>
          </cell>
        </row>
        <row r="7356">
          <cell r="G7356">
            <v>50</v>
          </cell>
        </row>
        <row r="7357">
          <cell r="G7357">
            <v>48.9</v>
          </cell>
        </row>
        <row r="7358">
          <cell r="G7358">
            <v>73.5</v>
          </cell>
        </row>
        <row r="7359">
          <cell r="G7359">
            <v>43</v>
          </cell>
        </row>
        <row r="7360">
          <cell r="G7360">
            <v>63</v>
          </cell>
        </row>
        <row r="7361">
          <cell r="G7361">
            <v>46.9</v>
          </cell>
        </row>
        <row r="7362">
          <cell r="G7362">
            <v>69</v>
          </cell>
        </row>
        <row r="7363">
          <cell r="G7363">
            <v>102</v>
          </cell>
        </row>
        <row r="7364">
          <cell r="G7364">
            <v>78</v>
          </cell>
        </row>
        <row r="7365">
          <cell r="G7365">
            <v>102</v>
          </cell>
        </row>
        <row r="7366">
          <cell r="G7366">
            <v>42.9</v>
          </cell>
        </row>
        <row r="7367">
          <cell r="G7367">
            <v>57</v>
          </cell>
        </row>
        <row r="7368">
          <cell r="G7368">
            <v>48.9</v>
          </cell>
        </row>
        <row r="7369">
          <cell r="G7369">
            <v>67</v>
          </cell>
        </row>
        <row r="7370">
          <cell r="G7370">
            <v>71.849999999999994</v>
          </cell>
        </row>
        <row r="7371">
          <cell r="G7371">
            <v>182.55</v>
          </cell>
        </row>
        <row r="7372">
          <cell r="G7372">
            <v>724.05</v>
          </cell>
        </row>
        <row r="7373">
          <cell r="G7373">
            <v>51</v>
          </cell>
        </row>
        <row r="7374">
          <cell r="G7374">
            <v>42.9</v>
          </cell>
        </row>
        <row r="7375">
          <cell r="G7375">
            <v>207</v>
          </cell>
        </row>
        <row r="7376">
          <cell r="G7376">
            <v>51</v>
          </cell>
        </row>
        <row r="7377">
          <cell r="G7377">
            <v>42.9</v>
          </cell>
        </row>
        <row r="7378">
          <cell r="G7378">
            <v>46.9</v>
          </cell>
        </row>
        <row r="7379">
          <cell r="G7379">
            <v>48.9</v>
          </cell>
        </row>
        <row r="7380">
          <cell r="G7380">
            <v>62.85</v>
          </cell>
        </row>
        <row r="7381">
          <cell r="G7381">
            <v>75</v>
          </cell>
        </row>
        <row r="7382">
          <cell r="G7382">
            <v>62.85</v>
          </cell>
        </row>
        <row r="7383">
          <cell r="G7383">
            <v>526.20000000000005</v>
          </cell>
        </row>
        <row r="7384">
          <cell r="G7384">
            <v>69</v>
          </cell>
        </row>
        <row r="7385">
          <cell r="G7385">
            <v>48.9</v>
          </cell>
        </row>
        <row r="7386">
          <cell r="G7386">
            <v>63</v>
          </cell>
        </row>
        <row r="7387">
          <cell r="G7387">
            <v>48.9</v>
          </cell>
        </row>
        <row r="7388">
          <cell r="G7388">
            <v>67</v>
          </cell>
        </row>
        <row r="7389">
          <cell r="G7389">
            <v>43</v>
          </cell>
        </row>
        <row r="7390">
          <cell r="G7390">
            <v>69</v>
          </cell>
        </row>
        <row r="7391">
          <cell r="G7391">
            <v>40.9</v>
          </cell>
        </row>
        <row r="7392">
          <cell r="G7392">
            <v>62.85</v>
          </cell>
        </row>
        <row r="7393">
          <cell r="G7393">
            <v>28</v>
          </cell>
        </row>
        <row r="7394">
          <cell r="G7394">
            <v>524.25</v>
          </cell>
        </row>
        <row r="7395">
          <cell r="G7395">
            <v>25.95</v>
          </cell>
        </row>
        <row r="7396">
          <cell r="G7396">
            <v>46.9</v>
          </cell>
        </row>
        <row r="7397">
          <cell r="G7397">
            <v>62.85</v>
          </cell>
        </row>
        <row r="7398">
          <cell r="G7398">
            <v>69</v>
          </cell>
        </row>
        <row r="7399">
          <cell r="G7399">
            <v>22</v>
          </cell>
        </row>
        <row r="7400">
          <cell r="G7400">
            <v>71.849999999999994</v>
          </cell>
        </row>
        <row r="7401">
          <cell r="G7401">
            <v>25.95</v>
          </cell>
        </row>
        <row r="7402">
          <cell r="G7402">
            <v>71.849999999999994</v>
          </cell>
        </row>
        <row r="7403">
          <cell r="G7403">
            <v>42.9</v>
          </cell>
        </row>
        <row r="7404">
          <cell r="G7404">
            <v>49</v>
          </cell>
        </row>
        <row r="7405">
          <cell r="G7405">
            <v>59</v>
          </cell>
        </row>
        <row r="7406">
          <cell r="G7406">
            <v>102</v>
          </cell>
        </row>
        <row r="7407">
          <cell r="G7407">
            <v>42.9</v>
          </cell>
        </row>
        <row r="7408">
          <cell r="G7408">
            <v>61</v>
          </cell>
        </row>
        <row r="7409">
          <cell r="G7409">
            <v>42.9</v>
          </cell>
        </row>
        <row r="7410">
          <cell r="G7410">
            <v>28</v>
          </cell>
        </row>
        <row r="7411">
          <cell r="G7411">
            <v>755.4</v>
          </cell>
        </row>
        <row r="7412">
          <cell r="G7412">
            <v>87</v>
          </cell>
        </row>
        <row r="7413">
          <cell r="G7413">
            <v>60</v>
          </cell>
        </row>
        <row r="7414">
          <cell r="G7414">
            <v>36</v>
          </cell>
        </row>
        <row r="7415">
          <cell r="G7415">
            <v>51</v>
          </cell>
        </row>
        <row r="7416">
          <cell r="G7416">
            <v>69</v>
          </cell>
        </row>
        <row r="7417">
          <cell r="G7417">
            <v>85.5</v>
          </cell>
        </row>
        <row r="7418">
          <cell r="G7418">
            <v>21.95</v>
          </cell>
        </row>
        <row r="7419">
          <cell r="G7419">
            <v>66</v>
          </cell>
        </row>
        <row r="7420">
          <cell r="G7420">
            <v>82.8</v>
          </cell>
        </row>
        <row r="7421">
          <cell r="G7421">
            <v>69</v>
          </cell>
        </row>
        <row r="7422">
          <cell r="G7422">
            <v>25.95</v>
          </cell>
        </row>
        <row r="7423">
          <cell r="G7423">
            <v>73.5</v>
          </cell>
        </row>
        <row r="7424">
          <cell r="G7424">
            <v>73.5</v>
          </cell>
        </row>
        <row r="7425">
          <cell r="G7425">
            <v>40.9</v>
          </cell>
        </row>
        <row r="7426">
          <cell r="G7426">
            <v>21.95</v>
          </cell>
        </row>
        <row r="7427">
          <cell r="G7427">
            <v>48.9</v>
          </cell>
        </row>
        <row r="7428">
          <cell r="G7428">
            <v>32</v>
          </cell>
        </row>
        <row r="7429">
          <cell r="G7429">
            <v>43</v>
          </cell>
        </row>
        <row r="7430">
          <cell r="G7430">
            <v>49</v>
          </cell>
        </row>
        <row r="7431">
          <cell r="G7431">
            <v>379.2</v>
          </cell>
        </row>
        <row r="7432">
          <cell r="G7432">
            <v>36</v>
          </cell>
        </row>
        <row r="7433">
          <cell r="G7433">
            <v>40.9</v>
          </cell>
        </row>
        <row r="7434">
          <cell r="G7434">
            <v>22</v>
          </cell>
        </row>
        <row r="7435">
          <cell r="G7435">
            <v>37</v>
          </cell>
        </row>
        <row r="7436">
          <cell r="G7436">
            <v>48.9</v>
          </cell>
        </row>
        <row r="7437">
          <cell r="G7437">
            <v>67</v>
          </cell>
        </row>
        <row r="7438">
          <cell r="G7438">
            <v>71</v>
          </cell>
        </row>
        <row r="7439">
          <cell r="G7439">
            <v>99</v>
          </cell>
        </row>
        <row r="7440">
          <cell r="G7440">
            <v>85.5</v>
          </cell>
        </row>
        <row r="7441">
          <cell r="G7441">
            <v>51</v>
          </cell>
        </row>
        <row r="7442">
          <cell r="G7442">
            <v>53</v>
          </cell>
        </row>
        <row r="7443">
          <cell r="G7443">
            <v>41</v>
          </cell>
        </row>
        <row r="7444">
          <cell r="G7444">
            <v>25.95</v>
          </cell>
        </row>
        <row r="7445">
          <cell r="G7445">
            <v>41</v>
          </cell>
        </row>
        <row r="7446">
          <cell r="G7446">
            <v>57</v>
          </cell>
        </row>
        <row r="7447">
          <cell r="G7447">
            <v>73.5</v>
          </cell>
        </row>
        <row r="7448">
          <cell r="G7448">
            <v>25.95</v>
          </cell>
        </row>
        <row r="7449">
          <cell r="G7449">
            <v>105</v>
          </cell>
        </row>
        <row r="7450">
          <cell r="G7450">
            <v>63</v>
          </cell>
        </row>
        <row r="7451">
          <cell r="G7451">
            <v>28</v>
          </cell>
        </row>
        <row r="7452">
          <cell r="G7452">
            <v>242.85</v>
          </cell>
        </row>
        <row r="7453">
          <cell r="G7453">
            <v>61</v>
          </cell>
        </row>
        <row r="7454">
          <cell r="G7454">
            <v>48.9</v>
          </cell>
        </row>
        <row r="7455">
          <cell r="G7455">
            <v>48.9</v>
          </cell>
        </row>
        <row r="7456">
          <cell r="G7456">
            <v>71.849999999999994</v>
          </cell>
        </row>
        <row r="7457">
          <cell r="G7457">
            <v>68.849999999999994</v>
          </cell>
        </row>
        <row r="7458">
          <cell r="G7458">
            <v>50</v>
          </cell>
        </row>
        <row r="7459">
          <cell r="G7459">
            <v>71.849999999999994</v>
          </cell>
        </row>
        <row r="7460">
          <cell r="G7460">
            <v>102</v>
          </cell>
        </row>
        <row r="7461">
          <cell r="G7461">
            <v>71.849999999999994</v>
          </cell>
        </row>
        <row r="7462">
          <cell r="G7462">
            <v>42.9</v>
          </cell>
        </row>
        <row r="7463">
          <cell r="G7463">
            <v>62.85</v>
          </cell>
        </row>
        <row r="7464">
          <cell r="G7464">
            <v>21</v>
          </cell>
        </row>
        <row r="7465">
          <cell r="G7465">
            <v>242.85</v>
          </cell>
        </row>
        <row r="7466">
          <cell r="G7466">
            <v>48.9</v>
          </cell>
        </row>
        <row r="7467">
          <cell r="G7467">
            <v>25.95</v>
          </cell>
        </row>
        <row r="7468">
          <cell r="G7468">
            <v>36</v>
          </cell>
        </row>
        <row r="7469">
          <cell r="G7469">
            <v>62.85</v>
          </cell>
        </row>
        <row r="7470">
          <cell r="G7470">
            <v>71.849999999999994</v>
          </cell>
        </row>
        <row r="7471">
          <cell r="G7471">
            <v>41</v>
          </cell>
        </row>
        <row r="7472">
          <cell r="G7472">
            <v>42.9</v>
          </cell>
        </row>
        <row r="7473">
          <cell r="G7473">
            <v>25.95</v>
          </cell>
        </row>
        <row r="7474">
          <cell r="G7474">
            <v>37</v>
          </cell>
        </row>
        <row r="7475">
          <cell r="G7475">
            <v>581.54999999999995</v>
          </cell>
        </row>
        <row r="7476">
          <cell r="G7476">
            <v>22.95</v>
          </cell>
        </row>
        <row r="7477">
          <cell r="G7477">
            <v>26</v>
          </cell>
        </row>
        <row r="7478">
          <cell r="G7478">
            <v>66</v>
          </cell>
        </row>
        <row r="7479">
          <cell r="G7479">
            <v>53</v>
          </cell>
        </row>
        <row r="7480">
          <cell r="G7480">
            <v>49</v>
          </cell>
        </row>
        <row r="7481">
          <cell r="G7481">
            <v>82.95</v>
          </cell>
        </row>
        <row r="7482">
          <cell r="G7482">
            <v>53</v>
          </cell>
        </row>
        <row r="7483">
          <cell r="G7483">
            <v>75</v>
          </cell>
        </row>
        <row r="7484">
          <cell r="G7484">
            <v>24.95</v>
          </cell>
        </row>
        <row r="7485">
          <cell r="G7485">
            <v>71.849999999999994</v>
          </cell>
        </row>
        <row r="7486">
          <cell r="G7486">
            <v>87</v>
          </cell>
        </row>
        <row r="7487">
          <cell r="G7487">
            <v>48.9</v>
          </cell>
        </row>
        <row r="7488">
          <cell r="G7488">
            <v>68.849999999999994</v>
          </cell>
        </row>
        <row r="7489">
          <cell r="G7489">
            <v>75</v>
          </cell>
        </row>
        <row r="7490">
          <cell r="G7490">
            <v>48.9</v>
          </cell>
        </row>
        <row r="7491">
          <cell r="G7491">
            <v>27</v>
          </cell>
        </row>
        <row r="7492">
          <cell r="G7492">
            <v>25.95</v>
          </cell>
        </row>
        <row r="7493">
          <cell r="G7493">
            <v>62.85</v>
          </cell>
        </row>
        <row r="7494">
          <cell r="G7494">
            <v>75</v>
          </cell>
        </row>
        <row r="7495">
          <cell r="G7495">
            <v>48.9</v>
          </cell>
        </row>
        <row r="7496">
          <cell r="G7496">
            <v>67</v>
          </cell>
        </row>
        <row r="7497">
          <cell r="G7497">
            <v>51</v>
          </cell>
        </row>
        <row r="7498">
          <cell r="G7498">
            <v>838.45</v>
          </cell>
        </row>
        <row r="7499">
          <cell r="G7499">
            <v>71</v>
          </cell>
        </row>
        <row r="7500">
          <cell r="G7500">
            <v>253</v>
          </cell>
        </row>
        <row r="7501">
          <cell r="G7501">
            <v>36</v>
          </cell>
        </row>
        <row r="7502">
          <cell r="G7502">
            <v>72</v>
          </cell>
        </row>
        <row r="7503">
          <cell r="G7503">
            <v>82.8</v>
          </cell>
        </row>
        <row r="7504">
          <cell r="G7504">
            <v>69</v>
          </cell>
        </row>
        <row r="7505">
          <cell r="G7505">
            <v>48.9</v>
          </cell>
        </row>
        <row r="7506">
          <cell r="G7506">
            <v>70.5</v>
          </cell>
        </row>
        <row r="7507">
          <cell r="G7507">
            <v>23</v>
          </cell>
        </row>
        <row r="7508">
          <cell r="G7508">
            <v>46.9</v>
          </cell>
        </row>
        <row r="7509">
          <cell r="G7509">
            <v>186.6</v>
          </cell>
        </row>
        <row r="7510">
          <cell r="G7510">
            <v>50</v>
          </cell>
        </row>
        <row r="7511">
          <cell r="G7511">
            <v>105</v>
          </cell>
        </row>
        <row r="7512">
          <cell r="G7512">
            <v>25.95</v>
          </cell>
        </row>
        <row r="7513">
          <cell r="G7513">
            <v>42.9</v>
          </cell>
        </row>
        <row r="7514">
          <cell r="G7514">
            <v>32</v>
          </cell>
        </row>
        <row r="7515">
          <cell r="G7515">
            <v>26.5</v>
          </cell>
        </row>
        <row r="7516">
          <cell r="G7516">
            <v>71.849999999999994</v>
          </cell>
        </row>
        <row r="7517">
          <cell r="G7517">
            <v>22.95</v>
          </cell>
        </row>
        <row r="7518">
          <cell r="G7518">
            <v>50</v>
          </cell>
        </row>
        <row r="7519">
          <cell r="G7519">
            <v>388.7</v>
          </cell>
        </row>
        <row r="7520">
          <cell r="G7520">
            <v>27</v>
          </cell>
        </row>
        <row r="7521">
          <cell r="G7521">
            <v>22.95</v>
          </cell>
        </row>
        <row r="7522">
          <cell r="G7522">
            <v>62.85</v>
          </cell>
        </row>
        <row r="7523">
          <cell r="G7523">
            <v>48.9</v>
          </cell>
        </row>
        <row r="7524">
          <cell r="G7524">
            <v>21</v>
          </cell>
        </row>
        <row r="7525">
          <cell r="G7525">
            <v>35</v>
          </cell>
        </row>
        <row r="7526">
          <cell r="G7526">
            <v>27</v>
          </cell>
        </row>
        <row r="7527">
          <cell r="G7527">
            <v>53</v>
          </cell>
        </row>
        <row r="7528">
          <cell r="G7528">
            <v>168</v>
          </cell>
        </row>
        <row r="7529">
          <cell r="G7529">
            <v>27</v>
          </cell>
        </row>
        <row r="7530">
          <cell r="G7530">
            <v>22.95</v>
          </cell>
        </row>
        <row r="7531">
          <cell r="G7531">
            <v>32</v>
          </cell>
        </row>
        <row r="7532">
          <cell r="G7532">
            <v>103</v>
          </cell>
        </row>
        <row r="7533">
          <cell r="G7533">
            <v>72</v>
          </cell>
        </row>
        <row r="7534">
          <cell r="G7534">
            <v>616.70000000000005</v>
          </cell>
        </row>
        <row r="7535">
          <cell r="G7535">
            <v>62.85</v>
          </cell>
        </row>
        <row r="7536">
          <cell r="G7536">
            <v>53</v>
          </cell>
        </row>
        <row r="7537">
          <cell r="G7537">
            <v>23</v>
          </cell>
        </row>
        <row r="7538">
          <cell r="G7538">
            <v>71.849999999999994</v>
          </cell>
        </row>
        <row r="7539">
          <cell r="G7539">
            <v>51</v>
          </cell>
        </row>
        <row r="7540">
          <cell r="G7540">
            <v>35</v>
          </cell>
        </row>
        <row r="7541">
          <cell r="G7541">
            <v>26</v>
          </cell>
        </row>
        <row r="7542">
          <cell r="G7542">
            <v>27</v>
          </cell>
        </row>
        <row r="7543">
          <cell r="G7543">
            <v>27</v>
          </cell>
        </row>
        <row r="7544">
          <cell r="G7544">
            <v>102.75</v>
          </cell>
        </row>
        <row r="7545">
          <cell r="G7545">
            <v>48.9</v>
          </cell>
        </row>
        <row r="7546">
          <cell r="G7546">
            <v>51</v>
          </cell>
        </row>
        <row r="7547">
          <cell r="G7547">
            <v>69</v>
          </cell>
        </row>
        <row r="7548">
          <cell r="G7548">
            <v>63</v>
          </cell>
        </row>
        <row r="7549">
          <cell r="G7549">
            <v>43</v>
          </cell>
        </row>
        <row r="7550">
          <cell r="G7550">
            <v>294.89999999999998</v>
          </cell>
        </row>
        <row r="7551">
          <cell r="G7551">
            <v>29.5</v>
          </cell>
        </row>
        <row r="7552">
          <cell r="G7552">
            <v>24.95</v>
          </cell>
        </row>
        <row r="7553">
          <cell r="G7553">
            <v>42.9</v>
          </cell>
        </row>
        <row r="7554">
          <cell r="G7554">
            <v>22.95</v>
          </cell>
        </row>
        <row r="7555">
          <cell r="G7555">
            <v>57</v>
          </cell>
        </row>
        <row r="7556">
          <cell r="G7556">
            <v>49</v>
          </cell>
        </row>
        <row r="7557">
          <cell r="G7557">
            <v>60</v>
          </cell>
        </row>
        <row r="7558">
          <cell r="G7558">
            <v>162.6</v>
          </cell>
        </row>
        <row r="7559">
          <cell r="G7559">
            <v>48</v>
          </cell>
        </row>
        <row r="7560">
          <cell r="G7560">
            <v>69</v>
          </cell>
        </row>
        <row r="7561">
          <cell r="G7561">
            <v>67</v>
          </cell>
        </row>
        <row r="7562">
          <cell r="G7562">
            <v>69</v>
          </cell>
        </row>
        <row r="7563">
          <cell r="G7563">
            <v>25.95</v>
          </cell>
        </row>
        <row r="7564">
          <cell r="G7564">
            <v>67</v>
          </cell>
        </row>
        <row r="7565">
          <cell r="G7565">
            <v>69</v>
          </cell>
        </row>
        <row r="7566">
          <cell r="G7566">
            <v>71.849999999999994</v>
          </cell>
        </row>
        <row r="7567">
          <cell r="G7567">
            <v>69</v>
          </cell>
        </row>
        <row r="7568">
          <cell r="G7568">
            <v>42.9</v>
          </cell>
        </row>
        <row r="7569">
          <cell r="G7569">
            <v>94.8</v>
          </cell>
        </row>
        <row r="7570">
          <cell r="G7570">
            <v>379.2</v>
          </cell>
        </row>
        <row r="7571">
          <cell r="G7571">
            <v>46.9</v>
          </cell>
        </row>
        <row r="7572">
          <cell r="G7572">
            <v>367.8</v>
          </cell>
        </row>
        <row r="7573">
          <cell r="G7573">
            <v>73.5</v>
          </cell>
        </row>
        <row r="7574">
          <cell r="G7574">
            <v>71.849999999999994</v>
          </cell>
        </row>
        <row r="7575">
          <cell r="G7575">
            <v>232.5</v>
          </cell>
        </row>
        <row r="7576">
          <cell r="G7576">
            <v>45</v>
          </cell>
        </row>
        <row r="7577">
          <cell r="G7577">
            <v>67</v>
          </cell>
        </row>
        <row r="7578">
          <cell r="G7578">
            <v>1142.25</v>
          </cell>
        </row>
        <row r="7579">
          <cell r="G7579">
            <v>95</v>
          </cell>
        </row>
        <row r="7580">
          <cell r="G7580">
            <v>162.9</v>
          </cell>
        </row>
        <row r="7581">
          <cell r="G7581">
            <v>57</v>
          </cell>
        </row>
        <row r="7582">
          <cell r="G7582">
            <v>459</v>
          </cell>
        </row>
        <row r="7583">
          <cell r="G7583">
            <v>48.9</v>
          </cell>
        </row>
        <row r="7584">
          <cell r="G7584">
            <v>23</v>
          </cell>
        </row>
        <row r="7585">
          <cell r="G7585">
            <v>48</v>
          </cell>
        </row>
        <row r="7586">
          <cell r="G7586">
            <v>48.9</v>
          </cell>
        </row>
        <row r="7587">
          <cell r="G7587">
            <v>71</v>
          </cell>
        </row>
        <row r="7588">
          <cell r="G7588">
            <v>71.849999999999994</v>
          </cell>
        </row>
        <row r="7589">
          <cell r="G7589">
            <v>27</v>
          </cell>
        </row>
        <row r="7590">
          <cell r="G7590">
            <v>71.849999999999994</v>
          </cell>
        </row>
        <row r="7591">
          <cell r="G7591">
            <v>75</v>
          </cell>
        </row>
        <row r="7592">
          <cell r="G7592">
            <v>75</v>
          </cell>
        </row>
        <row r="7593">
          <cell r="G7593">
            <v>63</v>
          </cell>
        </row>
        <row r="7594">
          <cell r="G7594">
            <v>82.95</v>
          </cell>
        </row>
        <row r="7595">
          <cell r="G7595">
            <v>73.5</v>
          </cell>
        </row>
        <row r="7596">
          <cell r="G7596">
            <v>99</v>
          </cell>
        </row>
        <row r="7597">
          <cell r="G7597">
            <v>383</v>
          </cell>
        </row>
        <row r="7598">
          <cell r="G7598">
            <v>25.5</v>
          </cell>
        </row>
        <row r="7599">
          <cell r="G7599">
            <v>417.2</v>
          </cell>
        </row>
        <row r="7600">
          <cell r="G7600">
            <v>78</v>
          </cell>
        </row>
        <row r="7601">
          <cell r="G7601">
            <v>35</v>
          </cell>
        </row>
        <row r="7602">
          <cell r="G7602">
            <v>22.95</v>
          </cell>
        </row>
        <row r="7603">
          <cell r="G7603">
            <v>25.95</v>
          </cell>
        </row>
        <row r="7604">
          <cell r="G7604">
            <v>36</v>
          </cell>
        </row>
        <row r="7605">
          <cell r="G7605">
            <v>78</v>
          </cell>
        </row>
        <row r="7606">
          <cell r="G7606">
            <v>25.95</v>
          </cell>
        </row>
        <row r="7607">
          <cell r="G7607">
            <v>36</v>
          </cell>
        </row>
        <row r="7608">
          <cell r="G7608">
            <v>71.849999999999994</v>
          </cell>
        </row>
        <row r="7609">
          <cell r="G7609">
            <v>49</v>
          </cell>
        </row>
        <row r="7610">
          <cell r="G7610">
            <v>37</v>
          </cell>
        </row>
        <row r="7611">
          <cell r="G7611">
            <v>72</v>
          </cell>
        </row>
        <row r="7612">
          <cell r="G7612">
            <v>37</v>
          </cell>
        </row>
        <row r="7613">
          <cell r="G7613">
            <v>59.85</v>
          </cell>
        </row>
        <row r="7614">
          <cell r="G7614">
            <v>123</v>
          </cell>
        </row>
        <row r="7615">
          <cell r="G7615">
            <v>105</v>
          </cell>
        </row>
        <row r="7616">
          <cell r="G7616">
            <v>26.5</v>
          </cell>
        </row>
        <row r="7617">
          <cell r="G7617">
            <v>41</v>
          </cell>
        </row>
        <row r="7618">
          <cell r="G7618">
            <v>90</v>
          </cell>
        </row>
        <row r="7619">
          <cell r="G7619">
            <v>51</v>
          </cell>
        </row>
        <row r="7620">
          <cell r="G7620">
            <v>242.85</v>
          </cell>
        </row>
        <row r="7621">
          <cell r="G7621">
            <v>75</v>
          </cell>
        </row>
        <row r="7622">
          <cell r="G7622">
            <v>41</v>
          </cell>
        </row>
        <row r="7623">
          <cell r="G7623">
            <v>163.65</v>
          </cell>
        </row>
        <row r="7624">
          <cell r="G7624">
            <v>48.9</v>
          </cell>
        </row>
        <row r="7625">
          <cell r="G7625">
            <v>25.5</v>
          </cell>
        </row>
        <row r="7626">
          <cell r="G7626">
            <v>72</v>
          </cell>
        </row>
        <row r="7627">
          <cell r="G7627">
            <v>78</v>
          </cell>
        </row>
        <row r="7628">
          <cell r="G7628">
            <v>36</v>
          </cell>
        </row>
        <row r="7629">
          <cell r="G7629">
            <v>75</v>
          </cell>
        </row>
        <row r="7630">
          <cell r="G7630">
            <v>48.9</v>
          </cell>
        </row>
        <row r="7631">
          <cell r="G7631">
            <v>24.95</v>
          </cell>
        </row>
        <row r="7632">
          <cell r="G7632">
            <v>58</v>
          </cell>
        </row>
        <row r="7633">
          <cell r="G7633">
            <v>48.9</v>
          </cell>
        </row>
        <row r="7634">
          <cell r="G7634">
            <v>345</v>
          </cell>
        </row>
        <row r="7635">
          <cell r="G7635">
            <v>58</v>
          </cell>
        </row>
        <row r="7636">
          <cell r="G7636">
            <v>131</v>
          </cell>
        </row>
        <row r="7637">
          <cell r="G7637">
            <v>22.95</v>
          </cell>
        </row>
        <row r="7638">
          <cell r="G7638">
            <v>82.95</v>
          </cell>
        </row>
        <row r="7639">
          <cell r="G7639">
            <v>27</v>
          </cell>
        </row>
        <row r="7640">
          <cell r="G7640">
            <v>24.95</v>
          </cell>
        </row>
        <row r="7641">
          <cell r="G7641">
            <v>71.849999999999994</v>
          </cell>
        </row>
        <row r="7642">
          <cell r="G7642">
            <v>25.95</v>
          </cell>
        </row>
        <row r="7643">
          <cell r="G7643">
            <v>105</v>
          </cell>
        </row>
        <row r="7644">
          <cell r="G7644">
            <v>22.95</v>
          </cell>
        </row>
        <row r="7645">
          <cell r="G7645">
            <v>94.8</v>
          </cell>
        </row>
        <row r="7646">
          <cell r="G7646">
            <v>27</v>
          </cell>
        </row>
        <row r="7647">
          <cell r="G7647">
            <v>48.9</v>
          </cell>
        </row>
        <row r="7648">
          <cell r="G7648">
            <v>48.9</v>
          </cell>
        </row>
        <row r="7649">
          <cell r="G7649">
            <v>48.9</v>
          </cell>
        </row>
        <row r="7650">
          <cell r="G7650">
            <v>46.9</v>
          </cell>
        </row>
        <row r="7651">
          <cell r="G7651">
            <v>102</v>
          </cell>
        </row>
        <row r="7652">
          <cell r="G7652">
            <v>71.849999999999994</v>
          </cell>
        </row>
        <row r="7653">
          <cell r="G7653">
            <v>48.9</v>
          </cell>
        </row>
        <row r="7654">
          <cell r="G7654">
            <v>50</v>
          </cell>
        </row>
        <row r="7655">
          <cell r="G7655">
            <v>32</v>
          </cell>
        </row>
        <row r="7656">
          <cell r="G7656">
            <v>25.95</v>
          </cell>
        </row>
        <row r="7657">
          <cell r="G7657">
            <v>48.9</v>
          </cell>
        </row>
        <row r="7658">
          <cell r="G7658">
            <v>59.85</v>
          </cell>
        </row>
        <row r="7659">
          <cell r="G7659">
            <v>26</v>
          </cell>
        </row>
        <row r="7660">
          <cell r="G7660">
            <v>53</v>
          </cell>
        </row>
        <row r="7661">
          <cell r="G7661">
            <v>71.849999999999994</v>
          </cell>
        </row>
        <row r="7662">
          <cell r="G7662">
            <v>48.9</v>
          </cell>
        </row>
        <row r="7663">
          <cell r="G7663">
            <v>75</v>
          </cell>
        </row>
        <row r="7664">
          <cell r="G7664">
            <v>82.95</v>
          </cell>
        </row>
        <row r="7665">
          <cell r="G7665">
            <v>242.4</v>
          </cell>
        </row>
        <row r="7666">
          <cell r="G7666">
            <v>48.9</v>
          </cell>
        </row>
        <row r="7667">
          <cell r="G7667">
            <v>71.849999999999994</v>
          </cell>
        </row>
        <row r="7668">
          <cell r="G7668">
            <v>80.95</v>
          </cell>
        </row>
        <row r="7669">
          <cell r="G7669">
            <v>71.849999999999994</v>
          </cell>
        </row>
        <row r="7670">
          <cell r="G7670">
            <v>42.9</v>
          </cell>
        </row>
        <row r="7671">
          <cell r="G7671">
            <v>36</v>
          </cell>
        </row>
        <row r="7672">
          <cell r="G7672">
            <v>24.95</v>
          </cell>
        </row>
        <row r="7673">
          <cell r="G7673">
            <v>62.85</v>
          </cell>
        </row>
        <row r="7674">
          <cell r="G7674">
            <v>26</v>
          </cell>
        </row>
        <row r="7675">
          <cell r="G7675">
            <v>63</v>
          </cell>
        </row>
        <row r="7676">
          <cell r="G7676">
            <v>66</v>
          </cell>
        </row>
        <row r="7677">
          <cell r="G7677">
            <v>62.85</v>
          </cell>
        </row>
        <row r="7678">
          <cell r="G7678">
            <v>28</v>
          </cell>
        </row>
        <row r="7679">
          <cell r="G7679">
            <v>40.9</v>
          </cell>
        </row>
        <row r="7680">
          <cell r="G7680">
            <v>42.9</v>
          </cell>
        </row>
        <row r="7681">
          <cell r="G7681">
            <v>32</v>
          </cell>
        </row>
        <row r="7682">
          <cell r="G7682">
            <v>46.9</v>
          </cell>
        </row>
        <row r="7683">
          <cell r="G7683">
            <v>78</v>
          </cell>
        </row>
        <row r="7684">
          <cell r="G7684">
            <v>69</v>
          </cell>
        </row>
        <row r="7685">
          <cell r="G7685">
            <v>61</v>
          </cell>
        </row>
        <row r="7686">
          <cell r="G7686">
            <v>506.6</v>
          </cell>
        </row>
        <row r="7687">
          <cell r="G7687">
            <v>494.26</v>
          </cell>
        </row>
        <row r="7688">
          <cell r="G7688">
            <v>68.849999999999994</v>
          </cell>
        </row>
        <row r="7689">
          <cell r="G7689">
            <v>201.55</v>
          </cell>
        </row>
        <row r="7690">
          <cell r="G7690">
            <v>59</v>
          </cell>
        </row>
        <row r="7691">
          <cell r="G7691">
            <v>63</v>
          </cell>
        </row>
        <row r="7692">
          <cell r="G7692">
            <v>48.9</v>
          </cell>
        </row>
        <row r="7693">
          <cell r="G7693">
            <v>50</v>
          </cell>
        </row>
        <row r="7694">
          <cell r="G7694">
            <v>43</v>
          </cell>
        </row>
        <row r="7695">
          <cell r="G7695">
            <v>68.849999999999994</v>
          </cell>
        </row>
        <row r="7696">
          <cell r="G7696">
            <v>62.85</v>
          </cell>
        </row>
        <row r="7697">
          <cell r="G7697">
            <v>42.9</v>
          </cell>
        </row>
        <row r="7698">
          <cell r="G7698">
            <v>66</v>
          </cell>
        </row>
        <row r="7699">
          <cell r="G7699">
            <v>25.95</v>
          </cell>
        </row>
        <row r="7700">
          <cell r="G7700">
            <v>71.849999999999994</v>
          </cell>
        </row>
        <row r="7701">
          <cell r="G7701">
            <v>49</v>
          </cell>
        </row>
        <row r="7702">
          <cell r="G7702">
            <v>75</v>
          </cell>
        </row>
        <row r="7703">
          <cell r="G7703">
            <v>26</v>
          </cell>
        </row>
        <row r="7704">
          <cell r="G7704">
            <v>71.849999999999994</v>
          </cell>
        </row>
        <row r="7705">
          <cell r="G7705">
            <v>21.95</v>
          </cell>
        </row>
        <row r="7706">
          <cell r="G7706">
            <v>48.9</v>
          </cell>
        </row>
        <row r="7707">
          <cell r="G7707">
            <v>71</v>
          </cell>
        </row>
        <row r="7708">
          <cell r="G7708">
            <v>71.849999999999994</v>
          </cell>
        </row>
        <row r="7709">
          <cell r="G7709">
            <v>48.9</v>
          </cell>
        </row>
        <row r="7710">
          <cell r="G7710">
            <v>102</v>
          </cell>
        </row>
        <row r="7711">
          <cell r="G7711">
            <v>42.9</v>
          </cell>
        </row>
        <row r="7712">
          <cell r="G7712">
            <v>135</v>
          </cell>
        </row>
        <row r="7713">
          <cell r="G7713">
            <v>25.95</v>
          </cell>
        </row>
        <row r="7714">
          <cell r="G7714">
            <v>75</v>
          </cell>
        </row>
        <row r="7715">
          <cell r="G7715">
            <v>419.9</v>
          </cell>
        </row>
        <row r="7716">
          <cell r="G7716">
            <v>25.95</v>
          </cell>
        </row>
        <row r="7717">
          <cell r="G7717">
            <v>25.95</v>
          </cell>
        </row>
        <row r="7718">
          <cell r="G7718">
            <v>53</v>
          </cell>
        </row>
        <row r="7719">
          <cell r="G7719">
            <v>42.9</v>
          </cell>
        </row>
        <row r="7720">
          <cell r="G7720">
            <v>71</v>
          </cell>
        </row>
        <row r="7721">
          <cell r="G7721">
            <v>22</v>
          </cell>
        </row>
        <row r="7722">
          <cell r="G7722">
            <v>33</v>
          </cell>
        </row>
        <row r="7723">
          <cell r="G7723">
            <v>25.95</v>
          </cell>
        </row>
        <row r="7724">
          <cell r="G7724">
            <v>48.9</v>
          </cell>
        </row>
        <row r="7725">
          <cell r="G7725">
            <v>438.85</v>
          </cell>
        </row>
        <row r="7726">
          <cell r="G7726">
            <v>25.95</v>
          </cell>
        </row>
        <row r="7727">
          <cell r="G7727">
            <v>90</v>
          </cell>
        </row>
        <row r="7728">
          <cell r="G7728">
            <v>63</v>
          </cell>
        </row>
        <row r="7729">
          <cell r="G7729">
            <v>36</v>
          </cell>
        </row>
        <row r="7730">
          <cell r="G7730">
            <v>155</v>
          </cell>
        </row>
        <row r="7731">
          <cell r="G7731">
            <v>90</v>
          </cell>
        </row>
        <row r="7732">
          <cell r="G7732">
            <v>51</v>
          </cell>
        </row>
        <row r="7733">
          <cell r="G7733">
            <v>62.85</v>
          </cell>
        </row>
        <row r="7734">
          <cell r="G7734">
            <v>58</v>
          </cell>
        </row>
        <row r="7735">
          <cell r="G7735">
            <v>27</v>
          </cell>
        </row>
        <row r="7736">
          <cell r="G7736">
            <v>78</v>
          </cell>
        </row>
        <row r="7737">
          <cell r="G7737">
            <v>66</v>
          </cell>
        </row>
        <row r="7738">
          <cell r="G7738">
            <v>102</v>
          </cell>
        </row>
        <row r="7739">
          <cell r="G7739">
            <v>336.6</v>
          </cell>
        </row>
        <row r="7740">
          <cell r="G7740">
            <v>42.9</v>
          </cell>
        </row>
        <row r="7741">
          <cell r="G7741">
            <v>62.85</v>
          </cell>
        </row>
        <row r="7742">
          <cell r="G7742">
            <v>40.9</v>
          </cell>
        </row>
        <row r="7743">
          <cell r="G7743">
            <v>102</v>
          </cell>
        </row>
        <row r="7744">
          <cell r="G7744">
            <v>71.849999999999994</v>
          </cell>
        </row>
        <row r="7745">
          <cell r="G7745">
            <v>71</v>
          </cell>
        </row>
        <row r="7746">
          <cell r="G7746">
            <v>48.9</v>
          </cell>
        </row>
        <row r="7747">
          <cell r="G7747">
            <v>26</v>
          </cell>
        </row>
        <row r="7748">
          <cell r="G7748">
            <v>71.849999999999994</v>
          </cell>
        </row>
        <row r="7749">
          <cell r="G7749">
            <v>21.95</v>
          </cell>
        </row>
        <row r="7750">
          <cell r="G7750">
            <v>28</v>
          </cell>
        </row>
        <row r="7751">
          <cell r="G7751">
            <v>73.5</v>
          </cell>
        </row>
        <row r="7752">
          <cell r="G7752">
            <v>69</v>
          </cell>
        </row>
        <row r="7753">
          <cell r="G7753">
            <v>71.849999999999994</v>
          </cell>
        </row>
        <row r="7754">
          <cell r="G7754">
            <v>60</v>
          </cell>
        </row>
        <row r="7755">
          <cell r="G7755">
            <v>22.95</v>
          </cell>
        </row>
        <row r="7756">
          <cell r="G7756">
            <v>82.95</v>
          </cell>
        </row>
        <row r="7757">
          <cell r="G7757">
            <v>21</v>
          </cell>
        </row>
        <row r="7758">
          <cell r="G7758">
            <v>99</v>
          </cell>
        </row>
        <row r="7759">
          <cell r="G7759">
            <v>71.849999999999994</v>
          </cell>
        </row>
        <row r="7760">
          <cell r="G7760">
            <v>69</v>
          </cell>
        </row>
        <row r="7761">
          <cell r="G7761">
            <v>26.5</v>
          </cell>
        </row>
        <row r="7762">
          <cell r="G7762">
            <v>39</v>
          </cell>
        </row>
        <row r="7763">
          <cell r="G7763">
            <v>39</v>
          </cell>
        </row>
        <row r="7764">
          <cell r="G7764">
            <v>27</v>
          </cell>
        </row>
        <row r="7765">
          <cell r="G7765">
            <v>135.65</v>
          </cell>
        </row>
        <row r="7766">
          <cell r="G7766">
            <v>49</v>
          </cell>
        </row>
        <row r="7767">
          <cell r="G7767">
            <v>22.95</v>
          </cell>
        </row>
        <row r="7768">
          <cell r="G7768">
            <v>82.5</v>
          </cell>
        </row>
        <row r="7769">
          <cell r="G7769">
            <v>105</v>
          </cell>
        </row>
        <row r="7770">
          <cell r="G7770">
            <v>48.9</v>
          </cell>
        </row>
        <row r="7771">
          <cell r="G7771">
            <v>71.849999999999994</v>
          </cell>
        </row>
        <row r="7772">
          <cell r="G7772">
            <v>116.7</v>
          </cell>
        </row>
        <row r="7773">
          <cell r="G7773">
            <v>71.849999999999994</v>
          </cell>
        </row>
        <row r="7774">
          <cell r="G7774">
            <v>85.5</v>
          </cell>
        </row>
        <row r="7775">
          <cell r="G7775">
            <v>102</v>
          </cell>
        </row>
        <row r="7776">
          <cell r="G7776">
            <v>144</v>
          </cell>
        </row>
        <row r="7777">
          <cell r="G7777">
            <v>42.9</v>
          </cell>
        </row>
        <row r="7778">
          <cell r="G7778">
            <v>22.95</v>
          </cell>
        </row>
        <row r="7779">
          <cell r="G7779">
            <v>228</v>
          </cell>
        </row>
        <row r="7780">
          <cell r="G7780">
            <v>48.9</v>
          </cell>
        </row>
        <row r="7781">
          <cell r="G7781">
            <v>236.85</v>
          </cell>
        </row>
        <row r="7782">
          <cell r="G7782">
            <v>24.95</v>
          </cell>
        </row>
        <row r="7783">
          <cell r="G7783">
            <v>75</v>
          </cell>
        </row>
        <row r="7784">
          <cell r="G7784">
            <v>26.5</v>
          </cell>
        </row>
        <row r="7785">
          <cell r="G7785">
            <v>48.9</v>
          </cell>
        </row>
        <row r="7786">
          <cell r="G7786">
            <v>413.4</v>
          </cell>
        </row>
        <row r="7787">
          <cell r="G7787">
            <v>71.849999999999994</v>
          </cell>
        </row>
        <row r="7788">
          <cell r="G7788">
            <v>73.5</v>
          </cell>
        </row>
        <row r="7789">
          <cell r="G7789">
            <v>71.849999999999994</v>
          </cell>
        </row>
        <row r="7790">
          <cell r="G7790">
            <v>395.4</v>
          </cell>
        </row>
        <row r="7791">
          <cell r="G7791">
            <v>135</v>
          </cell>
        </row>
        <row r="7792">
          <cell r="G7792">
            <v>102</v>
          </cell>
        </row>
        <row r="7793">
          <cell r="G7793">
            <v>94.8</v>
          </cell>
        </row>
        <row r="7794">
          <cell r="G7794">
            <v>51</v>
          </cell>
        </row>
        <row r="7795">
          <cell r="G7795">
            <v>71.849999999999994</v>
          </cell>
        </row>
        <row r="7796">
          <cell r="G7796">
            <v>69</v>
          </cell>
        </row>
        <row r="7797">
          <cell r="G7797">
            <v>72</v>
          </cell>
        </row>
        <row r="7798">
          <cell r="G7798">
            <v>90</v>
          </cell>
        </row>
        <row r="7799">
          <cell r="G7799">
            <v>22.95</v>
          </cell>
        </row>
        <row r="7800">
          <cell r="G7800">
            <v>22</v>
          </cell>
        </row>
        <row r="7801">
          <cell r="G7801">
            <v>36</v>
          </cell>
        </row>
        <row r="7802">
          <cell r="G7802">
            <v>42.9</v>
          </cell>
        </row>
        <row r="7803">
          <cell r="G7803">
            <v>69</v>
          </cell>
        </row>
        <row r="7804">
          <cell r="G7804">
            <v>71</v>
          </cell>
        </row>
        <row r="7805">
          <cell r="G7805">
            <v>28</v>
          </cell>
        </row>
        <row r="7806">
          <cell r="G7806">
            <v>71</v>
          </cell>
        </row>
        <row r="7807">
          <cell r="G7807">
            <v>51</v>
          </cell>
        </row>
        <row r="7808">
          <cell r="G7808">
            <v>36</v>
          </cell>
        </row>
        <row r="7809">
          <cell r="G7809">
            <v>162.9</v>
          </cell>
        </row>
        <row r="7810">
          <cell r="G7810">
            <v>71.849999999999994</v>
          </cell>
        </row>
        <row r="7811">
          <cell r="G7811">
            <v>73.5</v>
          </cell>
        </row>
        <row r="7812">
          <cell r="G7812">
            <v>90</v>
          </cell>
        </row>
        <row r="7813">
          <cell r="G7813">
            <v>25.95</v>
          </cell>
        </row>
        <row r="7814">
          <cell r="G7814">
            <v>72</v>
          </cell>
        </row>
        <row r="7815">
          <cell r="G7815">
            <v>93</v>
          </cell>
        </row>
        <row r="7816">
          <cell r="G7816">
            <v>71.849999999999994</v>
          </cell>
        </row>
        <row r="7817">
          <cell r="G7817">
            <v>154.9</v>
          </cell>
        </row>
        <row r="7818">
          <cell r="G7818">
            <v>48.9</v>
          </cell>
        </row>
        <row r="7819">
          <cell r="G7819">
            <v>71.849999999999994</v>
          </cell>
        </row>
        <row r="7820">
          <cell r="G7820">
            <v>87</v>
          </cell>
        </row>
        <row r="7821">
          <cell r="G7821">
            <v>51</v>
          </cell>
        </row>
        <row r="7822">
          <cell r="G7822">
            <v>42.9</v>
          </cell>
        </row>
        <row r="7823">
          <cell r="G7823">
            <v>63</v>
          </cell>
        </row>
        <row r="7824">
          <cell r="G7824">
            <v>158.9</v>
          </cell>
        </row>
        <row r="7825">
          <cell r="G7825">
            <v>78</v>
          </cell>
        </row>
        <row r="7826">
          <cell r="G7826">
            <v>71.849999999999994</v>
          </cell>
        </row>
        <row r="7827">
          <cell r="G7827">
            <v>50</v>
          </cell>
        </row>
        <row r="7828">
          <cell r="G7828">
            <v>21.95</v>
          </cell>
        </row>
        <row r="7829">
          <cell r="G7829">
            <v>93</v>
          </cell>
        </row>
        <row r="7830">
          <cell r="G7830">
            <v>75</v>
          </cell>
        </row>
        <row r="7831">
          <cell r="G7831">
            <v>1187.8</v>
          </cell>
        </row>
        <row r="7832">
          <cell r="G7832">
            <v>28</v>
          </cell>
        </row>
        <row r="7833">
          <cell r="G7833">
            <v>48.9</v>
          </cell>
        </row>
        <row r="7834">
          <cell r="G7834">
            <v>48.9</v>
          </cell>
        </row>
        <row r="7835">
          <cell r="G7835">
            <v>236.85</v>
          </cell>
        </row>
        <row r="7836">
          <cell r="G7836">
            <v>438.85</v>
          </cell>
        </row>
        <row r="7837">
          <cell r="G7837">
            <v>139</v>
          </cell>
        </row>
        <row r="7838">
          <cell r="G7838">
            <v>69</v>
          </cell>
        </row>
        <row r="7839">
          <cell r="G7839">
            <v>46.9</v>
          </cell>
        </row>
        <row r="7840">
          <cell r="G7840">
            <v>23</v>
          </cell>
        </row>
        <row r="7841">
          <cell r="G7841">
            <v>56</v>
          </cell>
        </row>
        <row r="7842">
          <cell r="G7842">
            <v>410.55</v>
          </cell>
        </row>
        <row r="7843">
          <cell r="G7843">
            <v>135</v>
          </cell>
        </row>
        <row r="7844">
          <cell r="G7844">
            <v>69</v>
          </cell>
        </row>
        <row r="7845">
          <cell r="G7845">
            <v>90.8</v>
          </cell>
        </row>
        <row r="7846">
          <cell r="G7846">
            <v>51</v>
          </cell>
        </row>
        <row r="7847">
          <cell r="G7847">
            <v>51</v>
          </cell>
        </row>
        <row r="7848">
          <cell r="G7848">
            <v>73.5</v>
          </cell>
        </row>
        <row r="7849">
          <cell r="G7849">
            <v>51</v>
          </cell>
        </row>
        <row r="7850">
          <cell r="G7850">
            <v>46.9</v>
          </cell>
        </row>
        <row r="7851">
          <cell r="G7851">
            <v>51</v>
          </cell>
        </row>
        <row r="7852">
          <cell r="G7852">
            <v>71</v>
          </cell>
        </row>
        <row r="7853">
          <cell r="G7853">
            <v>30.5</v>
          </cell>
        </row>
        <row r="7854">
          <cell r="G7854">
            <v>36</v>
          </cell>
        </row>
        <row r="7855">
          <cell r="G7855">
            <v>162.9</v>
          </cell>
        </row>
        <row r="7856">
          <cell r="G7856">
            <v>78</v>
          </cell>
        </row>
        <row r="7857">
          <cell r="G7857">
            <v>51</v>
          </cell>
        </row>
        <row r="7858">
          <cell r="G7858">
            <v>37</v>
          </cell>
        </row>
        <row r="7859">
          <cell r="G7859">
            <v>58</v>
          </cell>
        </row>
        <row r="7860">
          <cell r="G7860">
            <v>42.9</v>
          </cell>
        </row>
        <row r="7861">
          <cell r="G7861">
            <v>62.85</v>
          </cell>
        </row>
        <row r="7862">
          <cell r="G7862">
            <v>50</v>
          </cell>
        </row>
        <row r="7863">
          <cell r="G7863">
            <v>48.9</v>
          </cell>
        </row>
        <row r="7864">
          <cell r="G7864">
            <v>48.9</v>
          </cell>
        </row>
        <row r="7865">
          <cell r="G7865">
            <v>61</v>
          </cell>
        </row>
        <row r="7866">
          <cell r="G7866">
            <v>78</v>
          </cell>
        </row>
        <row r="7867">
          <cell r="G7867">
            <v>62.85</v>
          </cell>
        </row>
        <row r="7868">
          <cell r="G7868">
            <v>78</v>
          </cell>
        </row>
        <row r="7869">
          <cell r="G7869">
            <v>22.95</v>
          </cell>
        </row>
        <row r="7870">
          <cell r="G7870">
            <v>25.95</v>
          </cell>
        </row>
        <row r="7871">
          <cell r="G7871">
            <v>48.9</v>
          </cell>
        </row>
        <row r="7872">
          <cell r="G7872">
            <v>82.95</v>
          </cell>
        </row>
        <row r="7873">
          <cell r="G7873">
            <v>22</v>
          </cell>
        </row>
        <row r="7874">
          <cell r="G7874">
            <v>51</v>
          </cell>
        </row>
        <row r="7875">
          <cell r="G7875">
            <v>71.849999999999994</v>
          </cell>
        </row>
        <row r="7876">
          <cell r="G7876">
            <v>75</v>
          </cell>
        </row>
        <row r="7877">
          <cell r="G7877">
            <v>35</v>
          </cell>
        </row>
        <row r="7878">
          <cell r="G7878">
            <v>24.95</v>
          </cell>
        </row>
        <row r="7879">
          <cell r="G7879">
            <v>37</v>
          </cell>
        </row>
        <row r="7880">
          <cell r="G7880">
            <v>25.95</v>
          </cell>
        </row>
        <row r="7881">
          <cell r="G7881">
            <v>27</v>
          </cell>
        </row>
        <row r="7882">
          <cell r="G7882">
            <v>69</v>
          </cell>
        </row>
        <row r="7883">
          <cell r="G7883">
            <v>37</v>
          </cell>
        </row>
        <row r="7884">
          <cell r="G7884">
            <v>57</v>
          </cell>
        </row>
        <row r="7885">
          <cell r="G7885">
            <v>69</v>
          </cell>
        </row>
        <row r="7886">
          <cell r="G7886">
            <v>69</v>
          </cell>
        </row>
        <row r="7887">
          <cell r="G7887">
            <v>29.5</v>
          </cell>
        </row>
        <row r="7888">
          <cell r="G7888">
            <v>60</v>
          </cell>
        </row>
        <row r="7889">
          <cell r="G7889">
            <v>69</v>
          </cell>
        </row>
        <row r="7890">
          <cell r="G7890">
            <v>48.9</v>
          </cell>
        </row>
        <row r="7891">
          <cell r="G7891">
            <v>41</v>
          </cell>
        </row>
        <row r="7892">
          <cell r="G7892">
            <v>526.45000000000005</v>
          </cell>
        </row>
        <row r="7893">
          <cell r="G7893">
            <v>69</v>
          </cell>
        </row>
        <row r="7894">
          <cell r="G7894">
            <v>50</v>
          </cell>
        </row>
        <row r="7895">
          <cell r="G7895">
            <v>75</v>
          </cell>
        </row>
        <row r="7896">
          <cell r="G7896">
            <v>75</v>
          </cell>
        </row>
        <row r="7897">
          <cell r="G7897">
            <v>48.9</v>
          </cell>
        </row>
        <row r="7898">
          <cell r="G7898">
            <v>27</v>
          </cell>
        </row>
        <row r="7899">
          <cell r="G7899">
            <v>27</v>
          </cell>
        </row>
        <row r="7900">
          <cell r="G7900">
            <v>36</v>
          </cell>
        </row>
        <row r="7901">
          <cell r="G7901">
            <v>26.5</v>
          </cell>
        </row>
        <row r="7902">
          <cell r="G7902">
            <v>62.85</v>
          </cell>
        </row>
        <row r="7903">
          <cell r="G7903">
            <v>99</v>
          </cell>
        </row>
        <row r="7904">
          <cell r="G7904">
            <v>75</v>
          </cell>
        </row>
        <row r="7905">
          <cell r="G7905">
            <v>62.85</v>
          </cell>
        </row>
        <row r="7906">
          <cell r="G7906">
            <v>73.5</v>
          </cell>
        </row>
        <row r="7907">
          <cell r="G7907">
            <v>42.9</v>
          </cell>
        </row>
        <row r="7908">
          <cell r="G7908">
            <v>71.849999999999994</v>
          </cell>
        </row>
        <row r="7909">
          <cell r="G7909">
            <v>69</v>
          </cell>
        </row>
        <row r="7910">
          <cell r="G7910">
            <v>48.9</v>
          </cell>
        </row>
        <row r="7911">
          <cell r="G7911">
            <v>63</v>
          </cell>
        </row>
        <row r="7912">
          <cell r="G7912">
            <v>51</v>
          </cell>
        </row>
        <row r="7913">
          <cell r="G7913">
            <v>382.05</v>
          </cell>
        </row>
        <row r="7914">
          <cell r="G7914">
            <v>48.9</v>
          </cell>
        </row>
        <row r="7915">
          <cell r="G7915">
            <v>75</v>
          </cell>
        </row>
        <row r="7916">
          <cell r="G7916">
            <v>71.849999999999994</v>
          </cell>
        </row>
        <row r="7917">
          <cell r="G7917">
            <v>26</v>
          </cell>
        </row>
        <row r="7918">
          <cell r="G7918">
            <v>25.95</v>
          </cell>
        </row>
        <row r="7919">
          <cell r="G7919">
            <v>48.9</v>
          </cell>
        </row>
        <row r="7920">
          <cell r="G7920">
            <v>48.9</v>
          </cell>
        </row>
        <row r="7921">
          <cell r="G7921">
            <v>39</v>
          </cell>
        </row>
        <row r="7922">
          <cell r="G7922">
            <v>102</v>
          </cell>
        </row>
        <row r="7923">
          <cell r="G7923">
            <v>163.65</v>
          </cell>
        </row>
        <row r="7924">
          <cell r="G7924">
            <v>242.85</v>
          </cell>
        </row>
        <row r="7925">
          <cell r="G7925">
            <v>27</v>
          </cell>
        </row>
        <row r="7926">
          <cell r="G7926">
            <v>37</v>
          </cell>
        </row>
        <row r="7927">
          <cell r="G7927">
            <v>345</v>
          </cell>
        </row>
        <row r="7928">
          <cell r="G7928">
            <v>58</v>
          </cell>
        </row>
        <row r="7929">
          <cell r="G7929">
            <v>71.849999999999994</v>
          </cell>
        </row>
        <row r="7930">
          <cell r="G7930">
            <v>42.9</v>
          </cell>
        </row>
        <row r="7931">
          <cell r="G7931">
            <v>42.9</v>
          </cell>
        </row>
        <row r="7932">
          <cell r="G7932">
            <v>78.8</v>
          </cell>
        </row>
        <row r="7933">
          <cell r="G7933">
            <v>23</v>
          </cell>
        </row>
        <row r="7934">
          <cell r="G7934">
            <v>22</v>
          </cell>
        </row>
        <row r="7935">
          <cell r="G7935">
            <v>23</v>
          </cell>
        </row>
        <row r="7936">
          <cell r="G7936">
            <v>50</v>
          </cell>
        </row>
        <row r="7937">
          <cell r="G7937">
            <v>68.849999999999994</v>
          </cell>
        </row>
        <row r="7938">
          <cell r="G7938">
            <v>25.95</v>
          </cell>
        </row>
        <row r="7939">
          <cell r="G7939">
            <v>51</v>
          </cell>
        </row>
        <row r="7940">
          <cell r="G7940">
            <v>99</v>
          </cell>
        </row>
        <row r="7941">
          <cell r="G7941">
            <v>242.85</v>
          </cell>
        </row>
        <row r="7942">
          <cell r="G7942">
            <v>69</v>
          </cell>
        </row>
        <row r="7943">
          <cell r="G7943">
            <v>504.4</v>
          </cell>
        </row>
        <row r="7944">
          <cell r="G7944">
            <v>95</v>
          </cell>
        </row>
        <row r="7945">
          <cell r="G7945">
            <v>22.95</v>
          </cell>
        </row>
        <row r="7946">
          <cell r="G7946">
            <v>105</v>
          </cell>
        </row>
        <row r="7947">
          <cell r="G7947">
            <v>71</v>
          </cell>
        </row>
        <row r="7948">
          <cell r="G7948">
            <v>69</v>
          </cell>
        </row>
        <row r="7949">
          <cell r="G7949">
            <v>163.65</v>
          </cell>
        </row>
        <row r="7950">
          <cell r="G7950">
            <v>69</v>
          </cell>
        </row>
        <row r="7951">
          <cell r="G7951">
            <v>41</v>
          </cell>
        </row>
        <row r="7952">
          <cell r="G7952">
            <v>48.9</v>
          </cell>
        </row>
        <row r="7953">
          <cell r="G7953">
            <v>68.849999999999994</v>
          </cell>
        </row>
        <row r="7954">
          <cell r="G7954">
            <v>616.70000000000005</v>
          </cell>
        </row>
        <row r="7955">
          <cell r="G7955">
            <v>93</v>
          </cell>
        </row>
        <row r="7956">
          <cell r="G7956">
            <v>51</v>
          </cell>
        </row>
        <row r="7957">
          <cell r="G7957">
            <v>71.849999999999994</v>
          </cell>
        </row>
        <row r="7958">
          <cell r="G7958">
            <v>373.5</v>
          </cell>
        </row>
        <row r="7959">
          <cell r="G7959">
            <v>21.95</v>
          </cell>
        </row>
        <row r="7960">
          <cell r="G7960">
            <v>28</v>
          </cell>
        </row>
        <row r="7961">
          <cell r="G7961">
            <v>62.85</v>
          </cell>
        </row>
        <row r="7962">
          <cell r="G7962">
            <v>42.9</v>
          </cell>
        </row>
        <row r="7963">
          <cell r="G7963">
            <v>67</v>
          </cell>
        </row>
        <row r="7964">
          <cell r="G7964">
            <v>25.95</v>
          </cell>
        </row>
        <row r="7965">
          <cell r="G7965">
            <v>72</v>
          </cell>
        </row>
        <row r="7966">
          <cell r="G7966">
            <v>71</v>
          </cell>
        </row>
        <row r="7967">
          <cell r="G7967">
            <v>50</v>
          </cell>
        </row>
        <row r="7968">
          <cell r="G7968">
            <v>71.849999999999994</v>
          </cell>
        </row>
        <row r="7969">
          <cell r="G7969">
            <v>60</v>
          </cell>
        </row>
        <row r="7970">
          <cell r="G7970">
            <v>62.85</v>
          </cell>
        </row>
        <row r="7971">
          <cell r="G7971">
            <v>48.9</v>
          </cell>
        </row>
        <row r="7972">
          <cell r="G7972">
            <v>43</v>
          </cell>
        </row>
        <row r="7973">
          <cell r="G7973">
            <v>73.5</v>
          </cell>
        </row>
        <row r="7974">
          <cell r="G7974">
            <v>36</v>
          </cell>
        </row>
        <row r="7975">
          <cell r="G7975">
            <v>63</v>
          </cell>
        </row>
        <row r="7976">
          <cell r="G7976">
            <v>69</v>
          </cell>
        </row>
        <row r="7977">
          <cell r="G7977">
            <v>43</v>
          </cell>
        </row>
        <row r="7978">
          <cell r="G7978">
            <v>69</v>
          </cell>
        </row>
        <row r="7979">
          <cell r="G7979">
            <v>48.9</v>
          </cell>
        </row>
        <row r="7980">
          <cell r="G7980">
            <v>90</v>
          </cell>
        </row>
        <row r="7981">
          <cell r="G7981">
            <v>69</v>
          </cell>
        </row>
        <row r="7982">
          <cell r="G7982">
            <v>99</v>
          </cell>
        </row>
        <row r="7983">
          <cell r="G7983">
            <v>48.9</v>
          </cell>
        </row>
        <row r="7984">
          <cell r="G7984">
            <v>105</v>
          </cell>
        </row>
        <row r="7985">
          <cell r="G7985">
            <v>94.8</v>
          </cell>
        </row>
        <row r="7986">
          <cell r="G7986">
            <v>48</v>
          </cell>
        </row>
        <row r="7987">
          <cell r="G7987">
            <v>42.9</v>
          </cell>
        </row>
        <row r="7988">
          <cell r="G7988">
            <v>26</v>
          </cell>
        </row>
        <row r="7989">
          <cell r="G7989">
            <v>131</v>
          </cell>
        </row>
        <row r="7990">
          <cell r="G7990">
            <v>35</v>
          </cell>
        </row>
        <row r="7991">
          <cell r="G7991">
            <v>63</v>
          </cell>
        </row>
        <row r="7992">
          <cell r="G7992">
            <v>78</v>
          </cell>
        </row>
        <row r="7993">
          <cell r="G7993">
            <v>28</v>
          </cell>
        </row>
        <row r="7994">
          <cell r="G7994">
            <v>32</v>
          </cell>
        </row>
        <row r="7995">
          <cell r="G7995">
            <v>71.849999999999994</v>
          </cell>
        </row>
        <row r="7996">
          <cell r="G7996">
            <v>75</v>
          </cell>
        </row>
        <row r="7997">
          <cell r="G7997">
            <v>73.5</v>
          </cell>
        </row>
        <row r="7998">
          <cell r="G7998">
            <v>48.9</v>
          </cell>
        </row>
        <row r="7999">
          <cell r="G7999">
            <v>67</v>
          </cell>
        </row>
        <row r="8000">
          <cell r="G8000">
            <v>69</v>
          </cell>
        </row>
        <row r="8001">
          <cell r="G8001">
            <v>51</v>
          </cell>
        </row>
        <row r="8002">
          <cell r="G8002">
            <v>59.85</v>
          </cell>
        </row>
        <row r="8003">
          <cell r="G8003">
            <v>71.849999999999994</v>
          </cell>
        </row>
        <row r="8004">
          <cell r="G8004">
            <v>23</v>
          </cell>
        </row>
        <row r="8005">
          <cell r="G8005">
            <v>42.9</v>
          </cell>
        </row>
        <row r="8006">
          <cell r="G8006">
            <v>93</v>
          </cell>
        </row>
        <row r="8007">
          <cell r="G8007">
            <v>51</v>
          </cell>
        </row>
        <row r="8008">
          <cell r="G8008">
            <v>105</v>
          </cell>
        </row>
        <row r="8009">
          <cell r="G8009">
            <v>230.85</v>
          </cell>
        </row>
        <row r="8010">
          <cell r="G8010">
            <v>48.9</v>
          </cell>
        </row>
        <row r="8011">
          <cell r="G8011">
            <v>27</v>
          </cell>
        </row>
        <row r="8012">
          <cell r="G8012">
            <v>39</v>
          </cell>
        </row>
        <row r="8013">
          <cell r="G8013">
            <v>71</v>
          </cell>
        </row>
        <row r="8014">
          <cell r="G8014">
            <v>232.5</v>
          </cell>
        </row>
        <row r="8015">
          <cell r="G8015">
            <v>69</v>
          </cell>
        </row>
        <row r="8016">
          <cell r="G8016">
            <v>36</v>
          </cell>
        </row>
        <row r="8017">
          <cell r="G8017">
            <v>42.9</v>
          </cell>
        </row>
        <row r="8018">
          <cell r="G8018">
            <v>60</v>
          </cell>
        </row>
        <row r="8019">
          <cell r="G8019">
            <v>60</v>
          </cell>
        </row>
        <row r="8020">
          <cell r="G8020">
            <v>69</v>
          </cell>
        </row>
        <row r="8021">
          <cell r="G8021">
            <v>25.95</v>
          </cell>
        </row>
        <row r="8022">
          <cell r="G8022">
            <v>22.95</v>
          </cell>
        </row>
        <row r="8023">
          <cell r="G8023">
            <v>192.5</v>
          </cell>
        </row>
        <row r="8024">
          <cell r="G8024">
            <v>93</v>
          </cell>
        </row>
        <row r="8025">
          <cell r="G8025">
            <v>1370.1</v>
          </cell>
        </row>
        <row r="8026">
          <cell r="G8026">
            <v>71</v>
          </cell>
        </row>
        <row r="8027">
          <cell r="G8027">
            <v>630</v>
          </cell>
        </row>
        <row r="8028">
          <cell r="G8028">
            <v>93</v>
          </cell>
        </row>
        <row r="8029">
          <cell r="G8029">
            <v>242.85</v>
          </cell>
        </row>
        <row r="8030">
          <cell r="G8030">
            <v>62.85</v>
          </cell>
        </row>
        <row r="8031">
          <cell r="G8031">
            <v>26</v>
          </cell>
        </row>
        <row r="8032">
          <cell r="G8032">
            <v>102</v>
          </cell>
        </row>
        <row r="8033">
          <cell r="G8033">
            <v>48.9</v>
          </cell>
        </row>
        <row r="8034">
          <cell r="G8034">
            <v>48.9</v>
          </cell>
        </row>
        <row r="8035">
          <cell r="G8035">
            <v>71.849999999999994</v>
          </cell>
        </row>
        <row r="8036">
          <cell r="G8036">
            <v>32</v>
          </cell>
        </row>
        <row r="8037">
          <cell r="G8037">
            <v>51</v>
          </cell>
        </row>
        <row r="8038">
          <cell r="G8038">
            <v>73.5</v>
          </cell>
        </row>
        <row r="8039">
          <cell r="G8039">
            <v>71.849999999999994</v>
          </cell>
        </row>
        <row r="8040">
          <cell r="G8040">
            <v>61</v>
          </cell>
        </row>
        <row r="8041">
          <cell r="G8041">
            <v>53</v>
          </cell>
        </row>
        <row r="8042">
          <cell r="G8042">
            <v>21</v>
          </cell>
        </row>
        <row r="8043">
          <cell r="G8043">
            <v>236.85</v>
          </cell>
        </row>
        <row r="8044">
          <cell r="G8044">
            <v>36</v>
          </cell>
        </row>
        <row r="8045">
          <cell r="G8045">
            <v>50</v>
          </cell>
        </row>
        <row r="8046">
          <cell r="G8046">
            <v>69</v>
          </cell>
        </row>
        <row r="8047">
          <cell r="G8047">
            <v>154.9</v>
          </cell>
        </row>
        <row r="8048">
          <cell r="G8048">
            <v>417.2</v>
          </cell>
        </row>
        <row r="8049">
          <cell r="G8049">
            <v>23</v>
          </cell>
        </row>
        <row r="8050">
          <cell r="G8050">
            <v>48.9</v>
          </cell>
        </row>
        <row r="8051">
          <cell r="G8051">
            <v>39</v>
          </cell>
        </row>
        <row r="8052">
          <cell r="G8052">
            <v>27</v>
          </cell>
        </row>
        <row r="8053">
          <cell r="G8053">
            <v>70.5</v>
          </cell>
        </row>
        <row r="8054">
          <cell r="G8054">
            <v>82.5</v>
          </cell>
        </row>
        <row r="8055">
          <cell r="G8055">
            <v>51</v>
          </cell>
        </row>
        <row r="8056">
          <cell r="G8056">
            <v>27</v>
          </cell>
        </row>
        <row r="8057">
          <cell r="G8057">
            <v>556.96</v>
          </cell>
        </row>
        <row r="8058">
          <cell r="G8058">
            <v>82.95</v>
          </cell>
        </row>
        <row r="8059">
          <cell r="G8059">
            <v>30.5</v>
          </cell>
        </row>
        <row r="8060">
          <cell r="G8060">
            <v>102</v>
          </cell>
        </row>
        <row r="8061">
          <cell r="G8061">
            <v>71.849999999999994</v>
          </cell>
        </row>
        <row r="8062">
          <cell r="G8062">
            <v>75</v>
          </cell>
        </row>
        <row r="8063">
          <cell r="G8063">
            <v>71.849999999999994</v>
          </cell>
        </row>
        <row r="8064">
          <cell r="G8064">
            <v>51</v>
          </cell>
        </row>
        <row r="8065">
          <cell r="G8065">
            <v>601.5</v>
          </cell>
        </row>
        <row r="8066">
          <cell r="G8066">
            <v>31</v>
          </cell>
        </row>
        <row r="8067">
          <cell r="G8067">
            <v>78</v>
          </cell>
        </row>
        <row r="8068">
          <cell r="G8068">
            <v>330</v>
          </cell>
        </row>
        <row r="8069">
          <cell r="G8069">
            <v>72</v>
          </cell>
        </row>
        <row r="8070">
          <cell r="G8070">
            <v>43</v>
          </cell>
        </row>
        <row r="8071">
          <cell r="G8071">
            <v>48.9</v>
          </cell>
        </row>
        <row r="8072">
          <cell r="G8072">
            <v>42.9</v>
          </cell>
        </row>
        <row r="8073">
          <cell r="G8073">
            <v>162.9</v>
          </cell>
        </row>
        <row r="8074">
          <cell r="G8074">
            <v>71.849999999999994</v>
          </cell>
        </row>
        <row r="8075">
          <cell r="G8075">
            <v>48.9</v>
          </cell>
        </row>
        <row r="8076">
          <cell r="G8076">
            <v>27</v>
          </cell>
        </row>
        <row r="8077">
          <cell r="G8077">
            <v>27</v>
          </cell>
        </row>
        <row r="8078">
          <cell r="G8078">
            <v>42.9</v>
          </cell>
        </row>
        <row r="8079">
          <cell r="G8079">
            <v>51</v>
          </cell>
        </row>
        <row r="8080">
          <cell r="G8080">
            <v>51</v>
          </cell>
        </row>
        <row r="8081">
          <cell r="G8081">
            <v>71.849999999999994</v>
          </cell>
        </row>
        <row r="8082">
          <cell r="G8082">
            <v>37</v>
          </cell>
        </row>
        <row r="8083">
          <cell r="G8083">
            <v>46.9</v>
          </cell>
        </row>
        <row r="8084">
          <cell r="G8084">
            <v>71.849999999999994</v>
          </cell>
        </row>
        <row r="8085">
          <cell r="G8085">
            <v>305.16000000000003</v>
          </cell>
        </row>
        <row r="8086">
          <cell r="G8086">
            <v>279.98</v>
          </cell>
        </row>
        <row r="8087">
          <cell r="G8087">
            <v>71</v>
          </cell>
        </row>
        <row r="8088">
          <cell r="G8088">
            <v>48.9</v>
          </cell>
        </row>
        <row r="8089">
          <cell r="G8089">
            <v>325.14999999999998</v>
          </cell>
        </row>
        <row r="8090">
          <cell r="G8090">
            <v>102</v>
          </cell>
        </row>
        <row r="8091">
          <cell r="G8091">
            <v>62.85</v>
          </cell>
        </row>
        <row r="8092">
          <cell r="G8092">
            <v>42.9</v>
          </cell>
        </row>
        <row r="8093">
          <cell r="G8093">
            <v>48.9</v>
          </cell>
        </row>
        <row r="8094">
          <cell r="G8094">
            <v>22.95</v>
          </cell>
        </row>
        <row r="8095">
          <cell r="G8095">
            <v>41</v>
          </cell>
        </row>
        <row r="8096">
          <cell r="G8096">
            <v>73.5</v>
          </cell>
        </row>
        <row r="8097">
          <cell r="G8097">
            <v>22.95</v>
          </cell>
        </row>
        <row r="8098">
          <cell r="G8098">
            <v>42.9</v>
          </cell>
        </row>
        <row r="8099">
          <cell r="G8099">
            <v>51</v>
          </cell>
        </row>
        <row r="8100">
          <cell r="G8100">
            <v>48.9</v>
          </cell>
        </row>
        <row r="8101">
          <cell r="G8101">
            <v>75</v>
          </cell>
        </row>
        <row r="8102">
          <cell r="G8102">
            <v>75</v>
          </cell>
        </row>
        <row r="8103">
          <cell r="G8103">
            <v>71.849999999999994</v>
          </cell>
        </row>
        <row r="8104">
          <cell r="G8104">
            <v>42.9</v>
          </cell>
        </row>
        <row r="8105">
          <cell r="G8105">
            <v>82.8</v>
          </cell>
        </row>
        <row r="8106">
          <cell r="G8106">
            <v>78</v>
          </cell>
        </row>
        <row r="8107">
          <cell r="G8107">
            <v>71.849999999999994</v>
          </cell>
        </row>
        <row r="8108">
          <cell r="G8108">
            <v>417</v>
          </cell>
        </row>
        <row r="8109">
          <cell r="G8109">
            <v>71</v>
          </cell>
        </row>
        <row r="8110">
          <cell r="G8110">
            <v>24.95</v>
          </cell>
        </row>
        <row r="8111">
          <cell r="G8111">
            <v>97</v>
          </cell>
        </row>
        <row r="8112">
          <cell r="G8112">
            <v>62.85</v>
          </cell>
        </row>
        <row r="8113">
          <cell r="G8113">
            <v>48.9</v>
          </cell>
        </row>
        <row r="8114">
          <cell r="G8114">
            <v>48.9</v>
          </cell>
        </row>
        <row r="8115">
          <cell r="G8115">
            <v>71</v>
          </cell>
        </row>
        <row r="8116">
          <cell r="G8116">
            <v>63</v>
          </cell>
        </row>
        <row r="8117">
          <cell r="G8117">
            <v>22.95</v>
          </cell>
        </row>
        <row r="8118">
          <cell r="G8118">
            <v>61</v>
          </cell>
        </row>
        <row r="8119">
          <cell r="G8119">
            <v>23</v>
          </cell>
        </row>
        <row r="8120">
          <cell r="G8120">
            <v>71.849999999999994</v>
          </cell>
        </row>
        <row r="8121">
          <cell r="G8121">
            <v>48.9</v>
          </cell>
        </row>
        <row r="8122">
          <cell r="G8122">
            <v>42.9</v>
          </cell>
        </row>
        <row r="8123">
          <cell r="G8123">
            <v>51</v>
          </cell>
        </row>
        <row r="8124">
          <cell r="G8124">
            <v>105</v>
          </cell>
        </row>
        <row r="8125">
          <cell r="G8125">
            <v>23</v>
          </cell>
        </row>
        <row r="8126">
          <cell r="G8126">
            <v>105</v>
          </cell>
        </row>
        <row r="8127">
          <cell r="G8127">
            <v>27</v>
          </cell>
        </row>
        <row r="8128">
          <cell r="G8128">
            <v>36</v>
          </cell>
        </row>
        <row r="8129">
          <cell r="G8129">
            <v>242.8</v>
          </cell>
        </row>
        <row r="8130">
          <cell r="G8130">
            <v>71.849999999999994</v>
          </cell>
        </row>
        <row r="8131">
          <cell r="G8131">
            <v>48.9</v>
          </cell>
        </row>
        <row r="8132">
          <cell r="G8132">
            <v>102</v>
          </cell>
        </row>
        <row r="8133">
          <cell r="G8133">
            <v>28</v>
          </cell>
        </row>
        <row r="8134">
          <cell r="G8134">
            <v>62.85</v>
          </cell>
        </row>
        <row r="8135">
          <cell r="G8135">
            <v>67</v>
          </cell>
        </row>
        <row r="8136">
          <cell r="G8136">
            <v>46.9</v>
          </cell>
        </row>
        <row r="8137">
          <cell r="G8137">
            <v>71.849999999999994</v>
          </cell>
        </row>
        <row r="8138">
          <cell r="G8138">
            <v>22.95</v>
          </cell>
        </row>
        <row r="8139">
          <cell r="G8139">
            <v>26.5</v>
          </cell>
        </row>
        <row r="8140">
          <cell r="G8140">
            <v>75</v>
          </cell>
        </row>
        <row r="8141">
          <cell r="G8141">
            <v>63</v>
          </cell>
        </row>
        <row r="8142">
          <cell r="G8142">
            <v>69</v>
          </cell>
        </row>
        <row r="8143">
          <cell r="G8143">
            <v>99</v>
          </cell>
        </row>
        <row r="8144">
          <cell r="G8144">
            <v>186.6</v>
          </cell>
        </row>
        <row r="8145">
          <cell r="G8145">
            <v>51</v>
          </cell>
        </row>
        <row r="8146">
          <cell r="G8146">
            <v>25.95</v>
          </cell>
        </row>
        <row r="8147">
          <cell r="G8147">
            <v>105</v>
          </cell>
        </row>
        <row r="8148">
          <cell r="G8148">
            <v>28</v>
          </cell>
        </row>
        <row r="8149">
          <cell r="G8149">
            <v>42.9</v>
          </cell>
        </row>
        <row r="8150">
          <cell r="G8150">
            <v>37</v>
          </cell>
        </row>
        <row r="8151">
          <cell r="G8151">
            <v>25.95</v>
          </cell>
        </row>
        <row r="8152">
          <cell r="G8152">
            <v>103</v>
          </cell>
        </row>
        <row r="8153">
          <cell r="G8153">
            <v>71.849999999999994</v>
          </cell>
        </row>
        <row r="8154">
          <cell r="G8154">
            <v>48.9</v>
          </cell>
        </row>
        <row r="8155">
          <cell r="G8155">
            <v>36</v>
          </cell>
        </row>
        <row r="8156">
          <cell r="G8156">
            <v>105</v>
          </cell>
        </row>
        <row r="8157">
          <cell r="G8157">
            <v>75</v>
          </cell>
        </row>
        <row r="8158">
          <cell r="G8158">
            <v>53</v>
          </cell>
        </row>
        <row r="8159">
          <cell r="G8159">
            <v>113</v>
          </cell>
        </row>
        <row r="8160">
          <cell r="G8160">
            <v>68.849999999999994</v>
          </cell>
        </row>
        <row r="8161">
          <cell r="G8161">
            <v>71</v>
          </cell>
        </row>
        <row r="8162">
          <cell r="G8162">
            <v>37</v>
          </cell>
        </row>
        <row r="8163">
          <cell r="G8163">
            <v>72</v>
          </cell>
        </row>
        <row r="8164">
          <cell r="G8164">
            <v>71.849999999999994</v>
          </cell>
        </row>
        <row r="8165">
          <cell r="G8165">
            <v>243</v>
          </cell>
        </row>
        <row r="8166">
          <cell r="G8166">
            <v>90</v>
          </cell>
        </row>
        <row r="8167">
          <cell r="G8167">
            <v>49</v>
          </cell>
        </row>
        <row r="8168">
          <cell r="G8168">
            <v>102</v>
          </cell>
        </row>
        <row r="8169">
          <cell r="G8169">
            <v>49</v>
          </cell>
        </row>
        <row r="8170">
          <cell r="G8170">
            <v>71.849999999999994</v>
          </cell>
        </row>
        <row r="8171">
          <cell r="G8171">
            <v>63</v>
          </cell>
        </row>
        <row r="8172">
          <cell r="G8172">
            <v>357.45</v>
          </cell>
        </row>
        <row r="8173">
          <cell r="G8173">
            <v>71</v>
          </cell>
        </row>
        <row r="8174">
          <cell r="G8174">
            <v>32</v>
          </cell>
        </row>
        <row r="8175">
          <cell r="G8175">
            <v>62.85</v>
          </cell>
        </row>
        <row r="8176">
          <cell r="G8176">
            <v>42.9</v>
          </cell>
        </row>
        <row r="8177">
          <cell r="G8177">
            <v>786.75</v>
          </cell>
        </row>
        <row r="8178">
          <cell r="G8178">
            <v>71.849999999999994</v>
          </cell>
        </row>
        <row r="8179">
          <cell r="G8179">
            <v>22.95</v>
          </cell>
        </row>
        <row r="8180">
          <cell r="G8180">
            <v>36</v>
          </cell>
        </row>
        <row r="8181">
          <cell r="G8181">
            <v>58</v>
          </cell>
        </row>
        <row r="8182">
          <cell r="G8182">
            <v>94.8</v>
          </cell>
        </row>
        <row r="8183">
          <cell r="G8183">
            <v>131</v>
          </cell>
        </row>
        <row r="8184">
          <cell r="G8184">
            <v>280.94</v>
          </cell>
        </row>
        <row r="8185">
          <cell r="G8185">
            <v>242.85</v>
          </cell>
        </row>
        <row r="8186">
          <cell r="G8186">
            <v>35</v>
          </cell>
        </row>
        <row r="8187">
          <cell r="G8187">
            <v>46.9</v>
          </cell>
        </row>
        <row r="8188">
          <cell r="G8188">
            <v>71.849999999999994</v>
          </cell>
        </row>
        <row r="8189">
          <cell r="G8189">
            <v>48</v>
          </cell>
        </row>
        <row r="8190">
          <cell r="G8190">
            <v>115</v>
          </cell>
        </row>
        <row r="8191">
          <cell r="G8191">
            <v>105</v>
          </cell>
        </row>
        <row r="8192">
          <cell r="G8192">
            <v>42.9</v>
          </cell>
        </row>
        <row r="8193">
          <cell r="G8193">
            <v>306.8</v>
          </cell>
        </row>
        <row r="8194">
          <cell r="G8194">
            <v>78</v>
          </cell>
        </row>
        <row r="8195">
          <cell r="G8195">
            <v>62.85</v>
          </cell>
        </row>
        <row r="8196">
          <cell r="G8196">
            <v>57</v>
          </cell>
        </row>
        <row r="8197">
          <cell r="G8197">
            <v>48.9</v>
          </cell>
        </row>
        <row r="8198">
          <cell r="G8198">
            <v>48.9</v>
          </cell>
        </row>
        <row r="8199">
          <cell r="G8199">
            <v>51</v>
          </cell>
        </row>
        <row r="8200">
          <cell r="G8200">
            <v>63</v>
          </cell>
        </row>
        <row r="8201">
          <cell r="G8201">
            <v>49</v>
          </cell>
        </row>
        <row r="8202">
          <cell r="G8202">
            <v>516.59</v>
          </cell>
        </row>
        <row r="8203">
          <cell r="G8203">
            <v>45</v>
          </cell>
        </row>
        <row r="8204">
          <cell r="G8204">
            <v>48.9</v>
          </cell>
        </row>
        <row r="8205">
          <cell r="G8205">
            <v>40.9</v>
          </cell>
        </row>
        <row r="8206">
          <cell r="G8206">
            <v>48</v>
          </cell>
        </row>
        <row r="8207">
          <cell r="G8207">
            <v>71</v>
          </cell>
        </row>
        <row r="8208">
          <cell r="G8208">
            <v>32</v>
          </cell>
        </row>
        <row r="8209">
          <cell r="G8209">
            <v>75</v>
          </cell>
        </row>
        <row r="8210">
          <cell r="G8210">
            <v>25.95</v>
          </cell>
        </row>
        <row r="8211">
          <cell r="G8211">
            <v>142.65</v>
          </cell>
        </row>
        <row r="8212">
          <cell r="G8212">
            <v>71.849999999999994</v>
          </cell>
        </row>
        <row r="8213">
          <cell r="G8213">
            <v>69</v>
          </cell>
        </row>
        <row r="8214">
          <cell r="G8214">
            <v>73.5</v>
          </cell>
        </row>
        <row r="8215">
          <cell r="G8215">
            <v>63</v>
          </cell>
        </row>
        <row r="8216">
          <cell r="G8216">
            <v>48.9</v>
          </cell>
        </row>
        <row r="8217">
          <cell r="G8217">
            <v>36</v>
          </cell>
        </row>
        <row r="8218">
          <cell r="G8218">
            <v>78</v>
          </cell>
        </row>
        <row r="8219">
          <cell r="G8219">
            <v>51</v>
          </cell>
        </row>
        <row r="8220">
          <cell r="G8220">
            <v>25.95</v>
          </cell>
        </row>
        <row r="8221">
          <cell r="G8221">
            <v>45</v>
          </cell>
        </row>
        <row r="8222">
          <cell r="G8222">
            <v>230.85</v>
          </cell>
        </row>
        <row r="8223">
          <cell r="G8223">
            <v>49</v>
          </cell>
        </row>
        <row r="8224">
          <cell r="G8224">
            <v>62.85</v>
          </cell>
        </row>
        <row r="8225">
          <cell r="G8225">
            <v>51</v>
          </cell>
        </row>
        <row r="8226">
          <cell r="G8226">
            <v>71.849999999999994</v>
          </cell>
        </row>
        <row r="8227">
          <cell r="G8227">
            <v>24</v>
          </cell>
        </row>
        <row r="8228">
          <cell r="G8228">
            <v>75</v>
          </cell>
        </row>
        <row r="8229">
          <cell r="G8229">
            <v>68.849999999999994</v>
          </cell>
        </row>
        <row r="8230">
          <cell r="G8230">
            <v>48.9</v>
          </cell>
        </row>
        <row r="8231">
          <cell r="G8231">
            <v>36</v>
          </cell>
        </row>
        <row r="8232">
          <cell r="G8232">
            <v>71.849999999999994</v>
          </cell>
        </row>
        <row r="8233">
          <cell r="G8233">
            <v>62.85</v>
          </cell>
        </row>
        <row r="8234">
          <cell r="G8234">
            <v>49</v>
          </cell>
        </row>
        <row r="8235">
          <cell r="G8235">
            <v>48.9</v>
          </cell>
        </row>
        <row r="8236">
          <cell r="G8236">
            <v>71</v>
          </cell>
        </row>
        <row r="8237">
          <cell r="G8237">
            <v>42.9</v>
          </cell>
        </row>
        <row r="8238">
          <cell r="G8238">
            <v>158.9</v>
          </cell>
        </row>
        <row r="8239">
          <cell r="G8239">
            <v>43</v>
          </cell>
        </row>
        <row r="8240">
          <cell r="G8240">
            <v>123</v>
          </cell>
        </row>
        <row r="8241">
          <cell r="G8241">
            <v>69</v>
          </cell>
        </row>
        <row r="8242">
          <cell r="G8242">
            <v>22.95</v>
          </cell>
        </row>
        <row r="8243">
          <cell r="G8243">
            <v>99</v>
          </cell>
        </row>
        <row r="8244">
          <cell r="G8244">
            <v>82.8</v>
          </cell>
        </row>
        <row r="8245">
          <cell r="G8245">
            <v>28</v>
          </cell>
        </row>
        <row r="8246">
          <cell r="G8246">
            <v>71.849999999999994</v>
          </cell>
        </row>
        <row r="8247">
          <cell r="G8247">
            <v>24.95</v>
          </cell>
        </row>
        <row r="8248">
          <cell r="G8248">
            <v>36</v>
          </cell>
        </row>
        <row r="8249">
          <cell r="G8249">
            <v>105</v>
          </cell>
        </row>
        <row r="8250">
          <cell r="G8250">
            <v>567.29999999999995</v>
          </cell>
        </row>
        <row r="8251">
          <cell r="G8251">
            <v>42.9</v>
          </cell>
        </row>
        <row r="8252">
          <cell r="G8252">
            <v>838.45</v>
          </cell>
        </row>
        <row r="8253">
          <cell r="G8253">
            <v>69</v>
          </cell>
        </row>
        <row r="8254">
          <cell r="G8254">
            <v>48.9</v>
          </cell>
        </row>
        <row r="8255">
          <cell r="G8255">
            <v>66</v>
          </cell>
        </row>
        <row r="8256">
          <cell r="G8256">
            <v>73.5</v>
          </cell>
        </row>
        <row r="8257">
          <cell r="G8257">
            <v>71.849999999999994</v>
          </cell>
        </row>
        <row r="8258">
          <cell r="G8258">
            <v>58</v>
          </cell>
        </row>
        <row r="8259">
          <cell r="G8259">
            <v>71.849999999999994</v>
          </cell>
        </row>
        <row r="8260">
          <cell r="G8260">
            <v>37</v>
          </cell>
        </row>
        <row r="8261">
          <cell r="G8261">
            <v>22.95</v>
          </cell>
        </row>
        <row r="8262">
          <cell r="G8262">
            <v>253.8</v>
          </cell>
        </row>
        <row r="8263">
          <cell r="G8263">
            <v>73.5</v>
          </cell>
        </row>
        <row r="8264">
          <cell r="G8264">
            <v>59</v>
          </cell>
        </row>
        <row r="8265">
          <cell r="G8265">
            <v>51</v>
          </cell>
        </row>
        <row r="8266">
          <cell r="G8266">
            <v>24.95</v>
          </cell>
        </row>
        <row r="8267">
          <cell r="G8267">
            <v>58</v>
          </cell>
        </row>
        <row r="8268">
          <cell r="G8268">
            <v>548</v>
          </cell>
        </row>
        <row r="8269">
          <cell r="G8269">
            <v>419.9</v>
          </cell>
        </row>
        <row r="8270">
          <cell r="G8270">
            <v>42.9</v>
          </cell>
        </row>
        <row r="8271">
          <cell r="G8271">
            <v>314.8</v>
          </cell>
        </row>
        <row r="8272">
          <cell r="G8272">
            <v>395.4</v>
          </cell>
        </row>
        <row r="8273">
          <cell r="G8273">
            <v>36</v>
          </cell>
        </row>
        <row r="8274">
          <cell r="G8274">
            <v>72</v>
          </cell>
        </row>
        <row r="8275">
          <cell r="G8275">
            <v>28</v>
          </cell>
        </row>
        <row r="8276">
          <cell r="G8276">
            <v>25.95</v>
          </cell>
        </row>
        <row r="8277">
          <cell r="G8277">
            <v>71.849999999999994</v>
          </cell>
        </row>
        <row r="8278">
          <cell r="G8278">
            <v>53</v>
          </cell>
        </row>
        <row r="8279">
          <cell r="G8279">
            <v>259.56</v>
          </cell>
        </row>
        <row r="8280">
          <cell r="G8280">
            <v>75</v>
          </cell>
        </row>
        <row r="8281">
          <cell r="G8281">
            <v>75</v>
          </cell>
        </row>
        <row r="8282">
          <cell r="G8282">
            <v>62.85</v>
          </cell>
        </row>
        <row r="8283">
          <cell r="G8283">
            <v>71.849999999999994</v>
          </cell>
        </row>
        <row r="8284">
          <cell r="G8284">
            <v>42.9</v>
          </cell>
        </row>
        <row r="8285">
          <cell r="G8285">
            <v>97</v>
          </cell>
        </row>
        <row r="8286">
          <cell r="G8286">
            <v>561.25</v>
          </cell>
        </row>
        <row r="8287">
          <cell r="G8287">
            <v>71.849999999999994</v>
          </cell>
        </row>
        <row r="8288">
          <cell r="G8288">
            <v>67</v>
          </cell>
        </row>
        <row r="8289">
          <cell r="G8289">
            <v>62.85</v>
          </cell>
        </row>
        <row r="8290">
          <cell r="G8290">
            <v>27</v>
          </cell>
        </row>
        <row r="8291">
          <cell r="G8291">
            <v>62.85</v>
          </cell>
        </row>
        <row r="8292">
          <cell r="G8292">
            <v>75</v>
          </cell>
        </row>
        <row r="8293">
          <cell r="G8293">
            <v>50</v>
          </cell>
        </row>
        <row r="8294">
          <cell r="G8294">
            <v>778.2</v>
          </cell>
        </row>
        <row r="8295">
          <cell r="G8295">
            <v>242.85</v>
          </cell>
        </row>
        <row r="8296">
          <cell r="G8296">
            <v>300</v>
          </cell>
        </row>
        <row r="8297">
          <cell r="G8297">
            <v>72</v>
          </cell>
        </row>
        <row r="8298">
          <cell r="G8298">
            <v>25.95</v>
          </cell>
        </row>
        <row r="8299">
          <cell r="G8299">
            <v>123</v>
          </cell>
        </row>
        <row r="8300">
          <cell r="G8300">
            <v>62.85</v>
          </cell>
        </row>
        <row r="8301">
          <cell r="G8301">
            <v>51</v>
          </cell>
        </row>
        <row r="8302">
          <cell r="G8302">
            <v>24.95</v>
          </cell>
        </row>
        <row r="8303">
          <cell r="G8303">
            <v>661.35</v>
          </cell>
        </row>
        <row r="8304">
          <cell r="G8304">
            <v>25.5</v>
          </cell>
        </row>
        <row r="8305">
          <cell r="G8305">
            <v>368.82</v>
          </cell>
        </row>
        <row r="8306">
          <cell r="G8306">
            <v>49</v>
          </cell>
        </row>
        <row r="8307">
          <cell r="G8307">
            <v>43</v>
          </cell>
        </row>
        <row r="8308">
          <cell r="G8308">
            <v>61</v>
          </cell>
        </row>
        <row r="8309">
          <cell r="G8309">
            <v>310.8</v>
          </cell>
        </row>
        <row r="8310">
          <cell r="G8310">
            <v>39</v>
          </cell>
        </row>
        <row r="8311">
          <cell r="G8311">
            <v>162.9</v>
          </cell>
        </row>
        <row r="8312">
          <cell r="G8312">
            <v>71.849999999999994</v>
          </cell>
        </row>
        <row r="8313">
          <cell r="G8313">
            <v>455.2</v>
          </cell>
        </row>
        <row r="8314">
          <cell r="G8314">
            <v>48.9</v>
          </cell>
        </row>
        <row r="8315">
          <cell r="G8315">
            <v>48.9</v>
          </cell>
        </row>
        <row r="8316">
          <cell r="G8316">
            <v>63</v>
          </cell>
        </row>
        <row r="8317">
          <cell r="G8317">
            <v>399.15</v>
          </cell>
        </row>
        <row r="8318">
          <cell r="G8318">
            <v>183</v>
          </cell>
        </row>
        <row r="8319">
          <cell r="G8319">
            <v>22.95</v>
          </cell>
        </row>
        <row r="8320">
          <cell r="G8320">
            <v>68.849999999999994</v>
          </cell>
        </row>
        <row r="8321">
          <cell r="G8321">
            <v>23</v>
          </cell>
        </row>
        <row r="8322">
          <cell r="G8322">
            <v>42.9</v>
          </cell>
        </row>
        <row r="8323">
          <cell r="G8323">
            <v>26</v>
          </cell>
        </row>
        <row r="8324">
          <cell r="G8324">
            <v>67</v>
          </cell>
        </row>
        <row r="8325">
          <cell r="G8325">
            <v>37</v>
          </cell>
        </row>
        <row r="8326">
          <cell r="G8326">
            <v>71.849999999999994</v>
          </cell>
        </row>
        <row r="8327">
          <cell r="G8327">
            <v>102</v>
          </cell>
        </row>
        <row r="8328">
          <cell r="G8328">
            <v>70.5</v>
          </cell>
        </row>
        <row r="8329">
          <cell r="G8329">
            <v>99</v>
          </cell>
        </row>
        <row r="8330">
          <cell r="G8330">
            <v>69</v>
          </cell>
        </row>
        <row r="8331">
          <cell r="G8331">
            <v>56</v>
          </cell>
        </row>
        <row r="8332">
          <cell r="G8332">
            <v>53</v>
          </cell>
        </row>
        <row r="8333">
          <cell r="G8333">
            <v>71</v>
          </cell>
        </row>
        <row r="8334">
          <cell r="G8334">
            <v>42.9</v>
          </cell>
        </row>
        <row r="8335">
          <cell r="G8335">
            <v>30.5</v>
          </cell>
        </row>
        <row r="8336">
          <cell r="G8336">
            <v>105</v>
          </cell>
        </row>
        <row r="8337">
          <cell r="G8337">
            <v>35</v>
          </cell>
        </row>
        <row r="8338">
          <cell r="G8338">
            <v>71.849999999999994</v>
          </cell>
        </row>
        <row r="8339">
          <cell r="G8339">
            <v>25.95</v>
          </cell>
        </row>
        <row r="8340">
          <cell r="G8340">
            <v>48.9</v>
          </cell>
        </row>
        <row r="8341">
          <cell r="G8341">
            <v>75</v>
          </cell>
        </row>
        <row r="8342">
          <cell r="G8342">
            <v>242.85</v>
          </cell>
        </row>
        <row r="8343">
          <cell r="G8343">
            <v>48.9</v>
          </cell>
        </row>
        <row r="8344">
          <cell r="G8344">
            <v>56</v>
          </cell>
        </row>
        <row r="8345">
          <cell r="G8345">
            <v>23</v>
          </cell>
        </row>
        <row r="8346">
          <cell r="G8346">
            <v>78</v>
          </cell>
        </row>
        <row r="8347">
          <cell r="G8347">
            <v>63</v>
          </cell>
        </row>
        <row r="8348">
          <cell r="G8348">
            <v>167.5</v>
          </cell>
        </row>
        <row r="8349">
          <cell r="G8349">
            <v>53</v>
          </cell>
        </row>
        <row r="8350">
          <cell r="G8350">
            <v>58</v>
          </cell>
        </row>
        <row r="8351">
          <cell r="G8351">
            <v>60</v>
          </cell>
        </row>
        <row r="8352">
          <cell r="G8352">
            <v>75</v>
          </cell>
        </row>
        <row r="8353">
          <cell r="G8353">
            <v>63</v>
          </cell>
        </row>
        <row r="8354">
          <cell r="G8354">
            <v>43</v>
          </cell>
        </row>
        <row r="8355">
          <cell r="G8355">
            <v>50</v>
          </cell>
        </row>
        <row r="8356">
          <cell r="G8356">
            <v>26</v>
          </cell>
        </row>
        <row r="8357">
          <cell r="G8357">
            <v>42.9</v>
          </cell>
        </row>
        <row r="8358">
          <cell r="G8358">
            <v>71.849999999999994</v>
          </cell>
        </row>
        <row r="8359">
          <cell r="G8359">
            <v>75</v>
          </cell>
        </row>
        <row r="8360">
          <cell r="G8360">
            <v>36</v>
          </cell>
        </row>
        <row r="8361">
          <cell r="G8361">
            <v>48.9</v>
          </cell>
        </row>
        <row r="8362">
          <cell r="G8362">
            <v>22.95</v>
          </cell>
        </row>
        <row r="8363">
          <cell r="G8363">
            <v>230.85</v>
          </cell>
        </row>
        <row r="8364">
          <cell r="G8364">
            <v>43</v>
          </cell>
        </row>
        <row r="8365">
          <cell r="G8365">
            <v>48.9</v>
          </cell>
        </row>
        <row r="8366">
          <cell r="G8366">
            <v>40.9</v>
          </cell>
        </row>
        <row r="8367">
          <cell r="G8367">
            <v>53</v>
          </cell>
        </row>
        <row r="8368">
          <cell r="G8368">
            <v>71.849999999999994</v>
          </cell>
        </row>
        <row r="8369">
          <cell r="G8369">
            <v>46.9</v>
          </cell>
        </row>
        <row r="8370">
          <cell r="G8370">
            <v>75</v>
          </cell>
        </row>
        <row r="8371">
          <cell r="G8371">
            <v>69</v>
          </cell>
        </row>
        <row r="8372">
          <cell r="G8372">
            <v>26.5</v>
          </cell>
        </row>
        <row r="8373">
          <cell r="G8373">
            <v>42.9</v>
          </cell>
        </row>
        <row r="8374">
          <cell r="G8374">
            <v>42.9</v>
          </cell>
        </row>
        <row r="8375">
          <cell r="G8375">
            <v>162.6</v>
          </cell>
        </row>
        <row r="8376">
          <cell r="G8376">
            <v>63</v>
          </cell>
        </row>
        <row r="8377">
          <cell r="G8377">
            <v>73.5</v>
          </cell>
        </row>
        <row r="8378">
          <cell r="G8378">
            <v>51</v>
          </cell>
        </row>
        <row r="8379">
          <cell r="G8379">
            <v>29.5</v>
          </cell>
        </row>
        <row r="8380">
          <cell r="G8380">
            <v>68.849999999999994</v>
          </cell>
        </row>
        <row r="8381">
          <cell r="G8381">
            <v>102</v>
          </cell>
        </row>
        <row r="8382">
          <cell r="G8382">
            <v>48.9</v>
          </cell>
        </row>
        <row r="8383">
          <cell r="G8383">
            <v>48.9</v>
          </cell>
        </row>
        <row r="8384">
          <cell r="G8384">
            <v>105</v>
          </cell>
        </row>
        <row r="8385">
          <cell r="G8385">
            <v>186.6</v>
          </cell>
        </row>
        <row r="8386">
          <cell r="G8386">
            <v>234</v>
          </cell>
        </row>
        <row r="8387">
          <cell r="G8387">
            <v>473.36</v>
          </cell>
        </row>
        <row r="8388">
          <cell r="G8388">
            <v>40.9</v>
          </cell>
        </row>
        <row r="8389">
          <cell r="G8389">
            <v>43</v>
          </cell>
        </row>
        <row r="8390">
          <cell r="G8390">
            <v>26.5</v>
          </cell>
        </row>
        <row r="8391">
          <cell r="G8391">
            <v>399</v>
          </cell>
        </row>
        <row r="8392">
          <cell r="G8392">
            <v>58</v>
          </cell>
        </row>
        <row r="8393">
          <cell r="G8393">
            <v>53</v>
          </cell>
        </row>
        <row r="8394">
          <cell r="G8394">
            <v>71.849999999999994</v>
          </cell>
        </row>
        <row r="8395">
          <cell r="G8395">
            <v>25.5</v>
          </cell>
        </row>
        <row r="8396">
          <cell r="G8396">
            <v>53</v>
          </cell>
        </row>
        <row r="8397">
          <cell r="G8397">
            <v>236.85</v>
          </cell>
        </row>
        <row r="8398">
          <cell r="G8398">
            <v>32</v>
          </cell>
        </row>
        <row r="8399">
          <cell r="G8399">
            <v>78</v>
          </cell>
        </row>
        <row r="8400">
          <cell r="G8400">
            <v>48.9</v>
          </cell>
        </row>
        <row r="8401">
          <cell r="G8401">
            <v>441.9</v>
          </cell>
        </row>
        <row r="8402">
          <cell r="G8402">
            <v>48.9</v>
          </cell>
        </row>
        <row r="8403">
          <cell r="G8403">
            <v>53</v>
          </cell>
        </row>
        <row r="8404">
          <cell r="G8404">
            <v>49</v>
          </cell>
        </row>
        <row r="8405">
          <cell r="G8405">
            <v>48.9</v>
          </cell>
        </row>
        <row r="8406">
          <cell r="G8406">
            <v>27</v>
          </cell>
        </row>
        <row r="8407">
          <cell r="G8407">
            <v>62.85</v>
          </cell>
        </row>
        <row r="8408">
          <cell r="G8408">
            <v>30.5</v>
          </cell>
        </row>
        <row r="8409">
          <cell r="G8409">
            <v>57</v>
          </cell>
        </row>
        <row r="8410">
          <cell r="G8410">
            <v>53</v>
          </cell>
        </row>
        <row r="8411">
          <cell r="G8411">
            <v>25.95</v>
          </cell>
        </row>
        <row r="8412">
          <cell r="G8412">
            <v>135</v>
          </cell>
        </row>
        <row r="8413">
          <cell r="G8413">
            <v>99</v>
          </cell>
        </row>
        <row r="8414">
          <cell r="G8414">
            <v>41</v>
          </cell>
        </row>
        <row r="8415">
          <cell r="G8415">
            <v>162.9</v>
          </cell>
        </row>
        <row r="8416">
          <cell r="G8416">
            <v>69</v>
          </cell>
        </row>
        <row r="8417">
          <cell r="G8417">
            <v>48</v>
          </cell>
        </row>
        <row r="8418">
          <cell r="G8418">
            <v>62.85</v>
          </cell>
        </row>
        <row r="8419">
          <cell r="G8419">
            <v>40.9</v>
          </cell>
        </row>
        <row r="8420">
          <cell r="G8420">
            <v>471.93</v>
          </cell>
        </row>
        <row r="8421">
          <cell r="G8421">
            <v>27</v>
          </cell>
        </row>
        <row r="8422">
          <cell r="G8422">
            <v>242.85</v>
          </cell>
        </row>
        <row r="8423">
          <cell r="G8423">
            <v>51</v>
          </cell>
        </row>
        <row r="8424">
          <cell r="G8424">
            <v>119</v>
          </cell>
        </row>
        <row r="8425">
          <cell r="G8425">
            <v>43</v>
          </cell>
        </row>
        <row r="8426">
          <cell r="G8426">
            <v>22</v>
          </cell>
        </row>
        <row r="8427">
          <cell r="G8427">
            <v>390.6</v>
          </cell>
        </row>
        <row r="8428">
          <cell r="G8428">
            <v>400.95</v>
          </cell>
        </row>
        <row r="8429">
          <cell r="G8429">
            <v>25.5</v>
          </cell>
        </row>
        <row r="8430">
          <cell r="G8430">
            <v>68.849999999999994</v>
          </cell>
        </row>
        <row r="8431">
          <cell r="G8431">
            <v>42.9</v>
          </cell>
        </row>
        <row r="8432">
          <cell r="G8432">
            <v>51</v>
          </cell>
        </row>
        <row r="8433">
          <cell r="G8433">
            <v>21</v>
          </cell>
        </row>
        <row r="8434">
          <cell r="G8434">
            <v>49</v>
          </cell>
        </row>
        <row r="8435">
          <cell r="G8435">
            <v>51</v>
          </cell>
        </row>
        <row r="8436">
          <cell r="G8436">
            <v>42.9</v>
          </cell>
        </row>
        <row r="8437">
          <cell r="G8437">
            <v>56</v>
          </cell>
        </row>
        <row r="8438">
          <cell r="G8438">
            <v>78</v>
          </cell>
        </row>
        <row r="8439">
          <cell r="G8439">
            <v>48.9</v>
          </cell>
        </row>
        <row r="8440">
          <cell r="G8440">
            <v>48.9</v>
          </cell>
        </row>
        <row r="8441">
          <cell r="G8441">
            <v>25.95</v>
          </cell>
        </row>
        <row r="8442">
          <cell r="G8442">
            <v>26</v>
          </cell>
        </row>
        <row r="8443">
          <cell r="G8443">
            <v>61</v>
          </cell>
        </row>
        <row r="8444">
          <cell r="G8444">
            <v>50</v>
          </cell>
        </row>
        <row r="8445">
          <cell r="G8445">
            <v>26.5</v>
          </cell>
        </row>
        <row r="8446">
          <cell r="G8446">
            <v>69</v>
          </cell>
        </row>
        <row r="8447">
          <cell r="G8447">
            <v>713.6</v>
          </cell>
        </row>
        <row r="8448">
          <cell r="G8448">
            <v>162.6</v>
          </cell>
        </row>
        <row r="8449">
          <cell r="G8449">
            <v>62.85</v>
          </cell>
        </row>
        <row r="8450">
          <cell r="G8450">
            <v>60</v>
          </cell>
        </row>
        <row r="8451">
          <cell r="G8451">
            <v>75</v>
          </cell>
        </row>
        <row r="8452">
          <cell r="G8452">
            <v>32</v>
          </cell>
        </row>
        <row r="8453">
          <cell r="G8453">
            <v>30.5</v>
          </cell>
        </row>
        <row r="8454">
          <cell r="G8454">
            <v>25.5</v>
          </cell>
        </row>
        <row r="8455">
          <cell r="G8455">
            <v>72</v>
          </cell>
        </row>
        <row r="8456">
          <cell r="G8456">
            <v>40.9</v>
          </cell>
        </row>
        <row r="8457">
          <cell r="G8457">
            <v>71.849999999999994</v>
          </cell>
        </row>
        <row r="8458">
          <cell r="G8458">
            <v>49</v>
          </cell>
        </row>
        <row r="8459">
          <cell r="G8459">
            <v>27</v>
          </cell>
        </row>
        <row r="8460">
          <cell r="G8460">
            <v>69</v>
          </cell>
        </row>
        <row r="8461">
          <cell r="G8461">
            <v>78</v>
          </cell>
        </row>
        <row r="8462">
          <cell r="G8462">
            <v>43</v>
          </cell>
        </row>
        <row r="8463">
          <cell r="G8463">
            <v>26.5</v>
          </cell>
        </row>
        <row r="8464">
          <cell r="G8464">
            <v>48.9</v>
          </cell>
        </row>
        <row r="8465">
          <cell r="G8465">
            <v>93</v>
          </cell>
        </row>
        <row r="8466">
          <cell r="G8466">
            <v>68.849999999999994</v>
          </cell>
        </row>
        <row r="8467">
          <cell r="G8467">
            <v>53</v>
          </cell>
        </row>
        <row r="8468">
          <cell r="G8468">
            <v>61</v>
          </cell>
        </row>
        <row r="8469">
          <cell r="G8469">
            <v>48.9</v>
          </cell>
        </row>
        <row r="8470">
          <cell r="G8470">
            <v>25.95</v>
          </cell>
        </row>
        <row r="8471">
          <cell r="G8471">
            <v>42.9</v>
          </cell>
        </row>
        <row r="8472">
          <cell r="G8472">
            <v>37</v>
          </cell>
        </row>
        <row r="8473">
          <cell r="G8473">
            <v>562.65</v>
          </cell>
        </row>
        <row r="8474">
          <cell r="G8474">
            <v>71.849999999999994</v>
          </cell>
        </row>
        <row r="8475">
          <cell r="G8475">
            <v>249.35</v>
          </cell>
        </row>
        <row r="8476">
          <cell r="G8476">
            <v>25.5</v>
          </cell>
        </row>
        <row r="8477">
          <cell r="G8477">
            <v>42.9</v>
          </cell>
        </row>
        <row r="8478">
          <cell r="G8478">
            <v>71.849999999999994</v>
          </cell>
        </row>
        <row r="8479">
          <cell r="G8479">
            <v>29.5</v>
          </cell>
        </row>
        <row r="8480">
          <cell r="G8480">
            <v>85.5</v>
          </cell>
        </row>
        <row r="8481">
          <cell r="G8481">
            <v>27</v>
          </cell>
        </row>
        <row r="8482">
          <cell r="G8482">
            <v>25.95</v>
          </cell>
        </row>
        <row r="8483">
          <cell r="G8483">
            <v>36</v>
          </cell>
        </row>
        <row r="8484">
          <cell r="G8484">
            <v>71.849999999999994</v>
          </cell>
        </row>
        <row r="8485">
          <cell r="G8485">
            <v>71.849999999999994</v>
          </cell>
        </row>
        <row r="8486">
          <cell r="G8486">
            <v>59.85</v>
          </cell>
        </row>
        <row r="8487">
          <cell r="G8487">
            <v>94.8</v>
          </cell>
        </row>
        <row r="8488">
          <cell r="G8488">
            <v>97</v>
          </cell>
        </row>
        <row r="8489">
          <cell r="G8489">
            <v>72</v>
          </cell>
        </row>
        <row r="8490">
          <cell r="G8490">
            <v>25.95</v>
          </cell>
        </row>
        <row r="8491">
          <cell r="G8491">
            <v>516.59</v>
          </cell>
        </row>
        <row r="8492">
          <cell r="G8492">
            <v>75</v>
          </cell>
        </row>
        <row r="8493">
          <cell r="G8493">
            <v>46.9</v>
          </cell>
        </row>
        <row r="8494">
          <cell r="G8494">
            <v>103</v>
          </cell>
        </row>
        <row r="8495">
          <cell r="G8495">
            <v>61</v>
          </cell>
        </row>
        <row r="8496">
          <cell r="G8496">
            <v>230.85</v>
          </cell>
        </row>
        <row r="8497">
          <cell r="G8497">
            <v>93</v>
          </cell>
        </row>
        <row r="8498">
          <cell r="G8498">
            <v>69</v>
          </cell>
        </row>
        <row r="8499">
          <cell r="G8499">
            <v>83</v>
          </cell>
        </row>
        <row r="8500">
          <cell r="G8500">
            <v>50</v>
          </cell>
        </row>
        <row r="8501">
          <cell r="G8501">
            <v>410.55</v>
          </cell>
        </row>
        <row r="8502">
          <cell r="G8502">
            <v>26.5</v>
          </cell>
        </row>
        <row r="8503">
          <cell r="G8503">
            <v>48.9</v>
          </cell>
        </row>
        <row r="8504">
          <cell r="G8504">
            <v>39</v>
          </cell>
        </row>
        <row r="8505">
          <cell r="G8505">
            <v>63</v>
          </cell>
        </row>
        <row r="8506">
          <cell r="G8506">
            <v>63</v>
          </cell>
        </row>
        <row r="8507">
          <cell r="G8507">
            <v>345</v>
          </cell>
        </row>
        <row r="8508">
          <cell r="G8508">
            <v>68.849999999999994</v>
          </cell>
        </row>
        <row r="8509">
          <cell r="G8509">
            <v>25.95</v>
          </cell>
        </row>
        <row r="8510">
          <cell r="G8510">
            <v>330</v>
          </cell>
        </row>
        <row r="8511">
          <cell r="G8511">
            <v>42.9</v>
          </cell>
        </row>
        <row r="8512">
          <cell r="G8512">
            <v>21</v>
          </cell>
        </row>
        <row r="8513">
          <cell r="G8513">
            <v>79</v>
          </cell>
        </row>
        <row r="8514">
          <cell r="G8514">
            <v>61</v>
          </cell>
        </row>
        <row r="8515">
          <cell r="G8515">
            <v>28</v>
          </cell>
        </row>
        <row r="8516">
          <cell r="G8516">
            <v>42.9</v>
          </cell>
        </row>
        <row r="8517">
          <cell r="G8517">
            <v>50</v>
          </cell>
        </row>
        <row r="8518">
          <cell r="G8518">
            <v>26</v>
          </cell>
        </row>
        <row r="8519">
          <cell r="G8519">
            <v>39</v>
          </cell>
        </row>
        <row r="8520">
          <cell r="G8520">
            <v>82.95</v>
          </cell>
        </row>
        <row r="8521">
          <cell r="G8521">
            <v>26.5</v>
          </cell>
        </row>
        <row r="8522">
          <cell r="G8522">
            <v>51</v>
          </cell>
        </row>
        <row r="8523">
          <cell r="G8523">
            <v>22.95</v>
          </cell>
        </row>
        <row r="8524">
          <cell r="G8524">
            <v>48</v>
          </cell>
        </row>
        <row r="8525">
          <cell r="G8525">
            <v>51</v>
          </cell>
        </row>
        <row r="8526">
          <cell r="G8526">
            <v>48.9</v>
          </cell>
        </row>
        <row r="8527">
          <cell r="G8527">
            <v>62.85</v>
          </cell>
        </row>
        <row r="8528">
          <cell r="G8528">
            <v>68.849999999999994</v>
          </cell>
        </row>
        <row r="8529">
          <cell r="G8529">
            <v>71.849999999999994</v>
          </cell>
        </row>
        <row r="8530">
          <cell r="G8530">
            <v>162.9</v>
          </cell>
        </row>
        <row r="8531">
          <cell r="G8531">
            <v>32</v>
          </cell>
        </row>
        <row r="8532">
          <cell r="G8532">
            <v>50</v>
          </cell>
        </row>
        <row r="8533">
          <cell r="G8533">
            <v>71</v>
          </cell>
        </row>
        <row r="8534">
          <cell r="G8534">
            <v>25.5</v>
          </cell>
        </row>
        <row r="8535">
          <cell r="G8535">
            <v>28</v>
          </cell>
        </row>
        <row r="8536">
          <cell r="G8536">
            <v>61</v>
          </cell>
        </row>
        <row r="8537">
          <cell r="G8537">
            <v>22.95</v>
          </cell>
        </row>
        <row r="8538">
          <cell r="G8538">
            <v>102</v>
          </cell>
        </row>
        <row r="8539">
          <cell r="G8539">
            <v>123</v>
          </cell>
        </row>
        <row r="8540">
          <cell r="G8540">
            <v>49</v>
          </cell>
        </row>
        <row r="8541">
          <cell r="G8541">
            <v>71.849999999999994</v>
          </cell>
        </row>
        <row r="8542">
          <cell r="G8542">
            <v>53</v>
          </cell>
        </row>
        <row r="8543">
          <cell r="G8543">
            <v>22.95</v>
          </cell>
        </row>
        <row r="8544">
          <cell r="G8544">
            <v>207</v>
          </cell>
        </row>
        <row r="8545">
          <cell r="G8545">
            <v>102</v>
          </cell>
        </row>
        <row r="8546">
          <cell r="G8546">
            <v>102</v>
          </cell>
        </row>
        <row r="8547">
          <cell r="G8547">
            <v>29.5</v>
          </cell>
        </row>
        <row r="8548">
          <cell r="G8548">
            <v>32</v>
          </cell>
        </row>
        <row r="8549">
          <cell r="G8549">
            <v>82.5</v>
          </cell>
        </row>
        <row r="8550">
          <cell r="G8550">
            <v>67</v>
          </cell>
        </row>
        <row r="8551">
          <cell r="G8551">
            <v>51</v>
          </cell>
        </row>
        <row r="8552">
          <cell r="G8552">
            <v>25.95</v>
          </cell>
        </row>
        <row r="8553">
          <cell r="G8553">
            <v>21.95</v>
          </cell>
        </row>
        <row r="8554">
          <cell r="G8554">
            <v>66</v>
          </cell>
        </row>
        <row r="8555">
          <cell r="G8555">
            <v>71.849999999999994</v>
          </cell>
        </row>
        <row r="8556">
          <cell r="G8556">
            <v>42.9</v>
          </cell>
        </row>
        <row r="8557">
          <cell r="G8557">
            <v>42.9</v>
          </cell>
        </row>
        <row r="8558">
          <cell r="G8558">
            <v>71.849999999999994</v>
          </cell>
        </row>
        <row r="8559">
          <cell r="G8559">
            <v>53</v>
          </cell>
        </row>
        <row r="8560">
          <cell r="G8560">
            <v>62.85</v>
          </cell>
        </row>
        <row r="8561">
          <cell r="G8561">
            <v>69</v>
          </cell>
        </row>
        <row r="8562">
          <cell r="G8562">
            <v>1749.85</v>
          </cell>
        </row>
        <row r="8563">
          <cell r="G8563">
            <v>71.849999999999994</v>
          </cell>
        </row>
        <row r="8564">
          <cell r="G8564">
            <v>58</v>
          </cell>
        </row>
        <row r="8565">
          <cell r="G8565">
            <v>71.849999999999994</v>
          </cell>
        </row>
        <row r="8566">
          <cell r="G8566">
            <v>48.9</v>
          </cell>
        </row>
        <row r="8567">
          <cell r="G8567">
            <v>21</v>
          </cell>
        </row>
        <row r="8568">
          <cell r="G8568">
            <v>62.85</v>
          </cell>
        </row>
        <row r="8569">
          <cell r="G8569">
            <v>232.5</v>
          </cell>
        </row>
        <row r="8570">
          <cell r="G8570">
            <v>102</v>
          </cell>
        </row>
        <row r="8571">
          <cell r="G8571">
            <v>42.9</v>
          </cell>
        </row>
        <row r="8572">
          <cell r="G8572">
            <v>63</v>
          </cell>
        </row>
        <row r="8573">
          <cell r="G8573">
            <v>61</v>
          </cell>
        </row>
        <row r="8574">
          <cell r="G8574">
            <v>93</v>
          </cell>
        </row>
        <row r="8575">
          <cell r="G8575">
            <v>69</v>
          </cell>
        </row>
        <row r="8576">
          <cell r="G8576">
            <v>62.85</v>
          </cell>
        </row>
        <row r="8577">
          <cell r="G8577">
            <v>41</v>
          </cell>
        </row>
        <row r="8578">
          <cell r="G8578">
            <v>37</v>
          </cell>
        </row>
        <row r="8579">
          <cell r="G8579">
            <v>42.9</v>
          </cell>
        </row>
        <row r="8580">
          <cell r="G8580">
            <v>36</v>
          </cell>
        </row>
        <row r="8581">
          <cell r="G8581">
            <v>30.5</v>
          </cell>
        </row>
        <row r="8582">
          <cell r="G8582">
            <v>35</v>
          </cell>
        </row>
        <row r="8583">
          <cell r="G8583">
            <v>41</v>
          </cell>
        </row>
        <row r="8584">
          <cell r="G8584">
            <v>42.9</v>
          </cell>
        </row>
        <row r="8585">
          <cell r="G8585">
            <v>36</v>
          </cell>
        </row>
        <row r="8586">
          <cell r="G8586">
            <v>154.9</v>
          </cell>
        </row>
        <row r="8587">
          <cell r="G8587">
            <v>71.849999999999994</v>
          </cell>
        </row>
        <row r="8588">
          <cell r="G8588">
            <v>66</v>
          </cell>
        </row>
        <row r="8589">
          <cell r="G8589">
            <v>28</v>
          </cell>
        </row>
        <row r="8590">
          <cell r="G8590">
            <v>63</v>
          </cell>
        </row>
        <row r="8591">
          <cell r="G8591">
            <v>93</v>
          </cell>
        </row>
        <row r="8592">
          <cell r="G8592">
            <v>58</v>
          </cell>
        </row>
        <row r="8593">
          <cell r="G8593">
            <v>61</v>
          </cell>
        </row>
        <row r="8594">
          <cell r="G8594">
            <v>22.95</v>
          </cell>
        </row>
        <row r="8595">
          <cell r="G8595">
            <v>440.85</v>
          </cell>
        </row>
        <row r="8596">
          <cell r="G8596">
            <v>72</v>
          </cell>
        </row>
        <row r="8597">
          <cell r="G8597">
            <v>212</v>
          </cell>
        </row>
        <row r="8598">
          <cell r="G8598">
            <v>36</v>
          </cell>
        </row>
        <row r="8599">
          <cell r="G8599">
            <v>61</v>
          </cell>
        </row>
        <row r="8600">
          <cell r="G8600">
            <v>48.9</v>
          </cell>
        </row>
        <row r="8601">
          <cell r="G8601">
            <v>48.9</v>
          </cell>
        </row>
        <row r="8602">
          <cell r="G8602">
            <v>71</v>
          </cell>
        </row>
        <row r="8603">
          <cell r="G8603">
            <v>71.849999999999994</v>
          </cell>
        </row>
        <row r="8604">
          <cell r="G8604">
            <v>61</v>
          </cell>
        </row>
        <row r="8605">
          <cell r="G8605">
            <v>51</v>
          </cell>
        </row>
        <row r="8606">
          <cell r="G8606">
            <v>42.9</v>
          </cell>
        </row>
        <row r="8607">
          <cell r="G8607">
            <v>46.9</v>
          </cell>
        </row>
        <row r="8608">
          <cell r="G8608">
            <v>68.849999999999994</v>
          </cell>
        </row>
        <row r="8609">
          <cell r="G8609">
            <v>202.5</v>
          </cell>
        </row>
        <row r="8610">
          <cell r="G8610">
            <v>57</v>
          </cell>
        </row>
        <row r="8611">
          <cell r="G8611">
            <v>48.9</v>
          </cell>
        </row>
        <row r="8612">
          <cell r="G8612">
            <v>62.85</v>
          </cell>
        </row>
        <row r="8613">
          <cell r="G8613">
            <v>71.849999999999994</v>
          </cell>
        </row>
        <row r="8614">
          <cell r="G8614">
            <v>37</v>
          </cell>
        </row>
        <row r="8615">
          <cell r="G8615">
            <v>102</v>
          </cell>
        </row>
        <row r="8616">
          <cell r="G8616">
            <v>71.849999999999994</v>
          </cell>
        </row>
        <row r="8617">
          <cell r="G8617">
            <v>28</v>
          </cell>
        </row>
        <row r="8618">
          <cell r="G8618">
            <v>48.9</v>
          </cell>
        </row>
        <row r="8619">
          <cell r="G8619">
            <v>49</v>
          </cell>
        </row>
        <row r="8620">
          <cell r="G8620">
            <v>75</v>
          </cell>
        </row>
        <row r="8621">
          <cell r="G8621">
            <v>90</v>
          </cell>
        </row>
        <row r="8622">
          <cell r="G8622">
            <v>85.5</v>
          </cell>
        </row>
        <row r="8623">
          <cell r="G8623">
            <v>21.95</v>
          </cell>
        </row>
        <row r="8624">
          <cell r="G8624">
            <v>90</v>
          </cell>
        </row>
        <row r="8625">
          <cell r="G8625">
            <v>48.9</v>
          </cell>
        </row>
        <row r="8626">
          <cell r="G8626">
            <v>48.9</v>
          </cell>
        </row>
        <row r="8627">
          <cell r="G8627">
            <v>42.9</v>
          </cell>
        </row>
        <row r="8628">
          <cell r="G8628">
            <v>449.6</v>
          </cell>
        </row>
        <row r="8629">
          <cell r="G8629">
            <v>61</v>
          </cell>
        </row>
        <row r="8630">
          <cell r="G8630">
            <v>33</v>
          </cell>
        </row>
        <row r="8631">
          <cell r="G8631">
            <v>69</v>
          </cell>
        </row>
        <row r="8632">
          <cell r="G8632">
            <v>48.9</v>
          </cell>
        </row>
        <row r="8633">
          <cell r="G8633">
            <v>48.9</v>
          </cell>
        </row>
        <row r="8634">
          <cell r="G8634">
            <v>27</v>
          </cell>
        </row>
        <row r="8635">
          <cell r="G8635">
            <v>59.85</v>
          </cell>
        </row>
        <row r="8636">
          <cell r="G8636">
            <v>25.95</v>
          </cell>
        </row>
        <row r="8637">
          <cell r="G8637">
            <v>48.9</v>
          </cell>
        </row>
        <row r="8638">
          <cell r="G8638">
            <v>61</v>
          </cell>
        </row>
        <row r="8639">
          <cell r="G8639">
            <v>53</v>
          </cell>
        </row>
        <row r="8640">
          <cell r="G8640">
            <v>24</v>
          </cell>
        </row>
        <row r="8641">
          <cell r="G8641">
            <v>105</v>
          </cell>
        </row>
        <row r="8642">
          <cell r="G8642">
            <v>48.9</v>
          </cell>
        </row>
        <row r="8643">
          <cell r="G8643">
            <v>162.9</v>
          </cell>
        </row>
        <row r="8644">
          <cell r="G8644">
            <v>39</v>
          </cell>
        </row>
        <row r="8645">
          <cell r="G8645">
            <v>62.85</v>
          </cell>
        </row>
        <row r="8646">
          <cell r="G8646">
            <v>42.9</v>
          </cell>
        </row>
        <row r="8647">
          <cell r="G8647">
            <v>40.9</v>
          </cell>
        </row>
        <row r="8648">
          <cell r="G8648">
            <v>48.9</v>
          </cell>
        </row>
        <row r="8649">
          <cell r="G8649">
            <v>79</v>
          </cell>
        </row>
        <row r="8650">
          <cell r="G8650">
            <v>43</v>
          </cell>
        </row>
        <row r="8651">
          <cell r="G8651">
            <v>417.2</v>
          </cell>
        </row>
        <row r="8652">
          <cell r="G8652">
            <v>78</v>
          </cell>
        </row>
        <row r="8653">
          <cell r="G8653">
            <v>71.849999999999994</v>
          </cell>
        </row>
        <row r="8654">
          <cell r="G8654">
            <v>63</v>
          </cell>
        </row>
        <row r="8655">
          <cell r="G8655">
            <v>69</v>
          </cell>
        </row>
        <row r="8656">
          <cell r="G8656">
            <v>22.95</v>
          </cell>
        </row>
        <row r="8657">
          <cell r="G8657">
            <v>61</v>
          </cell>
        </row>
        <row r="8658">
          <cell r="G8658">
            <v>102</v>
          </cell>
        </row>
        <row r="8659">
          <cell r="G8659">
            <v>39</v>
          </cell>
        </row>
        <row r="8660">
          <cell r="G8660">
            <v>67</v>
          </cell>
        </row>
        <row r="8661">
          <cell r="G8661">
            <v>25.95</v>
          </cell>
        </row>
        <row r="8662">
          <cell r="G8662">
            <v>30.5</v>
          </cell>
        </row>
        <row r="8663">
          <cell r="G8663">
            <v>67</v>
          </cell>
        </row>
        <row r="8664">
          <cell r="G8664">
            <v>22.95</v>
          </cell>
        </row>
        <row r="8665">
          <cell r="G8665">
            <v>71.849999999999994</v>
          </cell>
        </row>
        <row r="8666">
          <cell r="G8666">
            <v>46.9</v>
          </cell>
        </row>
        <row r="8667">
          <cell r="G8667">
            <v>439</v>
          </cell>
        </row>
        <row r="8668">
          <cell r="G8668">
            <v>22.95</v>
          </cell>
        </row>
        <row r="8669">
          <cell r="G8669">
            <v>48.9</v>
          </cell>
        </row>
        <row r="8670">
          <cell r="G8670">
            <v>61</v>
          </cell>
        </row>
        <row r="8671">
          <cell r="G8671">
            <v>73.5</v>
          </cell>
        </row>
        <row r="8672">
          <cell r="G8672">
            <v>25.95</v>
          </cell>
        </row>
        <row r="8673">
          <cell r="G8673">
            <v>48.9</v>
          </cell>
        </row>
        <row r="8674">
          <cell r="G8674">
            <v>36</v>
          </cell>
        </row>
        <row r="8675">
          <cell r="G8675">
            <v>63</v>
          </cell>
        </row>
        <row r="8676">
          <cell r="G8676">
            <v>27</v>
          </cell>
        </row>
        <row r="8677">
          <cell r="G8677">
            <v>25.95</v>
          </cell>
        </row>
        <row r="8678">
          <cell r="G8678">
            <v>25.95</v>
          </cell>
        </row>
        <row r="8679">
          <cell r="G8679">
            <v>36</v>
          </cell>
        </row>
        <row r="8680">
          <cell r="G8680">
            <v>71.849999999999994</v>
          </cell>
        </row>
        <row r="8681">
          <cell r="G8681">
            <v>42.9</v>
          </cell>
        </row>
        <row r="8682">
          <cell r="G8682">
            <v>206</v>
          </cell>
        </row>
        <row r="8683">
          <cell r="G8683">
            <v>105</v>
          </cell>
        </row>
        <row r="8684">
          <cell r="G8684">
            <v>78</v>
          </cell>
        </row>
        <row r="8685">
          <cell r="G8685">
            <v>363.05</v>
          </cell>
        </row>
        <row r="8686">
          <cell r="G8686">
            <v>36</v>
          </cell>
        </row>
        <row r="8687">
          <cell r="G8687">
            <v>21.95</v>
          </cell>
        </row>
        <row r="8688">
          <cell r="G8688">
            <v>755.4</v>
          </cell>
        </row>
        <row r="8689">
          <cell r="G8689">
            <v>69</v>
          </cell>
        </row>
        <row r="8690">
          <cell r="G8690">
            <v>102</v>
          </cell>
        </row>
        <row r="8691">
          <cell r="G8691">
            <v>72</v>
          </cell>
        </row>
        <row r="8692">
          <cell r="G8692">
            <v>67</v>
          </cell>
        </row>
        <row r="8693">
          <cell r="G8693">
            <v>22.95</v>
          </cell>
        </row>
        <row r="8694">
          <cell r="G8694">
            <v>441.9</v>
          </cell>
        </row>
        <row r="8695">
          <cell r="G8695">
            <v>71.849999999999994</v>
          </cell>
        </row>
        <row r="8696">
          <cell r="G8696">
            <v>78.8</v>
          </cell>
        </row>
        <row r="8697">
          <cell r="G8697">
            <v>27</v>
          </cell>
        </row>
        <row r="8698">
          <cell r="G8698">
            <v>71.849999999999994</v>
          </cell>
        </row>
        <row r="8699">
          <cell r="G8699">
            <v>46.9</v>
          </cell>
        </row>
        <row r="8700">
          <cell r="G8700">
            <v>48.9</v>
          </cell>
        </row>
        <row r="8701">
          <cell r="G8701">
            <v>48.9</v>
          </cell>
        </row>
        <row r="8702">
          <cell r="G8702">
            <v>105</v>
          </cell>
        </row>
        <row r="8703">
          <cell r="G8703">
            <v>69</v>
          </cell>
        </row>
        <row r="8704">
          <cell r="G8704">
            <v>481.8</v>
          </cell>
        </row>
        <row r="8705">
          <cell r="G8705">
            <v>242.85</v>
          </cell>
        </row>
        <row r="8706">
          <cell r="G8706">
            <v>78</v>
          </cell>
        </row>
        <row r="8707">
          <cell r="G8707">
            <v>42.9</v>
          </cell>
        </row>
        <row r="8708">
          <cell r="G8708">
            <v>535.95000000000005</v>
          </cell>
        </row>
        <row r="8709">
          <cell r="G8709">
            <v>28</v>
          </cell>
        </row>
        <row r="8710">
          <cell r="G8710">
            <v>85.5</v>
          </cell>
        </row>
        <row r="8711">
          <cell r="G8711">
            <v>60</v>
          </cell>
        </row>
        <row r="8712">
          <cell r="G8712">
            <v>68.849999999999994</v>
          </cell>
        </row>
        <row r="8713">
          <cell r="G8713">
            <v>69</v>
          </cell>
        </row>
        <row r="8714">
          <cell r="G8714">
            <v>26.5</v>
          </cell>
        </row>
        <row r="8715">
          <cell r="G8715">
            <v>50</v>
          </cell>
        </row>
        <row r="8716">
          <cell r="G8716">
            <v>50</v>
          </cell>
        </row>
        <row r="8717">
          <cell r="G8717">
            <v>94.8</v>
          </cell>
        </row>
        <row r="8718">
          <cell r="G8718">
            <v>345.95</v>
          </cell>
        </row>
        <row r="8719">
          <cell r="G8719">
            <v>343</v>
          </cell>
        </row>
        <row r="8720">
          <cell r="G8720">
            <v>62.85</v>
          </cell>
        </row>
        <row r="8721">
          <cell r="G8721">
            <v>25.95</v>
          </cell>
        </row>
        <row r="8722">
          <cell r="G8722">
            <v>49</v>
          </cell>
        </row>
        <row r="8723">
          <cell r="G8723">
            <v>82.95</v>
          </cell>
        </row>
        <row r="8724">
          <cell r="G8724">
            <v>85.5</v>
          </cell>
        </row>
        <row r="8725">
          <cell r="G8725">
            <v>49</v>
          </cell>
        </row>
        <row r="8726">
          <cell r="G8726">
            <v>37</v>
          </cell>
        </row>
        <row r="8727">
          <cell r="G8727">
            <v>71.849999999999994</v>
          </cell>
        </row>
        <row r="8728">
          <cell r="G8728">
            <v>273</v>
          </cell>
        </row>
        <row r="8729">
          <cell r="G8729">
            <v>504.4</v>
          </cell>
        </row>
        <row r="8730">
          <cell r="G8730">
            <v>162.9</v>
          </cell>
        </row>
        <row r="8731">
          <cell r="G8731">
            <v>68.849999999999994</v>
          </cell>
        </row>
        <row r="8732">
          <cell r="G8732">
            <v>75</v>
          </cell>
        </row>
        <row r="8733">
          <cell r="G8733">
            <v>58</v>
          </cell>
        </row>
        <row r="8734">
          <cell r="G8734">
            <v>39</v>
          </cell>
        </row>
        <row r="8735">
          <cell r="G8735">
            <v>153</v>
          </cell>
        </row>
        <row r="8736">
          <cell r="G8736">
            <v>51</v>
          </cell>
        </row>
        <row r="8737">
          <cell r="G8737">
            <v>69</v>
          </cell>
        </row>
        <row r="8738">
          <cell r="G8738">
            <v>24.95</v>
          </cell>
        </row>
        <row r="8739">
          <cell r="G8739">
            <v>72</v>
          </cell>
        </row>
        <row r="8740">
          <cell r="G8740">
            <v>48.9</v>
          </cell>
        </row>
        <row r="8741">
          <cell r="G8741">
            <v>71.849999999999994</v>
          </cell>
        </row>
        <row r="8742">
          <cell r="G8742">
            <v>49</v>
          </cell>
        </row>
        <row r="8743">
          <cell r="G8743">
            <v>90</v>
          </cell>
        </row>
        <row r="8744">
          <cell r="G8744">
            <v>31</v>
          </cell>
        </row>
        <row r="8745">
          <cell r="G8745">
            <v>66</v>
          </cell>
        </row>
        <row r="8746">
          <cell r="G8746">
            <v>23</v>
          </cell>
        </row>
        <row r="8747">
          <cell r="G8747">
            <v>75</v>
          </cell>
        </row>
        <row r="8748">
          <cell r="G8748">
            <v>48.9</v>
          </cell>
        </row>
        <row r="8749">
          <cell r="G8749">
            <v>255.7</v>
          </cell>
        </row>
        <row r="8750">
          <cell r="G8750">
            <v>93</v>
          </cell>
        </row>
        <row r="8751">
          <cell r="G8751">
            <v>567.29999999999995</v>
          </cell>
        </row>
        <row r="8752">
          <cell r="G8752">
            <v>40.9</v>
          </cell>
        </row>
        <row r="8753">
          <cell r="G8753">
            <v>42.9</v>
          </cell>
        </row>
        <row r="8754">
          <cell r="G8754">
            <v>94.8</v>
          </cell>
        </row>
        <row r="8755">
          <cell r="G8755">
            <v>22.95</v>
          </cell>
        </row>
        <row r="8756">
          <cell r="G8756">
            <v>51</v>
          </cell>
        </row>
        <row r="8757">
          <cell r="G8757">
            <v>69</v>
          </cell>
        </row>
        <row r="8758">
          <cell r="G8758">
            <v>63</v>
          </cell>
        </row>
        <row r="8759">
          <cell r="G8759">
            <v>36</v>
          </cell>
        </row>
        <row r="8760">
          <cell r="G8760">
            <v>22.95</v>
          </cell>
        </row>
        <row r="8761">
          <cell r="G8761">
            <v>135</v>
          </cell>
        </row>
        <row r="8762">
          <cell r="G8762">
            <v>69</v>
          </cell>
        </row>
        <row r="8763">
          <cell r="G8763">
            <v>28</v>
          </cell>
        </row>
        <row r="8764">
          <cell r="G8764">
            <v>48.9</v>
          </cell>
        </row>
        <row r="8765">
          <cell r="G8765">
            <v>22.95</v>
          </cell>
        </row>
        <row r="8766">
          <cell r="G8766">
            <v>50</v>
          </cell>
        </row>
        <row r="8767">
          <cell r="G8767">
            <v>42.9</v>
          </cell>
        </row>
        <row r="8768">
          <cell r="G8768">
            <v>25.95</v>
          </cell>
        </row>
        <row r="8769">
          <cell r="G8769">
            <v>93</v>
          </cell>
        </row>
        <row r="8770">
          <cell r="G8770">
            <v>23</v>
          </cell>
        </row>
        <row r="8771">
          <cell r="G8771">
            <v>142.65</v>
          </cell>
        </row>
        <row r="8772">
          <cell r="G8772">
            <v>26.5</v>
          </cell>
        </row>
        <row r="8773">
          <cell r="G8773">
            <v>56</v>
          </cell>
        </row>
        <row r="8774">
          <cell r="G8774">
            <v>71.849999999999994</v>
          </cell>
        </row>
        <row r="8775">
          <cell r="G8775">
            <v>32</v>
          </cell>
        </row>
        <row r="8776">
          <cell r="G8776">
            <v>71.849999999999994</v>
          </cell>
        </row>
        <row r="8777">
          <cell r="G8777">
            <v>53</v>
          </cell>
        </row>
        <row r="8778">
          <cell r="G8778">
            <v>105</v>
          </cell>
        </row>
        <row r="8779">
          <cell r="G8779">
            <v>41</v>
          </cell>
        </row>
        <row r="8780">
          <cell r="G8780">
            <v>75</v>
          </cell>
        </row>
        <row r="8781">
          <cell r="G8781">
            <v>42.9</v>
          </cell>
        </row>
        <row r="8782">
          <cell r="G8782">
            <v>35</v>
          </cell>
        </row>
        <row r="8783">
          <cell r="G8783">
            <v>41</v>
          </cell>
        </row>
        <row r="8784">
          <cell r="G8784">
            <v>48</v>
          </cell>
        </row>
        <row r="8785">
          <cell r="G8785">
            <v>105</v>
          </cell>
        </row>
        <row r="8786">
          <cell r="G8786">
            <v>311.75</v>
          </cell>
        </row>
        <row r="8787">
          <cell r="G8787">
            <v>25.95</v>
          </cell>
        </row>
        <row r="8788">
          <cell r="G8788">
            <v>68.849999999999994</v>
          </cell>
        </row>
        <row r="8789">
          <cell r="G8789">
            <v>27</v>
          </cell>
        </row>
        <row r="8790">
          <cell r="G8790">
            <v>69</v>
          </cell>
        </row>
        <row r="8791">
          <cell r="G8791">
            <v>99</v>
          </cell>
        </row>
        <row r="8792">
          <cell r="G8792">
            <v>61</v>
          </cell>
        </row>
        <row r="8793">
          <cell r="G8793">
            <v>51</v>
          </cell>
        </row>
        <row r="8794">
          <cell r="G8794">
            <v>90</v>
          </cell>
        </row>
        <row r="8795">
          <cell r="G8795">
            <v>48</v>
          </cell>
        </row>
        <row r="8796">
          <cell r="G8796">
            <v>67</v>
          </cell>
        </row>
        <row r="8797">
          <cell r="G8797">
            <v>25.95</v>
          </cell>
        </row>
        <row r="8798">
          <cell r="G8798">
            <v>43</v>
          </cell>
        </row>
        <row r="8799">
          <cell r="G8799">
            <v>102</v>
          </cell>
        </row>
        <row r="8800">
          <cell r="G8800">
            <v>24.95</v>
          </cell>
        </row>
        <row r="8801">
          <cell r="G8801">
            <v>37</v>
          </cell>
        </row>
        <row r="8802">
          <cell r="G8802">
            <v>62.85</v>
          </cell>
        </row>
        <row r="8803">
          <cell r="G8803">
            <v>75</v>
          </cell>
        </row>
        <row r="8804">
          <cell r="G8804">
            <v>58</v>
          </cell>
        </row>
        <row r="8805">
          <cell r="G8805">
            <v>53</v>
          </cell>
        </row>
        <row r="8806">
          <cell r="G8806">
            <v>48.9</v>
          </cell>
        </row>
        <row r="8807">
          <cell r="G8807">
            <v>25.95</v>
          </cell>
        </row>
        <row r="8808">
          <cell r="G8808">
            <v>241</v>
          </cell>
        </row>
        <row r="8809">
          <cell r="G8809">
            <v>48.9</v>
          </cell>
        </row>
        <row r="8810">
          <cell r="G8810">
            <v>102</v>
          </cell>
        </row>
        <row r="8811">
          <cell r="G8811">
            <v>51</v>
          </cell>
        </row>
        <row r="8812">
          <cell r="G8812">
            <v>41</v>
          </cell>
        </row>
        <row r="8813">
          <cell r="G8813">
            <v>238</v>
          </cell>
        </row>
        <row r="8814">
          <cell r="G8814">
            <v>21.95</v>
          </cell>
        </row>
        <row r="8815">
          <cell r="G8815">
            <v>85.5</v>
          </cell>
        </row>
        <row r="8816">
          <cell r="G8816">
            <v>71.849999999999994</v>
          </cell>
        </row>
        <row r="8817">
          <cell r="G8817">
            <v>102</v>
          </cell>
        </row>
        <row r="8818">
          <cell r="G8818">
            <v>70.5</v>
          </cell>
        </row>
        <row r="8819">
          <cell r="G8819">
            <v>22.95</v>
          </cell>
        </row>
        <row r="8820">
          <cell r="G8820">
            <v>27</v>
          </cell>
        </row>
        <row r="8821">
          <cell r="G8821">
            <v>102</v>
          </cell>
        </row>
        <row r="8822">
          <cell r="G8822">
            <v>99</v>
          </cell>
        </row>
        <row r="8823">
          <cell r="G8823">
            <v>71.849999999999994</v>
          </cell>
        </row>
        <row r="8824">
          <cell r="G8824">
            <v>25.95</v>
          </cell>
        </row>
        <row r="8825">
          <cell r="G8825">
            <v>51</v>
          </cell>
        </row>
        <row r="8826">
          <cell r="G8826">
            <v>50</v>
          </cell>
        </row>
        <row r="8827">
          <cell r="G8827">
            <v>30.5</v>
          </cell>
        </row>
        <row r="8828">
          <cell r="G8828">
            <v>42.9</v>
          </cell>
        </row>
        <row r="8829">
          <cell r="G8829">
            <v>78</v>
          </cell>
        </row>
        <row r="8830">
          <cell r="G8830">
            <v>78</v>
          </cell>
        </row>
        <row r="8831">
          <cell r="G8831">
            <v>37</v>
          </cell>
        </row>
        <row r="8832">
          <cell r="G8832">
            <v>72</v>
          </cell>
        </row>
        <row r="8833">
          <cell r="G8833">
            <v>21.95</v>
          </cell>
        </row>
        <row r="8834">
          <cell r="G8834">
            <v>25.95</v>
          </cell>
        </row>
        <row r="8835">
          <cell r="G8835">
            <v>49</v>
          </cell>
        </row>
        <row r="8836">
          <cell r="G8836">
            <v>72</v>
          </cell>
        </row>
        <row r="8837">
          <cell r="G8837">
            <v>27</v>
          </cell>
        </row>
        <row r="8838">
          <cell r="G8838">
            <v>71.849999999999994</v>
          </cell>
        </row>
        <row r="8839">
          <cell r="G8839">
            <v>105</v>
          </cell>
        </row>
        <row r="8840">
          <cell r="G8840">
            <v>28</v>
          </cell>
        </row>
        <row r="8841">
          <cell r="G8841">
            <v>25.95</v>
          </cell>
        </row>
        <row r="8842">
          <cell r="G8842">
            <v>42.9</v>
          </cell>
        </row>
        <row r="8843">
          <cell r="G8843">
            <v>33</v>
          </cell>
        </row>
        <row r="8844">
          <cell r="G8844">
            <v>78</v>
          </cell>
        </row>
        <row r="8845">
          <cell r="G8845">
            <v>78</v>
          </cell>
        </row>
        <row r="8846">
          <cell r="G8846">
            <v>25.95</v>
          </cell>
        </row>
        <row r="8847">
          <cell r="G8847">
            <v>59.85</v>
          </cell>
        </row>
        <row r="8848">
          <cell r="G8848">
            <v>62.85</v>
          </cell>
        </row>
        <row r="8849">
          <cell r="G8849">
            <v>25.95</v>
          </cell>
        </row>
        <row r="8850">
          <cell r="G8850">
            <v>83</v>
          </cell>
        </row>
        <row r="8851">
          <cell r="G8851">
            <v>43</v>
          </cell>
        </row>
        <row r="8852">
          <cell r="G8852">
            <v>163.65</v>
          </cell>
        </row>
        <row r="8853">
          <cell r="G8853">
            <v>68.849999999999994</v>
          </cell>
        </row>
        <row r="8854">
          <cell r="G8854">
            <v>1370.1</v>
          </cell>
        </row>
        <row r="8855">
          <cell r="G8855">
            <v>499.47</v>
          </cell>
        </row>
        <row r="8856">
          <cell r="G8856">
            <v>147</v>
          </cell>
        </row>
        <row r="8857">
          <cell r="G8857">
            <v>48.9</v>
          </cell>
        </row>
        <row r="8858">
          <cell r="G8858">
            <v>48.9</v>
          </cell>
        </row>
        <row r="8859">
          <cell r="G8859">
            <v>782.5</v>
          </cell>
        </row>
        <row r="8860">
          <cell r="G8860">
            <v>69</v>
          </cell>
        </row>
        <row r="8861">
          <cell r="G8861">
            <v>498.9</v>
          </cell>
        </row>
        <row r="8862">
          <cell r="G8862">
            <v>42.9</v>
          </cell>
        </row>
        <row r="8863">
          <cell r="G8863">
            <v>230.85</v>
          </cell>
        </row>
        <row r="8864">
          <cell r="G8864">
            <v>63</v>
          </cell>
        </row>
        <row r="8865">
          <cell r="G8865">
            <v>22.95</v>
          </cell>
        </row>
        <row r="8866">
          <cell r="G8866">
            <v>71</v>
          </cell>
        </row>
        <row r="8867">
          <cell r="G8867">
            <v>58</v>
          </cell>
        </row>
        <row r="8868">
          <cell r="G8868">
            <v>42.9</v>
          </cell>
        </row>
        <row r="8869">
          <cell r="G8869">
            <v>71</v>
          </cell>
        </row>
        <row r="8870">
          <cell r="G8870">
            <v>25.5</v>
          </cell>
        </row>
        <row r="8871">
          <cell r="G8871">
            <v>71.849999999999994</v>
          </cell>
        </row>
        <row r="8872">
          <cell r="G8872">
            <v>242.85</v>
          </cell>
        </row>
        <row r="8873">
          <cell r="G8873">
            <v>48.9</v>
          </cell>
        </row>
        <row r="8874">
          <cell r="G8874">
            <v>71.849999999999994</v>
          </cell>
        </row>
        <row r="8875">
          <cell r="G8875">
            <v>59</v>
          </cell>
        </row>
        <row r="8876">
          <cell r="G8876">
            <v>202.5</v>
          </cell>
        </row>
        <row r="8877">
          <cell r="G8877">
            <v>90</v>
          </cell>
        </row>
        <row r="8878">
          <cell r="G8878">
            <v>25.95</v>
          </cell>
        </row>
        <row r="8879">
          <cell r="G8879">
            <v>135</v>
          </cell>
        </row>
        <row r="8880">
          <cell r="G8880">
            <v>32</v>
          </cell>
        </row>
        <row r="8881">
          <cell r="G8881">
            <v>158.9</v>
          </cell>
        </row>
        <row r="8882">
          <cell r="G8882">
            <v>105</v>
          </cell>
        </row>
        <row r="8883">
          <cell r="G8883">
            <v>24.95</v>
          </cell>
        </row>
        <row r="8884">
          <cell r="G8884">
            <v>105</v>
          </cell>
        </row>
        <row r="8885">
          <cell r="G8885">
            <v>22.95</v>
          </cell>
        </row>
        <row r="8886">
          <cell r="G8886">
            <v>105</v>
          </cell>
        </row>
        <row r="8887">
          <cell r="G8887">
            <v>31</v>
          </cell>
        </row>
        <row r="8888">
          <cell r="G8888">
            <v>123</v>
          </cell>
        </row>
        <row r="8889">
          <cell r="G8889">
            <v>25.95</v>
          </cell>
        </row>
        <row r="8890">
          <cell r="G8890">
            <v>27</v>
          </cell>
        </row>
        <row r="8891">
          <cell r="G8891">
            <v>82.8</v>
          </cell>
        </row>
        <row r="8892">
          <cell r="G8892">
            <v>242.85</v>
          </cell>
        </row>
        <row r="8893">
          <cell r="G8893">
            <v>67</v>
          </cell>
        </row>
        <row r="8894">
          <cell r="G8894">
            <v>273.75</v>
          </cell>
        </row>
        <row r="8895">
          <cell r="G8895">
            <v>61</v>
          </cell>
        </row>
        <row r="8896">
          <cell r="G8896">
            <v>692.7</v>
          </cell>
        </row>
        <row r="8897">
          <cell r="G8897">
            <v>48.9</v>
          </cell>
        </row>
        <row r="8898">
          <cell r="G8898">
            <v>87</v>
          </cell>
        </row>
        <row r="8899">
          <cell r="G8899">
            <v>48.9</v>
          </cell>
        </row>
        <row r="8900">
          <cell r="G8900">
            <v>90.8</v>
          </cell>
        </row>
        <row r="8901">
          <cell r="G8901">
            <v>22.95</v>
          </cell>
        </row>
        <row r="8902">
          <cell r="G8902">
            <v>99</v>
          </cell>
        </row>
        <row r="8903">
          <cell r="G8903">
            <v>42.9</v>
          </cell>
        </row>
        <row r="8904">
          <cell r="G8904">
            <v>53</v>
          </cell>
        </row>
        <row r="8905">
          <cell r="G8905">
            <v>49</v>
          </cell>
        </row>
        <row r="8906">
          <cell r="G8906">
            <v>62.85</v>
          </cell>
        </row>
        <row r="8907">
          <cell r="G8907">
            <v>53</v>
          </cell>
        </row>
        <row r="8908">
          <cell r="G8908">
            <v>78</v>
          </cell>
        </row>
        <row r="8909">
          <cell r="G8909">
            <v>37</v>
          </cell>
        </row>
        <row r="8910">
          <cell r="G8910">
            <v>73.5</v>
          </cell>
        </row>
        <row r="8911">
          <cell r="G8911">
            <v>102</v>
          </cell>
        </row>
        <row r="8912">
          <cell r="G8912">
            <v>102</v>
          </cell>
        </row>
        <row r="8913">
          <cell r="G8913">
            <v>36</v>
          </cell>
        </row>
        <row r="8914">
          <cell r="G8914">
            <v>168</v>
          </cell>
        </row>
        <row r="8915">
          <cell r="G8915">
            <v>25.95</v>
          </cell>
        </row>
        <row r="8916">
          <cell r="G8916">
            <v>32</v>
          </cell>
        </row>
        <row r="8917">
          <cell r="G8917">
            <v>48.9</v>
          </cell>
        </row>
        <row r="8918">
          <cell r="G8918">
            <v>48.9</v>
          </cell>
        </row>
        <row r="8919">
          <cell r="G8919">
            <v>102</v>
          </cell>
        </row>
        <row r="8920">
          <cell r="G8920">
            <v>75</v>
          </cell>
        </row>
        <row r="8921">
          <cell r="G8921">
            <v>63</v>
          </cell>
        </row>
        <row r="8922">
          <cell r="G8922">
            <v>22.95</v>
          </cell>
        </row>
        <row r="8923">
          <cell r="G8923">
            <v>71.849999999999994</v>
          </cell>
        </row>
        <row r="8924">
          <cell r="G8924">
            <v>82.5</v>
          </cell>
        </row>
        <row r="8925">
          <cell r="G8925">
            <v>41</v>
          </cell>
        </row>
        <row r="8926">
          <cell r="G8926">
            <v>25.95</v>
          </cell>
        </row>
        <row r="8927">
          <cell r="G8927">
            <v>72</v>
          </cell>
        </row>
        <row r="8928">
          <cell r="G8928">
            <v>25.5</v>
          </cell>
        </row>
        <row r="8929">
          <cell r="G8929">
            <v>90</v>
          </cell>
        </row>
        <row r="8930">
          <cell r="G8930">
            <v>72</v>
          </cell>
        </row>
        <row r="8931">
          <cell r="G8931">
            <v>69</v>
          </cell>
        </row>
        <row r="8932">
          <cell r="G8932">
            <v>43</v>
          </cell>
        </row>
        <row r="8933">
          <cell r="G8933">
            <v>48.9</v>
          </cell>
        </row>
        <row r="8934">
          <cell r="G8934">
            <v>59.85</v>
          </cell>
        </row>
        <row r="8935">
          <cell r="G8935">
            <v>222.5</v>
          </cell>
        </row>
        <row r="8936">
          <cell r="G8936">
            <v>72</v>
          </cell>
        </row>
        <row r="8937">
          <cell r="G8937">
            <v>48.9</v>
          </cell>
        </row>
        <row r="8938">
          <cell r="G8938">
            <v>22</v>
          </cell>
        </row>
        <row r="8939">
          <cell r="G8939">
            <v>535.95000000000005</v>
          </cell>
        </row>
        <row r="8940">
          <cell r="G8940">
            <v>90</v>
          </cell>
        </row>
        <row r="8941">
          <cell r="G8941">
            <v>59.85</v>
          </cell>
        </row>
        <row r="8942">
          <cell r="G8942">
            <v>71.849999999999994</v>
          </cell>
        </row>
        <row r="8943">
          <cell r="G8943">
            <v>53</v>
          </cell>
        </row>
        <row r="8944">
          <cell r="G8944">
            <v>163.65</v>
          </cell>
        </row>
        <row r="8945">
          <cell r="G8945">
            <v>71</v>
          </cell>
        </row>
        <row r="8946">
          <cell r="G8946">
            <v>21</v>
          </cell>
        </row>
        <row r="8947">
          <cell r="G8947">
            <v>33</v>
          </cell>
        </row>
        <row r="8948">
          <cell r="G8948">
            <v>62.85</v>
          </cell>
        </row>
        <row r="8949">
          <cell r="G8949">
            <v>71.849999999999994</v>
          </cell>
        </row>
        <row r="8950">
          <cell r="G8950">
            <v>23</v>
          </cell>
        </row>
        <row r="8951">
          <cell r="G8951">
            <v>93</v>
          </cell>
        </row>
        <row r="8952">
          <cell r="G8952">
            <v>25.95</v>
          </cell>
        </row>
        <row r="8953">
          <cell r="G8953">
            <v>26</v>
          </cell>
        </row>
        <row r="8954">
          <cell r="G8954">
            <v>37</v>
          </cell>
        </row>
        <row r="8955">
          <cell r="G8955">
            <v>21.95</v>
          </cell>
        </row>
        <row r="8956">
          <cell r="G8956">
            <v>42.9</v>
          </cell>
        </row>
        <row r="8957">
          <cell r="G8957">
            <v>21.95</v>
          </cell>
        </row>
        <row r="8958">
          <cell r="G8958">
            <v>42.9</v>
          </cell>
        </row>
        <row r="8959">
          <cell r="G8959">
            <v>90</v>
          </cell>
        </row>
        <row r="8960">
          <cell r="G8960">
            <v>71.849999999999994</v>
          </cell>
        </row>
        <row r="8961">
          <cell r="G8961">
            <v>25.95</v>
          </cell>
        </row>
        <row r="8962">
          <cell r="G8962">
            <v>745.9</v>
          </cell>
        </row>
        <row r="8963">
          <cell r="G8963">
            <v>82.95</v>
          </cell>
        </row>
        <row r="8964">
          <cell r="G8964">
            <v>102.75</v>
          </cell>
        </row>
        <row r="8965">
          <cell r="G8965">
            <v>45</v>
          </cell>
        </row>
        <row r="8966">
          <cell r="G8966">
            <v>26.5</v>
          </cell>
        </row>
        <row r="8967">
          <cell r="G8967">
            <v>42.9</v>
          </cell>
        </row>
        <row r="8968">
          <cell r="G8968">
            <v>71.849999999999994</v>
          </cell>
        </row>
        <row r="8969">
          <cell r="G8969">
            <v>48.9</v>
          </cell>
        </row>
        <row r="8970">
          <cell r="G8970">
            <v>37</v>
          </cell>
        </row>
        <row r="8971">
          <cell r="G8971">
            <v>37</v>
          </cell>
        </row>
        <row r="8972">
          <cell r="G8972">
            <v>526.20000000000005</v>
          </cell>
        </row>
        <row r="8973">
          <cell r="G8973">
            <v>344.1</v>
          </cell>
        </row>
        <row r="8974">
          <cell r="G8974">
            <v>43</v>
          </cell>
        </row>
        <row r="8975">
          <cell r="G8975">
            <v>58</v>
          </cell>
        </row>
        <row r="8976">
          <cell r="G8976">
            <v>46.9</v>
          </cell>
        </row>
        <row r="8977">
          <cell r="G8977">
            <v>293.29000000000002</v>
          </cell>
        </row>
        <row r="8978">
          <cell r="G8978">
            <v>78</v>
          </cell>
        </row>
        <row r="8979">
          <cell r="G8979">
            <v>21.95</v>
          </cell>
        </row>
        <row r="8980">
          <cell r="G8980">
            <v>62.85</v>
          </cell>
        </row>
        <row r="8981">
          <cell r="G8981">
            <v>22</v>
          </cell>
        </row>
        <row r="8982">
          <cell r="G8982">
            <v>94.8</v>
          </cell>
        </row>
        <row r="8983">
          <cell r="G8983">
            <v>71.849999999999994</v>
          </cell>
        </row>
        <row r="8984">
          <cell r="G8984">
            <v>94.8</v>
          </cell>
        </row>
        <row r="8985">
          <cell r="G8985">
            <v>22.95</v>
          </cell>
        </row>
        <row r="8986">
          <cell r="G8986">
            <v>49</v>
          </cell>
        </row>
        <row r="8987">
          <cell r="G8987">
            <v>42.9</v>
          </cell>
        </row>
        <row r="8988">
          <cell r="G8988">
            <v>36</v>
          </cell>
        </row>
        <row r="8989">
          <cell r="G8989">
            <v>42.9</v>
          </cell>
        </row>
        <row r="8990">
          <cell r="G8990">
            <v>335.5</v>
          </cell>
        </row>
        <row r="8991">
          <cell r="G8991">
            <v>51</v>
          </cell>
        </row>
        <row r="8992">
          <cell r="G8992">
            <v>73.5</v>
          </cell>
        </row>
        <row r="8993">
          <cell r="G8993">
            <v>71</v>
          </cell>
        </row>
        <row r="8994">
          <cell r="G8994">
            <v>67</v>
          </cell>
        </row>
        <row r="8995">
          <cell r="G8995">
            <v>102</v>
          </cell>
        </row>
        <row r="8996">
          <cell r="G8996">
            <v>71.849999999999994</v>
          </cell>
        </row>
        <row r="8997">
          <cell r="G8997">
            <v>102</v>
          </cell>
        </row>
        <row r="8998">
          <cell r="G8998">
            <v>24.95</v>
          </cell>
        </row>
        <row r="8999">
          <cell r="G8999">
            <v>46.9</v>
          </cell>
        </row>
        <row r="9000">
          <cell r="G9000">
            <v>68.849999999999994</v>
          </cell>
        </row>
        <row r="9001">
          <cell r="G9001">
            <v>26</v>
          </cell>
        </row>
        <row r="9002">
          <cell r="G9002">
            <v>154.9</v>
          </cell>
        </row>
        <row r="9003">
          <cell r="G9003">
            <v>461.7</v>
          </cell>
        </row>
        <row r="9004">
          <cell r="G9004">
            <v>78.95</v>
          </cell>
        </row>
        <row r="9005">
          <cell r="G9005">
            <v>48.9</v>
          </cell>
        </row>
        <row r="9006">
          <cell r="G9006">
            <v>59.85</v>
          </cell>
        </row>
        <row r="9007">
          <cell r="G9007">
            <v>22.95</v>
          </cell>
        </row>
        <row r="9008">
          <cell r="G9008">
            <v>50</v>
          </cell>
        </row>
        <row r="9009">
          <cell r="G9009">
            <v>276.60000000000002</v>
          </cell>
        </row>
        <row r="9010">
          <cell r="G9010">
            <v>22.95</v>
          </cell>
        </row>
        <row r="9011">
          <cell r="G9011">
            <v>71</v>
          </cell>
        </row>
        <row r="9012">
          <cell r="G9012">
            <v>25.95</v>
          </cell>
        </row>
        <row r="9013">
          <cell r="G9013">
            <v>71.849999999999994</v>
          </cell>
        </row>
        <row r="9014">
          <cell r="G9014">
            <v>42.9</v>
          </cell>
        </row>
        <row r="9015">
          <cell r="G9015">
            <v>63</v>
          </cell>
        </row>
        <row r="9016">
          <cell r="G9016">
            <v>70.5</v>
          </cell>
        </row>
        <row r="9017">
          <cell r="G9017">
            <v>51</v>
          </cell>
        </row>
        <row r="9018">
          <cell r="G9018">
            <v>33</v>
          </cell>
        </row>
        <row r="9019">
          <cell r="G9019">
            <v>119</v>
          </cell>
        </row>
        <row r="9020">
          <cell r="G9020">
            <v>75</v>
          </cell>
        </row>
        <row r="9021">
          <cell r="G9021">
            <v>473.34</v>
          </cell>
        </row>
        <row r="9022">
          <cell r="G9022">
            <v>28</v>
          </cell>
        </row>
        <row r="9023">
          <cell r="G9023">
            <v>25.95</v>
          </cell>
        </row>
        <row r="9024">
          <cell r="G9024">
            <v>93</v>
          </cell>
        </row>
        <row r="9025">
          <cell r="G9025">
            <v>37</v>
          </cell>
        </row>
        <row r="9026">
          <cell r="G9026">
            <v>25.95</v>
          </cell>
        </row>
        <row r="9027">
          <cell r="G9027">
            <v>73.5</v>
          </cell>
        </row>
        <row r="9028">
          <cell r="G9028">
            <v>25.95</v>
          </cell>
        </row>
        <row r="9029">
          <cell r="G9029">
            <v>42.9</v>
          </cell>
        </row>
        <row r="9030">
          <cell r="G9030">
            <v>43</v>
          </cell>
        </row>
        <row r="9031">
          <cell r="G9031">
            <v>21.95</v>
          </cell>
        </row>
        <row r="9032">
          <cell r="G9032">
            <v>48.9</v>
          </cell>
        </row>
        <row r="9033">
          <cell r="G9033">
            <v>390.6</v>
          </cell>
        </row>
        <row r="9034">
          <cell r="G9034">
            <v>27</v>
          </cell>
        </row>
        <row r="9035">
          <cell r="G9035">
            <v>49</v>
          </cell>
        </row>
        <row r="9036">
          <cell r="G9036">
            <v>36</v>
          </cell>
        </row>
        <row r="9037">
          <cell r="G9037">
            <v>48.9</v>
          </cell>
        </row>
        <row r="9038">
          <cell r="G9038">
            <v>75</v>
          </cell>
        </row>
        <row r="9039">
          <cell r="G9039">
            <v>25.95</v>
          </cell>
        </row>
        <row r="9040">
          <cell r="G9040">
            <v>116.7</v>
          </cell>
        </row>
        <row r="9041">
          <cell r="G9041">
            <v>22.95</v>
          </cell>
        </row>
        <row r="9042">
          <cell r="G9042">
            <v>49</v>
          </cell>
        </row>
        <row r="9043">
          <cell r="G9043">
            <v>93</v>
          </cell>
        </row>
        <row r="9044">
          <cell r="G9044">
            <v>59.85</v>
          </cell>
        </row>
        <row r="9045">
          <cell r="G9045">
            <v>135</v>
          </cell>
        </row>
        <row r="9046">
          <cell r="G9046">
            <v>32</v>
          </cell>
        </row>
        <row r="9047">
          <cell r="G9047">
            <v>550.20000000000005</v>
          </cell>
        </row>
        <row r="9048">
          <cell r="G9048">
            <v>23</v>
          </cell>
        </row>
        <row r="9049">
          <cell r="G9049">
            <v>69</v>
          </cell>
        </row>
        <row r="9050">
          <cell r="G9050">
            <v>68.849999999999994</v>
          </cell>
        </row>
        <row r="9051">
          <cell r="G9051">
            <v>37</v>
          </cell>
        </row>
        <row r="9052">
          <cell r="G9052">
            <v>27</v>
          </cell>
        </row>
        <row r="9053">
          <cell r="G9053">
            <v>48.9</v>
          </cell>
        </row>
        <row r="9054">
          <cell r="G9054">
            <v>25.95</v>
          </cell>
        </row>
        <row r="9055">
          <cell r="G9055">
            <v>71.849999999999994</v>
          </cell>
        </row>
        <row r="9056">
          <cell r="G9056">
            <v>63</v>
          </cell>
        </row>
        <row r="9057">
          <cell r="G9057">
            <v>459</v>
          </cell>
        </row>
        <row r="9058">
          <cell r="G9058">
            <v>42.9</v>
          </cell>
        </row>
        <row r="9059">
          <cell r="G9059">
            <v>139</v>
          </cell>
        </row>
        <row r="9060">
          <cell r="G9060">
            <v>51</v>
          </cell>
        </row>
        <row r="9061">
          <cell r="G9061">
            <v>40.9</v>
          </cell>
        </row>
        <row r="9062">
          <cell r="G9062">
            <v>71</v>
          </cell>
        </row>
        <row r="9063">
          <cell r="G9063">
            <v>782.5</v>
          </cell>
        </row>
        <row r="9064">
          <cell r="G9064">
            <v>43</v>
          </cell>
        </row>
        <row r="9065">
          <cell r="G9065">
            <v>36</v>
          </cell>
        </row>
        <row r="9066">
          <cell r="G9066">
            <v>345.08</v>
          </cell>
        </row>
        <row r="9067">
          <cell r="G9067">
            <v>154.9</v>
          </cell>
        </row>
        <row r="9068">
          <cell r="G9068">
            <v>82.5</v>
          </cell>
        </row>
        <row r="9069">
          <cell r="G9069">
            <v>62.85</v>
          </cell>
        </row>
        <row r="9070">
          <cell r="G9070">
            <v>78.95</v>
          </cell>
        </row>
        <row r="9071">
          <cell r="G9071">
            <v>476.75</v>
          </cell>
        </row>
        <row r="9072">
          <cell r="G9072">
            <v>71.849999999999994</v>
          </cell>
        </row>
        <row r="9073">
          <cell r="G9073">
            <v>87</v>
          </cell>
        </row>
        <row r="9074">
          <cell r="G9074">
            <v>42.9</v>
          </cell>
        </row>
        <row r="9075">
          <cell r="G9075">
            <v>42.9</v>
          </cell>
        </row>
        <row r="9076">
          <cell r="G9076">
            <v>99</v>
          </cell>
        </row>
        <row r="9077">
          <cell r="G9077">
            <v>48.9</v>
          </cell>
        </row>
        <row r="9078">
          <cell r="G9078">
            <v>71.849999999999994</v>
          </cell>
        </row>
        <row r="9079">
          <cell r="G9079">
            <v>236.85</v>
          </cell>
        </row>
        <row r="9080">
          <cell r="G9080">
            <v>75</v>
          </cell>
        </row>
        <row r="9081">
          <cell r="G9081">
            <v>21</v>
          </cell>
        </row>
        <row r="9082">
          <cell r="G9082">
            <v>242.85</v>
          </cell>
        </row>
        <row r="9083">
          <cell r="G9083">
            <v>373.6</v>
          </cell>
        </row>
        <row r="9084">
          <cell r="G9084">
            <v>345</v>
          </cell>
        </row>
        <row r="9085">
          <cell r="G9085">
            <v>71.849999999999994</v>
          </cell>
        </row>
        <row r="9086">
          <cell r="G9086">
            <v>123</v>
          </cell>
        </row>
        <row r="9087">
          <cell r="G9087">
            <v>51</v>
          </cell>
        </row>
        <row r="9088">
          <cell r="G9088">
            <v>48.9</v>
          </cell>
        </row>
        <row r="9089">
          <cell r="G9089">
            <v>67</v>
          </cell>
        </row>
        <row r="9090">
          <cell r="G9090">
            <v>73.5</v>
          </cell>
        </row>
        <row r="9091">
          <cell r="G9091">
            <v>219</v>
          </cell>
        </row>
        <row r="9092">
          <cell r="G9092">
            <v>99</v>
          </cell>
        </row>
        <row r="9093">
          <cell r="G9093">
            <v>25.95</v>
          </cell>
        </row>
        <row r="9094">
          <cell r="G9094">
            <v>73.5</v>
          </cell>
        </row>
        <row r="9095">
          <cell r="G9095">
            <v>42.9</v>
          </cell>
        </row>
        <row r="9096">
          <cell r="G9096">
            <v>102</v>
          </cell>
        </row>
        <row r="9097">
          <cell r="G9097">
            <v>57</v>
          </cell>
        </row>
        <row r="9098">
          <cell r="G9098">
            <v>57</v>
          </cell>
        </row>
        <row r="9099">
          <cell r="G9099">
            <v>57</v>
          </cell>
        </row>
        <row r="9100">
          <cell r="G9100">
            <v>461.85</v>
          </cell>
        </row>
        <row r="9101">
          <cell r="G9101">
            <v>61</v>
          </cell>
        </row>
        <row r="9102">
          <cell r="G9102">
            <v>27</v>
          </cell>
        </row>
        <row r="9103">
          <cell r="G9103">
            <v>71.849999999999994</v>
          </cell>
        </row>
        <row r="9104">
          <cell r="G9104">
            <v>53</v>
          </cell>
        </row>
        <row r="9105">
          <cell r="G9105">
            <v>42.9</v>
          </cell>
        </row>
        <row r="9106">
          <cell r="G9106">
            <v>71</v>
          </cell>
        </row>
        <row r="9107">
          <cell r="G9107">
            <v>48.9</v>
          </cell>
        </row>
        <row r="9108">
          <cell r="G9108">
            <v>25.95</v>
          </cell>
        </row>
        <row r="9109">
          <cell r="G9109">
            <v>48.9</v>
          </cell>
        </row>
        <row r="9110">
          <cell r="G9110">
            <v>28</v>
          </cell>
        </row>
        <row r="9111">
          <cell r="G9111">
            <v>26.5</v>
          </cell>
        </row>
        <row r="9112">
          <cell r="G9112">
            <v>48.9</v>
          </cell>
        </row>
        <row r="9113">
          <cell r="G9113">
            <v>69</v>
          </cell>
        </row>
        <row r="9114">
          <cell r="G9114">
            <v>57</v>
          </cell>
        </row>
        <row r="9115">
          <cell r="G9115">
            <v>122.7</v>
          </cell>
        </row>
        <row r="9116">
          <cell r="G9116">
            <v>48.9</v>
          </cell>
        </row>
        <row r="9117">
          <cell r="G9117">
            <v>53</v>
          </cell>
        </row>
        <row r="9118">
          <cell r="G9118">
            <v>158.9</v>
          </cell>
        </row>
        <row r="9119">
          <cell r="G9119">
            <v>48.9</v>
          </cell>
        </row>
        <row r="9120">
          <cell r="G9120">
            <v>22.95</v>
          </cell>
        </row>
        <row r="9121">
          <cell r="G9121">
            <v>59.85</v>
          </cell>
        </row>
        <row r="9122">
          <cell r="G9122">
            <v>22.95</v>
          </cell>
        </row>
        <row r="9123">
          <cell r="G9123">
            <v>42.9</v>
          </cell>
        </row>
        <row r="9124">
          <cell r="G9124">
            <v>53</v>
          </cell>
        </row>
        <row r="9125">
          <cell r="G9125">
            <v>50</v>
          </cell>
        </row>
        <row r="9126">
          <cell r="G9126">
            <v>33</v>
          </cell>
        </row>
        <row r="9127">
          <cell r="G9127">
            <v>48.9</v>
          </cell>
        </row>
        <row r="9128">
          <cell r="G9128">
            <v>32</v>
          </cell>
        </row>
        <row r="9129">
          <cell r="G9129">
            <v>33</v>
          </cell>
        </row>
        <row r="9130">
          <cell r="G9130">
            <v>78</v>
          </cell>
        </row>
        <row r="9131">
          <cell r="G9131">
            <v>457.8</v>
          </cell>
        </row>
        <row r="9132">
          <cell r="G9132">
            <v>66</v>
          </cell>
        </row>
        <row r="9133">
          <cell r="G9133">
            <v>53</v>
          </cell>
        </row>
        <row r="9134">
          <cell r="G9134">
            <v>27</v>
          </cell>
        </row>
        <row r="9135">
          <cell r="G9135">
            <v>43</v>
          </cell>
        </row>
        <row r="9136">
          <cell r="G9136">
            <v>22.95</v>
          </cell>
        </row>
        <row r="9137">
          <cell r="G9137">
            <v>69</v>
          </cell>
        </row>
        <row r="9138">
          <cell r="G9138">
            <v>71.849999999999994</v>
          </cell>
        </row>
        <row r="9139">
          <cell r="G9139">
            <v>51</v>
          </cell>
        </row>
        <row r="9140">
          <cell r="G9140">
            <v>66</v>
          </cell>
        </row>
        <row r="9141">
          <cell r="G9141">
            <v>48.9</v>
          </cell>
        </row>
        <row r="9142">
          <cell r="G9142">
            <v>48.9</v>
          </cell>
        </row>
        <row r="9143">
          <cell r="G9143">
            <v>237</v>
          </cell>
        </row>
        <row r="9144">
          <cell r="G9144">
            <v>48.9</v>
          </cell>
        </row>
        <row r="9145">
          <cell r="G9145">
            <v>25.95</v>
          </cell>
        </row>
        <row r="9146">
          <cell r="G9146">
            <v>293.7</v>
          </cell>
        </row>
        <row r="9147">
          <cell r="G9147">
            <v>413.4</v>
          </cell>
        </row>
        <row r="9148">
          <cell r="G9148">
            <v>99</v>
          </cell>
        </row>
        <row r="9149">
          <cell r="G9149">
            <v>21.95</v>
          </cell>
        </row>
        <row r="9150">
          <cell r="G9150">
            <v>39</v>
          </cell>
        </row>
        <row r="9151">
          <cell r="G9151">
            <v>46.9</v>
          </cell>
        </row>
        <row r="9152">
          <cell r="G9152">
            <v>25.95</v>
          </cell>
        </row>
        <row r="9153">
          <cell r="G9153">
            <v>72</v>
          </cell>
        </row>
        <row r="9154">
          <cell r="G9154">
            <v>25.95</v>
          </cell>
        </row>
        <row r="9155">
          <cell r="G9155">
            <v>154.9</v>
          </cell>
        </row>
        <row r="9156">
          <cell r="G9156">
            <v>48.9</v>
          </cell>
        </row>
        <row r="9157">
          <cell r="G9157">
            <v>50</v>
          </cell>
        </row>
        <row r="9158">
          <cell r="G9158">
            <v>51</v>
          </cell>
        </row>
        <row r="9159">
          <cell r="G9159">
            <v>30.5</v>
          </cell>
        </row>
        <row r="9160">
          <cell r="G9160">
            <v>35</v>
          </cell>
        </row>
        <row r="9161">
          <cell r="G9161">
            <v>27</v>
          </cell>
        </row>
        <row r="9162">
          <cell r="G9162">
            <v>27</v>
          </cell>
        </row>
        <row r="9163">
          <cell r="G9163">
            <v>68.849999999999994</v>
          </cell>
        </row>
        <row r="9164">
          <cell r="G9164">
            <v>27</v>
          </cell>
        </row>
        <row r="9165">
          <cell r="G9165">
            <v>99</v>
          </cell>
        </row>
        <row r="9166">
          <cell r="G9166">
            <v>24.95</v>
          </cell>
        </row>
        <row r="9167">
          <cell r="G9167">
            <v>102.75</v>
          </cell>
        </row>
        <row r="9168">
          <cell r="G9168">
            <v>71</v>
          </cell>
        </row>
        <row r="9169">
          <cell r="G9169">
            <v>72</v>
          </cell>
        </row>
        <row r="9170">
          <cell r="G9170">
            <v>99</v>
          </cell>
        </row>
        <row r="9171">
          <cell r="G9171">
            <v>78</v>
          </cell>
        </row>
        <row r="9172">
          <cell r="G9172">
            <v>117.75</v>
          </cell>
        </row>
        <row r="9173">
          <cell r="G9173">
            <v>51</v>
          </cell>
        </row>
        <row r="9174">
          <cell r="G9174">
            <v>30.5</v>
          </cell>
        </row>
        <row r="9175">
          <cell r="G9175">
            <v>25.95</v>
          </cell>
        </row>
        <row r="9176">
          <cell r="G9176">
            <v>71</v>
          </cell>
        </row>
        <row r="9177">
          <cell r="G9177">
            <v>28</v>
          </cell>
        </row>
        <row r="9178">
          <cell r="G9178">
            <v>427.27</v>
          </cell>
        </row>
        <row r="9179">
          <cell r="G9179">
            <v>75</v>
          </cell>
        </row>
        <row r="9180">
          <cell r="G9180">
            <v>72</v>
          </cell>
        </row>
        <row r="9181">
          <cell r="G9181">
            <v>22.95</v>
          </cell>
        </row>
        <row r="9182">
          <cell r="G9182">
            <v>63</v>
          </cell>
        </row>
        <row r="9183">
          <cell r="G9183">
            <v>232.35</v>
          </cell>
        </row>
        <row r="9184">
          <cell r="G9184">
            <v>78</v>
          </cell>
        </row>
        <row r="9185">
          <cell r="G9185">
            <v>48.9</v>
          </cell>
        </row>
        <row r="9186">
          <cell r="G9186">
            <v>526.20000000000005</v>
          </cell>
        </row>
        <row r="9187">
          <cell r="G9187">
            <v>162.6</v>
          </cell>
        </row>
        <row r="9188">
          <cell r="G9188">
            <v>270.95999999999998</v>
          </cell>
        </row>
        <row r="9189">
          <cell r="G9189">
            <v>23</v>
          </cell>
        </row>
        <row r="9190">
          <cell r="G9190">
            <v>48.9</v>
          </cell>
        </row>
        <row r="9191">
          <cell r="G9191">
            <v>24.95</v>
          </cell>
        </row>
        <row r="9192">
          <cell r="G9192">
            <v>71.849999999999994</v>
          </cell>
        </row>
        <row r="9193">
          <cell r="G9193">
            <v>75</v>
          </cell>
        </row>
        <row r="9194">
          <cell r="G9194">
            <v>242.85</v>
          </cell>
        </row>
        <row r="9195">
          <cell r="G9195">
            <v>32</v>
          </cell>
        </row>
        <row r="9196">
          <cell r="G9196">
            <v>26</v>
          </cell>
        </row>
        <row r="9197">
          <cell r="G9197">
            <v>25.95</v>
          </cell>
        </row>
        <row r="9198">
          <cell r="G9198">
            <v>68.849999999999994</v>
          </cell>
        </row>
        <row r="9199">
          <cell r="G9199">
            <v>78</v>
          </cell>
        </row>
        <row r="9200">
          <cell r="G9200">
            <v>255</v>
          </cell>
        </row>
        <row r="9201">
          <cell r="G9201">
            <v>71.849999999999994</v>
          </cell>
        </row>
        <row r="9202">
          <cell r="G9202">
            <v>48.9</v>
          </cell>
        </row>
        <row r="9203">
          <cell r="G9203">
            <v>26</v>
          </cell>
        </row>
        <row r="9204">
          <cell r="G9204">
            <v>22</v>
          </cell>
        </row>
        <row r="9205">
          <cell r="G9205">
            <v>75</v>
          </cell>
        </row>
        <row r="9206">
          <cell r="G9206">
            <v>71.849999999999994</v>
          </cell>
        </row>
        <row r="9207">
          <cell r="G9207">
            <v>85.5</v>
          </cell>
        </row>
        <row r="9208">
          <cell r="G9208">
            <v>61</v>
          </cell>
        </row>
        <row r="9209">
          <cell r="G9209">
            <v>231</v>
          </cell>
        </row>
        <row r="9210">
          <cell r="G9210">
            <v>27</v>
          </cell>
        </row>
        <row r="9211">
          <cell r="G9211">
            <v>48.9</v>
          </cell>
        </row>
        <row r="9212">
          <cell r="G9212">
            <v>75</v>
          </cell>
        </row>
        <row r="9213">
          <cell r="G9213">
            <v>48.9</v>
          </cell>
        </row>
        <row r="9214">
          <cell r="G9214">
            <v>186.6</v>
          </cell>
        </row>
        <row r="9215">
          <cell r="G9215">
            <v>105</v>
          </cell>
        </row>
        <row r="9216">
          <cell r="G9216">
            <v>60</v>
          </cell>
        </row>
        <row r="9217">
          <cell r="G9217">
            <v>61</v>
          </cell>
        </row>
        <row r="9218">
          <cell r="G9218">
            <v>75</v>
          </cell>
        </row>
        <row r="9219">
          <cell r="G9219">
            <v>454.25</v>
          </cell>
        </row>
        <row r="9220">
          <cell r="G9220">
            <v>25.95</v>
          </cell>
        </row>
        <row r="9221">
          <cell r="G9221">
            <v>36</v>
          </cell>
        </row>
        <row r="9222">
          <cell r="G9222">
            <v>62.85</v>
          </cell>
        </row>
        <row r="9223">
          <cell r="G9223">
            <v>75</v>
          </cell>
        </row>
        <row r="9224">
          <cell r="G9224">
            <v>550.20000000000005</v>
          </cell>
        </row>
        <row r="9225">
          <cell r="G9225">
            <v>71.849999999999994</v>
          </cell>
        </row>
        <row r="9226">
          <cell r="G9226">
            <v>48.9</v>
          </cell>
        </row>
        <row r="9227">
          <cell r="G9227">
            <v>48.9</v>
          </cell>
        </row>
        <row r="9228">
          <cell r="G9228">
            <v>48.9</v>
          </cell>
        </row>
        <row r="9229">
          <cell r="G9229">
            <v>325.14999999999998</v>
          </cell>
        </row>
        <row r="9230">
          <cell r="G9230">
            <v>28</v>
          </cell>
        </row>
        <row r="9231">
          <cell r="G9231">
            <v>58</v>
          </cell>
        </row>
        <row r="9232">
          <cell r="G9232">
            <v>78</v>
          </cell>
        </row>
        <row r="9233">
          <cell r="G9233">
            <v>48.9</v>
          </cell>
        </row>
        <row r="9234">
          <cell r="G9234">
            <v>494.26</v>
          </cell>
        </row>
        <row r="9235">
          <cell r="G9235">
            <v>135</v>
          </cell>
        </row>
        <row r="9236">
          <cell r="G9236">
            <v>99</v>
          </cell>
        </row>
        <row r="9237">
          <cell r="G9237">
            <v>40.9</v>
          </cell>
        </row>
        <row r="9238">
          <cell r="G9238">
            <v>48.9</v>
          </cell>
        </row>
        <row r="9239">
          <cell r="G9239">
            <v>25.95</v>
          </cell>
        </row>
        <row r="9240">
          <cell r="G9240">
            <v>24.95</v>
          </cell>
        </row>
        <row r="9241">
          <cell r="G9241">
            <v>71.849999999999994</v>
          </cell>
        </row>
        <row r="9242">
          <cell r="G9242">
            <v>82.5</v>
          </cell>
        </row>
        <row r="9243">
          <cell r="G9243">
            <v>82.5</v>
          </cell>
        </row>
        <row r="9244">
          <cell r="G9244">
            <v>78</v>
          </cell>
        </row>
        <row r="9245">
          <cell r="G9245">
            <v>25.95</v>
          </cell>
        </row>
        <row r="9246">
          <cell r="G9246">
            <v>67</v>
          </cell>
        </row>
        <row r="9247">
          <cell r="G9247">
            <v>102</v>
          </cell>
        </row>
        <row r="9248">
          <cell r="G9248">
            <v>42.9</v>
          </cell>
        </row>
        <row r="9249">
          <cell r="G9249">
            <v>29.5</v>
          </cell>
        </row>
        <row r="9250">
          <cell r="G9250">
            <v>25.95</v>
          </cell>
        </row>
        <row r="9251">
          <cell r="G9251">
            <v>722.55</v>
          </cell>
        </row>
        <row r="9252">
          <cell r="G9252">
            <v>135</v>
          </cell>
        </row>
        <row r="9253">
          <cell r="G9253">
            <v>48.9</v>
          </cell>
        </row>
        <row r="9254">
          <cell r="G9254">
            <v>62.85</v>
          </cell>
        </row>
        <row r="9255">
          <cell r="G9255">
            <v>50</v>
          </cell>
        </row>
        <row r="9256">
          <cell r="G9256">
            <v>90</v>
          </cell>
        </row>
        <row r="9257">
          <cell r="G9257">
            <v>71</v>
          </cell>
        </row>
        <row r="9258">
          <cell r="G9258">
            <v>139</v>
          </cell>
        </row>
        <row r="9259">
          <cell r="G9259">
            <v>51</v>
          </cell>
        </row>
        <row r="9260">
          <cell r="G9260">
            <v>51</v>
          </cell>
        </row>
        <row r="9261">
          <cell r="G9261">
            <v>66</v>
          </cell>
        </row>
        <row r="9262">
          <cell r="G9262">
            <v>33</v>
          </cell>
        </row>
        <row r="9263">
          <cell r="G9263">
            <v>57</v>
          </cell>
        </row>
        <row r="9264">
          <cell r="G9264">
            <v>41</v>
          </cell>
        </row>
        <row r="9265">
          <cell r="G9265">
            <v>23</v>
          </cell>
        </row>
        <row r="9266">
          <cell r="G9266">
            <v>22.95</v>
          </cell>
        </row>
        <row r="9267">
          <cell r="G9267">
            <v>135</v>
          </cell>
        </row>
        <row r="9268">
          <cell r="G9268">
            <v>59.85</v>
          </cell>
        </row>
        <row r="9269">
          <cell r="G9269">
            <v>48.9</v>
          </cell>
        </row>
        <row r="9270">
          <cell r="G9270">
            <v>25.95</v>
          </cell>
        </row>
        <row r="9271">
          <cell r="G9271">
            <v>102</v>
          </cell>
        </row>
        <row r="9272">
          <cell r="G9272">
            <v>71</v>
          </cell>
        </row>
        <row r="9273">
          <cell r="G9273">
            <v>48.9</v>
          </cell>
        </row>
        <row r="9274">
          <cell r="G9274">
            <v>25.95</v>
          </cell>
        </row>
        <row r="9275">
          <cell r="G9275">
            <v>237.65</v>
          </cell>
        </row>
        <row r="9276">
          <cell r="G9276">
            <v>48.9</v>
          </cell>
        </row>
        <row r="9277">
          <cell r="G9277">
            <v>37</v>
          </cell>
        </row>
        <row r="9278">
          <cell r="G9278">
            <v>59.85</v>
          </cell>
        </row>
        <row r="9279">
          <cell r="G9279">
            <v>69</v>
          </cell>
        </row>
        <row r="9280">
          <cell r="G9280">
            <v>63</v>
          </cell>
        </row>
        <row r="9281">
          <cell r="G9281">
            <v>78</v>
          </cell>
        </row>
        <row r="9282">
          <cell r="G9282">
            <v>191</v>
          </cell>
        </row>
        <row r="9283">
          <cell r="G9283">
            <v>57</v>
          </cell>
        </row>
        <row r="9284">
          <cell r="G9284">
            <v>21.95</v>
          </cell>
        </row>
        <row r="9285">
          <cell r="G9285">
            <v>58</v>
          </cell>
        </row>
        <row r="9286">
          <cell r="G9286">
            <v>53</v>
          </cell>
        </row>
        <row r="9287">
          <cell r="G9287">
            <v>41</v>
          </cell>
        </row>
        <row r="9288">
          <cell r="G9288">
            <v>48.9</v>
          </cell>
        </row>
        <row r="9289">
          <cell r="G9289">
            <v>48.9</v>
          </cell>
        </row>
        <row r="9290">
          <cell r="G9290">
            <v>105</v>
          </cell>
        </row>
        <row r="9291">
          <cell r="G9291">
            <v>25.95</v>
          </cell>
        </row>
        <row r="9292">
          <cell r="G9292">
            <v>42.9</v>
          </cell>
        </row>
        <row r="9293">
          <cell r="G9293">
            <v>102</v>
          </cell>
        </row>
        <row r="9294">
          <cell r="G9294">
            <v>42.9</v>
          </cell>
        </row>
        <row r="9295">
          <cell r="G9295">
            <v>53</v>
          </cell>
        </row>
        <row r="9296">
          <cell r="G9296">
            <v>46.9</v>
          </cell>
        </row>
        <row r="9297">
          <cell r="G9297">
            <v>28</v>
          </cell>
        </row>
        <row r="9298">
          <cell r="G9298">
            <v>51</v>
          </cell>
        </row>
        <row r="9299">
          <cell r="G9299">
            <v>276.60000000000002</v>
          </cell>
        </row>
        <row r="9300">
          <cell r="G9300">
            <v>351.8</v>
          </cell>
        </row>
        <row r="9301">
          <cell r="G9301">
            <v>73.5</v>
          </cell>
        </row>
        <row r="9302">
          <cell r="G9302">
            <v>25.95</v>
          </cell>
        </row>
        <row r="9303">
          <cell r="G9303">
            <v>67</v>
          </cell>
        </row>
        <row r="9304">
          <cell r="G9304">
            <v>59</v>
          </cell>
        </row>
        <row r="9305">
          <cell r="G9305">
            <v>162.9</v>
          </cell>
        </row>
        <row r="9306">
          <cell r="G9306">
            <v>367.8</v>
          </cell>
        </row>
        <row r="9307">
          <cell r="G9307">
            <v>135</v>
          </cell>
        </row>
        <row r="9308">
          <cell r="G9308">
            <v>73.5</v>
          </cell>
        </row>
        <row r="9309">
          <cell r="G9309">
            <v>162.9</v>
          </cell>
        </row>
        <row r="9310">
          <cell r="G9310">
            <v>105</v>
          </cell>
        </row>
        <row r="9311">
          <cell r="G9311">
            <v>42.9</v>
          </cell>
        </row>
        <row r="9312">
          <cell r="G9312">
            <v>300</v>
          </cell>
        </row>
        <row r="9313">
          <cell r="G9313">
            <v>43</v>
          </cell>
        </row>
        <row r="9314">
          <cell r="G9314">
            <v>71.849999999999994</v>
          </cell>
        </row>
        <row r="9315">
          <cell r="G9315">
            <v>53</v>
          </cell>
        </row>
        <row r="9316">
          <cell r="G9316">
            <v>71.849999999999994</v>
          </cell>
        </row>
        <row r="9317">
          <cell r="G9317">
            <v>35</v>
          </cell>
        </row>
        <row r="9318">
          <cell r="G9318">
            <v>70.5</v>
          </cell>
        </row>
        <row r="9319">
          <cell r="G9319">
            <v>82.95</v>
          </cell>
        </row>
        <row r="9320">
          <cell r="G9320">
            <v>66</v>
          </cell>
        </row>
        <row r="9321">
          <cell r="G9321">
            <v>78</v>
          </cell>
        </row>
        <row r="9322">
          <cell r="G9322">
            <v>69</v>
          </cell>
        </row>
        <row r="9323">
          <cell r="G9323">
            <v>367.8</v>
          </cell>
        </row>
        <row r="9324">
          <cell r="G9324">
            <v>22</v>
          </cell>
        </row>
        <row r="9325">
          <cell r="G9325">
            <v>438.85</v>
          </cell>
        </row>
        <row r="9326">
          <cell r="G9326">
            <v>49</v>
          </cell>
        </row>
        <row r="9327">
          <cell r="G9327">
            <v>62.85</v>
          </cell>
        </row>
        <row r="9328">
          <cell r="G9328">
            <v>46.9</v>
          </cell>
        </row>
        <row r="9329">
          <cell r="G9329">
            <v>57</v>
          </cell>
        </row>
        <row r="9330">
          <cell r="G9330">
            <v>73.5</v>
          </cell>
        </row>
        <row r="9331">
          <cell r="G9331">
            <v>48.9</v>
          </cell>
        </row>
        <row r="9332">
          <cell r="G9332">
            <v>62.85</v>
          </cell>
        </row>
        <row r="9333">
          <cell r="G9333">
            <v>25.95</v>
          </cell>
        </row>
        <row r="9334">
          <cell r="G9334">
            <v>27</v>
          </cell>
        </row>
        <row r="9335">
          <cell r="G9335">
            <v>69</v>
          </cell>
        </row>
        <row r="9336">
          <cell r="G9336">
            <v>71.849999999999994</v>
          </cell>
        </row>
        <row r="9337">
          <cell r="G9337">
            <v>48.9</v>
          </cell>
        </row>
        <row r="9338">
          <cell r="G9338">
            <v>90</v>
          </cell>
        </row>
        <row r="9339">
          <cell r="G9339">
            <v>49</v>
          </cell>
        </row>
        <row r="9340">
          <cell r="G9340">
            <v>30.5</v>
          </cell>
        </row>
        <row r="9341">
          <cell r="G9341">
            <v>42.9</v>
          </cell>
        </row>
        <row r="9342">
          <cell r="G9342">
            <v>51</v>
          </cell>
        </row>
        <row r="9343">
          <cell r="G9343">
            <v>48.9</v>
          </cell>
        </row>
        <row r="9344">
          <cell r="G9344">
            <v>25.95</v>
          </cell>
        </row>
        <row r="9345">
          <cell r="G9345">
            <v>40.9</v>
          </cell>
        </row>
        <row r="9346">
          <cell r="G9346">
            <v>29.5</v>
          </cell>
        </row>
        <row r="9347">
          <cell r="G9347">
            <v>37</v>
          </cell>
        </row>
        <row r="9348">
          <cell r="G9348">
            <v>78</v>
          </cell>
        </row>
        <row r="9349">
          <cell r="G9349">
            <v>42.9</v>
          </cell>
        </row>
        <row r="9350">
          <cell r="G9350">
            <v>22.95</v>
          </cell>
        </row>
        <row r="9351">
          <cell r="G9351">
            <v>68.849999999999994</v>
          </cell>
        </row>
        <row r="9352">
          <cell r="G9352">
            <v>32</v>
          </cell>
        </row>
        <row r="9353">
          <cell r="G9353">
            <v>48.9</v>
          </cell>
        </row>
        <row r="9354">
          <cell r="G9354">
            <v>78</v>
          </cell>
        </row>
        <row r="9355">
          <cell r="G9355">
            <v>51</v>
          </cell>
        </row>
        <row r="9356">
          <cell r="G9356">
            <v>102</v>
          </cell>
        </row>
        <row r="9357">
          <cell r="G9357">
            <v>66</v>
          </cell>
        </row>
        <row r="9358">
          <cell r="G9358">
            <v>123</v>
          </cell>
        </row>
        <row r="9359">
          <cell r="G9359">
            <v>75</v>
          </cell>
        </row>
        <row r="9360">
          <cell r="G9360">
            <v>48.9</v>
          </cell>
        </row>
        <row r="9361">
          <cell r="G9361">
            <v>25.95</v>
          </cell>
        </row>
        <row r="9362">
          <cell r="G9362">
            <v>60</v>
          </cell>
        </row>
        <row r="9363">
          <cell r="G9363">
            <v>242.8</v>
          </cell>
        </row>
        <row r="9364">
          <cell r="G9364">
            <v>62.85</v>
          </cell>
        </row>
        <row r="9365">
          <cell r="G9365">
            <v>498.9</v>
          </cell>
        </row>
        <row r="9366">
          <cell r="G9366">
            <v>36</v>
          </cell>
        </row>
        <row r="9367">
          <cell r="G9367">
            <v>53</v>
          </cell>
        </row>
        <row r="9368">
          <cell r="G9368">
            <v>61</v>
          </cell>
        </row>
        <row r="9369">
          <cell r="G9369">
            <v>36</v>
          </cell>
        </row>
        <row r="9370">
          <cell r="G9370">
            <v>22.95</v>
          </cell>
        </row>
        <row r="9371">
          <cell r="G9371">
            <v>71.849999999999994</v>
          </cell>
        </row>
        <row r="9372">
          <cell r="G9372">
            <v>22.95</v>
          </cell>
        </row>
        <row r="9373">
          <cell r="G9373">
            <v>48.9</v>
          </cell>
        </row>
        <row r="9374">
          <cell r="G9374">
            <v>37</v>
          </cell>
        </row>
        <row r="9375">
          <cell r="G9375">
            <v>25.95</v>
          </cell>
        </row>
        <row r="9376">
          <cell r="G9376">
            <v>42.9</v>
          </cell>
        </row>
        <row r="9377">
          <cell r="G9377">
            <v>163.65</v>
          </cell>
        </row>
        <row r="9378">
          <cell r="G9378">
            <v>27</v>
          </cell>
        </row>
        <row r="9379">
          <cell r="G9379">
            <v>36</v>
          </cell>
        </row>
        <row r="9380">
          <cell r="G9380">
            <v>395.4</v>
          </cell>
        </row>
        <row r="9381">
          <cell r="G9381">
            <v>62.85</v>
          </cell>
        </row>
        <row r="9382">
          <cell r="G9382">
            <v>69</v>
          </cell>
        </row>
        <row r="9383">
          <cell r="G9383">
            <v>71.849999999999994</v>
          </cell>
        </row>
        <row r="9384">
          <cell r="G9384">
            <v>191.1</v>
          </cell>
        </row>
        <row r="9385">
          <cell r="G9385">
            <v>48.9</v>
          </cell>
        </row>
        <row r="9386">
          <cell r="G9386">
            <v>53</v>
          </cell>
        </row>
        <row r="9387">
          <cell r="G9387">
            <v>102</v>
          </cell>
        </row>
        <row r="9388">
          <cell r="G9388">
            <v>22.95</v>
          </cell>
        </row>
        <row r="9389">
          <cell r="G9389">
            <v>102</v>
          </cell>
        </row>
        <row r="9390">
          <cell r="G9390">
            <v>62.85</v>
          </cell>
        </row>
        <row r="9391">
          <cell r="G9391">
            <v>48.9</v>
          </cell>
        </row>
        <row r="9392">
          <cell r="G9392">
            <v>48.9</v>
          </cell>
        </row>
        <row r="9393">
          <cell r="G9393">
            <v>71</v>
          </cell>
        </row>
        <row r="9394">
          <cell r="G9394">
            <v>25.95</v>
          </cell>
        </row>
        <row r="9395">
          <cell r="G9395">
            <v>71.849999999999994</v>
          </cell>
        </row>
        <row r="9396">
          <cell r="G9396">
            <v>102</v>
          </cell>
        </row>
        <row r="9397">
          <cell r="G9397">
            <v>102</v>
          </cell>
        </row>
        <row r="9398">
          <cell r="G9398">
            <v>51</v>
          </cell>
        </row>
        <row r="9399">
          <cell r="G9399">
            <v>48.9</v>
          </cell>
        </row>
        <row r="9400">
          <cell r="G9400">
            <v>25.95</v>
          </cell>
        </row>
        <row r="9401">
          <cell r="G9401">
            <v>35</v>
          </cell>
        </row>
        <row r="9402">
          <cell r="G9402">
            <v>73.5</v>
          </cell>
        </row>
        <row r="9403">
          <cell r="G9403">
            <v>25.95</v>
          </cell>
        </row>
        <row r="9404">
          <cell r="G9404">
            <v>63</v>
          </cell>
        </row>
        <row r="9405">
          <cell r="G9405">
            <v>71.849999999999994</v>
          </cell>
        </row>
        <row r="9406">
          <cell r="G9406">
            <v>26</v>
          </cell>
        </row>
        <row r="9407">
          <cell r="G9407">
            <v>23</v>
          </cell>
        </row>
        <row r="9408">
          <cell r="G9408">
            <v>22</v>
          </cell>
        </row>
        <row r="9409">
          <cell r="G9409">
            <v>48.9</v>
          </cell>
        </row>
        <row r="9410">
          <cell r="G9410">
            <v>45</v>
          </cell>
        </row>
        <row r="9411">
          <cell r="G9411">
            <v>42.9</v>
          </cell>
        </row>
        <row r="9412">
          <cell r="G9412">
            <v>99</v>
          </cell>
        </row>
        <row r="9413">
          <cell r="G9413">
            <v>71.849999999999994</v>
          </cell>
        </row>
        <row r="9414">
          <cell r="G9414">
            <v>72</v>
          </cell>
        </row>
        <row r="9415">
          <cell r="G9415">
            <v>48.9</v>
          </cell>
        </row>
        <row r="9416">
          <cell r="G9416">
            <v>71.849999999999994</v>
          </cell>
        </row>
        <row r="9417">
          <cell r="G9417">
            <v>78</v>
          </cell>
        </row>
        <row r="9418">
          <cell r="G9418">
            <v>69</v>
          </cell>
        </row>
        <row r="9419">
          <cell r="G9419">
            <v>93</v>
          </cell>
        </row>
        <row r="9420">
          <cell r="G9420">
            <v>71.849999999999994</v>
          </cell>
        </row>
        <row r="9421">
          <cell r="G9421">
            <v>22.95</v>
          </cell>
        </row>
        <row r="9422">
          <cell r="G9422">
            <v>71.849999999999994</v>
          </cell>
        </row>
        <row r="9423">
          <cell r="G9423">
            <v>62.85</v>
          </cell>
        </row>
        <row r="9424">
          <cell r="G9424">
            <v>236.85</v>
          </cell>
        </row>
        <row r="9425">
          <cell r="G9425">
            <v>90</v>
          </cell>
        </row>
        <row r="9426">
          <cell r="G9426">
            <v>71.849999999999994</v>
          </cell>
        </row>
        <row r="9427">
          <cell r="G9427">
            <v>71.849999999999994</v>
          </cell>
        </row>
        <row r="9428">
          <cell r="G9428">
            <v>71</v>
          </cell>
        </row>
        <row r="9429">
          <cell r="G9429">
            <v>93</v>
          </cell>
        </row>
        <row r="9430">
          <cell r="G9430">
            <v>57</v>
          </cell>
        </row>
        <row r="9431">
          <cell r="G9431">
            <v>40.9</v>
          </cell>
        </row>
        <row r="9432">
          <cell r="G9432">
            <v>330.75</v>
          </cell>
        </row>
        <row r="9433">
          <cell r="G9433">
            <v>71.849999999999994</v>
          </cell>
        </row>
        <row r="9434">
          <cell r="G9434">
            <v>73.5</v>
          </cell>
        </row>
        <row r="9435">
          <cell r="G9435">
            <v>63</v>
          </cell>
        </row>
        <row r="9436">
          <cell r="G9436">
            <v>103</v>
          </cell>
        </row>
        <row r="9437">
          <cell r="G9437">
            <v>242.85</v>
          </cell>
        </row>
        <row r="9438">
          <cell r="G9438">
            <v>270.95999999999998</v>
          </cell>
        </row>
        <row r="9439">
          <cell r="G9439">
            <v>63</v>
          </cell>
        </row>
        <row r="9440">
          <cell r="G9440">
            <v>242.85</v>
          </cell>
        </row>
        <row r="9441">
          <cell r="G9441">
            <v>71.849999999999994</v>
          </cell>
        </row>
        <row r="9442">
          <cell r="G9442">
            <v>78</v>
          </cell>
        </row>
        <row r="9443">
          <cell r="G9443">
            <v>526.20000000000005</v>
          </cell>
        </row>
        <row r="9444">
          <cell r="G9444">
            <v>62.85</v>
          </cell>
        </row>
        <row r="9445">
          <cell r="G9445">
            <v>71.849999999999994</v>
          </cell>
        </row>
        <row r="9446">
          <cell r="G9446">
            <v>211.45</v>
          </cell>
        </row>
        <row r="9447">
          <cell r="G9447">
            <v>46.9</v>
          </cell>
        </row>
        <row r="9448">
          <cell r="G9448">
            <v>58</v>
          </cell>
        </row>
        <row r="9449">
          <cell r="G9449">
            <v>39</v>
          </cell>
        </row>
        <row r="9450">
          <cell r="G9450">
            <v>373.6</v>
          </cell>
        </row>
        <row r="9451">
          <cell r="G9451">
            <v>62.85</v>
          </cell>
        </row>
        <row r="9452">
          <cell r="G9452">
            <v>242.85</v>
          </cell>
        </row>
        <row r="9453">
          <cell r="G9453">
            <v>27</v>
          </cell>
        </row>
        <row r="9454">
          <cell r="G9454">
            <v>26.5</v>
          </cell>
        </row>
        <row r="9455">
          <cell r="G9455">
            <v>78</v>
          </cell>
        </row>
        <row r="9456">
          <cell r="G9456">
            <v>71</v>
          </cell>
        </row>
        <row r="9457">
          <cell r="G9457">
            <v>71.849999999999994</v>
          </cell>
        </row>
        <row r="9458">
          <cell r="G9458">
            <v>50</v>
          </cell>
        </row>
        <row r="9459">
          <cell r="G9459">
            <v>66</v>
          </cell>
        </row>
        <row r="9460">
          <cell r="G9460">
            <v>71.849999999999994</v>
          </cell>
        </row>
        <row r="9461">
          <cell r="G9461">
            <v>61</v>
          </cell>
        </row>
        <row r="9462">
          <cell r="G9462">
            <v>78</v>
          </cell>
        </row>
        <row r="9463">
          <cell r="G9463">
            <v>286.39999999999998</v>
          </cell>
        </row>
        <row r="9464">
          <cell r="G9464">
            <v>68.849999999999994</v>
          </cell>
        </row>
        <row r="9465">
          <cell r="G9465">
            <v>32</v>
          </cell>
        </row>
        <row r="9466">
          <cell r="G9466">
            <v>48.9</v>
          </cell>
        </row>
        <row r="9467">
          <cell r="G9467">
            <v>48.9</v>
          </cell>
        </row>
        <row r="9468">
          <cell r="G9468">
            <v>66</v>
          </cell>
        </row>
        <row r="9469">
          <cell r="G9469">
            <v>32</v>
          </cell>
        </row>
        <row r="9470">
          <cell r="G9470">
            <v>71.849999999999994</v>
          </cell>
        </row>
        <row r="9471">
          <cell r="G9471">
            <v>63</v>
          </cell>
        </row>
        <row r="9472">
          <cell r="G9472">
            <v>162.9</v>
          </cell>
        </row>
        <row r="9473">
          <cell r="G9473">
            <v>25.95</v>
          </cell>
        </row>
        <row r="9474">
          <cell r="G9474">
            <v>68.849999999999994</v>
          </cell>
        </row>
        <row r="9475">
          <cell r="G9475">
            <v>105</v>
          </cell>
        </row>
        <row r="9476">
          <cell r="G9476">
            <v>78</v>
          </cell>
        </row>
        <row r="9477">
          <cell r="G9477">
            <v>50</v>
          </cell>
        </row>
        <row r="9478">
          <cell r="G9478">
            <v>142.65</v>
          </cell>
        </row>
        <row r="9479">
          <cell r="G9479">
            <v>82.5</v>
          </cell>
        </row>
        <row r="9480">
          <cell r="G9480">
            <v>43</v>
          </cell>
        </row>
        <row r="9481">
          <cell r="G9481">
            <v>51</v>
          </cell>
        </row>
        <row r="9482">
          <cell r="G9482">
            <v>35</v>
          </cell>
        </row>
        <row r="9483">
          <cell r="G9483">
            <v>49</v>
          </cell>
        </row>
        <row r="9484">
          <cell r="G9484">
            <v>75</v>
          </cell>
        </row>
        <row r="9485">
          <cell r="G9485">
            <v>48.9</v>
          </cell>
        </row>
        <row r="9486">
          <cell r="G9486">
            <v>75</v>
          </cell>
        </row>
        <row r="9487">
          <cell r="G9487">
            <v>26.5</v>
          </cell>
        </row>
        <row r="9488">
          <cell r="G9488">
            <v>51</v>
          </cell>
        </row>
        <row r="9489">
          <cell r="G9489">
            <v>75</v>
          </cell>
        </row>
        <row r="9490">
          <cell r="G9490">
            <v>30.5</v>
          </cell>
        </row>
        <row r="9491">
          <cell r="G9491">
            <v>69</v>
          </cell>
        </row>
        <row r="9492">
          <cell r="G9492">
            <v>78</v>
          </cell>
        </row>
        <row r="9493">
          <cell r="G9493">
            <v>524.25</v>
          </cell>
        </row>
        <row r="9494">
          <cell r="G9494">
            <v>102.75</v>
          </cell>
        </row>
        <row r="9495">
          <cell r="G9495">
            <v>48.9</v>
          </cell>
        </row>
        <row r="9496">
          <cell r="G9496">
            <v>71.849999999999994</v>
          </cell>
        </row>
        <row r="9497">
          <cell r="G9497">
            <v>50</v>
          </cell>
        </row>
        <row r="9498">
          <cell r="G9498">
            <v>51</v>
          </cell>
        </row>
        <row r="9499">
          <cell r="G9499">
            <v>40.9</v>
          </cell>
        </row>
        <row r="9500">
          <cell r="G9500">
            <v>29.5</v>
          </cell>
        </row>
        <row r="9501">
          <cell r="G9501">
            <v>22.95</v>
          </cell>
        </row>
        <row r="9502">
          <cell r="G9502">
            <v>71</v>
          </cell>
        </row>
        <row r="9503">
          <cell r="G9503">
            <v>21</v>
          </cell>
        </row>
        <row r="9504">
          <cell r="G9504">
            <v>66</v>
          </cell>
        </row>
        <row r="9505">
          <cell r="G9505">
            <v>63</v>
          </cell>
        </row>
        <row r="9506">
          <cell r="G9506">
            <v>21</v>
          </cell>
        </row>
        <row r="9507">
          <cell r="G9507">
            <v>69</v>
          </cell>
        </row>
        <row r="9508">
          <cell r="G9508">
            <v>51</v>
          </cell>
        </row>
        <row r="9509">
          <cell r="G9509">
            <v>69</v>
          </cell>
        </row>
        <row r="9510">
          <cell r="G9510">
            <v>69</v>
          </cell>
        </row>
        <row r="9511">
          <cell r="G9511">
            <v>162.6</v>
          </cell>
        </row>
        <row r="9512">
          <cell r="G9512">
            <v>90.8</v>
          </cell>
        </row>
        <row r="9513">
          <cell r="G9513">
            <v>48.9</v>
          </cell>
        </row>
        <row r="9514">
          <cell r="G9514">
            <v>25.95</v>
          </cell>
        </row>
        <row r="9515">
          <cell r="G9515">
            <v>22.95</v>
          </cell>
        </row>
        <row r="9516">
          <cell r="G9516">
            <v>42.9</v>
          </cell>
        </row>
        <row r="9517">
          <cell r="G9517">
            <v>99</v>
          </cell>
        </row>
        <row r="9518">
          <cell r="G9518">
            <v>69</v>
          </cell>
        </row>
        <row r="9519">
          <cell r="G9519">
            <v>471.93</v>
          </cell>
        </row>
        <row r="9520">
          <cell r="G9520">
            <v>36</v>
          </cell>
        </row>
        <row r="9521">
          <cell r="G9521">
            <v>59.85</v>
          </cell>
        </row>
        <row r="9522">
          <cell r="G9522">
            <v>48.9</v>
          </cell>
        </row>
        <row r="9523">
          <cell r="G9523">
            <v>46.9</v>
          </cell>
        </row>
        <row r="9524">
          <cell r="G9524">
            <v>75</v>
          </cell>
        </row>
        <row r="9525">
          <cell r="G9525">
            <v>67</v>
          </cell>
        </row>
        <row r="9526">
          <cell r="G9526">
            <v>82.8</v>
          </cell>
        </row>
        <row r="9527">
          <cell r="G9527">
            <v>48.9</v>
          </cell>
        </row>
        <row r="9528">
          <cell r="G9528">
            <v>46.9</v>
          </cell>
        </row>
        <row r="9529">
          <cell r="G9529">
            <v>23</v>
          </cell>
        </row>
        <row r="9530">
          <cell r="G9530">
            <v>85.5</v>
          </cell>
        </row>
        <row r="9531">
          <cell r="G9531">
            <v>37</v>
          </cell>
        </row>
        <row r="9532">
          <cell r="G9532">
            <v>97</v>
          </cell>
        </row>
        <row r="9533">
          <cell r="G9533">
            <v>25.95</v>
          </cell>
        </row>
        <row r="9534">
          <cell r="G9534">
            <v>62.85</v>
          </cell>
        </row>
        <row r="9535">
          <cell r="G9535">
            <v>82.8</v>
          </cell>
        </row>
        <row r="9536">
          <cell r="G9536">
            <v>62.85</v>
          </cell>
        </row>
        <row r="9537">
          <cell r="G9537">
            <v>62.85</v>
          </cell>
        </row>
        <row r="9538">
          <cell r="G9538">
            <v>102</v>
          </cell>
        </row>
        <row r="9539">
          <cell r="G9539">
            <v>664.2</v>
          </cell>
        </row>
        <row r="9540">
          <cell r="G9540">
            <v>42.9</v>
          </cell>
        </row>
        <row r="9541">
          <cell r="G9541">
            <v>71</v>
          </cell>
        </row>
        <row r="9542">
          <cell r="G9542">
            <v>24</v>
          </cell>
        </row>
        <row r="9543">
          <cell r="G9543">
            <v>62.85</v>
          </cell>
        </row>
        <row r="9544">
          <cell r="G9544">
            <v>27</v>
          </cell>
        </row>
        <row r="9545">
          <cell r="G9545">
            <v>102</v>
          </cell>
        </row>
        <row r="9546">
          <cell r="G9546">
            <v>42.9</v>
          </cell>
        </row>
        <row r="9547">
          <cell r="G9547">
            <v>22.95</v>
          </cell>
        </row>
        <row r="9548">
          <cell r="G9548">
            <v>178</v>
          </cell>
        </row>
        <row r="9549">
          <cell r="G9549">
            <v>68.849999999999994</v>
          </cell>
        </row>
        <row r="9550">
          <cell r="G9550">
            <v>62.85</v>
          </cell>
        </row>
        <row r="9551">
          <cell r="G9551">
            <v>37</v>
          </cell>
        </row>
        <row r="9552">
          <cell r="G9552">
            <v>39</v>
          </cell>
        </row>
        <row r="9553">
          <cell r="G9553">
            <v>102</v>
          </cell>
        </row>
        <row r="9554">
          <cell r="G9554">
            <v>48.9</v>
          </cell>
        </row>
        <row r="9555">
          <cell r="G9555">
            <v>62.85</v>
          </cell>
        </row>
        <row r="9556">
          <cell r="G9556">
            <v>99</v>
          </cell>
        </row>
        <row r="9557">
          <cell r="G9557">
            <v>63</v>
          </cell>
        </row>
        <row r="9558">
          <cell r="G9558">
            <v>56</v>
          </cell>
        </row>
        <row r="9559">
          <cell r="G9559">
            <v>46.9</v>
          </cell>
        </row>
        <row r="9560">
          <cell r="G9560">
            <v>22.95</v>
          </cell>
        </row>
        <row r="9561">
          <cell r="G9561">
            <v>41</v>
          </cell>
        </row>
        <row r="9562">
          <cell r="G9562">
            <v>48.9</v>
          </cell>
        </row>
        <row r="9563">
          <cell r="G9563">
            <v>66</v>
          </cell>
        </row>
        <row r="9564">
          <cell r="G9564">
            <v>32</v>
          </cell>
        </row>
        <row r="9565">
          <cell r="G9565">
            <v>50</v>
          </cell>
        </row>
        <row r="9566">
          <cell r="G9566">
            <v>71</v>
          </cell>
        </row>
        <row r="9567">
          <cell r="G9567">
            <v>32</v>
          </cell>
        </row>
        <row r="9568">
          <cell r="G9568">
            <v>51</v>
          </cell>
        </row>
        <row r="9569">
          <cell r="G9569">
            <v>390.6</v>
          </cell>
        </row>
        <row r="9570">
          <cell r="G9570">
            <v>162.9</v>
          </cell>
        </row>
        <row r="9571">
          <cell r="G9571">
            <v>99</v>
          </cell>
        </row>
        <row r="9572">
          <cell r="G9572">
            <v>102</v>
          </cell>
        </row>
        <row r="9573">
          <cell r="G9573">
            <v>42.9</v>
          </cell>
        </row>
        <row r="9574">
          <cell r="G9574">
            <v>41</v>
          </cell>
        </row>
        <row r="9575">
          <cell r="G9575">
            <v>48.9</v>
          </cell>
        </row>
        <row r="9576">
          <cell r="G9576">
            <v>48.9</v>
          </cell>
        </row>
        <row r="9577">
          <cell r="G9577">
            <v>23</v>
          </cell>
        </row>
        <row r="9578">
          <cell r="G9578">
            <v>67</v>
          </cell>
        </row>
        <row r="9579">
          <cell r="G9579">
            <v>33</v>
          </cell>
        </row>
        <row r="9580">
          <cell r="G9580">
            <v>83</v>
          </cell>
        </row>
        <row r="9581">
          <cell r="G9581">
            <v>42.9</v>
          </cell>
        </row>
        <row r="9582">
          <cell r="G9582">
            <v>70.5</v>
          </cell>
        </row>
        <row r="9583">
          <cell r="G9583">
            <v>39</v>
          </cell>
        </row>
        <row r="9584">
          <cell r="G9584">
            <v>73.5</v>
          </cell>
        </row>
        <row r="9585">
          <cell r="G9585">
            <v>48.9</v>
          </cell>
        </row>
        <row r="9586">
          <cell r="G9586">
            <v>75</v>
          </cell>
        </row>
        <row r="9587">
          <cell r="G9587">
            <v>28</v>
          </cell>
        </row>
        <row r="9588">
          <cell r="G9588">
            <v>35</v>
          </cell>
        </row>
        <row r="9589">
          <cell r="G9589">
            <v>48.9</v>
          </cell>
        </row>
        <row r="9590">
          <cell r="G9590">
            <v>49</v>
          </cell>
        </row>
        <row r="9591">
          <cell r="G9591">
            <v>230.85</v>
          </cell>
        </row>
        <row r="9592">
          <cell r="G9592">
            <v>27</v>
          </cell>
        </row>
        <row r="9593">
          <cell r="G9593">
            <v>48.9</v>
          </cell>
        </row>
        <row r="9594">
          <cell r="G9594">
            <v>51</v>
          </cell>
        </row>
        <row r="9595">
          <cell r="G9595">
            <v>71.849999999999994</v>
          </cell>
        </row>
        <row r="9596">
          <cell r="G9596">
            <v>97</v>
          </cell>
        </row>
        <row r="9597">
          <cell r="G9597">
            <v>48.9</v>
          </cell>
        </row>
        <row r="9598">
          <cell r="G9598">
            <v>94.8</v>
          </cell>
        </row>
        <row r="9599">
          <cell r="G9599">
            <v>72</v>
          </cell>
        </row>
        <row r="9600">
          <cell r="G9600">
            <v>53</v>
          </cell>
        </row>
        <row r="9601">
          <cell r="G9601">
            <v>25.95</v>
          </cell>
        </row>
        <row r="9602">
          <cell r="G9602">
            <v>69</v>
          </cell>
        </row>
        <row r="9603">
          <cell r="G9603">
            <v>50</v>
          </cell>
        </row>
        <row r="9604">
          <cell r="G9604">
            <v>87</v>
          </cell>
        </row>
        <row r="9605">
          <cell r="G9605">
            <v>46.9</v>
          </cell>
        </row>
        <row r="9606">
          <cell r="G9606">
            <v>25.95</v>
          </cell>
        </row>
        <row r="9607">
          <cell r="G9607">
            <v>42.9</v>
          </cell>
        </row>
        <row r="9608">
          <cell r="G9608">
            <v>75</v>
          </cell>
        </row>
        <row r="9609">
          <cell r="G9609">
            <v>94.8</v>
          </cell>
        </row>
        <row r="9610">
          <cell r="G9610">
            <v>25.95</v>
          </cell>
        </row>
        <row r="9611">
          <cell r="G9611">
            <v>102</v>
          </cell>
        </row>
        <row r="9612">
          <cell r="G9612">
            <v>94.8</v>
          </cell>
        </row>
        <row r="9613">
          <cell r="G9613">
            <v>102</v>
          </cell>
        </row>
        <row r="9614">
          <cell r="G9614">
            <v>482.55</v>
          </cell>
        </row>
        <row r="9615">
          <cell r="G9615">
            <v>48.9</v>
          </cell>
        </row>
        <row r="9616">
          <cell r="G9616">
            <v>37</v>
          </cell>
        </row>
        <row r="9617">
          <cell r="G9617">
            <v>46.9</v>
          </cell>
        </row>
        <row r="9618">
          <cell r="G9618">
            <v>48.9</v>
          </cell>
        </row>
        <row r="9619">
          <cell r="G9619">
            <v>49</v>
          </cell>
        </row>
        <row r="9620">
          <cell r="G9620">
            <v>69</v>
          </cell>
        </row>
        <row r="9621">
          <cell r="G9621">
            <v>53</v>
          </cell>
        </row>
        <row r="9622">
          <cell r="G9622">
            <v>71.849999999999994</v>
          </cell>
        </row>
        <row r="9623">
          <cell r="G9623">
            <v>382.05</v>
          </cell>
        </row>
        <row r="9624">
          <cell r="G9624">
            <v>71.849999999999994</v>
          </cell>
        </row>
        <row r="9625">
          <cell r="G9625">
            <v>49</v>
          </cell>
        </row>
        <row r="9626">
          <cell r="G9626">
            <v>48.9</v>
          </cell>
        </row>
        <row r="9627">
          <cell r="G9627">
            <v>404.94</v>
          </cell>
        </row>
        <row r="9628">
          <cell r="G9628">
            <v>75</v>
          </cell>
        </row>
        <row r="9629">
          <cell r="G9629">
            <v>75</v>
          </cell>
        </row>
        <row r="9630">
          <cell r="G9630">
            <v>66</v>
          </cell>
        </row>
        <row r="9631">
          <cell r="G9631">
            <v>636.65</v>
          </cell>
        </row>
        <row r="9632">
          <cell r="G9632">
            <v>37</v>
          </cell>
        </row>
        <row r="9633">
          <cell r="G9633">
            <v>25.95</v>
          </cell>
        </row>
        <row r="9634">
          <cell r="G9634">
            <v>48.9</v>
          </cell>
        </row>
        <row r="9635">
          <cell r="G9635">
            <v>82.95</v>
          </cell>
        </row>
        <row r="9636">
          <cell r="G9636">
            <v>46.9</v>
          </cell>
        </row>
        <row r="9637">
          <cell r="G9637">
            <v>48.9</v>
          </cell>
        </row>
        <row r="9638">
          <cell r="G9638">
            <v>75</v>
          </cell>
        </row>
        <row r="9639">
          <cell r="G9639">
            <v>53</v>
          </cell>
        </row>
        <row r="9640">
          <cell r="G9640">
            <v>69</v>
          </cell>
        </row>
        <row r="9641">
          <cell r="G9641">
            <v>58</v>
          </cell>
        </row>
        <row r="9642">
          <cell r="G9642">
            <v>36</v>
          </cell>
        </row>
        <row r="9643">
          <cell r="G9643">
            <v>71.849999999999994</v>
          </cell>
        </row>
        <row r="9644">
          <cell r="G9644">
            <v>73.5</v>
          </cell>
        </row>
        <row r="9645">
          <cell r="G9645">
            <v>49</v>
          </cell>
        </row>
        <row r="9646">
          <cell r="G9646">
            <v>69</v>
          </cell>
        </row>
        <row r="9647">
          <cell r="G9647">
            <v>48.9</v>
          </cell>
        </row>
        <row r="9648">
          <cell r="G9648">
            <v>308.2</v>
          </cell>
        </row>
        <row r="9649">
          <cell r="G9649">
            <v>50</v>
          </cell>
        </row>
        <row r="9650">
          <cell r="G9650">
            <v>630.12</v>
          </cell>
        </row>
        <row r="9651">
          <cell r="G9651">
            <v>25.95</v>
          </cell>
        </row>
        <row r="9652">
          <cell r="G9652">
            <v>62.85</v>
          </cell>
        </row>
        <row r="9653">
          <cell r="G9653">
            <v>71</v>
          </cell>
        </row>
        <row r="9654">
          <cell r="G9654">
            <v>36</v>
          </cell>
        </row>
        <row r="9655">
          <cell r="G9655">
            <v>48.9</v>
          </cell>
        </row>
        <row r="9656">
          <cell r="G9656">
            <v>30.5</v>
          </cell>
        </row>
        <row r="9657">
          <cell r="G9657">
            <v>28</v>
          </cell>
        </row>
        <row r="9658">
          <cell r="G9658">
            <v>308.2</v>
          </cell>
        </row>
        <row r="9659">
          <cell r="G9659">
            <v>56</v>
          </cell>
        </row>
        <row r="9660">
          <cell r="G9660">
            <v>51</v>
          </cell>
        </row>
        <row r="9661">
          <cell r="G9661">
            <v>102</v>
          </cell>
        </row>
        <row r="9662">
          <cell r="G9662">
            <v>68.849999999999994</v>
          </cell>
        </row>
        <row r="9663">
          <cell r="G9663">
            <v>22.95</v>
          </cell>
        </row>
        <row r="9664">
          <cell r="G9664">
            <v>48.9</v>
          </cell>
        </row>
        <row r="9665">
          <cell r="G9665">
            <v>82.8</v>
          </cell>
        </row>
        <row r="9666">
          <cell r="G9666">
            <v>489.4</v>
          </cell>
        </row>
        <row r="9667">
          <cell r="G9667">
            <v>75</v>
          </cell>
        </row>
        <row r="9668">
          <cell r="G9668">
            <v>49</v>
          </cell>
        </row>
        <row r="9669">
          <cell r="G9669">
            <v>48.9</v>
          </cell>
        </row>
        <row r="9670">
          <cell r="G9670">
            <v>390.6</v>
          </cell>
        </row>
        <row r="9671">
          <cell r="G9671">
            <v>75</v>
          </cell>
        </row>
        <row r="9672">
          <cell r="G9672">
            <v>48.9</v>
          </cell>
        </row>
        <row r="9673">
          <cell r="G9673">
            <v>28</v>
          </cell>
        </row>
        <row r="9674">
          <cell r="G9674">
            <v>79</v>
          </cell>
        </row>
        <row r="9675">
          <cell r="G9675">
            <v>27</v>
          </cell>
        </row>
        <row r="9676">
          <cell r="G9676">
            <v>123</v>
          </cell>
        </row>
        <row r="9677">
          <cell r="G9677">
            <v>48.9</v>
          </cell>
        </row>
        <row r="9678">
          <cell r="G9678">
            <v>25.5</v>
          </cell>
        </row>
        <row r="9679">
          <cell r="G9679">
            <v>315.75</v>
          </cell>
        </row>
        <row r="9680">
          <cell r="G9680">
            <v>102</v>
          </cell>
        </row>
        <row r="9681">
          <cell r="G9681">
            <v>46.9</v>
          </cell>
        </row>
        <row r="9682">
          <cell r="G9682">
            <v>53</v>
          </cell>
        </row>
        <row r="9683">
          <cell r="G9683">
            <v>162.9</v>
          </cell>
        </row>
        <row r="9684">
          <cell r="G9684">
            <v>39</v>
          </cell>
        </row>
        <row r="9685">
          <cell r="G9685">
            <v>26.5</v>
          </cell>
        </row>
        <row r="9686">
          <cell r="G9686">
            <v>43</v>
          </cell>
        </row>
        <row r="9687">
          <cell r="G9687">
            <v>51</v>
          </cell>
        </row>
        <row r="9688">
          <cell r="G9688">
            <v>51</v>
          </cell>
        </row>
        <row r="9689">
          <cell r="G9689">
            <v>63</v>
          </cell>
        </row>
        <row r="9690">
          <cell r="G9690">
            <v>102</v>
          </cell>
        </row>
        <row r="9691">
          <cell r="G9691">
            <v>22.95</v>
          </cell>
        </row>
        <row r="9692">
          <cell r="G9692">
            <v>48.9</v>
          </cell>
        </row>
        <row r="9693">
          <cell r="G9693">
            <v>35</v>
          </cell>
        </row>
        <row r="9694">
          <cell r="G9694">
            <v>526.20000000000005</v>
          </cell>
        </row>
        <row r="9695">
          <cell r="G9695">
            <v>46.9</v>
          </cell>
        </row>
        <row r="9696">
          <cell r="G9696">
            <v>82.8</v>
          </cell>
        </row>
        <row r="9697">
          <cell r="G9697">
            <v>62.85</v>
          </cell>
        </row>
        <row r="9698">
          <cell r="G9698">
            <v>548</v>
          </cell>
        </row>
        <row r="9699">
          <cell r="G9699">
            <v>94.8</v>
          </cell>
        </row>
        <row r="9700">
          <cell r="G9700">
            <v>24.95</v>
          </cell>
        </row>
        <row r="9701">
          <cell r="G9701">
            <v>53</v>
          </cell>
        </row>
        <row r="9702">
          <cell r="G9702">
            <v>82.5</v>
          </cell>
        </row>
        <row r="9703">
          <cell r="G9703">
            <v>78</v>
          </cell>
        </row>
        <row r="9704">
          <cell r="G9704">
            <v>25.95</v>
          </cell>
        </row>
        <row r="9705">
          <cell r="G9705">
            <v>526.20000000000005</v>
          </cell>
        </row>
        <row r="9706">
          <cell r="G9706">
            <v>62.85</v>
          </cell>
        </row>
        <row r="9707">
          <cell r="G9707">
            <v>287.25</v>
          </cell>
        </row>
        <row r="9708">
          <cell r="G9708">
            <v>48.9</v>
          </cell>
        </row>
        <row r="9709">
          <cell r="G9709">
            <v>99</v>
          </cell>
        </row>
        <row r="9710">
          <cell r="G9710">
            <v>45</v>
          </cell>
        </row>
        <row r="9711">
          <cell r="G9711">
            <v>46.9</v>
          </cell>
        </row>
        <row r="9712">
          <cell r="G9712">
            <v>25.95</v>
          </cell>
        </row>
        <row r="9713">
          <cell r="G9713">
            <v>51</v>
          </cell>
        </row>
        <row r="9714">
          <cell r="G9714">
            <v>40.9</v>
          </cell>
        </row>
        <row r="9715">
          <cell r="G9715">
            <v>46.9</v>
          </cell>
        </row>
        <row r="9716">
          <cell r="G9716">
            <v>526.20000000000005</v>
          </cell>
        </row>
        <row r="9717">
          <cell r="G9717">
            <v>43</v>
          </cell>
        </row>
        <row r="9718">
          <cell r="G9718">
            <v>75</v>
          </cell>
        </row>
        <row r="9719">
          <cell r="G9719">
            <v>316.56</v>
          </cell>
        </row>
        <row r="9720">
          <cell r="G9720">
            <v>51</v>
          </cell>
        </row>
        <row r="9721">
          <cell r="G9721">
            <v>60</v>
          </cell>
        </row>
        <row r="9722">
          <cell r="G9722">
            <v>51</v>
          </cell>
        </row>
        <row r="9723">
          <cell r="G9723">
            <v>162</v>
          </cell>
        </row>
        <row r="9724">
          <cell r="G9724">
            <v>69</v>
          </cell>
        </row>
        <row r="9725">
          <cell r="G9725">
            <v>61</v>
          </cell>
        </row>
        <row r="9726">
          <cell r="G9726">
            <v>69</v>
          </cell>
        </row>
        <row r="9727">
          <cell r="G9727">
            <v>75</v>
          </cell>
        </row>
        <row r="9728">
          <cell r="G9728">
            <v>53</v>
          </cell>
        </row>
        <row r="9729">
          <cell r="G9729">
            <v>71.849999999999994</v>
          </cell>
        </row>
        <row r="9730">
          <cell r="G9730">
            <v>53</v>
          </cell>
        </row>
        <row r="9731">
          <cell r="G9731">
            <v>482.55</v>
          </cell>
        </row>
        <row r="9732">
          <cell r="G9732">
            <v>63</v>
          </cell>
        </row>
        <row r="9733">
          <cell r="G9733">
            <v>51</v>
          </cell>
        </row>
        <row r="9734">
          <cell r="G9734">
            <v>63</v>
          </cell>
        </row>
        <row r="9735">
          <cell r="G9735">
            <v>85.5</v>
          </cell>
        </row>
        <row r="9736">
          <cell r="G9736">
            <v>28</v>
          </cell>
        </row>
        <row r="9737">
          <cell r="G9737">
            <v>162.9</v>
          </cell>
        </row>
        <row r="9738">
          <cell r="G9738">
            <v>70.5</v>
          </cell>
        </row>
        <row r="9739">
          <cell r="G9739">
            <v>26.5</v>
          </cell>
        </row>
        <row r="9740">
          <cell r="G9740">
            <v>335.5</v>
          </cell>
        </row>
        <row r="9741">
          <cell r="G9741">
            <v>105</v>
          </cell>
        </row>
        <row r="9742">
          <cell r="G9742">
            <v>71.849999999999994</v>
          </cell>
        </row>
        <row r="9743">
          <cell r="G9743">
            <v>48</v>
          </cell>
        </row>
        <row r="9744">
          <cell r="G9744">
            <v>61</v>
          </cell>
        </row>
        <row r="9745">
          <cell r="G9745">
            <v>249.35</v>
          </cell>
        </row>
        <row r="9746">
          <cell r="G9746">
            <v>162.9</v>
          </cell>
        </row>
        <row r="9747">
          <cell r="G9747">
            <v>69</v>
          </cell>
        </row>
        <row r="9748">
          <cell r="G9748">
            <v>123</v>
          </cell>
        </row>
        <row r="9749">
          <cell r="G9749">
            <v>109</v>
          </cell>
        </row>
        <row r="9750">
          <cell r="G9750">
            <v>62.85</v>
          </cell>
        </row>
        <row r="9751">
          <cell r="G9751">
            <v>275</v>
          </cell>
        </row>
        <row r="9752">
          <cell r="G9752">
            <v>61</v>
          </cell>
        </row>
        <row r="9753">
          <cell r="G9753">
            <v>48.9</v>
          </cell>
        </row>
        <row r="9754">
          <cell r="G9754">
            <v>61</v>
          </cell>
        </row>
        <row r="9755">
          <cell r="G9755">
            <v>39</v>
          </cell>
        </row>
        <row r="9756">
          <cell r="G9756">
            <v>22</v>
          </cell>
        </row>
        <row r="9757">
          <cell r="G9757">
            <v>105</v>
          </cell>
        </row>
        <row r="9758">
          <cell r="G9758">
            <v>71.849999999999994</v>
          </cell>
        </row>
        <row r="9759">
          <cell r="G9759">
            <v>27</v>
          </cell>
        </row>
        <row r="9760">
          <cell r="G9760">
            <v>238</v>
          </cell>
        </row>
        <row r="9761">
          <cell r="G9761">
            <v>73.5</v>
          </cell>
        </row>
        <row r="9762">
          <cell r="G9762">
            <v>135</v>
          </cell>
        </row>
        <row r="9763">
          <cell r="G9763">
            <v>48.9</v>
          </cell>
        </row>
        <row r="9764">
          <cell r="G9764">
            <v>62.85</v>
          </cell>
        </row>
        <row r="9765">
          <cell r="G9765">
            <v>69</v>
          </cell>
        </row>
        <row r="9766">
          <cell r="G9766">
            <v>71.849999999999994</v>
          </cell>
        </row>
        <row r="9767">
          <cell r="G9767">
            <v>43</v>
          </cell>
        </row>
        <row r="9768">
          <cell r="G9768">
            <v>97</v>
          </cell>
        </row>
        <row r="9769">
          <cell r="G9769">
            <v>71</v>
          </cell>
        </row>
        <row r="9770">
          <cell r="G9770">
            <v>48</v>
          </cell>
        </row>
        <row r="9771">
          <cell r="G9771">
            <v>23</v>
          </cell>
        </row>
        <row r="9772">
          <cell r="G9772">
            <v>60</v>
          </cell>
        </row>
        <row r="9773">
          <cell r="G9773">
            <v>48.9</v>
          </cell>
        </row>
        <row r="9774">
          <cell r="G9774">
            <v>21</v>
          </cell>
        </row>
        <row r="9775">
          <cell r="G9775">
            <v>268.3</v>
          </cell>
        </row>
        <row r="9776">
          <cell r="G9776">
            <v>48.9</v>
          </cell>
        </row>
        <row r="9777">
          <cell r="G9777">
            <v>68.849999999999994</v>
          </cell>
        </row>
        <row r="9778">
          <cell r="G9778">
            <v>25.95</v>
          </cell>
        </row>
        <row r="9779">
          <cell r="G9779">
            <v>102</v>
          </cell>
        </row>
        <row r="9780">
          <cell r="G9780">
            <v>75</v>
          </cell>
        </row>
        <row r="9781">
          <cell r="G9781">
            <v>22.95</v>
          </cell>
        </row>
        <row r="9782">
          <cell r="G9782">
            <v>24.95</v>
          </cell>
        </row>
        <row r="9783">
          <cell r="G9783">
            <v>63</v>
          </cell>
        </row>
        <row r="9784">
          <cell r="G9784">
            <v>90</v>
          </cell>
        </row>
        <row r="9785">
          <cell r="G9785">
            <v>41</v>
          </cell>
        </row>
        <row r="9786">
          <cell r="G9786">
            <v>27</v>
          </cell>
        </row>
        <row r="9787">
          <cell r="G9787">
            <v>25.95</v>
          </cell>
        </row>
        <row r="9788">
          <cell r="G9788">
            <v>49</v>
          </cell>
        </row>
        <row r="9789">
          <cell r="G9789">
            <v>25.95</v>
          </cell>
        </row>
        <row r="9790">
          <cell r="G9790">
            <v>26.5</v>
          </cell>
        </row>
        <row r="9791">
          <cell r="G9791">
            <v>93</v>
          </cell>
        </row>
        <row r="9792">
          <cell r="G9792">
            <v>71.849999999999994</v>
          </cell>
        </row>
        <row r="9793">
          <cell r="G9793">
            <v>24</v>
          </cell>
        </row>
        <row r="9794">
          <cell r="G9794">
            <v>22.95</v>
          </cell>
        </row>
        <row r="9795">
          <cell r="G9795">
            <v>39</v>
          </cell>
        </row>
        <row r="9796">
          <cell r="G9796">
            <v>22.95</v>
          </cell>
        </row>
        <row r="9797">
          <cell r="G9797">
            <v>25.95</v>
          </cell>
        </row>
        <row r="9798">
          <cell r="G9798">
            <v>48.9</v>
          </cell>
        </row>
        <row r="9799">
          <cell r="G9799">
            <v>59.85</v>
          </cell>
        </row>
        <row r="9800">
          <cell r="G9800">
            <v>62.85</v>
          </cell>
        </row>
        <row r="9801">
          <cell r="G9801">
            <v>48.9</v>
          </cell>
        </row>
        <row r="9802">
          <cell r="G9802">
            <v>48.9</v>
          </cell>
        </row>
        <row r="9803">
          <cell r="G9803">
            <v>105</v>
          </cell>
        </row>
        <row r="9804">
          <cell r="G9804">
            <v>78</v>
          </cell>
        </row>
        <row r="9805">
          <cell r="G9805">
            <v>183</v>
          </cell>
        </row>
        <row r="9806">
          <cell r="G9806">
            <v>94.8</v>
          </cell>
        </row>
        <row r="9807">
          <cell r="G9807">
            <v>75</v>
          </cell>
        </row>
        <row r="9808">
          <cell r="G9808">
            <v>22.95</v>
          </cell>
        </row>
        <row r="9809">
          <cell r="G9809">
            <v>25.95</v>
          </cell>
        </row>
        <row r="9810">
          <cell r="G9810">
            <v>51</v>
          </cell>
        </row>
        <row r="9811">
          <cell r="G9811">
            <v>61</v>
          </cell>
        </row>
        <row r="9812">
          <cell r="G9812">
            <v>70.5</v>
          </cell>
        </row>
        <row r="9813">
          <cell r="G9813">
            <v>36</v>
          </cell>
        </row>
        <row r="9814">
          <cell r="G9814">
            <v>22.95</v>
          </cell>
        </row>
        <row r="9815">
          <cell r="G9815">
            <v>78</v>
          </cell>
        </row>
        <row r="9816">
          <cell r="G9816">
            <v>23</v>
          </cell>
        </row>
        <row r="9817">
          <cell r="G9817">
            <v>48.9</v>
          </cell>
        </row>
        <row r="9818">
          <cell r="G9818">
            <v>50</v>
          </cell>
        </row>
        <row r="9819">
          <cell r="G9819">
            <v>51</v>
          </cell>
        </row>
        <row r="9820">
          <cell r="G9820">
            <v>36</v>
          </cell>
        </row>
        <row r="9821">
          <cell r="G9821">
            <v>48.9</v>
          </cell>
        </row>
        <row r="9822">
          <cell r="G9822">
            <v>48.9</v>
          </cell>
        </row>
        <row r="9823">
          <cell r="G9823">
            <v>140.69999999999999</v>
          </cell>
        </row>
        <row r="9824">
          <cell r="G9824">
            <v>36</v>
          </cell>
        </row>
        <row r="9825">
          <cell r="G9825">
            <v>39</v>
          </cell>
        </row>
        <row r="9826">
          <cell r="G9826">
            <v>62.85</v>
          </cell>
        </row>
        <row r="9827">
          <cell r="G9827">
            <v>22.95</v>
          </cell>
        </row>
        <row r="9828">
          <cell r="G9828">
            <v>94.8</v>
          </cell>
        </row>
        <row r="9829">
          <cell r="G9829">
            <v>67</v>
          </cell>
        </row>
        <row r="9830">
          <cell r="G9830">
            <v>48.9</v>
          </cell>
        </row>
        <row r="9831">
          <cell r="G9831">
            <v>69</v>
          </cell>
        </row>
        <row r="9832">
          <cell r="G9832">
            <v>42.9</v>
          </cell>
        </row>
        <row r="9833">
          <cell r="G9833">
            <v>439</v>
          </cell>
        </row>
        <row r="9834">
          <cell r="G9834">
            <v>37</v>
          </cell>
        </row>
        <row r="9835">
          <cell r="G9835">
            <v>75</v>
          </cell>
        </row>
        <row r="9836">
          <cell r="G9836">
            <v>68.849999999999994</v>
          </cell>
        </row>
        <row r="9837">
          <cell r="G9837">
            <v>71.849999999999994</v>
          </cell>
        </row>
        <row r="9838">
          <cell r="G9838">
            <v>75</v>
          </cell>
        </row>
        <row r="9839">
          <cell r="G9839">
            <v>62.85</v>
          </cell>
        </row>
        <row r="9840">
          <cell r="G9840">
            <v>46.9</v>
          </cell>
        </row>
        <row r="9841">
          <cell r="G9841">
            <v>42.9</v>
          </cell>
        </row>
        <row r="9842">
          <cell r="G9842">
            <v>25.95</v>
          </cell>
        </row>
        <row r="9843">
          <cell r="G9843">
            <v>360.28</v>
          </cell>
        </row>
        <row r="9844">
          <cell r="G9844">
            <v>59</v>
          </cell>
        </row>
        <row r="9845">
          <cell r="G9845">
            <v>43</v>
          </cell>
        </row>
        <row r="9846">
          <cell r="G9846">
            <v>103</v>
          </cell>
        </row>
        <row r="9847">
          <cell r="G9847">
            <v>43</v>
          </cell>
        </row>
        <row r="9848">
          <cell r="G9848">
            <v>87</v>
          </cell>
        </row>
        <row r="9849">
          <cell r="G9849">
            <v>75</v>
          </cell>
        </row>
        <row r="9850">
          <cell r="G9850">
            <v>630.12</v>
          </cell>
        </row>
        <row r="9851">
          <cell r="G9851">
            <v>25.95</v>
          </cell>
        </row>
        <row r="9852">
          <cell r="G9852">
            <v>102</v>
          </cell>
        </row>
        <row r="9853">
          <cell r="G9853">
            <v>48.9</v>
          </cell>
        </row>
        <row r="9854">
          <cell r="G9854">
            <v>53</v>
          </cell>
        </row>
        <row r="9855">
          <cell r="G9855">
            <v>63</v>
          </cell>
        </row>
        <row r="9856">
          <cell r="G9856">
            <v>42.9</v>
          </cell>
        </row>
        <row r="9857">
          <cell r="G9857">
            <v>58</v>
          </cell>
        </row>
        <row r="9858">
          <cell r="G9858">
            <v>41</v>
          </cell>
        </row>
        <row r="9859">
          <cell r="G9859">
            <v>253.8</v>
          </cell>
        </row>
        <row r="9860">
          <cell r="G9860">
            <v>69</v>
          </cell>
        </row>
        <row r="9861">
          <cell r="G9861">
            <v>39</v>
          </cell>
        </row>
        <row r="9862">
          <cell r="G9862">
            <v>53</v>
          </cell>
        </row>
        <row r="9863">
          <cell r="G9863">
            <v>27</v>
          </cell>
        </row>
        <row r="9864">
          <cell r="G9864">
            <v>69</v>
          </cell>
        </row>
        <row r="9865">
          <cell r="G9865">
            <v>75</v>
          </cell>
        </row>
        <row r="9866">
          <cell r="G9866">
            <v>67</v>
          </cell>
        </row>
        <row r="9867">
          <cell r="G9867">
            <v>71.849999999999994</v>
          </cell>
        </row>
        <row r="9868">
          <cell r="G9868">
            <v>53</v>
          </cell>
        </row>
        <row r="9869">
          <cell r="G9869">
            <v>94.8</v>
          </cell>
        </row>
        <row r="9870">
          <cell r="G9870">
            <v>69</v>
          </cell>
        </row>
        <row r="9871">
          <cell r="G9871">
            <v>141</v>
          </cell>
        </row>
        <row r="9872">
          <cell r="G9872">
            <v>99</v>
          </cell>
        </row>
        <row r="9873">
          <cell r="G9873">
            <v>43</v>
          </cell>
        </row>
        <row r="9874">
          <cell r="G9874">
            <v>48.9</v>
          </cell>
        </row>
        <row r="9875">
          <cell r="G9875">
            <v>308.2</v>
          </cell>
        </row>
        <row r="9876">
          <cell r="G9876">
            <v>63</v>
          </cell>
        </row>
        <row r="9877">
          <cell r="G9877">
            <v>69</v>
          </cell>
        </row>
        <row r="9878">
          <cell r="G9878">
            <v>102</v>
          </cell>
        </row>
        <row r="9879">
          <cell r="G9879">
            <v>105</v>
          </cell>
        </row>
        <row r="9880">
          <cell r="G9880">
            <v>87</v>
          </cell>
        </row>
        <row r="9881">
          <cell r="G9881">
            <v>291</v>
          </cell>
        </row>
        <row r="9882">
          <cell r="G9882">
            <v>162.9</v>
          </cell>
        </row>
        <row r="9883">
          <cell r="G9883">
            <v>53</v>
          </cell>
        </row>
        <row r="9884">
          <cell r="G9884">
            <v>418.15</v>
          </cell>
        </row>
        <row r="9885">
          <cell r="G9885">
            <v>48</v>
          </cell>
        </row>
        <row r="9886">
          <cell r="G9886">
            <v>53</v>
          </cell>
        </row>
        <row r="9887">
          <cell r="G9887">
            <v>61</v>
          </cell>
        </row>
        <row r="9888">
          <cell r="G9888">
            <v>102</v>
          </cell>
        </row>
        <row r="9889">
          <cell r="G9889">
            <v>68.849999999999994</v>
          </cell>
        </row>
        <row r="9890">
          <cell r="G9890">
            <v>62.85</v>
          </cell>
        </row>
        <row r="9891">
          <cell r="G9891">
            <v>71.849999999999994</v>
          </cell>
        </row>
        <row r="9892">
          <cell r="G9892">
            <v>50</v>
          </cell>
        </row>
        <row r="9893">
          <cell r="G9893">
            <v>25.95</v>
          </cell>
        </row>
        <row r="9894">
          <cell r="G9894">
            <v>48.9</v>
          </cell>
        </row>
        <row r="9895">
          <cell r="G9895">
            <v>68.849999999999994</v>
          </cell>
        </row>
        <row r="9896">
          <cell r="G9896">
            <v>439</v>
          </cell>
        </row>
        <row r="9897">
          <cell r="G9897">
            <v>59</v>
          </cell>
        </row>
        <row r="9898">
          <cell r="G9898">
            <v>25.5</v>
          </cell>
        </row>
        <row r="9899">
          <cell r="G9899">
            <v>413.4</v>
          </cell>
        </row>
        <row r="9900">
          <cell r="G9900">
            <v>63</v>
          </cell>
        </row>
        <row r="9901">
          <cell r="G9901">
            <v>48.9</v>
          </cell>
        </row>
        <row r="9902">
          <cell r="G9902">
            <v>75</v>
          </cell>
        </row>
        <row r="9903">
          <cell r="G9903">
            <v>69</v>
          </cell>
        </row>
        <row r="9904">
          <cell r="G9904">
            <v>61</v>
          </cell>
        </row>
        <row r="9905">
          <cell r="G9905">
            <v>71.849999999999994</v>
          </cell>
        </row>
        <row r="9906">
          <cell r="G9906">
            <v>201</v>
          </cell>
        </row>
        <row r="9907">
          <cell r="G9907">
            <v>48.9</v>
          </cell>
        </row>
        <row r="9908">
          <cell r="G9908">
            <v>22.95</v>
          </cell>
        </row>
        <row r="9909">
          <cell r="G9909">
            <v>79</v>
          </cell>
        </row>
        <row r="9910">
          <cell r="G9910">
            <v>35</v>
          </cell>
        </row>
        <row r="9911">
          <cell r="G9911">
            <v>62.85</v>
          </cell>
        </row>
        <row r="9912">
          <cell r="G9912">
            <v>27</v>
          </cell>
        </row>
        <row r="9913">
          <cell r="G9913">
            <v>71.849999999999994</v>
          </cell>
        </row>
        <row r="9914">
          <cell r="G9914">
            <v>71.849999999999994</v>
          </cell>
        </row>
        <row r="9915">
          <cell r="G9915">
            <v>60</v>
          </cell>
        </row>
        <row r="9916">
          <cell r="G9916">
            <v>550.20000000000005</v>
          </cell>
        </row>
        <row r="9917">
          <cell r="G9917">
            <v>27</v>
          </cell>
        </row>
        <row r="9918">
          <cell r="G9918">
            <v>31</v>
          </cell>
        </row>
        <row r="9919">
          <cell r="G9919">
            <v>26.5</v>
          </cell>
        </row>
        <row r="9920">
          <cell r="G9920">
            <v>78</v>
          </cell>
        </row>
        <row r="9921">
          <cell r="G9921">
            <v>48.9</v>
          </cell>
        </row>
        <row r="9922">
          <cell r="G9922">
            <v>482.6</v>
          </cell>
        </row>
        <row r="9923">
          <cell r="G9923">
            <v>427.27</v>
          </cell>
        </row>
        <row r="9924">
          <cell r="G9924">
            <v>68.849999999999994</v>
          </cell>
        </row>
        <row r="9925">
          <cell r="G9925">
            <v>56</v>
          </cell>
        </row>
        <row r="9926">
          <cell r="G9926">
            <v>23</v>
          </cell>
        </row>
        <row r="9927">
          <cell r="G9927">
            <v>25.95</v>
          </cell>
        </row>
        <row r="9928">
          <cell r="G9928">
            <v>73.5</v>
          </cell>
        </row>
        <row r="9929">
          <cell r="G9929">
            <v>25.95</v>
          </cell>
        </row>
        <row r="9930">
          <cell r="G9930">
            <v>61</v>
          </cell>
        </row>
        <row r="9931">
          <cell r="G9931">
            <v>105</v>
          </cell>
        </row>
        <row r="9932">
          <cell r="G9932">
            <v>102</v>
          </cell>
        </row>
        <row r="9933">
          <cell r="G9933">
            <v>105</v>
          </cell>
        </row>
        <row r="9934">
          <cell r="G9934">
            <v>62.85</v>
          </cell>
        </row>
        <row r="9935">
          <cell r="G9935">
            <v>69</v>
          </cell>
        </row>
        <row r="9936">
          <cell r="G9936">
            <v>21</v>
          </cell>
        </row>
        <row r="9937">
          <cell r="G9937">
            <v>75</v>
          </cell>
        </row>
        <row r="9938">
          <cell r="G9938">
            <v>40.9</v>
          </cell>
        </row>
        <row r="9939">
          <cell r="G9939">
            <v>42.9</v>
          </cell>
        </row>
        <row r="9940">
          <cell r="G9940">
            <v>73.5</v>
          </cell>
        </row>
        <row r="9941">
          <cell r="G9941">
            <v>58</v>
          </cell>
        </row>
        <row r="9942">
          <cell r="G9942">
            <v>93</v>
          </cell>
        </row>
        <row r="9943">
          <cell r="G9943">
            <v>66</v>
          </cell>
        </row>
        <row r="9944">
          <cell r="G9944">
            <v>51</v>
          </cell>
        </row>
        <row r="9945">
          <cell r="G9945">
            <v>73.5</v>
          </cell>
        </row>
        <row r="9946">
          <cell r="G9946">
            <v>62.85</v>
          </cell>
        </row>
        <row r="9947">
          <cell r="G9947">
            <v>71.849999999999994</v>
          </cell>
        </row>
        <row r="9948">
          <cell r="G9948">
            <v>186.6</v>
          </cell>
        </row>
        <row r="9949">
          <cell r="G9949">
            <v>27</v>
          </cell>
        </row>
        <row r="9950">
          <cell r="G9950">
            <v>70.5</v>
          </cell>
        </row>
        <row r="9951">
          <cell r="G9951">
            <v>71.849999999999994</v>
          </cell>
        </row>
        <row r="9952">
          <cell r="G9952">
            <v>344.1</v>
          </cell>
        </row>
        <row r="9953">
          <cell r="G9953">
            <v>75</v>
          </cell>
        </row>
        <row r="9954">
          <cell r="G9954">
            <v>48.9</v>
          </cell>
        </row>
        <row r="9955">
          <cell r="G9955">
            <v>22.95</v>
          </cell>
        </row>
        <row r="9956">
          <cell r="G9956">
            <v>48.9</v>
          </cell>
        </row>
        <row r="9957">
          <cell r="G9957">
            <v>40.9</v>
          </cell>
        </row>
        <row r="9958">
          <cell r="G9958">
            <v>27</v>
          </cell>
        </row>
        <row r="9959">
          <cell r="G9959">
            <v>68.849999999999994</v>
          </cell>
        </row>
        <row r="9960">
          <cell r="G9960">
            <v>51</v>
          </cell>
        </row>
        <row r="9961">
          <cell r="G9961">
            <v>41</v>
          </cell>
        </row>
        <row r="9962">
          <cell r="G9962">
            <v>71.849999999999994</v>
          </cell>
        </row>
        <row r="9963">
          <cell r="G9963">
            <v>90.8</v>
          </cell>
        </row>
        <row r="9964">
          <cell r="G9964">
            <v>71</v>
          </cell>
        </row>
        <row r="9965">
          <cell r="G9965">
            <v>48</v>
          </cell>
        </row>
        <row r="9966">
          <cell r="G9966">
            <v>69</v>
          </cell>
        </row>
        <row r="9967">
          <cell r="G9967">
            <v>191</v>
          </cell>
        </row>
        <row r="9968">
          <cell r="G9968">
            <v>51</v>
          </cell>
        </row>
        <row r="9969">
          <cell r="G9969">
            <v>66</v>
          </cell>
        </row>
        <row r="9970">
          <cell r="G9970">
            <v>71.849999999999994</v>
          </cell>
        </row>
        <row r="9971">
          <cell r="G9971">
            <v>62.85</v>
          </cell>
        </row>
        <row r="9972">
          <cell r="G9972">
            <v>25.95</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Traveler"/>
      <sheetName val="2. Expenditure"/>
      <sheetName val="3. Banking"/>
      <sheetName val="4. Sales Transactions"/>
      <sheetName val="5. Engagement"/>
      <sheetName val="6. Restaurant Sales"/>
      <sheetName val="7. Home Market Value"/>
      <sheetName val="8. Credit Risk"/>
      <sheetName val="9. Credit Risk PivotChart"/>
    </sheetNames>
    <sheetDataSet>
      <sheetData sheetId="0" refreshError="1"/>
      <sheetData sheetId="1" refreshError="1"/>
      <sheetData sheetId="2" refreshError="1"/>
      <sheetData sheetId="3" refreshError="1"/>
      <sheetData sheetId="4" refreshError="1"/>
      <sheetData sheetId="5">
        <row r="3">
          <cell r="I3" t="str">
            <v>Frequency</v>
          </cell>
        </row>
        <row r="4">
          <cell r="H4">
            <v>300</v>
          </cell>
          <cell r="I4">
            <v>3</v>
          </cell>
        </row>
        <row r="5">
          <cell r="H5">
            <v>400</v>
          </cell>
          <cell r="I5">
            <v>6</v>
          </cell>
        </row>
        <row r="6">
          <cell r="H6">
            <v>500</v>
          </cell>
          <cell r="I6">
            <v>7</v>
          </cell>
        </row>
        <row r="7">
          <cell r="H7">
            <v>600</v>
          </cell>
          <cell r="I7">
            <v>4</v>
          </cell>
        </row>
        <row r="8">
          <cell r="H8">
            <v>700</v>
          </cell>
          <cell r="I8">
            <v>2</v>
          </cell>
        </row>
        <row r="9">
          <cell r="H9">
            <v>800</v>
          </cell>
          <cell r="I9">
            <v>2</v>
          </cell>
        </row>
        <row r="10">
          <cell r="H10">
            <v>900</v>
          </cell>
          <cell r="I10">
            <v>2</v>
          </cell>
        </row>
        <row r="11">
          <cell r="H11" t="str">
            <v>More</v>
          </cell>
          <cell r="I11">
            <v>0</v>
          </cell>
        </row>
      </sheetData>
      <sheetData sheetId="6" refreshError="1"/>
      <sheetData sheetId="7" refreshError="1"/>
      <sheetData sheetId="8"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ur Patel" refreshedDate="43850.937215162034" backgroundQuery="1" createdVersion="6" refreshedVersion="6" minRefreshableVersion="3" recordCount="9971" xr:uid="{AB979FD2-15CA-4FA6-A3C1-C50B07FEDC00}">
  <cacheSource type="external" connectionId="1"/>
  <cacheFields count="7">
    <cacheField name="Date" numFmtId="0">
      <sharedItems containsSemiMixedTypes="0" containsNonDate="0" containsDate="1" containsString="0" minDate="2015-11-06T00:00:00" maxDate="2017-11-06T00:00:00" count="717">
        <d v="2015-11-06T00:00:00"/>
        <d v="2015-11-07T00:00:00"/>
        <d v="2015-11-08T00:00:00"/>
        <d v="2015-11-09T00:00:00"/>
        <d v="2015-11-10T00:00:00"/>
        <d v="2015-11-11T00:00:00"/>
        <d v="2015-11-12T00:00:00"/>
        <d v="2015-11-13T00:00:00"/>
        <d v="2015-11-14T00:00:00"/>
        <d v="2015-11-15T00:00:00"/>
        <d v="2015-11-16T00:00:00"/>
        <d v="2015-11-17T00:00:00"/>
        <d v="2015-11-18T00:00:00"/>
        <d v="2015-11-19T00:00:00"/>
        <d v="2015-11-20T00:00:00"/>
        <d v="2015-11-21T00:00:00"/>
        <d v="2015-11-22T00:00:00"/>
        <d v="2015-11-23T00:00:00"/>
        <d v="2015-11-24T00:00:00"/>
        <d v="2015-11-25T00:00:00"/>
        <d v="2015-11-26T00:00:00"/>
        <d v="2015-11-27T00:00:00"/>
        <d v="2015-11-28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6T00:00:00"/>
        <d v="2016-01-07T00:00:00"/>
        <d v="2016-01-08T00:00:00"/>
        <d v="2016-01-09T00:00:00"/>
        <d v="2016-01-10T00:00:00"/>
        <d v="2016-01-11T00:00:00"/>
        <d v="2016-01-12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5T00:00:00"/>
        <d v="2016-03-06T00:00:00"/>
        <d v="2016-03-07T00:00:00"/>
        <d v="2016-03-08T00:00:00"/>
        <d v="2016-03-09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5T00:00:00"/>
        <d v="2016-04-26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8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6T00:00:00"/>
        <d v="2016-08-27T00:00:00"/>
        <d v="2016-08-28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3T00:00:00"/>
        <d v="2016-11-04T00:00:00"/>
        <d v="2016-11-05T00:00:00"/>
        <d v="2016-11-06T00:00:00"/>
        <d v="2016-11-07T00:00:00"/>
        <d v="2016-11-08T00:00:00"/>
        <d v="2016-11-09T00:00:00"/>
        <d v="2016-11-10T00:00:00"/>
        <d v="2016-11-11T00:00:00"/>
        <d v="2016-11-12T00:00:00"/>
        <d v="2016-11-13T00:00:00"/>
        <d v="2016-11-14T00:00:00"/>
        <d v="2016-11-15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6-12-31T00:00:00"/>
        <d v="2017-01-01T00:00:00"/>
        <d v="2017-01-02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sharedItems>
    </cacheField>
    <cacheField name="SalesRep" numFmtId="0">
      <sharedItems count="6">
        <s v="Julie"/>
        <s v="Adam"/>
        <s v="Nabil"/>
        <s v="Jessica"/>
        <s v="Nicole"/>
        <s v="Mike"/>
      </sharedItems>
    </cacheField>
    <cacheField name="Region" numFmtId="0">
      <sharedItems count="3">
        <s v="East"/>
        <s v="West"/>
        <s v="South"/>
      </sharedItems>
    </cacheField>
    <cacheField name="Product" numFmtId="0">
      <sharedItems count="7">
        <s v="Sunshine"/>
        <s v="Bellen"/>
        <s v="Aspen"/>
        <s v="Quad"/>
        <s v="Carlota"/>
        <s v="Doublers"/>
        <s v="Sunbell"/>
      </sharedItems>
    </cacheField>
    <cacheField name="Color" numFmtId="0">
      <sharedItems count="5">
        <s v="Blue"/>
        <s v="Clear"/>
        <s v="Red"/>
        <s v="Rainbow"/>
        <s v="Purple"/>
      </sharedItems>
    </cacheField>
    <cacheField name="Units" numFmtId="0">
      <sharedItems containsSemiMixedTypes="0" containsString="0" containsNumber="1" containsInteger="1" minValue="1" maxValue="25" count="25">
        <n v="4"/>
        <n v="1"/>
        <n v="2"/>
        <n v="3"/>
        <n v="6"/>
        <n v="15"/>
        <n v="19"/>
        <n v="21"/>
        <n v="12"/>
        <n v="22"/>
        <n v="23"/>
        <n v="11"/>
        <n v="7"/>
        <n v="20"/>
        <n v="13"/>
        <n v="18"/>
        <n v="17"/>
        <n v="16"/>
        <n v="24"/>
        <n v="10"/>
        <n v="9"/>
        <n v="8"/>
        <n v="25"/>
        <n v="14"/>
        <n v="5"/>
      </sharedItems>
    </cacheField>
    <cacheField name="Revenue" numFmtId="0">
      <sharedItems containsSemiMixedTypes="0" containsString="0" containsNumber="1" minValue="21" maxValue="1901.75"/>
    </cacheField>
  </cacheFields>
  <extLst>
    <ext xmlns:x14="http://schemas.microsoft.com/office/spreadsheetml/2009/9/main" uri="{725AE2AE-9491-48be-B2B4-4EB974FC3084}">
      <x14:pivotCacheDefinition pivotCacheId="21289354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1">
  <r>
    <x v="0"/>
    <x v="0"/>
    <x v="0"/>
    <x v="0"/>
    <x v="0"/>
    <x v="0"/>
    <n v="78.8"/>
  </r>
  <r>
    <x v="1"/>
    <x v="1"/>
    <x v="1"/>
    <x v="1"/>
    <x v="1"/>
    <x v="0"/>
    <n v="123"/>
  </r>
  <r>
    <x v="1"/>
    <x v="0"/>
    <x v="0"/>
    <x v="2"/>
    <x v="1"/>
    <x v="1"/>
    <n v="26"/>
  </r>
  <r>
    <x v="1"/>
    <x v="2"/>
    <x v="2"/>
    <x v="3"/>
    <x v="1"/>
    <x v="2"/>
    <n v="69"/>
  </r>
  <r>
    <x v="1"/>
    <x v="0"/>
    <x v="2"/>
    <x v="2"/>
    <x v="0"/>
    <x v="2"/>
    <n v="51"/>
  </r>
  <r>
    <x v="2"/>
    <x v="1"/>
    <x v="2"/>
    <x v="4"/>
    <x v="2"/>
    <x v="3"/>
    <n v="71.849999999999994"/>
  </r>
  <r>
    <x v="2"/>
    <x v="1"/>
    <x v="1"/>
    <x v="5"/>
    <x v="0"/>
    <x v="2"/>
    <n v="162.9"/>
  </r>
  <r>
    <x v="3"/>
    <x v="0"/>
    <x v="0"/>
    <x v="2"/>
    <x v="0"/>
    <x v="2"/>
    <n v="43"/>
  </r>
  <r>
    <x v="3"/>
    <x v="0"/>
    <x v="2"/>
    <x v="0"/>
    <x v="1"/>
    <x v="4"/>
    <n v="122.7"/>
  </r>
  <r>
    <x v="3"/>
    <x v="3"/>
    <x v="2"/>
    <x v="1"/>
    <x v="2"/>
    <x v="5"/>
    <n v="330"/>
  </r>
  <r>
    <x v="3"/>
    <x v="3"/>
    <x v="0"/>
    <x v="6"/>
    <x v="1"/>
    <x v="2"/>
    <n v="51"/>
  </r>
  <r>
    <x v="3"/>
    <x v="0"/>
    <x v="1"/>
    <x v="4"/>
    <x v="2"/>
    <x v="2"/>
    <n v="48.9"/>
  </r>
  <r>
    <x v="3"/>
    <x v="4"/>
    <x v="1"/>
    <x v="6"/>
    <x v="2"/>
    <x v="2"/>
    <n v="53"/>
  </r>
  <r>
    <x v="4"/>
    <x v="4"/>
    <x v="0"/>
    <x v="3"/>
    <x v="0"/>
    <x v="2"/>
    <n v="69"/>
  </r>
  <r>
    <x v="4"/>
    <x v="2"/>
    <x v="2"/>
    <x v="3"/>
    <x v="0"/>
    <x v="6"/>
    <n v="616.70000000000005"/>
  </r>
  <r>
    <x v="4"/>
    <x v="4"/>
    <x v="1"/>
    <x v="6"/>
    <x v="3"/>
    <x v="3"/>
    <n v="78"/>
  </r>
  <r>
    <x v="4"/>
    <x v="0"/>
    <x v="2"/>
    <x v="6"/>
    <x v="0"/>
    <x v="2"/>
    <n v="51"/>
  </r>
  <r>
    <x v="4"/>
    <x v="1"/>
    <x v="0"/>
    <x v="4"/>
    <x v="4"/>
    <x v="3"/>
    <n v="71.849999999999994"/>
  </r>
  <r>
    <x v="4"/>
    <x v="0"/>
    <x v="2"/>
    <x v="5"/>
    <x v="1"/>
    <x v="2"/>
    <n v="158.9"/>
  </r>
  <r>
    <x v="4"/>
    <x v="5"/>
    <x v="0"/>
    <x v="3"/>
    <x v="2"/>
    <x v="1"/>
    <n v="36"/>
  </r>
  <r>
    <x v="4"/>
    <x v="1"/>
    <x v="1"/>
    <x v="5"/>
    <x v="2"/>
    <x v="3"/>
    <n v="73.5"/>
  </r>
  <r>
    <x v="4"/>
    <x v="5"/>
    <x v="0"/>
    <x v="4"/>
    <x v="2"/>
    <x v="1"/>
    <n v="24.95"/>
  </r>
  <r>
    <x v="4"/>
    <x v="4"/>
    <x v="2"/>
    <x v="5"/>
    <x v="3"/>
    <x v="0"/>
    <n v="314.8"/>
  </r>
  <r>
    <x v="5"/>
    <x v="0"/>
    <x v="0"/>
    <x v="5"/>
    <x v="2"/>
    <x v="2"/>
    <n v="50"/>
  </r>
  <r>
    <x v="5"/>
    <x v="0"/>
    <x v="1"/>
    <x v="3"/>
    <x v="1"/>
    <x v="1"/>
    <n v="37"/>
  </r>
  <r>
    <x v="6"/>
    <x v="4"/>
    <x v="0"/>
    <x v="5"/>
    <x v="0"/>
    <x v="2"/>
    <n v="50"/>
  </r>
  <r>
    <x v="6"/>
    <x v="1"/>
    <x v="2"/>
    <x v="1"/>
    <x v="0"/>
    <x v="1"/>
    <n v="33"/>
  </r>
  <r>
    <x v="6"/>
    <x v="1"/>
    <x v="1"/>
    <x v="6"/>
    <x v="2"/>
    <x v="2"/>
    <n v="53"/>
  </r>
  <r>
    <x v="6"/>
    <x v="4"/>
    <x v="1"/>
    <x v="2"/>
    <x v="0"/>
    <x v="1"/>
    <n v="24"/>
  </r>
  <r>
    <x v="6"/>
    <x v="0"/>
    <x v="2"/>
    <x v="1"/>
    <x v="3"/>
    <x v="1"/>
    <n v="25.95"/>
  </r>
  <r>
    <x v="6"/>
    <x v="3"/>
    <x v="2"/>
    <x v="6"/>
    <x v="2"/>
    <x v="2"/>
    <n v="51"/>
  </r>
  <r>
    <x v="6"/>
    <x v="3"/>
    <x v="1"/>
    <x v="2"/>
    <x v="1"/>
    <x v="3"/>
    <n v="75"/>
  </r>
  <r>
    <x v="7"/>
    <x v="1"/>
    <x v="0"/>
    <x v="3"/>
    <x v="3"/>
    <x v="2"/>
    <n v="67"/>
  </r>
  <r>
    <x v="7"/>
    <x v="2"/>
    <x v="0"/>
    <x v="3"/>
    <x v="2"/>
    <x v="3"/>
    <n v="99"/>
  </r>
  <r>
    <x v="7"/>
    <x v="0"/>
    <x v="0"/>
    <x v="0"/>
    <x v="0"/>
    <x v="3"/>
    <n v="59.85"/>
  </r>
  <r>
    <x v="7"/>
    <x v="0"/>
    <x v="0"/>
    <x v="4"/>
    <x v="3"/>
    <x v="7"/>
    <n v="460.8"/>
  </r>
  <r>
    <x v="8"/>
    <x v="1"/>
    <x v="1"/>
    <x v="2"/>
    <x v="1"/>
    <x v="2"/>
    <n v="51"/>
  </r>
  <r>
    <x v="8"/>
    <x v="0"/>
    <x v="2"/>
    <x v="0"/>
    <x v="0"/>
    <x v="2"/>
    <n v="42.9"/>
  </r>
  <r>
    <x v="8"/>
    <x v="3"/>
    <x v="1"/>
    <x v="0"/>
    <x v="2"/>
    <x v="3"/>
    <n v="62.85"/>
  </r>
  <r>
    <x v="8"/>
    <x v="5"/>
    <x v="2"/>
    <x v="6"/>
    <x v="0"/>
    <x v="3"/>
    <n v="75"/>
  </r>
  <r>
    <x v="9"/>
    <x v="5"/>
    <x v="0"/>
    <x v="5"/>
    <x v="0"/>
    <x v="1"/>
    <n v="82.95"/>
  </r>
  <r>
    <x v="9"/>
    <x v="0"/>
    <x v="1"/>
    <x v="5"/>
    <x v="3"/>
    <x v="2"/>
    <n v="162.9"/>
  </r>
  <r>
    <x v="9"/>
    <x v="0"/>
    <x v="2"/>
    <x v="3"/>
    <x v="4"/>
    <x v="1"/>
    <n v="36"/>
  </r>
  <r>
    <x v="9"/>
    <x v="5"/>
    <x v="1"/>
    <x v="6"/>
    <x v="0"/>
    <x v="3"/>
    <n v="85.5"/>
  </r>
  <r>
    <x v="10"/>
    <x v="1"/>
    <x v="0"/>
    <x v="6"/>
    <x v="0"/>
    <x v="2"/>
    <n v="58"/>
  </r>
  <r>
    <x v="10"/>
    <x v="3"/>
    <x v="1"/>
    <x v="6"/>
    <x v="4"/>
    <x v="6"/>
    <n v="499.47"/>
  </r>
  <r>
    <x v="10"/>
    <x v="2"/>
    <x v="1"/>
    <x v="4"/>
    <x v="0"/>
    <x v="1"/>
    <n v="25.95"/>
  </r>
  <r>
    <x v="10"/>
    <x v="4"/>
    <x v="0"/>
    <x v="1"/>
    <x v="3"/>
    <x v="2"/>
    <n v="59"/>
  </r>
  <r>
    <x v="10"/>
    <x v="1"/>
    <x v="2"/>
    <x v="0"/>
    <x v="1"/>
    <x v="2"/>
    <n v="42.9"/>
  </r>
  <r>
    <x v="10"/>
    <x v="2"/>
    <x v="1"/>
    <x v="5"/>
    <x v="4"/>
    <x v="1"/>
    <n v="82.95"/>
  </r>
  <r>
    <x v="10"/>
    <x v="2"/>
    <x v="1"/>
    <x v="6"/>
    <x v="3"/>
    <x v="3"/>
    <n v="85.5"/>
  </r>
  <r>
    <x v="10"/>
    <x v="0"/>
    <x v="1"/>
    <x v="4"/>
    <x v="1"/>
    <x v="1"/>
    <n v="25.95"/>
  </r>
  <r>
    <x v="10"/>
    <x v="0"/>
    <x v="1"/>
    <x v="2"/>
    <x v="3"/>
    <x v="2"/>
    <n v="53"/>
  </r>
  <r>
    <x v="11"/>
    <x v="5"/>
    <x v="2"/>
    <x v="6"/>
    <x v="2"/>
    <x v="3"/>
    <n v="75"/>
  </r>
  <r>
    <x v="11"/>
    <x v="2"/>
    <x v="1"/>
    <x v="3"/>
    <x v="1"/>
    <x v="2"/>
    <n v="71"/>
  </r>
  <r>
    <x v="11"/>
    <x v="2"/>
    <x v="2"/>
    <x v="1"/>
    <x v="1"/>
    <x v="1"/>
    <n v="25.95"/>
  </r>
  <r>
    <x v="11"/>
    <x v="2"/>
    <x v="2"/>
    <x v="5"/>
    <x v="0"/>
    <x v="2"/>
    <n v="48"/>
  </r>
  <r>
    <x v="11"/>
    <x v="3"/>
    <x v="1"/>
    <x v="3"/>
    <x v="2"/>
    <x v="1"/>
    <n v="21"/>
  </r>
  <r>
    <x v="11"/>
    <x v="2"/>
    <x v="1"/>
    <x v="2"/>
    <x v="2"/>
    <x v="1"/>
    <n v="23"/>
  </r>
  <r>
    <x v="12"/>
    <x v="3"/>
    <x v="1"/>
    <x v="2"/>
    <x v="2"/>
    <x v="2"/>
    <n v="51"/>
  </r>
  <r>
    <x v="12"/>
    <x v="0"/>
    <x v="0"/>
    <x v="6"/>
    <x v="1"/>
    <x v="0"/>
    <n v="99"/>
  </r>
  <r>
    <x v="12"/>
    <x v="1"/>
    <x v="0"/>
    <x v="0"/>
    <x v="1"/>
    <x v="3"/>
    <n v="59.85"/>
  </r>
  <r>
    <x v="12"/>
    <x v="3"/>
    <x v="2"/>
    <x v="4"/>
    <x v="2"/>
    <x v="2"/>
    <n v="48.9"/>
  </r>
  <r>
    <x v="13"/>
    <x v="5"/>
    <x v="0"/>
    <x v="1"/>
    <x v="3"/>
    <x v="1"/>
    <n v="25.95"/>
  </r>
  <r>
    <x v="13"/>
    <x v="1"/>
    <x v="2"/>
    <x v="4"/>
    <x v="2"/>
    <x v="0"/>
    <n v="94.8"/>
  </r>
  <r>
    <x v="13"/>
    <x v="4"/>
    <x v="2"/>
    <x v="4"/>
    <x v="4"/>
    <x v="5"/>
    <n v="330"/>
  </r>
  <r>
    <x v="13"/>
    <x v="2"/>
    <x v="1"/>
    <x v="4"/>
    <x v="3"/>
    <x v="2"/>
    <n v="48.9"/>
  </r>
  <r>
    <x v="13"/>
    <x v="0"/>
    <x v="2"/>
    <x v="2"/>
    <x v="4"/>
    <x v="2"/>
    <n v="43"/>
  </r>
  <r>
    <x v="14"/>
    <x v="0"/>
    <x v="1"/>
    <x v="4"/>
    <x v="3"/>
    <x v="2"/>
    <n v="48.9"/>
  </r>
  <r>
    <x v="14"/>
    <x v="0"/>
    <x v="2"/>
    <x v="3"/>
    <x v="2"/>
    <x v="1"/>
    <n v="36"/>
  </r>
  <r>
    <x v="14"/>
    <x v="0"/>
    <x v="0"/>
    <x v="3"/>
    <x v="2"/>
    <x v="2"/>
    <n v="69"/>
  </r>
  <r>
    <x v="14"/>
    <x v="5"/>
    <x v="0"/>
    <x v="2"/>
    <x v="4"/>
    <x v="3"/>
    <n v="75"/>
  </r>
  <r>
    <x v="14"/>
    <x v="5"/>
    <x v="2"/>
    <x v="2"/>
    <x v="1"/>
    <x v="1"/>
    <n v="23"/>
  </r>
  <r>
    <x v="14"/>
    <x v="5"/>
    <x v="1"/>
    <x v="6"/>
    <x v="2"/>
    <x v="3"/>
    <n v="75"/>
  </r>
  <r>
    <x v="15"/>
    <x v="3"/>
    <x v="0"/>
    <x v="1"/>
    <x v="0"/>
    <x v="3"/>
    <n v="71.849999999999994"/>
  </r>
  <r>
    <x v="15"/>
    <x v="2"/>
    <x v="2"/>
    <x v="5"/>
    <x v="1"/>
    <x v="2"/>
    <n v="50"/>
  </r>
  <r>
    <x v="15"/>
    <x v="5"/>
    <x v="1"/>
    <x v="6"/>
    <x v="3"/>
    <x v="2"/>
    <n v="51"/>
  </r>
  <r>
    <x v="15"/>
    <x v="4"/>
    <x v="0"/>
    <x v="3"/>
    <x v="2"/>
    <x v="2"/>
    <n v="67"/>
  </r>
  <r>
    <x v="16"/>
    <x v="2"/>
    <x v="1"/>
    <x v="0"/>
    <x v="2"/>
    <x v="1"/>
    <n v="22.95"/>
  </r>
  <r>
    <x v="16"/>
    <x v="5"/>
    <x v="0"/>
    <x v="3"/>
    <x v="2"/>
    <x v="3"/>
    <n v="57"/>
  </r>
  <r>
    <x v="16"/>
    <x v="0"/>
    <x v="1"/>
    <x v="0"/>
    <x v="2"/>
    <x v="2"/>
    <n v="42.9"/>
  </r>
  <r>
    <x v="16"/>
    <x v="1"/>
    <x v="1"/>
    <x v="2"/>
    <x v="2"/>
    <x v="2"/>
    <n v="53"/>
  </r>
  <r>
    <x v="16"/>
    <x v="5"/>
    <x v="2"/>
    <x v="1"/>
    <x v="1"/>
    <x v="1"/>
    <n v="25.95"/>
  </r>
  <r>
    <x v="16"/>
    <x v="3"/>
    <x v="1"/>
    <x v="6"/>
    <x v="3"/>
    <x v="3"/>
    <n v="78"/>
  </r>
  <r>
    <x v="16"/>
    <x v="4"/>
    <x v="1"/>
    <x v="3"/>
    <x v="0"/>
    <x v="2"/>
    <n v="71"/>
  </r>
  <r>
    <x v="16"/>
    <x v="4"/>
    <x v="0"/>
    <x v="6"/>
    <x v="2"/>
    <x v="1"/>
    <n v="29.5"/>
  </r>
  <r>
    <x v="17"/>
    <x v="0"/>
    <x v="2"/>
    <x v="2"/>
    <x v="2"/>
    <x v="3"/>
    <n v="63"/>
  </r>
  <r>
    <x v="17"/>
    <x v="1"/>
    <x v="0"/>
    <x v="3"/>
    <x v="2"/>
    <x v="3"/>
    <n v="99"/>
  </r>
  <r>
    <x v="17"/>
    <x v="5"/>
    <x v="1"/>
    <x v="2"/>
    <x v="3"/>
    <x v="2"/>
    <n v="51"/>
  </r>
  <r>
    <x v="17"/>
    <x v="5"/>
    <x v="2"/>
    <x v="4"/>
    <x v="0"/>
    <x v="3"/>
    <n v="71.849999999999994"/>
  </r>
  <r>
    <x v="18"/>
    <x v="1"/>
    <x v="0"/>
    <x v="1"/>
    <x v="3"/>
    <x v="3"/>
    <n v="90"/>
  </r>
  <r>
    <x v="18"/>
    <x v="3"/>
    <x v="1"/>
    <x v="1"/>
    <x v="2"/>
    <x v="3"/>
    <n v="71.849999999999994"/>
  </r>
  <r>
    <x v="19"/>
    <x v="2"/>
    <x v="2"/>
    <x v="2"/>
    <x v="0"/>
    <x v="8"/>
    <n v="231"/>
  </r>
  <r>
    <x v="19"/>
    <x v="0"/>
    <x v="1"/>
    <x v="6"/>
    <x v="2"/>
    <x v="3"/>
    <n v="78"/>
  </r>
  <r>
    <x v="19"/>
    <x v="5"/>
    <x v="2"/>
    <x v="3"/>
    <x v="3"/>
    <x v="2"/>
    <n v="69"/>
  </r>
  <r>
    <x v="19"/>
    <x v="1"/>
    <x v="1"/>
    <x v="3"/>
    <x v="2"/>
    <x v="3"/>
    <n v="102"/>
  </r>
  <r>
    <x v="19"/>
    <x v="5"/>
    <x v="1"/>
    <x v="1"/>
    <x v="3"/>
    <x v="7"/>
    <n v="581.54999999999995"/>
  </r>
  <r>
    <x v="19"/>
    <x v="0"/>
    <x v="1"/>
    <x v="0"/>
    <x v="2"/>
    <x v="1"/>
    <n v="22.95"/>
  </r>
  <r>
    <x v="20"/>
    <x v="0"/>
    <x v="2"/>
    <x v="1"/>
    <x v="3"/>
    <x v="2"/>
    <n v="48.9"/>
  </r>
  <r>
    <x v="20"/>
    <x v="5"/>
    <x v="1"/>
    <x v="3"/>
    <x v="2"/>
    <x v="3"/>
    <n v="102"/>
  </r>
  <r>
    <x v="20"/>
    <x v="2"/>
    <x v="1"/>
    <x v="0"/>
    <x v="2"/>
    <x v="3"/>
    <n v="62.85"/>
  </r>
  <r>
    <x v="20"/>
    <x v="4"/>
    <x v="1"/>
    <x v="2"/>
    <x v="0"/>
    <x v="1"/>
    <n v="28"/>
  </r>
  <r>
    <x v="20"/>
    <x v="5"/>
    <x v="2"/>
    <x v="3"/>
    <x v="1"/>
    <x v="3"/>
    <n v="102"/>
  </r>
  <r>
    <x v="20"/>
    <x v="3"/>
    <x v="2"/>
    <x v="1"/>
    <x v="4"/>
    <x v="2"/>
    <n v="48.9"/>
  </r>
  <r>
    <x v="20"/>
    <x v="2"/>
    <x v="1"/>
    <x v="1"/>
    <x v="2"/>
    <x v="2"/>
    <n v="48.9"/>
  </r>
  <r>
    <x v="20"/>
    <x v="0"/>
    <x v="2"/>
    <x v="0"/>
    <x v="1"/>
    <x v="1"/>
    <n v="22.95"/>
  </r>
  <r>
    <x v="21"/>
    <x v="0"/>
    <x v="1"/>
    <x v="4"/>
    <x v="2"/>
    <x v="1"/>
    <n v="25.95"/>
  </r>
  <r>
    <x v="21"/>
    <x v="3"/>
    <x v="1"/>
    <x v="2"/>
    <x v="2"/>
    <x v="2"/>
    <n v="53"/>
  </r>
  <r>
    <x v="21"/>
    <x v="5"/>
    <x v="2"/>
    <x v="0"/>
    <x v="3"/>
    <x v="9"/>
    <n v="419.9"/>
  </r>
  <r>
    <x v="21"/>
    <x v="5"/>
    <x v="2"/>
    <x v="6"/>
    <x v="2"/>
    <x v="1"/>
    <n v="27"/>
  </r>
  <r>
    <x v="21"/>
    <x v="1"/>
    <x v="0"/>
    <x v="3"/>
    <x v="1"/>
    <x v="2"/>
    <n v="67"/>
  </r>
  <r>
    <x v="21"/>
    <x v="0"/>
    <x v="1"/>
    <x v="1"/>
    <x v="0"/>
    <x v="6"/>
    <n v="526.45000000000005"/>
  </r>
  <r>
    <x v="22"/>
    <x v="5"/>
    <x v="0"/>
    <x v="6"/>
    <x v="2"/>
    <x v="2"/>
    <n v="49"/>
  </r>
  <r>
    <x v="22"/>
    <x v="5"/>
    <x v="2"/>
    <x v="2"/>
    <x v="1"/>
    <x v="2"/>
    <n v="51"/>
  </r>
  <r>
    <x v="22"/>
    <x v="3"/>
    <x v="1"/>
    <x v="2"/>
    <x v="3"/>
    <x v="10"/>
    <n v="461.85"/>
  </r>
  <r>
    <x v="22"/>
    <x v="2"/>
    <x v="1"/>
    <x v="0"/>
    <x v="2"/>
    <x v="3"/>
    <n v="62.85"/>
  </r>
  <r>
    <x v="22"/>
    <x v="5"/>
    <x v="0"/>
    <x v="5"/>
    <x v="3"/>
    <x v="2"/>
    <n v="154.9"/>
  </r>
  <r>
    <x v="23"/>
    <x v="4"/>
    <x v="1"/>
    <x v="0"/>
    <x v="3"/>
    <x v="3"/>
    <n v="62.85"/>
  </r>
  <r>
    <x v="23"/>
    <x v="2"/>
    <x v="2"/>
    <x v="5"/>
    <x v="2"/>
    <x v="11"/>
    <n v="238.18"/>
  </r>
  <r>
    <x v="23"/>
    <x v="5"/>
    <x v="1"/>
    <x v="1"/>
    <x v="3"/>
    <x v="2"/>
    <n v="61"/>
  </r>
  <r>
    <x v="24"/>
    <x v="0"/>
    <x v="2"/>
    <x v="2"/>
    <x v="3"/>
    <x v="2"/>
    <n v="51"/>
  </r>
  <r>
    <x v="24"/>
    <x v="0"/>
    <x v="2"/>
    <x v="1"/>
    <x v="2"/>
    <x v="3"/>
    <n v="71.849999999999994"/>
  </r>
  <r>
    <x v="24"/>
    <x v="1"/>
    <x v="2"/>
    <x v="6"/>
    <x v="0"/>
    <x v="2"/>
    <n v="51"/>
  </r>
  <r>
    <x v="24"/>
    <x v="1"/>
    <x v="1"/>
    <x v="4"/>
    <x v="0"/>
    <x v="1"/>
    <n v="25.95"/>
  </r>
  <r>
    <x v="25"/>
    <x v="1"/>
    <x v="0"/>
    <x v="3"/>
    <x v="1"/>
    <x v="12"/>
    <n v="234"/>
  </r>
  <r>
    <x v="25"/>
    <x v="5"/>
    <x v="1"/>
    <x v="1"/>
    <x v="0"/>
    <x v="2"/>
    <n v="48.9"/>
  </r>
  <r>
    <x v="25"/>
    <x v="0"/>
    <x v="1"/>
    <x v="4"/>
    <x v="2"/>
    <x v="13"/>
    <n v="439"/>
  </r>
  <r>
    <x v="25"/>
    <x v="0"/>
    <x v="1"/>
    <x v="2"/>
    <x v="4"/>
    <x v="1"/>
    <n v="23"/>
  </r>
  <r>
    <x v="25"/>
    <x v="0"/>
    <x v="2"/>
    <x v="6"/>
    <x v="0"/>
    <x v="2"/>
    <n v="51"/>
  </r>
  <r>
    <x v="25"/>
    <x v="2"/>
    <x v="1"/>
    <x v="1"/>
    <x v="3"/>
    <x v="1"/>
    <n v="25.95"/>
  </r>
  <r>
    <x v="26"/>
    <x v="3"/>
    <x v="2"/>
    <x v="4"/>
    <x v="3"/>
    <x v="2"/>
    <n v="48.9"/>
  </r>
  <r>
    <x v="26"/>
    <x v="0"/>
    <x v="1"/>
    <x v="1"/>
    <x v="4"/>
    <x v="1"/>
    <n v="25.95"/>
  </r>
  <r>
    <x v="26"/>
    <x v="0"/>
    <x v="0"/>
    <x v="3"/>
    <x v="0"/>
    <x v="13"/>
    <n v="611"/>
  </r>
  <r>
    <x v="26"/>
    <x v="5"/>
    <x v="0"/>
    <x v="0"/>
    <x v="2"/>
    <x v="1"/>
    <n v="21.95"/>
  </r>
  <r>
    <x v="27"/>
    <x v="0"/>
    <x v="0"/>
    <x v="1"/>
    <x v="0"/>
    <x v="1"/>
    <n v="25.95"/>
  </r>
  <r>
    <x v="27"/>
    <x v="2"/>
    <x v="2"/>
    <x v="0"/>
    <x v="1"/>
    <x v="3"/>
    <n v="62.85"/>
  </r>
  <r>
    <x v="27"/>
    <x v="0"/>
    <x v="1"/>
    <x v="0"/>
    <x v="0"/>
    <x v="2"/>
    <n v="42.9"/>
  </r>
  <r>
    <x v="28"/>
    <x v="1"/>
    <x v="0"/>
    <x v="6"/>
    <x v="2"/>
    <x v="1"/>
    <n v="27"/>
  </r>
  <r>
    <x v="28"/>
    <x v="5"/>
    <x v="0"/>
    <x v="6"/>
    <x v="2"/>
    <x v="2"/>
    <n v="51"/>
  </r>
  <r>
    <x v="28"/>
    <x v="1"/>
    <x v="1"/>
    <x v="6"/>
    <x v="2"/>
    <x v="9"/>
    <n v="504.6"/>
  </r>
  <r>
    <x v="29"/>
    <x v="5"/>
    <x v="1"/>
    <x v="1"/>
    <x v="2"/>
    <x v="1"/>
    <n v="25.95"/>
  </r>
  <r>
    <x v="29"/>
    <x v="4"/>
    <x v="0"/>
    <x v="3"/>
    <x v="2"/>
    <x v="3"/>
    <n v="102"/>
  </r>
  <r>
    <x v="29"/>
    <x v="5"/>
    <x v="1"/>
    <x v="3"/>
    <x v="1"/>
    <x v="3"/>
    <n v="102"/>
  </r>
  <r>
    <x v="30"/>
    <x v="3"/>
    <x v="1"/>
    <x v="1"/>
    <x v="2"/>
    <x v="2"/>
    <n v="48.9"/>
  </r>
  <r>
    <x v="30"/>
    <x v="3"/>
    <x v="1"/>
    <x v="6"/>
    <x v="1"/>
    <x v="1"/>
    <n v="28"/>
  </r>
  <r>
    <x v="30"/>
    <x v="0"/>
    <x v="1"/>
    <x v="3"/>
    <x v="1"/>
    <x v="3"/>
    <n v="105"/>
  </r>
  <r>
    <x v="30"/>
    <x v="1"/>
    <x v="0"/>
    <x v="4"/>
    <x v="4"/>
    <x v="1"/>
    <n v="24.95"/>
  </r>
  <r>
    <x v="30"/>
    <x v="0"/>
    <x v="1"/>
    <x v="2"/>
    <x v="1"/>
    <x v="2"/>
    <n v="53"/>
  </r>
  <r>
    <x v="30"/>
    <x v="5"/>
    <x v="2"/>
    <x v="6"/>
    <x v="0"/>
    <x v="2"/>
    <n v="51"/>
  </r>
  <r>
    <x v="30"/>
    <x v="5"/>
    <x v="0"/>
    <x v="3"/>
    <x v="1"/>
    <x v="1"/>
    <n v="36"/>
  </r>
  <r>
    <x v="30"/>
    <x v="1"/>
    <x v="1"/>
    <x v="0"/>
    <x v="3"/>
    <x v="3"/>
    <n v="62.85"/>
  </r>
  <r>
    <x v="30"/>
    <x v="1"/>
    <x v="1"/>
    <x v="1"/>
    <x v="0"/>
    <x v="2"/>
    <n v="48.9"/>
  </r>
  <r>
    <x v="30"/>
    <x v="0"/>
    <x v="1"/>
    <x v="6"/>
    <x v="3"/>
    <x v="1"/>
    <n v="27"/>
  </r>
  <r>
    <x v="30"/>
    <x v="1"/>
    <x v="0"/>
    <x v="3"/>
    <x v="0"/>
    <x v="3"/>
    <n v="99"/>
  </r>
  <r>
    <x v="30"/>
    <x v="2"/>
    <x v="1"/>
    <x v="1"/>
    <x v="0"/>
    <x v="2"/>
    <n v="48.9"/>
  </r>
  <r>
    <x v="30"/>
    <x v="0"/>
    <x v="1"/>
    <x v="3"/>
    <x v="4"/>
    <x v="3"/>
    <n v="60"/>
  </r>
  <r>
    <x v="31"/>
    <x v="2"/>
    <x v="1"/>
    <x v="3"/>
    <x v="1"/>
    <x v="1"/>
    <n v="37"/>
  </r>
  <r>
    <x v="31"/>
    <x v="1"/>
    <x v="1"/>
    <x v="1"/>
    <x v="2"/>
    <x v="3"/>
    <n v="71.849999999999994"/>
  </r>
  <r>
    <x v="32"/>
    <x v="1"/>
    <x v="1"/>
    <x v="1"/>
    <x v="4"/>
    <x v="1"/>
    <n v="33"/>
  </r>
  <r>
    <x v="32"/>
    <x v="0"/>
    <x v="1"/>
    <x v="2"/>
    <x v="4"/>
    <x v="2"/>
    <n v="45"/>
  </r>
  <r>
    <x v="32"/>
    <x v="3"/>
    <x v="2"/>
    <x v="4"/>
    <x v="1"/>
    <x v="1"/>
    <n v="25.95"/>
  </r>
  <r>
    <x v="32"/>
    <x v="0"/>
    <x v="1"/>
    <x v="6"/>
    <x v="2"/>
    <x v="1"/>
    <n v="28"/>
  </r>
  <r>
    <x v="33"/>
    <x v="1"/>
    <x v="1"/>
    <x v="0"/>
    <x v="1"/>
    <x v="3"/>
    <n v="62.85"/>
  </r>
  <r>
    <x v="33"/>
    <x v="3"/>
    <x v="1"/>
    <x v="3"/>
    <x v="4"/>
    <x v="1"/>
    <n v="22"/>
  </r>
  <r>
    <x v="33"/>
    <x v="5"/>
    <x v="1"/>
    <x v="5"/>
    <x v="1"/>
    <x v="2"/>
    <n v="50"/>
  </r>
  <r>
    <x v="34"/>
    <x v="4"/>
    <x v="2"/>
    <x v="2"/>
    <x v="2"/>
    <x v="2"/>
    <n v="45"/>
  </r>
  <r>
    <x v="34"/>
    <x v="5"/>
    <x v="0"/>
    <x v="6"/>
    <x v="3"/>
    <x v="2"/>
    <n v="58"/>
  </r>
  <r>
    <x v="34"/>
    <x v="1"/>
    <x v="0"/>
    <x v="0"/>
    <x v="1"/>
    <x v="3"/>
    <n v="59.85"/>
  </r>
  <r>
    <x v="35"/>
    <x v="5"/>
    <x v="2"/>
    <x v="2"/>
    <x v="1"/>
    <x v="3"/>
    <n v="66"/>
  </r>
  <r>
    <x v="35"/>
    <x v="4"/>
    <x v="2"/>
    <x v="4"/>
    <x v="3"/>
    <x v="1"/>
    <n v="25.95"/>
  </r>
  <r>
    <x v="35"/>
    <x v="4"/>
    <x v="1"/>
    <x v="5"/>
    <x v="3"/>
    <x v="2"/>
    <n v="162.9"/>
  </r>
  <r>
    <x v="35"/>
    <x v="5"/>
    <x v="0"/>
    <x v="3"/>
    <x v="0"/>
    <x v="3"/>
    <n v="102"/>
  </r>
  <r>
    <x v="35"/>
    <x v="0"/>
    <x v="1"/>
    <x v="5"/>
    <x v="2"/>
    <x v="1"/>
    <n v="26.5"/>
  </r>
  <r>
    <x v="35"/>
    <x v="1"/>
    <x v="0"/>
    <x v="2"/>
    <x v="3"/>
    <x v="1"/>
    <n v="22"/>
  </r>
  <r>
    <x v="35"/>
    <x v="1"/>
    <x v="1"/>
    <x v="5"/>
    <x v="0"/>
    <x v="3"/>
    <n v="73.5"/>
  </r>
  <r>
    <x v="35"/>
    <x v="4"/>
    <x v="1"/>
    <x v="3"/>
    <x v="0"/>
    <x v="1"/>
    <n v="37"/>
  </r>
  <r>
    <x v="36"/>
    <x v="2"/>
    <x v="0"/>
    <x v="3"/>
    <x v="1"/>
    <x v="1"/>
    <n v="35"/>
  </r>
  <r>
    <x v="36"/>
    <x v="5"/>
    <x v="0"/>
    <x v="1"/>
    <x v="0"/>
    <x v="1"/>
    <n v="31"/>
  </r>
  <r>
    <x v="36"/>
    <x v="2"/>
    <x v="2"/>
    <x v="1"/>
    <x v="2"/>
    <x v="1"/>
    <n v="25.95"/>
  </r>
  <r>
    <x v="36"/>
    <x v="0"/>
    <x v="2"/>
    <x v="4"/>
    <x v="1"/>
    <x v="3"/>
    <n v="71.849999999999994"/>
  </r>
  <r>
    <x v="37"/>
    <x v="0"/>
    <x v="0"/>
    <x v="6"/>
    <x v="3"/>
    <x v="0"/>
    <n v="99"/>
  </r>
  <r>
    <x v="37"/>
    <x v="4"/>
    <x v="1"/>
    <x v="4"/>
    <x v="1"/>
    <x v="2"/>
    <n v="48.9"/>
  </r>
  <r>
    <x v="37"/>
    <x v="2"/>
    <x v="1"/>
    <x v="4"/>
    <x v="3"/>
    <x v="2"/>
    <n v="48.9"/>
  </r>
  <r>
    <x v="37"/>
    <x v="1"/>
    <x v="1"/>
    <x v="3"/>
    <x v="3"/>
    <x v="1"/>
    <n v="37"/>
  </r>
  <r>
    <x v="37"/>
    <x v="2"/>
    <x v="1"/>
    <x v="6"/>
    <x v="1"/>
    <x v="1"/>
    <n v="28"/>
  </r>
  <r>
    <x v="37"/>
    <x v="5"/>
    <x v="0"/>
    <x v="5"/>
    <x v="3"/>
    <x v="3"/>
    <n v="230.85"/>
  </r>
  <r>
    <x v="37"/>
    <x v="3"/>
    <x v="1"/>
    <x v="5"/>
    <x v="0"/>
    <x v="8"/>
    <n v="914.4"/>
  </r>
  <r>
    <x v="38"/>
    <x v="5"/>
    <x v="2"/>
    <x v="6"/>
    <x v="2"/>
    <x v="3"/>
    <n v="78"/>
  </r>
  <r>
    <x v="38"/>
    <x v="0"/>
    <x v="0"/>
    <x v="6"/>
    <x v="2"/>
    <x v="2"/>
    <n v="51"/>
  </r>
  <r>
    <x v="38"/>
    <x v="5"/>
    <x v="2"/>
    <x v="3"/>
    <x v="2"/>
    <x v="1"/>
    <n v="36"/>
  </r>
  <r>
    <x v="38"/>
    <x v="2"/>
    <x v="1"/>
    <x v="1"/>
    <x v="0"/>
    <x v="2"/>
    <n v="48.9"/>
  </r>
  <r>
    <x v="38"/>
    <x v="2"/>
    <x v="1"/>
    <x v="3"/>
    <x v="4"/>
    <x v="2"/>
    <n v="39"/>
  </r>
  <r>
    <x v="38"/>
    <x v="4"/>
    <x v="1"/>
    <x v="5"/>
    <x v="3"/>
    <x v="14"/>
    <n v="293.29000000000002"/>
  </r>
  <r>
    <x v="39"/>
    <x v="5"/>
    <x v="1"/>
    <x v="3"/>
    <x v="0"/>
    <x v="2"/>
    <n v="39"/>
  </r>
  <r>
    <x v="39"/>
    <x v="3"/>
    <x v="0"/>
    <x v="6"/>
    <x v="3"/>
    <x v="3"/>
    <n v="85.5"/>
  </r>
  <r>
    <x v="40"/>
    <x v="5"/>
    <x v="0"/>
    <x v="5"/>
    <x v="0"/>
    <x v="1"/>
    <n v="78.95"/>
  </r>
  <r>
    <x v="40"/>
    <x v="2"/>
    <x v="2"/>
    <x v="5"/>
    <x v="0"/>
    <x v="3"/>
    <n v="73.5"/>
  </r>
  <r>
    <x v="40"/>
    <x v="3"/>
    <x v="1"/>
    <x v="0"/>
    <x v="3"/>
    <x v="2"/>
    <n v="42.9"/>
  </r>
  <r>
    <x v="40"/>
    <x v="2"/>
    <x v="1"/>
    <x v="4"/>
    <x v="1"/>
    <x v="0"/>
    <n v="94.8"/>
  </r>
  <r>
    <x v="40"/>
    <x v="3"/>
    <x v="0"/>
    <x v="3"/>
    <x v="3"/>
    <x v="3"/>
    <n v="99"/>
  </r>
  <r>
    <x v="40"/>
    <x v="2"/>
    <x v="0"/>
    <x v="5"/>
    <x v="3"/>
    <x v="3"/>
    <n v="70.5"/>
  </r>
  <r>
    <x v="40"/>
    <x v="3"/>
    <x v="2"/>
    <x v="1"/>
    <x v="2"/>
    <x v="15"/>
    <n v="498.9"/>
  </r>
  <r>
    <x v="40"/>
    <x v="5"/>
    <x v="2"/>
    <x v="0"/>
    <x v="4"/>
    <x v="0"/>
    <n v="82.8"/>
  </r>
  <r>
    <x v="40"/>
    <x v="3"/>
    <x v="1"/>
    <x v="2"/>
    <x v="2"/>
    <x v="3"/>
    <n v="75"/>
  </r>
  <r>
    <x v="41"/>
    <x v="5"/>
    <x v="0"/>
    <x v="6"/>
    <x v="3"/>
    <x v="1"/>
    <n v="29.5"/>
  </r>
  <r>
    <x v="41"/>
    <x v="4"/>
    <x v="2"/>
    <x v="3"/>
    <x v="3"/>
    <x v="0"/>
    <n v="135"/>
  </r>
  <r>
    <x v="41"/>
    <x v="1"/>
    <x v="1"/>
    <x v="3"/>
    <x v="3"/>
    <x v="1"/>
    <n v="22"/>
  </r>
  <r>
    <x v="42"/>
    <x v="4"/>
    <x v="2"/>
    <x v="0"/>
    <x v="3"/>
    <x v="3"/>
    <n v="62.85"/>
  </r>
  <r>
    <x v="42"/>
    <x v="5"/>
    <x v="1"/>
    <x v="4"/>
    <x v="0"/>
    <x v="3"/>
    <n v="71.849999999999994"/>
  </r>
  <r>
    <x v="42"/>
    <x v="3"/>
    <x v="0"/>
    <x v="4"/>
    <x v="4"/>
    <x v="1"/>
    <n v="24.95"/>
  </r>
  <r>
    <x v="43"/>
    <x v="3"/>
    <x v="0"/>
    <x v="1"/>
    <x v="4"/>
    <x v="0"/>
    <n v="90.8"/>
  </r>
  <r>
    <x v="43"/>
    <x v="4"/>
    <x v="1"/>
    <x v="1"/>
    <x v="4"/>
    <x v="3"/>
    <n v="93"/>
  </r>
  <r>
    <x v="43"/>
    <x v="0"/>
    <x v="1"/>
    <x v="3"/>
    <x v="1"/>
    <x v="1"/>
    <n v="21"/>
  </r>
  <r>
    <x v="43"/>
    <x v="1"/>
    <x v="0"/>
    <x v="0"/>
    <x v="4"/>
    <x v="1"/>
    <n v="21.95"/>
  </r>
  <r>
    <x v="43"/>
    <x v="0"/>
    <x v="2"/>
    <x v="1"/>
    <x v="2"/>
    <x v="3"/>
    <n v="71.849999999999994"/>
  </r>
  <r>
    <x v="44"/>
    <x v="0"/>
    <x v="2"/>
    <x v="6"/>
    <x v="2"/>
    <x v="3"/>
    <n v="78"/>
  </r>
  <r>
    <x v="44"/>
    <x v="1"/>
    <x v="0"/>
    <x v="2"/>
    <x v="2"/>
    <x v="2"/>
    <n v="51"/>
  </r>
  <r>
    <x v="44"/>
    <x v="0"/>
    <x v="1"/>
    <x v="6"/>
    <x v="2"/>
    <x v="2"/>
    <n v="58"/>
  </r>
  <r>
    <x v="44"/>
    <x v="0"/>
    <x v="2"/>
    <x v="5"/>
    <x v="3"/>
    <x v="2"/>
    <n v="48"/>
  </r>
  <r>
    <x v="44"/>
    <x v="2"/>
    <x v="1"/>
    <x v="4"/>
    <x v="0"/>
    <x v="2"/>
    <n v="48.9"/>
  </r>
  <r>
    <x v="45"/>
    <x v="2"/>
    <x v="1"/>
    <x v="3"/>
    <x v="3"/>
    <x v="2"/>
    <n v="71"/>
  </r>
  <r>
    <x v="45"/>
    <x v="1"/>
    <x v="2"/>
    <x v="2"/>
    <x v="4"/>
    <x v="3"/>
    <n v="75"/>
  </r>
  <r>
    <x v="45"/>
    <x v="5"/>
    <x v="1"/>
    <x v="2"/>
    <x v="1"/>
    <x v="3"/>
    <n v="63"/>
  </r>
  <r>
    <x v="46"/>
    <x v="5"/>
    <x v="0"/>
    <x v="0"/>
    <x v="4"/>
    <x v="3"/>
    <n v="59.85"/>
  </r>
  <r>
    <x v="46"/>
    <x v="5"/>
    <x v="2"/>
    <x v="4"/>
    <x v="0"/>
    <x v="2"/>
    <n v="48.9"/>
  </r>
  <r>
    <x v="46"/>
    <x v="4"/>
    <x v="2"/>
    <x v="0"/>
    <x v="3"/>
    <x v="3"/>
    <n v="62.85"/>
  </r>
  <r>
    <x v="46"/>
    <x v="0"/>
    <x v="1"/>
    <x v="1"/>
    <x v="3"/>
    <x v="14"/>
    <n v="286.39999999999998"/>
  </r>
  <r>
    <x v="46"/>
    <x v="5"/>
    <x v="1"/>
    <x v="2"/>
    <x v="0"/>
    <x v="3"/>
    <n v="75"/>
  </r>
  <r>
    <x v="46"/>
    <x v="0"/>
    <x v="1"/>
    <x v="0"/>
    <x v="3"/>
    <x v="15"/>
    <n v="344.1"/>
  </r>
  <r>
    <x v="47"/>
    <x v="5"/>
    <x v="0"/>
    <x v="6"/>
    <x v="2"/>
    <x v="0"/>
    <n v="113"/>
  </r>
  <r>
    <x v="47"/>
    <x v="2"/>
    <x v="2"/>
    <x v="0"/>
    <x v="1"/>
    <x v="0"/>
    <n v="82.8"/>
  </r>
  <r>
    <x v="48"/>
    <x v="3"/>
    <x v="2"/>
    <x v="1"/>
    <x v="0"/>
    <x v="16"/>
    <n v="373.6"/>
  </r>
  <r>
    <x v="48"/>
    <x v="1"/>
    <x v="1"/>
    <x v="5"/>
    <x v="0"/>
    <x v="0"/>
    <n v="322.8"/>
  </r>
  <r>
    <x v="49"/>
    <x v="5"/>
    <x v="1"/>
    <x v="0"/>
    <x v="1"/>
    <x v="3"/>
    <n v="62.85"/>
  </r>
  <r>
    <x v="49"/>
    <x v="3"/>
    <x v="1"/>
    <x v="4"/>
    <x v="4"/>
    <x v="2"/>
    <n v="48.9"/>
  </r>
  <r>
    <x v="49"/>
    <x v="0"/>
    <x v="2"/>
    <x v="6"/>
    <x v="3"/>
    <x v="3"/>
    <n v="75"/>
  </r>
  <r>
    <x v="50"/>
    <x v="4"/>
    <x v="1"/>
    <x v="3"/>
    <x v="2"/>
    <x v="2"/>
    <n v="71"/>
  </r>
  <r>
    <x v="50"/>
    <x v="2"/>
    <x v="2"/>
    <x v="6"/>
    <x v="0"/>
    <x v="3"/>
    <n v="82.5"/>
  </r>
  <r>
    <x v="50"/>
    <x v="3"/>
    <x v="0"/>
    <x v="1"/>
    <x v="0"/>
    <x v="1"/>
    <n v="24.95"/>
  </r>
  <r>
    <x v="50"/>
    <x v="5"/>
    <x v="2"/>
    <x v="2"/>
    <x v="1"/>
    <x v="3"/>
    <n v="75"/>
  </r>
  <r>
    <x v="50"/>
    <x v="1"/>
    <x v="1"/>
    <x v="5"/>
    <x v="4"/>
    <x v="1"/>
    <n v="26.5"/>
  </r>
  <r>
    <x v="51"/>
    <x v="3"/>
    <x v="1"/>
    <x v="2"/>
    <x v="1"/>
    <x v="1"/>
    <n v="24"/>
  </r>
  <r>
    <x v="51"/>
    <x v="0"/>
    <x v="0"/>
    <x v="5"/>
    <x v="3"/>
    <x v="3"/>
    <n v="70.5"/>
  </r>
  <r>
    <x v="51"/>
    <x v="2"/>
    <x v="2"/>
    <x v="2"/>
    <x v="0"/>
    <x v="14"/>
    <n v="250"/>
  </r>
  <r>
    <x v="51"/>
    <x v="5"/>
    <x v="1"/>
    <x v="2"/>
    <x v="0"/>
    <x v="17"/>
    <n v="322.2"/>
  </r>
  <r>
    <x v="52"/>
    <x v="4"/>
    <x v="1"/>
    <x v="6"/>
    <x v="3"/>
    <x v="3"/>
    <n v="85.5"/>
  </r>
  <r>
    <x v="52"/>
    <x v="0"/>
    <x v="0"/>
    <x v="0"/>
    <x v="1"/>
    <x v="3"/>
    <n v="59.85"/>
  </r>
  <r>
    <x v="52"/>
    <x v="3"/>
    <x v="0"/>
    <x v="4"/>
    <x v="1"/>
    <x v="0"/>
    <n v="94.8"/>
  </r>
  <r>
    <x v="52"/>
    <x v="5"/>
    <x v="1"/>
    <x v="3"/>
    <x v="2"/>
    <x v="3"/>
    <n v="60"/>
  </r>
  <r>
    <x v="52"/>
    <x v="0"/>
    <x v="2"/>
    <x v="1"/>
    <x v="3"/>
    <x v="1"/>
    <n v="25.95"/>
  </r>
  <r>
    <x v="53"/>
    <x v="4"/>
    <x v="2"/>
    <x v="6"/>
    <x v="2"/>
    <x v="1"/>
    <n v="28"/>
  </r>
  <r>
    <x v="53"/>
    <x v="4"/>
    <x v="1"/>
    <x v="6"/>
    <x v="0"/>
    <x v="1"/>
    <n v="27"/>
  </r>
  <r>
    <x v="53"/>
    <x v="1"/>
    <x v="0"/>
    <x v="5"/>
    <x v="2"/>
    <x v="2"/>
    <n v="48"/>
  </r>
  <r>
    <x v="53"/>
    <x v="2"/>
    <x v="2"/>
    <x v="1"/>
    <x v="0"/>
    <x v="2"/>
    <n v="48.9"/>
  </r>
  <r>
    <x v="53"/>
    <x v="0"/>
    <x v="1"/>
    <x v="0"/>
    <x v="4"/>
    <x v="3"/>
    <n v="62.85"/>
  </r>
  <r>
    <x v="53"/>
    <x v="2"/>
    <x v="2"/>
    <x v="1"/>
    <x v="0"/>
    <x v="3"/>
    <n v="90"/>
  </r>
  <r>
    <x v="54"/>
    <x v="5"/>
    <x v="0"/>
    <x v="6"/>
    <x v="2"/>
    <x v="3"/>
    <n v="75"/>
  </r>
  <r>
    <x v="55"/>
    <x v="5"/>
    <x v="2"/>
    <x v="3"/>
    <x v="1"/>
    <x v="2"/>
    <n v="39"/>
  </r>
  <r>
    <x v="55"/>
    <x v="2"/>
    <x v="2"/>
    <x v="2"/>
    <x v="2"/>
    <x v="1"/>
    <n v="23"/>
  </r>
  <r>
    <x v="55"/>
    <x v="5"/>
    <x v="2"/>
    <x v="3"/>
    <x v="2"/>
    <x v="3"/>
    <n v="102"/>
  </r>
  <r>
    <x v="55"/>
    <x v="0"/>
    <x v="2"/>
    <x v="6"/>
    <x v="4"/>
    <x v="2"/>
    <n v="56"/>
  </r>
  <r>
    <x v="55"/>
    <x v="5"/>
    <x v="2"/>
    <x v="4"/>
    <x v="1"/>
    <x v="2"/>
    <n v="48.9"/>
  </r>
  <r>
    <x v="55"/>
    <x v="5"/>
    <x v="1"/>
    <x v="3"/>
    <x v="2"/>
    <x v="1"/>
    <n v="37"/>
  </r>
  <r>
    <x v="55"/>
    <x v="1"/>
    <x v="0"/>
    <x v="2"/>
    <x v="0"/>
    <x v="13"/>
    <n v="440"/>
  </r>
  <r>
    <x v="56"/>
    <x v="5"/>
    <x v="0"/>
    <x v="4"/>
    <x v="2"/>
    <x v="1"/>
    <n v="25.95"/>
  </r>
  <r>
    <x v="56"/>
    <x v="0"/>
    <x v="1"/>
    <x v="4"/>
    <x v="3"/>
    <x v="2"/>
    <n v="48.9"/>
  </r>
  <r>
    <x v="56"/>
    <x v="5"/>
    <x v="1"/>
    <x v="3"/>
    <x v="3"/>
    <x v="3"/>
    <n v="60"/>
  </r>
  <r>
    <x v="56"/>
    <x v="0"/>
    <x v="0"/>
    <x v="4"/>
    <x v="3"/>
    <x v="2"/>
    <n v="46.9"/>
  </r>
  <r>
    <x v="56"/>
    <x v="5"/>
    <x v="1"/>
    <x v="6"/>
    <x v="1"/>
    <x v="2"/>
    <n v="51"/>
  </r>
  <r>
    <x v="56"/>
    <x v="5"/>
    <x v="1"/>
    <x v="5"/>
    <x v="3"/>
    <x v="2"/>
    <n v="162.9"/>
  </r>
  <r>
    <x v="57"/>
    <x v="5"/>
    <x v="2"/>
    <x v="5"/>
    <x v="3"/>
    <x v="2"/>
    <n v="158.9"/>
  </r>
  <r>
    <x v="57"/>
    <x v="1"/>
    <x v="1"/>
    <x v="2"/>
    <x v="1"/>
    <x v="1"/>
    <n v="24"/>
  </r>
  <r>
    <x v="57"/>
    <x v="5"/>
    <x v="2"/>
    <x v="1"/>
    <x v="0"/>
    <x v="18"/>
    <n v="664.2"/>
  </r>
  <r>
    <x v="57"/>
    <x v="2"/>
    <x v="2"/>
    <x v="3"/>
    <x v="2"/>
    <x v="2"/>
    <n v="69"/>
  </r>
  <r>
    <x v="57"/>
    <x v="4"/>
    <x v="1"/>
    <x v="4"/>
    <x v="0"/>
    <x v="2"/>
    <n v="48.9"/>
  </r>
  <r>
    <x v="57"/>
    <x v="3"/>
    <x v="1"/>
    <x v="0"/>
    <x v="2"/>
    <x v="3"/>
    <n v="62.85"/>
  </r>
  <r>
    <x v="58"/>
    <x v="4"/>
    <x v="1"/>
    <x v="1"/>
    <x v="0"/>
    <x v="2"/>
    <n v="63"/>
  </r>
  <r>
    <x v="58"/>
    <x v="5"/>
    <x v="0"/>
    <x v="2"/>
    <x v="1"/>
    <x v="1"/>
    <n v="22"/>
  </r>
  <r>
    <x v="58"/>
    <x v="3"/>
    <x v="2"/>
    <x v="1"/>
    <x v="4"/>
    <x v="1"/>
    <n v="32"/>
  </r>
  <r>
    <x v="58"/>
    <x v="5"/>
    <x v="2"/>
    <x v="1"/>
    <x v="0"/>
    <x v="18"/>
    <n v="664.2"/>
  </r>
  <r>
    <x v="58"/>
    <x v="4"/>
    <x v="0"/>
    <x v="3"/>
    <x v="2"/>
    <x v="1"/>
    <n v="36"/>
  </r>
  <r>
    <x v="59"/>
    <x v="4"/>
    <x v="0"/>
    <x v="6"/>
    <x v="1"/>
    <x v="3"/>
    <n v="72"/>
  </r>
  <r>
    <x v="59"/>
    <x v="1"/>
    <x v="1"/>
    <x v="0"/>
    <x v="2"/>
    <x v="1"/>
    <n v="22.95"/>
  </r>
  <r>
    <x v="60"/>
    <x v="5"/>
    <x v="0"/>
    <x v="3"/>
    <x v="2"/>
    <x v="2"/>
    <n v="69"/>
  </r>
  <r>
    <x v="60"/>
    <x v="2"/>
    <x v="1"/>
    <x v="1"/>
    <x v="0"/>
    <x v="3"/>
    <n v="71.849999999999994"/>
  </r>
  <r>
    <x v="60"/>
    <x v="3"/>
    <x v="0"/>
    <x v="0"/>
    <x v="1"/>
    <x v="2"/>
    <n v="40.9"/>
  </r>
  <r>
    <x v="60"/>
    <x v="5"/>
    <x v="0"/>
    <x v="3"/>
    <x v="2"/>
    <x v="0"/>
    <n v="135"/>
  </r>
  <r>
    <x v="60"/>
    <x v="2"/>
    <x v="1"/>
    <x v="6"/>
    <x v="2"/>
    <x v="2"/>
    <n v="53"/>
  </r>
  <r>
    <x v="60"/>
    <x v="2"/>
    <x v="2"/>
    <x v="5"/>
    <x v="4"/>
    <x v="2"/>
    <n v="48"/>
  </r>
  <r>
    <x v="60"/>
    <x v="5"/>
    <x v="1"/>
    <x v="3"/>
    <x v="1"/>
    <x v="1"/>
    <n v="22"/>
  </r>
  <r>
    <x v="61"/>
    <x v="5"/>
    <x v="1"/>
    <x v="3"/>
    <x v="1"/>
    <x v="2"/>
    <n v="71"/>
  </r>
  <r>
    <x v="61"/>
    <x v="4"/>
    <x v="1"/>
    <x v="6"/>
    <x v="3"/>
    <x v="1"/>
    <n v="30.5"/>
  </r>
  <r>
    <x v="61"/>
    <x v="0"/>
    <x v="2"/>
    <x v="0"/>
    <x v="1"/>
    <x v="2"/>
    <n v="42.9"/>
  </r>
  <r>
    <x v="61"/>
    <x v="2"/>
    <x v="1"/>
    <x v="0"/>
    <x v="2"/>
    <x v="1"/>
    <n v="22.95"/>
  </r>
  <r>
    <x v="61"/>
    <x v="0"/>
    <x v="1"/>
    <x v="1"/>
    <x v="4"/>
    <x v="19"/>
    <n v="232.5"/>
  </r>
  <r>
    <x v="61"/>
    <x v="5"/>
    <x v="1"/>
    <x v="3"/>
    <x v="3"/>
    <x v="2"/>
    <n v="69"/>
  </r>
  <r>
    <x v="61"/>
    <x v="5"/>
    <x v="0"/>
    <x v="1"/>
    <x v="2"/>
    <x v="3"/>
    <n v="68.849999999999994"/>
  </r>
  <r>
    <x v="62"/>
    <x v="5"/>
    <x v="2"/>
    <x v="2"/>
    <x v="1"/>
    <x v="3"/>
    <n v="63"/>
  </r>
  <r>
    <x v="62"/>
    <x v="4"/>
    <x v="2"/>
    <x v="3"/>
    <x v="2"/>
    <x v="2"/>
    <n v="69"/>
  </r>
  <r>
    <x v="62"/>
    <x v="2"/>
    <x v="0"/>
    <x v="4"/>
    <x v="1"/>
    <x v="3"/>
    <n v="71.849999999999994"/>
  </r>
  <r>
    <x v="62"/>
    <x v="3"/>
    <x v="1"/>
    <x v="3"/>
    <x v="2"/>
    <x v="3"/>
    <n v="105"/>
  </r>
  <r>
    <x v="63"/>
    <x v="1"/>
    <x v="1"/>
    <x v="3"/>
    <x v="2"/>
    <x v="2"/>
    <n v="39"/>
  </r>
  <r>
    <x v="63"/>
    <x v="3"/>
    <x v="1"/>
    <x v="6"/>
    <x v="2"/>
    <x v="7"/>
    <n v="551.73"/>
  </r>
  <r>
    <x v="63"/>
    <x v="0"/>
    <x v="2"/>
    <x v="5"/>
    <x v="2"/>
    <x v="2"/>
    <n v="48"/>
  </r>
  <r>
    <x v="63"/>
    <x v="0"/>
    <x v="0"/>
    <x v="5"/>
    <x v="2"/>
    <x v="12"/>
    <n v="534.65"/>
  </r>
  <r>
    <x v="63"/>
    <x v="4"/>
    <x v="1"/>
    <x v="4"/>
    <x v="0"/>
    <x v="3"/>
    <n v="71.849999999999994"/>
  </r>
  <r>
    <x v="64"/>
    <x v="0"/>
    <x v="2"/>
    <x v="0"/>
    <x v="1"/>
    <x v="17"/>
    <n v="306.2"/>
  </r>
  <r>
    <x v="64"/>
    <x v="5"/>
    <x v="2"/>
    <x v="1"/>
    <x v="2"/>
    <x v="2"/>
    <n v="48.9"/>
  </r>
  <r>
    <x v="64"/>
    <x v="0"/>
    <x v="1"/>
    <x v="2"/>
    <x v="0"/>
    <x v="2"/>
    <n v="51"/>
  </r>
  <r>
    <x v="65"/>
    <x v="2"/>
    <x v="0"/>
    <x v="6"/>
    <x v="2"/>
    <x v="3"/>
    <n v="72"/>
  </r>
  <r>
    <x v="65"/>
    <x v="0"/>
    <x v="1"/>
    <x v="2"/>
    <x v="2"/>
    <x v="1"/>
    <n v="28"/>
  </r>
  <r>
    <x v="65"/>
    <x v="0"/>
    <x v="1"/>
    <x v="1"/>
    <x v="0"/>
    <x v="2"/>
    <n v="48.9"/>
  </r>
  <r>
    <x v="65"/>
    <x v="1"/>
    <x v="2"/>
    <x v="1"/>
    <x v="2"/>
    <x v="0"/>
    <n v="119"/>
  </r>
  <r>
    <x v="65"/>
    <x v="3"/>
    <x v="1"/>
    <x v="1"/>
    <x v="2"/>
    <x v="1"/>
    <n v="32"/>
  </r>
  <r>
    <x v="65"/>
    <x v="0"/>
    <x v="1"/>
    <x v="1"/>
    <x v="3"/>
    <x v="20"/>
    <n v="209.55"/>
  </r>
  <r>
    <x v="66"/>
    <x v="0"/>
    <x v="1"/>
    <x v="3"/>
    <x v="4"/>
    <x v="2"/>
    <n v="71"/>
  </r>
  <r>
    <x v="66"/>
    <x v="1"/>
    <x v="0"/>
    <x v="6"/>
    <x v="3"/>
    <x v="2"/>
    <n v="51"/>
  </r>
  <r>
    <x v="66"/>
    <x v="5"/>
    <x v="2"/>
    <x v="6"/>
    <x v="3"/>
    <x v="3"/>
    <n v="75"/>
  </r>
  <r>
    <x v="66"/>
    <x v="0"/>
    <x v="1"/>
    <x v="5"/>
    <x v="2"/>
    <x v="2"/>
    <n v="50"/>
  </r>
  <r>
    <x v="66"/>
    <x v="3"/>
    <x v="1"/>
    <x v="0"/>
    <x v="2"/>
    <x v="2"/>
    <n v="42.9"/>
  </r>
  <r>
    <x v="66"/>
    <x v="0"/>
    <x v="1"/>
    <x v="1"/>
    <x v="1"/>
    <x v="3"/>
    <n v="71.849999999999994"/>
  </r>
  <r>
    <x v="67"/>
    <x v="0"/>
    <x v="0"/>
    <x v="4"/>
    <x v="1"/>
    <x v="1"/>
    <n v="24.95"/>
  </r>
  <r>
    <x v="67"/>
    <x v="4"/>
    <x v="1"/>
    <x v="5"/>
    <x v="1"/>
    <x v="2"/>
    <n v="50"/>
  </r>
  <r>
    <x v="67"/>
    <x v="3"/>
    <x v="2"/>
    <x v="5"/>
    <x v="3"/>
    <x v="2"/>
    <n v="48"/>
  </r>
  <r>
    <x v="67"/>
    <x v="1"/>
    <x v="1"/>
    <x v="3"/>
    <x v="1"/>
    <x v="11"/>
    <n v="358.3"/>
  </r>
  <r>
    <x v="67"/>
    <x v="5"/>
    <x v="1"/>
    <x v="1"/>
    <x v="1"/>
    <x v="3"/>
    <n v="90"/>
  </r>
  <r>
    <x v="68"/>
    <x v="4"/>
    <x v="1"/>
    <x v="4"/>
    <x v="3"/>
    <x v="2"/>
    <n v="48.9"/>
  </r>
  <r>
    <x v="68"/>
    <x v="3"/>
    <x v="1"/>
    <x v="4"/>
    <x v="2"/>
    <x v="3"/>
    <n v="71.849999999999994"/>
  </r>
  <r>
    <x v="68"/>
    <x v="5"/>
    <x v="0"/>
    <x v="5"/>
    <x v="4"/>
    <x v="1"/>
    <n v="82.95"/>
  </r>
  <r>
    <x v="68"/>
    <x v="1"/>
    <x v="2"/>
    <x v="6"/>
    <x v="1"/>
    <x v="1"/>
    <n v="30.5"/>
  </r>
  <r>
    <x v="68"/>
    <x v="4"/>
    <x v="1"/>
    <x v="2"/>
    <x v="1"/>
    <x v="1"/>
    <n v="28"/>
  </r>
  <r>
    <x v="68"/>
    <x v="5"/>
    <x v="1"/>
    <x v="3"/>
    <x v="3"/>
    <x v="3"/>
    <n v="57"/>
  </r>
  <r>
    <x v="68"/>
    <x v="5"/>
    <x v="0"/>
    <x v="3"/>
    <x v="3"/>
    <x v="1"/>
    <n v="35"/>
  </r>
  <r>
    <x v="69"/>
    <x v="2"/>
    <x v="2"/>
    <x v="1"/>
    <x v="4"/>
    <x v="3"/>
    <n v="71.849999999999994"/>
  </r>
  <r>
    <x v="69"/>
    <x v="1"/>
    <x v="0"/>
    <x v="0"/>
    <x v="1"/>
    <x v="3"/>
    <n v="59.85"/>
  </r>
  <r>
    <x v="69"/>
    <x v="0"/>
    <x v="1"/>
    <x v="3"/>
    <x v="4"/>
    <x v="2"/>
    <n v="71"/>
  </r>
  <r>
    <x v="70"/>
    <x v="4"/>
    <x v="2"/>
    <x v="1"/>
    <x v="4"/>
    <x v="2"/>
    <n v="63"/>
  </r>
  <r>
    <x v="70"/>
    <x v="0"/>
    <x v="0"/>
    <x v="6"/>
    <x v="2"/>
    <x v="0"/>
    <n v="95"/>
  </r>
  <r>
    <x v="70"/>
    <x v="2"/>
    <x v="2"/>
    <x v="1"/>
    <x v="0"/>
    <x v="2"/>
    <n v="48.9"/>
  </r>
  <r>
    <x v="71"/>
    <x v="5"/>
    <x v="1"/>
    <x v="0"/>
    <x v="1"/>
    <x v="3"/>
    <n v="62.85"/>
  </r>
  <r>
    <x v="71"/>
    <x v="0"/>
    <x v="0"/>
    <x v="5"/>
    <x v="3"/>
    <x v="2"/>
    <n v="154.9"/>
  </r>
  <r>
    <x v="71"/>
    <x v="1"/>
    <x v="1"/>
    <x v="3"/>
    <x v="1"/>
    <x v="2"/>
    <n v="71"/>
  </r>
  <r>
    <x v="71"/>
    <x v="0"/>
    <x v="0"/>
    <x v="0"/>
    <x v="0"/>
    <x v="1"/>
    <n v="22.95"/>
  </r>
  <r>
    <x v="72"/>
    <x v="3"/>
    <x v="2"/>
    <x v="3"/>
    <x v="2"/>
    <x v="2"/>
    <n v="69"/>
  </r>
  <r>
    <x v="72"/>
    <x v="5"/>
    <x v="1"/>
    <x v="3"/>
    <x v="3"/>
    <x v="0"/>
    <n v="135"/>
  </r>
  <r>
    <x v="72"/>
    <x v="2"/>
    <x v="1"/>
    <x v="4"/>
    <x v="1"/>
    <x v="21"/>
    <n v="186.6"/>
  </r>
  <r>
    <x v="73"/>
    <x v="2"/>
    <x v="0"/>
    <x v="3"/>
    <x v="4"/>
    <x v="1"/>
    <n v="35"/>
  </r>
  <r>
    <x v="73"/>
    <x v="1"/>
    <x v="0"/>
    <x v="2"/>
    <x v="2"/>
    <x v="2"/>
    <n v="41"/>
  </r>
  <r>
    <x v="73"/>
    <x v="2"/>
    <x v="2"/>
    <x v="3"/>
    <x v="0"/>
    <x v="1"/>
    <n v="36"/>
  </r>
  <r>
    <x v="73"/>
    <x v="1"/>
    <x v="1"/>
    <x v="1"/>
    <x v="3"/>
    <x v="1"/>
    <n v="25.95"/>
  </r>
  <r>
    <x v="74"/>
    <x v="4"/>
    <x v="0"/>
    <x v="5"/>
    <x v="2"/>
    <x v="3"/>
    <n v="242.85"/>
  </r>
  <r>
    <x v="74"/>
    <x v="2"/>
    <x v="1"/>
    <x v="3"/>
    <x v="2"/>
    <x v="2"/>
    <n v="71"/>
  </r>
  <r>
    <x v="74"/>
    <x v="2"/>
    <x v="1"/>
    <x v="4"/>
    <x v="2"/>
    <x v="2"/>
    <n v="48.9"/>
  </r>
  <r>
    <x v="74"/>
    <x v="0"/>
    <x v="0"/>
    <x v="0"/>
    <x v="0"/>
    <x v="2"/>
    <n v="42.9"/>
  </r>
  <r>
    <x v="74"/>
    <x v="4"/>
    <x v="1"/>
    <x v="5"/>
    <x v="2"/>
    <x v="1"/>
    <n v="26.5"/>
  </r>
  <r>
    <x v="74"/>
    <x v="4"/>
    <x v="1"/>
    <x v="1"/>
    <x v="2"/>
    <x v="1"/>
    <n v="25.95"/>
  </r>
  <r>
    <x v="75"/>
    <x v="2"/>
    <x v="2"/>
    <x v="6"/>
    <x v="4"/>
    <x v="1"/>
    <n v="29.5"/>
  </r>
  <r>
    <x v="75"/>
    <x v="3"/>
    <x v="2"/>
    <x v="5"/>
    <x v="1"/>
    <x v="2"/>
    <n v="50"/>
  </r>
  <r>
    <x v="75"/>
    <x v="5"/>
    <x v="0"/>
    <x v="1"/>
    <x v="4"/>
    <x v="3"/>
    <n v="71.849999999999994"/>
  </r>
  <r>
    <x v="75"/>
    <x v="0"/>
    <x v="1"/>
    <x v="4"/>
    <x v="2"/>
    <x v="1"/>
    <n v="25.95"/>
  </r>
  <r>
    <x v="76"/>
    <x v="4"/>
    <x v="0"/>
    <x v="0"/>
    <x v="0"/>
    <x v="1"/>
    <n v="21.95"/>
  </r>
  <r>
    <x v="77"/>
    <x v="5"/>
    <x v="0"/>
    <x v="4"/>
    <x v="2"/>
    <x v="2"/>
    <n v="46.9"/>
  </r>
  <r>
    <x v="77"/>
    <x v="4"/>
    <x v="1"/>
    <x v="3"/>
    <x v="4"/>
    <x v="1"/>
    <n v="37"/>
  </r>
  <r>
    <x v="77"/>
    <x v="0"/>
    <x v="2"/>
    <x v="1"/>
    <x v="1"/>
    <x v="2"/>
    <n v="48.9"/>
  </r>
  <r>
    <x v="77"/>
    <x v="0"/>
    <x v="2"/>
    <x v="2"/>
    <x v="4"/>
    <x v="2"/>
    <n v="43"/>
  </r>
  <r>
    <x v="77"/>
    <x v="5"/>
    <x v="2"/>
    <x v="5"/>
    <x v="3"/>
    <x v="3"/>
    <n v="236.85"/>
  </r>
  <r>
    <x v="78"/>
    <x v="5"/>
    <x v="2"/>
    <x v="2"/>
    <x v="2"/>
    <x v="14"/>
    <n v="299.39999999999998"/>
  </r>
  <r>
    <x v="78"/>
    <x v="0"/>
    <x v="1"/>
    <x v="0"/>
    <x v="0"/>
    <x v="2"/>
    <n v="42.9"/>
  </r>
  <r>
    <x v="78"/>
    <x v="4"/>
    <x v="2"/>
    <x v="4"/>
    <x v="2"/>
    <x v="2"/>
    <n v="48.9"/>
  </r>
  <r>
    <x v="78"/>
    <x v="5"/>
    <x v="0"/>
    <x v="4"/>
    <x v="1"/>
    <x v="1"/>
    <n v="24.95"/>
  </r>
  <r>
    <x v="78"/>
    <x v="1"/>
    <x v="0"/>
    <x v="1"/>
    <x v="3"/>
    <x v="1"/>
    <n v="32"/>
  </r>
  <r>
    <x v="78"/>
    <x v="0"/>
    <x v="1"/>
    <x v="1"/>
    <x v="1"/>
    <x v="0"/>
    <n v="119"/>
  </r>
  <r>
    <x v="78"/>
    <x v="2"/>
    <x v="1"/>
    <x v="6"/>
    <x v="3"/>
    <x v="1"/>
    <n v="28"/>
  </r>
  <r>
    <x v="78"/>
    <x v="1"/>
    <x v="0"/>
    <x v="2"/>
    <x v="1"/>
    <x v="0"/>
    <n v="79"/>
  </r>
  <r>
    <x v="79"/>
    <x v="0"/>
    <x v="0"/>
    <x v="3"/>
    <x v="1"/>
    <x v="1"/>
    <n v="21"/>
  </r>
  <r>
    <x v="79"/>
    <x v="3"/>
    <x v="1"/>
    <x v="5"/>
    <x v="3"/>
    <x v="3"/>
    <n v="73.5"/>
  </r>
  <r>
    <x v="79"/>
    <x v="5"/>
    <x v="0"/>
    <x v="4"/>
    <x v="4"/>
    <x v="3"/>
    <n v="68.849999999999994"/>
  </r>
  <r>
    <x v="79"/>
    <x v="5"/>
    <x v="2"/>
    <x v="1"/>
    <x v="1"/>
    <x v="1"/>
    <n v="25.95"/>
  </r>
  <r>
    <x v="80"/>
    <x v="0"/>
    <x v="0"/>
    <x v="4"/>
    <x v="2"/>
    <x v="2"/>
    <n v="48.9"/>
  </r>
  <r>
    <x v="80"/>
    <x v="1"/>
    <x v="0"/>
    <x v="1"/>
    <x v="3"/>
    <x v="1"/>
    <n v="24.95"/>
  </r>
  <r>
    <x v="80"/>
    <x v="0"/>
    <x v="0"/>
    <x v="2"/>
    <x v="0"/>
    <x v="2"/>
    <n v="43"/>
  </r>
  <r>
    <x v="80"/>
    <x v="5"/>
    <x v="0"/>
    <x v="0"/>
    <x v="1"/>
    <x v="0"/>
    <n v="78.8"/>
  </r>
  <r>
    <x v="80"/>
    <x v="5"/>
    <x v="1"/>
    <x v="6"/>
    <x v="0"/>
    <x v="1"/>
    <n v="27"/>
  </r>
  <r>
    <x v="81"/>
    <x v="4"/>
    <x v="1"/>
    <x v="3"/>
    <x v="1"/>
    <x v="1"/>
    <n v="36"/>
  </r>
  <r>
    <x v="81"/>
    <x v="3"/>
    <x v="0"/>
    <x v="3"/>
    <x v="0"/>
    <x v="3"/>
    <n v="99"/>
  </r>
  <r>
    <x v="81"/>
    <x v="3"/>
    <x v="2"/>
    <x v="2"/>
    <x v="2"/>
    <x v="2"/>
    <n v="51"/>
  </r>
  <r>
    <x v="81"/>
    <x v="3"/>
    <x v="1"/>
    <x v="6"/>
    <x v="1"/>
    <x v="16"/>
    <n v="406.75"/>
  </r>
  <r>
    <x v="81"/>
    <x v="1"/>
    <x v="1"/>
    <x v="6"/>
    <x v="2"/>
    <x v="2"/>
    <n v="53"/>
  </r>
  <r>
    <x v="81"/>
    <x v="2"/>
    <x v="1"/>
    <x v="6"/>
    <x v="2"/>
    <x v="3"/>
    <n v="75"/>
  </r>
  <r>
    <x v="82"/>
    <x v="5"/>
    <x v="0"/>
    <x v="4"/>
    <x v="2"/>
    <x v="1"/>
    <n v="24.95"/>
  </r>
  <r>
    <x v="82"/>
    <x v="2"/>
    <x v="2"/>
    <x v="3"/>
    <x v="0"/>
    <x v="3"/>
    <n v="102"/>
  </r>
  <r>
    <x v="82"/>
    <x v="5"/>
    <x v="1"/>
    <x v="2"/>
    <x v="2"/>
    <x v="3"/>
    <n v="78"/>
  </r>
  <r>
    <x v="82"/>
    <x v="5"/>
    <x v="0"/>
    <x v="6"/>
    <x v="1"/>
    <x v="3"/>
    <n v="75"/>
  </r>
  <r>
    <x v="82"/>
    <x v="5"/>
    <x v="0"/>
    <x v="6"/>
    <x v="2"/>
    <x v="2"/>
    <n v="51"/>
  </r>
  <r>
    <x v="82"/>
    <x v="0"/>
    <x v="1"/>
    <x v="3"/>
    <x v="1"/>
    <x v="2"/>
    <n v="71"/>
  </r>
  <r>
    <x v="82"/>
    <x v="0"/>
    <x v="0"/>
    <x v="1"/>
    <x v="2"/>
    <x v="2"/>
    <n v="46.9"/>
  </r>
  <r>
    <x v="83"/>
    <x v="1"/>
    <x v="0"/>
    <x v="5"/>
    <x v="3"/>
    <x v="14"/>
    <n v="293.29000000000002"/>
  </r>
  <r>
    <x v="83"/>
    <x v="2"/>
    <x v="2"/>
    <x v="6"/>
    <x v="4"/>
    <x v="2"/>
    <n v="53"/>
  </r>
  <r>
    <x v="83"/>
    <x v="0"/>
    <x v="2"/>
    <x v="3"/>
    <x v="3"/>
    <x v="2"/>
    <n v="69"/>
  </r>
  <r>
    <x v="83"/>
    <x v="5"/>
    <x v="0"/>
    <x v="2"/>
    <x v="1"/>
    <x v="3"/>
    <n v="75"/>
  </r>
  <r>
    <x v="83"/>
    <x v="0"/>
    <x v="1"/>
    <x v="0"/>
    <x v="1"/>
    <x v="3"/>
    <n v="62.85"/>
  </r>
  <r>
    <x v="84"/>
    <x v="1"/>
    <x v="0"/>
    <x v="6"/>
    <x v="0"/>
    <x v="2"/>
    <n v="51"/>
  </r>
  <r>
    <x v="84"/>
    <x v="0"/>
    <x v="0"/>
    <x v="3"/>
    <x v="0"/>
    <x v="2"/>
    <n v="67"/>
  </r>
  <r>
    <x v="84"/>
    <x v="5"/>
    <x v="1"/>
    <x v="4"/>
    <x v="4"/>
    <x v="2"/>
    <n v="48.9"/>
  </r>
  <r>
    <x v="84"/>
    <x v="0"/>
    <x v="0"/>
    <x v="2"/>
    <x v="0"/>
    <x v="2"/>
    <n v="41"/>
  </r>
  <r>
    <x v="85"/>
    <x v="3"/>
    <x v="2"/>
    <x v="0"/>
    <x v="3"/>
    <x v="1"/>
    <n v="22.95"/>
  </r>
  <r>
    <x v="85"/>
    <x v="5"/>
    <x v="1"/>
    <x v="4"/>
    <x v="2"/>
    <x v="1"/>
    <n v="25.95"/>
  </r>
  <r>
    <x v="85"/>
    <x v="2"/>
    <x v="0"/>
    <x v="1"/>
    <x v="1"/>
    <x v="16"/>
    <n v="471.35"/>
  </r>
  <r>
    <x v="85"/>
    <x v="4"/>
    <x v="1"/>
    <x v="0"/>
    <x v="1"/>
    <x v="2"/>
    <n v="42.9"/>
  </r>
  <r>
    <x v="85"/>
    <x v="1"/>
    <x v="2"/>
    <x v="3"/>
    <x v="3"/>
    <x v="3"/>
    <n v="102"/>
  </r>
  <r>
    <x v="85"/>
    <x v="5"/>
    <x v="1"/>
    <x v="4"/>
    <x v="4"/>
    <x v="13"/>
    <n v="439"/>
  </r>
  <r>
    <x v="85"/>
    <x v="5"/>
    <x v="1"/>
    <x v="4"/>
    <x v="0"/>
    <x v="3"/>
    <n v="71.849999999999994"/>
  </r>
  <r>
    <x v="85"/>
    <x v="2"/>
    <x v="1"/>
    <x v="6"/>
    <x v="3"/>
    <x v="1"/>
    <n v="27"/>
  </r>
  <r>
    <x v="86"/>
    <x v="4"/>
    <x v="1"/>
    <x v="1"/>
    <x v="2"/>
    <x v="3"/>
    <n v="71.849999999999994"/>
  </r>
  <r>
    <x v="86"/>
    <x v="4"/>
    <x v="2"/>
    <x v="2"/>
    <x v="1"/>
    <x v="1"/>
    <n v="23"/>
  </r>
  <r>
    <x v="86"/>
    <x v="5"/>
    <x v="0"/>
    <x v="3"/>
    <x v="2"/>
    <x v="2"/>
    <n v="67"/>
  </r>
  <r>
    <x v="87"/>
    <x v="5"/>
    <x v="1"/>
    <x v="5"/>
    <x v="2"/>
    <x v="2"/>
    <n v="50"/>
  </r>
  <r>
    <x v="87"/>
    <x v="5"/>
    <x v="1"/>
    <x v="1"/>
    <x v="2"/>
    <x v="22"/>
    <n v="691.75"/>
  </r>
  <r>
    <x v="87"/>
    <x v="0"/>
    <x v="2"/>
    <x v="4"/>
    <x v="0"/>
    <x v="3"/>
    <n v="71.849999999999994"/>
  </r>
  <r>
    <x v="87"/>
    <x v="3"/>
    <x v="0"/>
    <x v="3"/>
    <x v="2"/>
    <x v="3"/>
    <n v="99"/>
  </r>
  <r>
    <x v="88"/>
    <x v="0"/>
    <x v="2"/>
    <x v="4"/>
    <x v="0"/>
    <x v="2"/>
    <n v="48.9"/>
  </r>
  <r>
    <x v="88"/>
    <x v="4"/>
    <x v="1"/>
    <x v="3"/>
    <x v="2"/>
    <x v="17"/>
    <n v="519.79999999999995"/>
  </r>
  <r>
    <x v="88"/>
    <x v="4"/>
    <x v="1"/>
    <x v="4"/>
    <x v="4"/>
    <x v="3"/>
    <n v="71.849999999999994"/>
  </r>
  <r>
    <x v="88"/>
    <x v="2"/>
    <x v="1"/>
    <x v="1"/>
    <x v="1"/>
    <x v="15"/>
    <n v="516"/>
  </r>
  <r>
    <x v="88"/>
    <x v="3"/>
    <x v="2"/>
    <x v="5"/>
    <x v="1"/>
    <x v="3"/>
    <n v="70.5"/>
  </r>
  <r>
    <x v="89"/>
    <x v="0"/>
    <x v="1"/>
    <x v="3"/>
    <x v="1"/>
    <x v="7"/>
    <n v="382.05"/>
  </r>
  <r>
    <x v="90"/>
    <x v="3"/>
    <x v="2"/>
    <x v="4"/>
    <x v="1"/>
    <x v="2"/>
    <n v="48.9"/>
  </r>
  <r>
    <x v="90"/>
    <x v="3"/>
    <x v="1"/>
    <x v="5"/>
    <x v="2"/>
    <x v="3"/>
    <n v="73.5"/>
  </r>
  <r>
    <x v="90"/>
    <x v="1"/>
    <x v="0"/>
    <x v="3"/>
    <x v="0"/>
    <x v="1"/>
    <n v="36"/>
  </r>
  <r>
    <x v="91"/>
    <x v="3"/>
    <x v="0"/>
    <x v="6"/>
    <x v="2"/>
    <x v="1"/>
    <n v="27"/>
  </r>
  <r>
    <x v="91"/>
    <x v="3"/>
    <x v="1"/>
    <x v="1"/>
    <x v="4"/>
    <x v="2"/>
    <n v="48.9"/>
  </r>
  <r>
    <x v="92"/>
    <x v="0"/>
    <x v="0"/>
    <x v="3"/>
    <x v="2"/>
    <x v="1"/>
    <n v="35"/>
  </r>
  <r>
    <x v="92"/>
    <x v="4"/>
    <x v="0"/>
    <x v="3"/>
    <x v="0"/>
    <x v="10"/>
    <n v="724.05"/>
  </r>
  <r>
    <x v="92"/>
    <x v="4"/>
    <x v="2"/>
    <x v="5"/>
    <x v="0"/>
    <x v="1"/>
    <n v="25.5"/>
  </r>
  <r>
    <x v="93"/>
    <x v="0"/>
    <x v="1"/>
    <x v="5"/>
    <x v="2"/>
    <x v="2"/>
    <n v="50"/>
  </r>
  <r>
    <x v="93"/>
    <x v="2"/>
    <x v="0"/>
    <x v="5"/>
    <x v="0"/>
    <x v="3"/>
    <n v="73.5"/>
  </r>
  <r>
    <x v="93"/>
    <x v="2"/>
    <x v="1"/>
    <x v="3"/>
    <x v="1"/>
    <x v="1"/>
    <n v="36"/>
  </r>
  <r>
    <x v="93"/>
    <x v="1"/>
    <x v="1"/>
    <x v="0"/>
    <x v="1"/>
    <x v="1"/>
    <n v="22.95"/>
  </r>
  <r>
    <x v="94"/>
    <x v="0"/>
    <x v="0"/>
    <x v="0"/>
    <x v="1"/>
    <x v="1"/>
    <n v="21.95"/>
  </r>
  <r>
    <x v="94"/>
    <x v="3"/>
    <x v="1"/>
    <x v="0"/>
    <x v="2"/>
    <x v="2"/>
    <n v="42.9"/>
  </r>
  <r>
    <x v="95"/>
    <x v="1"/>
    <x v="1"/>
    <x v="3"/>
    <x v="2"/>
    <x v="3"/>
    <n v="102"/>
  </r>
  <r>
    <x v="95"/>
    <x v="3"/>
    <x v="2"/>
    <x v="3"/>
    <x v="1"/>
    <x v="3"/>
    <n v="102"/>
  </r>
  <r>
    <x v="95"/>
    <x v="5"/>
    <x v="1"/>
    <x v="6"/>
    <x v="2"/>
    <x v="5"/>
    <n v="345"/>
  </r>
  <r>
    <x v="95"/>
    <x v="2"/>
    <x v="0"/>
    <x v="4"/>
    <x v="0"/>
    <x v="2"/>
    <n v="46.9"/>
  </r>
  <r>
    <x v="96"/>
    <x v="0"/>
    <x v="0"/>
    <x v="1"/>
    <x v="0"/>
    <x v="2"/>
    <n v="48.9"/>
  </r>
  <r>
    <x v="96"/>
    <x v="5"/>
    <x v="2"/>
    <x v="1"/>
    <x v="2"/>
    <x v="3"/>
    <n v="90"/>
  </r>
  <r>
    <x v="96"/>
    <x v="2"/>
    <x v="1"/>
    <x v="4"/>
    <x v="0"/>
    <x v="1"/>
    <n v="25.95"/>
  </r>
  <r>
    <x v="96"/>
    <x v="0"/>
    <x v="1"/>
    <x v="1"/>
    <x v="3"/>
    <x v="3"/>
    <n v="71.849999999999994"/>
  </r>
  <r>
    <x v="96"/>
    <x v="2"/>
    <x v="1"/>
    <x v="2"/>
    <x v="1"/>
    <x v="3"/>
    <n v="78"/>
  </r>
  <r>
    <x v="97"/>
    <x v="2"/>
    <x v="1"/>
    <x v="6"/>
    <x v="1"/>
    <x v="1"/>
    <n v="30.5"/>
  </r>
  <r>
    <x v="97"/>
    <x v="5"/>
    <x v="1"/>
    <x v="3"/>
    <x v="2"/>
    <x v="23"/>
    <n v="441.9"/>
  </r>
  <r>
    <x v="97"/>
    <x v="3"/>
    <x v="0"/>
    <x v="4"/>
    <x v="4"/>
    <x v="1"/>
    <n v="25.95"/>
  </r>
  <r>
    <x v="97"/>
    <x v="2"/>
    <x v="2"/>
    <x v="1"/>
    <x v="3"/>
    <x v="3"/>
    <n v="71.849999999999994"/>
  </r>
  <r>
    <x v="97"/>
    <x v="4"/>
    <x v="1"/>
    <x v="1"/>
    <x v="0"/>
    <x v="3"/>
    <n v="71.849999999999994"/>
  </r>
  <r>
    <x v="98"/>
    <x v="0"/>
    <x v="0"/>
    <x v="4"/>
    <x v="1"/>
    <x v="2"/>
    <n v="48.9"/>
  </r>
  <r>
    <x v="98"/>
    <x v="0"/>
    <x v="0"/>
    <x v="5"/>
    <x v="4"/>
    <x v="2"/>
    <n v="50"/>
  </r>
  <r>
    <x v="98"/>
    <x v="2"/>
    <x v="1"/>
    <x v="2"/>
    <x v="3"/>
    <x v="3"/>
    <n v="66"/>
  </r>
  <r>
    <x v="98"/>
    <x v="4"/>
    <x v="0"/>
    <x v="5"/>
    <x v="3"/>
    <x v="2"/>
    <n v="50"/>
  </r>
  <r>
    <x v="98"/>
    <x v="3"/>
    <x v="2"/>
    <x v="1"/>
    <x v="1"/>
    <x v="1"/>
    <n v="25.95"/>
  </r>
  <r>
    <x v="98"/>
    <x v="3"/>
    <x v="2"/>
    <x v="4"/>
    <x v="3"/>
    <x v="2"/>
    <n v="48.9"/>
  </r>
  <r>
    <x v="99"/>
    <x v="4"/>
    <x v="2"/>
    <x v="1"/>
    <x v="1"/>
    <x v="0"/>
    <n v="94.8"/>
  </r>
  <r>
    <x v="99"/>
    <x v="3"/>
    <x v="0"/>
    <x v="6"/>
    <x v="1"/>
    <x v="2"/>
    <n v="58"/>
  </r>
  <r>
    <x v="100"/>
    <x v="2"/>
    <x v="0"/>
    <x v="4"/>
    <x v="1"/>
    <x v="3"/>
    <n v="71.849999999999994"/>
  </r>
  <r>
    <x v="100"/>
    <x v="5"/>
    <x v="2"/>
    <x v="3"/>
    <x v="1"/>
    <x v="1"/>
    <n v="36"/>
  </r>
  <r>
    <x v="100"/>
    <x v="5"/>
    <x v="1"/>
    <x v="6"/>
    <x v="3"/>
    <x v="0"/>
    <n v="99"/>
  </r>
  <r>
    <x v="100"/>
    <x v="0"/>
    <x v="2"/>
    <x v="4"/>
    <x v="1"/>
    <x v="24"/>
    <n v="117.75"/>
  </r>
  <r>
    <x v="101"/>
    <x v="3"/>
    <x v="2"/>
    <x v="6"/>
    <x v="2"/>
    <x v="1"/>
    <n v="30.5"/>
  </r>
  <r>
    <x v="101"/>
    <x v="2"/>
    <x v="1"/>
    <x v="1"/>
    <x v="2"/>
    <x v="2"/>
    <n v="48.9"/>
  </r>
  <r>
    <x v="101"/>
    <x v="3"/>
    <x v="0"/>
    <x v="1"/>
    <x v="2"/>
    <x v="1"/>
    <n v="32"/>
  </r>
  <r>
    <x v="101"/>
    <x v="3"/>
    <x v="2"/>
    <x v="6"/>
    <x v="1"/>
    <x v="6"/>
    <n v="436.2"/>
  </r>
  <r>
    <x v="101"/>
    <x v="0"/>
    <x v="1"/>
    <x v="2"/>
    <x v="4"/>
    <x v="17"/>
    <n v="383"/>
  </r>
  <r>
    <x v="101"/>
    <x v="3"/>
    <x v="1"/>
    <x v="0"/>
    <x v="0"/>
    <x v="3"/>
    <n v="62.85"/>
  </r>
  <r>
    <x v="102"/>
    <x v="0"/>
    <x v="2"/>
    <x v="5"/>
    <x v="4"/>
    <x v="2"/>
    <n v="158.9"/>
  </r>
  <r>
    <x v="102"/>
    <x v="3"/>
    <x v="1"/>
    <x v="5"/>
    <x v="0"/>
    <x v="2"/>
    <n v="50"/>
  </r>
  <r>
    <x v="102"/>
    <x v="5"/>
    <x v="0"/>
    <x v="6"/>
    <x v="0"/>
    <x v="2"/>
    <n v="51"/>
  </r>
  <r>
    <x v="102"/>
    <x v="0"/>
    <x v="2"/>
    <x v="3"/>
    <x v="1"/>
    <x v="1"/>
    <n v="36"/>
  </r>
  <r>
    <x v="103"/>
    <x v="1"/>
    <x v="0"/>
    <x v="6"/>
    <x v="0"/>
    <x v="3"/>
    <n v="75"/>
  </r>
  <r>
    <x v="103"/>
    <x v="4"/>
    <x v="1"/>
    <x v="3"/>
    <x v="0"/>
    <x v="3"/>
    <n v="105"/>
  </r>
  <r>
    <x v="103"/>
    <x v="2"/>
    <x v="1"/>
    <x v="2"/>
    <x v="1"/>
    <x v="1"/>
    <n v="24"/>
  </r>
  <r>
    <x v="103"/>
    <x v="1"/>
    <x v="1"/>
    <x v="3"/>
    <x v="2"/>
    <x v="3"/>
    <n v="105"/>
  </r>
  <r>
    <x v="103"/>
    <x v="3"/>
    <x v="0"/>
    <x v="1"/>
    <x v="2"/>
    <x v="3"/>
    <n v="68.849999999999994"/>
  </r>
  <r>
    <x v="103"/>
    <x v="2"/>
    <x v="2"/>
    <x v="5"/>
    <x v="2"/>
    <x v="1"/>
    <n v="25.5"/>
  </r>
  <r>
    <x v="104"/>
    <x v="3"/>
    <x v="0"/>
    <x v="3"/>
    <x v="4"/>
    <x v="2"/>
    <n v="69"/>
  </r>
  <r>
    <x v="104"/>
    <x v="0"/>
    <x v="0"/>
    <x v="1"/>
    <x v="4"/>
    <x v="1"/>
    <n v="25.95"/>
  </r>
  <r>
    <x v="104"/>
    <x v="4"/>
    <x v="2"/>
    <x v="6"/>
    <x v="2"/>
    <x v="3"/>
    <n v="75"/>
  </r>
  <r>
    <x v="104"/>
    <x v="5"/>
    <x v="1"/>
    <x v="2"/>
    <x v="3"/>
    <x v="1"/>
    <n v="23"/>
  </r>
  <r>
    <x v="104"/>
    <x v="0"/>
    <x v="1"/>
    <x v="0"/>
    <x v="0"/>
    <x v="2"/>
    <n v="42.9"/>
  </r>
  <r>
    <x v="104"/>
    <x v="1"/>
    <x v="1"/>
    <x v="1"/>
    <x v="3"/>
    <x v="3"/>
    <n v="90"/>
  </r>
  <r>
    <x v="105"/>
    <x v="1"/>
    <x v="1"/>
    <x v="0"/>
    <x v="2"/>
    <x v="1"/>
    <n v="22.95"/>
  </r>
  <r>
    <x v="106"/>
    <x v="3"/>
    <x v="1"/>
    <x v="2"/>
    <x v="1"/>
    <x v="2"/>
    <n v="45"/>
  </r>
  <r>
    <x v="106"/>
    <x v="2"/>
    <x v="1"/>
    <x v="6"/>
    <x v="1"/>
    <x v="3"/>
    <n v="78"/>
  </r>
  <r>
    <x v="106"/>
    <x v="2"/>
    <x v="1"/>
    <x v="3"/>
    <x v="4"/>
    <x v="2"/>
    <n v="71"/>
  </r>
  <r>
    <x v="106"/>
    <x v="0"/>
    <x v="2"/>
    <x v="0"/>
    <x v="0"/>
    <x v="2"/>
    <n v="42.9"/>
  </r>
  <r>
    <x v="106"/>
    <x v="5"/>
    <x v="0"/>
    <x v="0"/>
    <x v="1"/>
    <x v="7"/>
    <n v="381"/>
  </r>
  <r>
    <x v="107"/>
    <x v="2"/>
    <x v="2"/>
    <x v="2"/>
    <x v="3"/>
    <x v="3"/>
    <n v="63"/>
  </r>
  <r>
    <x v="107"/>
    <x v="4"/>
    <x v="1"/>
    <x v="0"/>
    <x v="1"/>
    <x v="3"/>
    <n v="62.85"/>
  </r>
  <r>
    <x v="107"/>
    <x v="2"/>
    <x v="1"/>
    <x v="6"/>
    <x v="0"/>
    <x v="2"/>
    <n v="58"/>
  </r>
  <r>
    <x v="107"/>
    <x v="3"/>
    <x v="1"/>
    <x v="1"/>
    <x v="1"/>
    <x v="2"/>
    <n v="48.9"/>
  </r>
  <r>
    <x v="107"/>
    <x v="1"/>
    <x v="0"/>
    <x v="2"/>
    <x v="3"/>
    <x v="3"/>
    <n v="60"/>
  </r>
  <r>
    <x v="107"/>
    <x v="5"/>
    <x v="0"/>
    <x v="3"/>
    <x v="1"/>
    <x v="5"/>
    <n v="459"/>
  </r>
  <r>
    <x v="107"/>
    <x v="3"/>
    <x v="1"/>
    <x v="3"/>
    <x v="3"/>
    <x v="2"/>
    <n v="69"/>
  </r>
  <r>
    <x v="108"/>
    <x v="5"/>
    <x v="0"/>
    <x v="4"/>
    <x v="3"/>
    <x v="2"/>
    <n v="46.9"/>
  </r>
  <r>
    <x v="108"/>
    <x v="4"/>
    <x v="1"/>
    <x v="4"/>
    <x v="4"/>
    <x v="2"/>
    <n v="48.9"/>
  </r>
  <r>
    <x v="108"/>
    <x v="3"/>
    <x v="1"/>
    <x v="6"/>
    <x v="2"/>
    <x v="0"/>
    <n v="113"/>
  </r>
  <r>
    <x v="108"/>
    <x v="2"/>
    <x v="1"/>
    <x v="2"/>
    <x v="1"/>
    <x v="1"/>
    <n v="24"/>
  </r>
  <r>
    <x v="108"/>
    <x v="5"/>
    <x v="2"/>
    <x v="5"/>
    <x v="2"/>
    <x v="4"/>
    <n v="470.7"/>
  </r>
  <r>
    <x v="108"/>
    <x v="5"/>
    <x v="0"/>
    <x v="6"/>
    <x v="1"/>
    <x v="3"/>
    <n v="72"/>
  </r>
  <r>
    <x v="108"/>
    <x v="1"/>
    <x v="1"/>
    <x v="3"/>
    <x v="1"/>
    <x v="2"/>
    <n v="39"/>
  </r>
  <r>
    <x v="108"/>
    <x v="2"/>
    <x v="1"/>
    <x v="1"/>
    <x v="1"/>
    <x v="2"/>
    <n v="63"/>
  </r>
  <r>
    <x v="108"/>
    <x v="2"/>
    <x v="1"/>
    <x v="2"/>
    <x v="1"/>
    <x v="3"/>
    <n v="66"/>
  </r>
  <r>
    <x v="108"/>
    <x v="0"/>
    <x v="1"/>
    <x v="4"/>
    <x v="1"/>
    <x v="1"/>
    <n v="25.95"/>
  </r>
  <r>
    <x v="108"/>
    <x v="5"/>
    <x v="2"/>
    <x v="0"/>
    <x v="2"/>
    <x v="3"/>
    <n v="62.85"/>
  </r>
  <r>
    <x v="109"/>
    <x v="4"/>
    <x v="1"/>
    <x v="1"/>
    <x v="0"/>
    <x v="23"/>
    <n v="308.2"/>
  </r>
  <r>
    <x v="109"/>
    <x v="5"/>
    <x v="1"/>
    <x v="5"/>
    <x v="3"/>
    <x v="2"/>
    <n v="50"/>
  </r>
  <r>
    <x v="110"/>
    <x v="3"/>
    <x v="1"/>
    <x v="6"/>
    <x v="2"/>
    <x v="2"/>
    <n v="58"/>
  </r>
  <r>
    <x v="110"/>
    <x v="0"/>
    <x v="1"/>
    <x v="3"/>
    <x v="2"/>
    <x v="2"/>
    <n v="41"/>
  </r>
  <r>
    <x v="110"/>
    <x v="3"/>
    <x v="1"/>
    <x v="2"/>
    <x v="2"/>
    <x v="2"/>
    <n v="53"/>
  </r>
  <r>
    <x v="110"/>
    <x v="5"/>
    <x v="0"/>
    <x v="0"/>
    <x v="2"/>
    <x v="3"/>
    <n v="62.85"/>
  </r>
  <r>
    <x v="110"/>
    <x v="4"/>
    <x v="1"/>
    <x v="0"/>
    <x v="0"/>
    <x v="3"/>
    <n v="62.85"/>
  </r>
  <r>
    <x v="111"/>
    <x v="3"/>
    <x v="0"/>
    <x v="3"/>
    <x v="3"/>
    <x v="3"/>
    <n v="99"/>
  </r>
  <r>
    <x v="111"/>
    <x v="3"/>
    <x v="2"/>
    <x v="0"/>
    <x v="2"/>
    <x v="2"/>
    <n v="42.9"/>
  </r>
  <r>
    <x v="111"/>
    <x v="3"/>
    <x v="1"/>
    <x v="1"/>
    <x v="2"/>
    <x v="1"/>
    <n v="25.95"/>
  </r>
  <r>
    <x v="111"/>
    <x v="5"/>
    <x v="0"/>
    <x v="5"/>
    <x v="0"/>
    <x v="1"/>
    <n v="78.95"/>
  </r>
  <r>
    <x v="111"/>
    <x v="3"/>
    <x v="1"/>
    <x v="3"/>
    <x v="2"/>
    <x v="1"/>
    <n v="37"/>
  </r>
  <r>
    <x v="111"/>
    <x v="2"/>
    <x v="1"/>
    <x v="3"/>
    <x v="3"/>
    <x v="3"/>
    <n v="105"/>
  </r>
  <r>
    <x v="111"/>
    <x v="0"/>
    <x v="2"/>
    <x v="0"/>
    <x v="4"/>
    <x v="23"/>
    <n v="268.3"/>
  </r>
  <r>
    <x v="112"/>
    <x v="0"/>
    <x v="2"/>
    <x v="4"/>
    <x v="4"/>
    <x v="2"/>
    <n v="48.9"/>
  </r>
  <r>
    <x v="112"/>
    <x v="3"/>
    <x v="0"/>
    <x v="2"/>
    <x v="3"/>
    <x v="1"/>
    <n v="27"/>
  </r>
  <r>
    <x v="112"/>
    <x v="5"/>
    <x v="2"/>
    <x v="1"/>
    <x v="1"/>
    <x v="1"/>
    <n v="25.95"/>
  </r>
  <r>
    <x v="113"/>
    <x v="2"/>
    <x v="0"/>
    <x v="6"/>
    <x v="1"/>
    <x v="1"/>
    <n v="26"/>
  </r>
  <r>
    <x v="113"/>
    <x v="0"/>
    <x v="1"/>
    <x v="5"/>
    <x v="2"/>
    <x v="3"/>
    <n v="73.5"/>
  </r>
  <r>
    <x v="113"/>
    <x v="3"/>
    <x v="1"/>
    <x v="1"/>
    <x v="2"/>
    <x v="3"/>
    <n v="71.849999999999994"/>
  </r>
  <r>
    <x v="113"/>
    <x v="2"/>
    <x v="2"/>
    <x v="6"/>
    <x v="0"/>
    <x v="1"/>
    <n v="27"/>
  </r>
  <r>
    <x v="114"/>
    <x v="3"/>
    <x v="2"/>
    <x v="2"/>
    <x v="0"/>
    <x v="2"/>
    <n v="53"/>
  </r>
  <r>
    <x v="114"/>
    <x v="1"/>
    <x v="1"/>
    <x v="4"/>
    <x v="4"/>
    <x v="3"/>
    <n v="71.849999999999994"/>
  </r>
  <r>
    <x v="114"/>
    <x v="3"/>
    <x v="1"/>
    <x v="2"/>
    <x v="3"/>
    <x v="1"/>
    <n v="28"/>
  </r>
  <r>
    <x v="114"/>
    <x v="3"/>
    <x v="0"/>
    <x v="6"/>
    <x v="3"/>
    <x v="2"/>
    <n v="49"/>
  </r>
  <r>
    <x v="114"/>
    <x v="3"/>
    <x v="2"/>
    <x v="2"/>
    <x v="3"/>
    <x v="6"/>
    <n v="364"/>
  </r>
  <r>
    <x v="114"/>
    <x v="0"/>
    <x v="2"/>
    <x v="3"/>
    <x v="0"/>
    <x v="0"/>
    <n v="135"/>
  </r>
  <r>
    <x v="114"/>
    <x v="2"/>
    <x v="0"/>
    <x v="2"/>
    <x v="1"/>
    <x v="3"/>
    <n v="72"/>
  </r>
  <r>
    <x v="115"/>
    <x v="5"/>
    <x v="1"/>
    <x v="4"/>
    <x v="2"/>
    <x v="1"/>
    <n v="25.95"/>
  </r>
  <r>
    <x v="115"/>
    <x v="3"/>
    <x v="2"/>
    <x v="6"/>
    <x v="4"/>
    <x v="3"/>
    <n v="75"/>
  </r>
  <r>
    <x v="115"/>
    <x v="0"/>
    <x v="0"/>
    <x v="5"/>
    <x v="2"/>
    <x v="1"/>
    <n v="25.5"/>
  </r>
  <r>
    <x v="115"/>
    <x v="3"/>
    <x v="2"/>
    <x v="0"/>
    <x v="0"/>
    <x v="1"/>
    <n v="22.95"/>
  </r>
  <r>
    <x v="115"/>
    <x v="2"/>
    <x v="0"/>
    <x v="6"/>
    <x v="2"/>
    <x v="2"/>
    <n v="49"/>
  </r>
  <r>
    <x v="115"/>
    <x v="2"/>
    <x v="1"/>
    <x v="3"/>
    <x v="2"/>
    <x v="6"/>
    <n v="598.65"/>
  </r>
  <r>
    <x v="116"/>
    <x v="5"/>
    <x v="0"/>
    <x v="6"/>
    <x v="1"/>
    <x v="1"/>
    <n v="27"/>
  </r>
  <r>
    <x v="116"/>
    <x v="0"/>
    <x v="0"/>
    <x v="2"/>
    <x v="2"/>
    <x v="1"/>
    <n v="27"/>
  </r>
  <r>
    <x v="116"/>
    <x v="3"/>
    <x v="1"/>
    <x v="4"/>
    <x v="1"/>
    <x v="3"/>
    <n v="71.849999999999994"/>
  </r>
  <r>
    <x v="116"/>
    <x v="5"/>
    <x v="1"/>
    <x v="3"/>
    <x v="4"/>
    <x v="3"/>
    <n v="57"/>
  </r>
  <r>
    <x v="116"/>
    <x v="2"/>
    <x v="1"/>
    <x v="4"/>
    <x v="2"/>
    <x v="2"/>
    <n v="48.9"/>
  </r>
  <r>
    <x v="116"/>
    <x v="5"/>
    <x v="1"/>
    <x v="3"/>
    <x v="2"/>
    <x v="1"/>
    <n v="36"/>
  </r>
  <r>
    <x v="116"/>
    <x v="2"/>
    <x v="1"/>
    <x v="4"/>
    <x v="4"/>
    <x v="3"/>
    <n v="71.849999999999994"/>
  </r>
  <r>
    <x v="117"/>
    <x v="2"/>
    <x v="2"/>
    <x v="1"/>
    <x v="1"/>
    <x v="2"/>
    <n v="48.9"/>
  </r>
  <r>
    <x v="117"/>
    <x v="0"/>
    <x v="1"/>
    <x v="2"/>
    <x v="2"/>
    <x v="0"/>
    <n v="99"/>
  </r>
  <r>
    <x v="117"/>
    <x v="5"/>
    <x v="1"/>
    <x v="3"/>
    <x v="3"/>
    <x v="1"/>
    <n v="36"/>
  </r>
  <r>
    <x v="117"/>
    <x v="2"/>
    <x v="1"/>
    <x v="5"/>
    <x v="0"/>
    <x v="2"/>
    <n v="50"/>
  </r>
  <r>
    <x v="117"/>
    <x v="1"/>
    <x v="1"/>
    <x v="4"/>
    <x v="1"/>
    <x v="2"/>
    <n v="48.9"/>
  </r>
  <r>
    <x v="118"/>
    <x v="0"/>
    <x v="2"/>
    <x v="6"/>
    <x v="2"/>
    <x v="3"/>
    <n v="78"/>
  </r>
  <r>
    <x v="118"/>
    <x v="5"/>
    <x v="0"/>
    <x v="3"/>
    <x v="2"/>
    <x v="2"/>
    <n v="67"/>
  </r>
  <r>
    <x v="118"/>
    <x v="2"/>
    <x v="2"/>
    <x v="5"/>
    <x v="4"/>
    <x v="3"/>
    <n v="73.5"/>
  </r>
  <r>
    <x v="118"/>
    <x v="2"/>
    <x v="2"/>
    <x v="1"/>
    <x v="3"/>
    <x v="3"/>
    <n v="71.849999999999994"/>
  </r>
  <r>
    <x v="118"/>
    <x v="2"/>
    <x v="2"/>
    <x v="5"/>
    <x v="4"/>
    <x v="1"/>
    <n v="26.5"/>
  </r>
  <r>
    <x v="118"/>
    <x v="4"/>
    <x v="0"/>
    <x v="1"/>
    <x v="2"/>
    <x v="2"/>
    <n v="46.9"/>
  </r>
  <r>
    <x v="118"/>
    <x v="2"/>
    <x v="1"/>
    <x v="2"/>
    <x v="0"/>
    <x v="3"/>
    <n v="78"/>
  </r>
  <r>
    <x v="118"/>
    <x v="2"/>
    <x v="2"/>
    <x v="1"/>
    <x v="1"/>
    <x v="3"/>
    <n v="90"/>
  </r>
  <r>
    <x v="118"/>
    <x v="1"/>
    <x v="1"/>
    <x v="2"/>
    <x v="1"/>
    <x v="3"/>
    <n v="75"/>
  </r>
  <r>
    <x v="118"/>
    <x v="5"/>
    <x v="0"/>
    <x v="3"/>
    <x v="0"/>
    <x v="2"/>
    <n v="69"/>
  </r>
  <r>
    <x v="118"/>
    <x v="4"/>
    <x v="2"/>
    <x v="5"/>
    <x v="1"/>
    <x v="3"/>
    <n v="236.85"/>
  </r>
  <r>
    <x v="118"/>
    <x v="5"/>
    <x v="2"/>
    <x v="1"/>
    <x v="3"/>
    <x v="3"/>
    <n v="71.849999999999994"/>
  </r>
  <r>
    <x v="118"/>
    <x v="0"/>
    <x v="2"/>
    <x v="2"/>
    <x v="2"/>
    <x v="3"/>
    <n v="75"/>
  </r>
  <r>
    <x v="118"/>
    <x v="3"/>
    <x v="1"/>
    <x v="4"/>
    <x v="2"/>
    <x v="2"/>
    <n v="48.9"/>
  </r>
  <r>
    <x v="118"/>
    <x v="3"/>
    <x v="1"/>
    <x v="1"/>
    <x v="2"/>
    <x v="1"/>
    <n v="25.95"/>
  </r>
  <r>
    <x v="118"/>
    <x v="5"/>
    <x v="1"/>
    <x v="2"/>
    <x v="0"/>
    <x v="11"/>
    <n v="212"/>
  </r>
  <r>
    <x v="118"/>
    <x v="5"/>
    <x v="1"/>
    <x v="5"/>
    <x v="1"/>
    <x v="23"/>
    <n v="315.62"/>
  </r>
  <r>
    <x v="119"/>
    <x v="5"/>
    <x v="2"/>
    <x v="3"/>
    <x v="2"/>
    <x v="1"/>
    <n v="37"/>
  </r>
  <r>
    <x v="119"/>
    <x v="3"/>
    <x v="0"/>
    <x v="3"/>
    <x v="3"/>
    <x v="1"/>
    <n v="36"/>
  </r>
  <r>
    <x v="119"/>
    <x v="3"/>
    <x v="1"/>
    <x v="3"/>
    <x v="0"/>
    <x v="3"/>
    <n v="102"/>
  </r>
  <r>
    <x v="119"/>
    <x v="2"/>
    <x v="1"/>
    <x v="3"/>
    <x v="3"/>
    <x v="8"/>
    <n v="390.6"/>
  </r>
  <r>
    <x v="120"/>
    <x v="1"/>
    <x v="0"/>
    <x v="4"/>
    <x v="2"/>
    <x v="1"/>
    <n v="24.95"/>
  </r>
  <r>
    <x v="120"/>
    <x v="4"/>
    <x v="2"/>
    <x v="1"/>
    <x v="2"/>
    <x v="2"/>
    <n v="48.9"/>
  </r>
  <r>
    <x v="120"/>
    <x v="4"/>
    <x v="0"/>
    <x v="0"/>
    <x v="2"/>
    <x v="1"/>
    <n v="21.95"/>
  </r>
  <r>
    <x v="120"/>
    <x v="1"/>
    <x v="1"/>
    <x v="0"/>
    <x v="0"/>
    <x v="2"/>
    <n v="42.9"/>
  </r>
  <r>
    <x v="120"/>
    <x v="2"/>
    <x v="0"/>
    <x v="2"/>
    <x v="0"/>
    <x v="3"/>
    <n v="60"/>
  </r>
  <r>
    <x v="120"/>
    <x v="4"/>
    <x v="2"/>
    <x v="1"/>
    <x v="2"/>
    <x v="2"/>
    <n v="61"/>
  </r>
  <r>
    <x v="121"/>
    <x v="2"/>
    <x v="2"/>
    <x v="3"/>
    <x v="2"/>
    <x v="2"/>
    <n v="69"/>
  </r>
  <r>
    <x v="121"/>
    <x v="3"/>
    <x v="0"/>
    <x v="6"/>
    <x v="3"/>
    <x v="23"/>
    <n v="308.89999999999998"/>
  </r>
  <r>
    <x v="121"/>
    <x v="5"/>
    <x v="2"/>
    <x v="3"/>
    <x v="1"/>
    <x v="2"/>
    <n v="69"/>
  </r>
  <r>
    <x v="121"/>
    <x v="3"/>
    <x v="2"/>
    <x v="0"/>
    <x v="1"/>
    <x v="2"/>
    <n v="42.9"/>
  </r>
  <r>
    <x v="121"/>
    <x v="2"/>
    <x v="2"/>
    <x v="3"/>
    <x v="3"/>
    <x v="3"/>
    <n v="102"/>
  </r>
  <r>
    <x v="121"/>
    <x v="1"/>
    <x v="0"/>
    <x v="2"/>
    <x v="0"/>
    <x v="1"/>
    <n v="22"/>
  </r>
  <r>
    <x v="122"/>
    <x v="4"/>
    <x v="1"/>
    <x v="4"/>
    <x v="0"/>
    <x v="1"/>
    <n v="25.95"/>
  </r>
  <r>
    <x v="122"/>
    <x v="4"/>
    <x v="2"/>
    <x v="1"/>
    <x v="1"/>
    <x v="2"/>
    <n v="48.9"/>
  </r>
  <r>
    <x v="122"/>
    <x v="2"/>
    <x v="1"/>
    <x v="3"/>
    <x v="0"/>
    <x v="2"/>
    <n v="71"/>
  </r>
  <r>
    <x v="122"/>
    <x v="0"/>
    <x v="2"/>
    <x v="4"/>
    <x v="3"/>
    <x v="3"/>
    <n v="71.849999999999994"/>
  </r>
  <r>
    <x v="122"/>
    <x v="3"/>
    <x v="2"/>
    <x v="0"/>
    <x v="1"/>
    <x v="3"/>
    <n v="62.85"/>
  </r>
  <r>
    <x v="122"/>
    <x v="1"/>
    <x v="0"/>
    <x v="3"/>
    <x v="1"/>
    <x v="1"/>
    <n v="35"/>
  </r>
  <r>
    <x v="122"/>
    <x v="3"/>
    <x v="1"/>
    <x v="3"/>
    <x v="4"/>
    <x v="0"/>
    <n v="135"/>
  </r>
  <r>
    <x v="123"/>
    <x v="0"/>
    <x v="2"/>
    <x v="3"/>
    <x v="3"/>
    <x v="1"/>
    <n v="36"/>
  </r>
  <r>
    <x v="123"/>
    <x v="3"/>
    <x v="2"/>
    <x v="3"/>
    <x v="4"/>
    <x v="7"/>
    <n v="661.35"/>
  </r>
  <r>
    <x v="123"/>
    <x v="3"/>
    <x v="1"/>
    <x v="3"/>
    <x v="0"/>
    <x v="2"/>
    <n v="71"/>
  </r>
  <r>
    <x v="123"/>
    <x v="0"/>
    <x v="0"/>
    <x v="0"/>
    <x v="2"/>
    <x v="3"/>
    <n v="59.85"/>
  </r>
  <r>
    <x v="123"/>
    <x v="4"/>
    <x v="1"/>
    <x v="5"/>
    <x v="1"/>
    <x v="1"/>
    <n v="26.5"/>
  </r>
  <r>
    <x v="123"/>
    <x v="5"/>
    <x v="1"/>
    <x v="0"/>
    <x v="2"/>
    <x v="2"/>
    <n v="42.9"/>
  </r>
  <r>
    <x v="123"/>
    <x v="3"/>
    <x v="1"/>
    <x v="1"/>
    <x v="2"/>
    <x v="1"/>
    <n v="25.95"/>
  </r>
  <r>
    <x v="124"/>
    <x v="0"/>
    <x v="0"/>
    <x v="4"/>
    <x v="2"/>
    <x v="2"/>
    <n v="48.9"/>
  </r>
  <r>
    <x v="124"/>
    <x v="5"/>
    <x v="0"/>
    <x v="5"/>
    <x v="2"/>
    <x v="2"/>
    <n v="50"/>
  </r>
  <r>
    <x v="124"/>
    <x v="5"/>
    <x v="1"/>
    <x v="3"/>
    <x v="2"/>
    <x v="2"/>
    <n v="71"/>
  </r>
  <r>
    <x v="124"/>
    <x v="2"/>
    <x v="2"/>
    <x v="6"/>
    <x v="1"/>
    <x v="2"/>
    <n v="51"/>
  </r>
  <r>
    <x v="125"/>
    <x v="5"/>
    <x v="2"/>
    <x v="3"/>
    <x v="2"/>
    <x v="3"/>
    <n v="102"/>
  </r>
  <r>
    <x v="125"/>
    <x v="5"/>
    <x v="2"/>
    <x v="3"/>
    <x v="0"/>
    <x v="1"/>
    <n v="36"/>
  </r>
  <r>
    <x v="125"/>
    <x v="5"/>
    <x v="0"/>
    <x v="1"/>
    <x v="0"/>
    <x v="1"/>
    <n v="24.95"/>
  </r>
  <r>
    <x v="125"/>
    <x v="4"/>
    <x v="1"/>
    <x v="4"/>
    <x v="2"/>
    <x v="2"/>
    <n v="48.9"/>
  </r>
  <r>
    <x v="125"/>
    <x v="4"/>
    <x v="1"/>
    <x v="0"/>
    <x v="0"/>
    <x v="16"/>
    <n v="325.14999999999998"/>
  </r>
  <r>
    <x v="125"/>
    <x v="0"/>
    <x v="1"/>
    <x v="2"/>
    <x v="0"/>
    <x v="2"/>
    <n v="45"/>
  </r>
  <r>
    <x v="125"/>
    <x v="2"/>
    <x v="1"/>
    <x v="4"/>
    <x v="0"/>
    <x v="3"/>
    <n v="71.849999999999994"/>
  </r>
  <r>
    <x v="125"/>
    <x v="5"/>
    <x v="2"/>
    <x v="4"/>
    <x v="0"/>
    <x v="17"/>
    <n v="351.8"/>
  </r>
  <r>
    <x v="126"/>
    <x v="5"/>
    <x v="1"/>
    <x v="4"/>
    <x v="2"/>
    <x v="2"/>
    <n v="48.9"/>
  </r>
  <r>
    <x v="126"/>
    <x v="5"/>
    <x v="1"/>
    <x v="6"/>
    <x v="0"/>
    <x v="2"/>
    <n v="51"/>
  </r>
  <r>
    <x v="126"/>
    <x v="2"/>
    <x v="1"/>
    <x v="3"/>
    <x v="0"/>
    <x v="3"/>
    <n v="105"/>
  </r>
  <r>
    <x v="126"/>
    <x v="2"/>
    <x v="1"/>
    <x v="2"/>
    <x v="4"/>
    <x v="2"/>
    <n v="53"/>
  </r>
  <r>
    <x v="126"/>
    <x v="3"/>
    <x v="2"/>
    <x v="6"/>
    <x v="1"/>
    <x v="3"/>
    <n v="75"/>
  </r>
  <r>
    <x v="126"/>
    <x v="1"/>
    <x v="0"/>
    <x v="6"/>
    <x v="4"/>
    <x v="3"/>
    <n v="72"/>
  </r>
  <r>
    <x v="126"/>
    <x v="1"/>
    <x v="1"/>
    <x v="1"/>
    <x v="1"/>
    <x v="1"/>
    <n v="33"/>
  </r>
  <r>
    <x v="126"/>
    <x v="2"/>
    <x v="1"/>
    <x v="4"/>
    <x v="3"/>
    <x v="0"/>
    <n v="94.8"/>
  </r>
  <r>
    <x v="126"/>
    <x v="5"/>
    <x v="1"/>
    <x v="5"/>
    <x v="2"/>
    <x v="2"/>
    <n v="162.9"/>
  </r>
  <r>
    <x v="126"/>
    <x v="3"/>
    <x v="1"/>
    <x v="1"/>
    <x v="0"/>
    <x v="3"/>
    <n v="71.849999999999994"/>
  </r>
  <r>
    <x v="127"/>
    <x v="2"/>
    <x v="2"/>
    <x v="1"/>
    <x v="1"/>
    <x v="1"/>
    <n v="33"/>
  </r>
  <r>
    <x v="127"/>
    <x v="2"/>
    <x v="1"/>
    <x v="3"/>
    <x v="1"/>
    <x v="2"/>
    <n v="69"/>
  </r>
  <r>
    <x v="128"/>
    <x v="1"/>
    <x v="0"/>
    <x v="3"/>
    <x v="2"/>
    <x v="1"/>
    <n v="35"/>
  </r>
  <r>
    <x v="128"/>
    <x v="1"/>
    <x v="1"/>
    <x v="4"/>
    <x v="0"/>
    <x v="2"/>
    <n v="48.9"/>
  </r>
  <r>
    <x v="128"/>
    <x v="5"/>
    <x v="1"/>
    <x v="1"/>
    <x v="3"/>
    <x v="1"/>
    <n v="33"/>
  </r>
  <r>
    <x v="128"/>
    <x v="5"/>
    <x v="1"/>
    <x v="3"/>
    <x v="1"/>
    <x v="2"/>
    <n v="71"/>
  </r>
  <r>
    <x v="128"/>
    <x v="5"/>
    <x v="0"/>
    <x v="0"/>
    <x v="1"/>
    <x v="3"/>
    <n v="59.85"/>
  </r>
  <r>
    <x v="128"/>
    <x v="5"/>
    <x v="2"/>
    <x v="3"/>
    <x v="1"/>
    <x v="1"/>
    <n v="21"/>
  </r>
  <r>
    <x v="128"/>
    <x v="2"/>
    <x v="1"/>
    <x v="4"/>
    <x v="3"/>
    <x v="2"/>
    <n v="48.9"/>
  </r>
  <r>
    <x v="128"/>
    <x v="0"/>
    <x v="2"/>
    <x v="3"/>
    <x v="2"/>
    <x v="2"/>
    <n v="69"/>
  </r>
  <r>
    <x v="128"/>
    <x v="5"/>
    <x v="1"/>
    <x v="4"/>
    <x v="3"/>
    <x v="1"/>
    <n v="25.95"/>
  </r>
  <r>
    <x v="129"/>
    <x v="4"/>
    <x v="2"/>
    <x v="3"/>
    <x v="1"/>
    <x v="2"/>
    <n v="69"/>
  </r>
  <r>
    <x v="130"/>
    <x v="0"/>
    <x v="1"/>
    <x v="6"/>
    <x v="2"/>
    <x v="3"/>
    <n v="75"/>
  </r>
  <r>
    <x v="130"/>
    <x v="5"/>
    <x v="2"/>
    <x v="3"/>
    <x v="3"/>
    <x v="2"/>
    <n v="69"/>
  </r>
  <r>
    <x v="130"/>
    <x v="5"/>
    <x v="0"/>
    <x v="5"/>
    <x v="1"/>
    <x v="2"/>
    <n v="48"/>
  </r>
  <r>
    <x v="130"/>
    <x v="2"/>
    <x v="2"/>
    <x v="1"/>
    <x v="3"/>
    <x v="1"/>
    <n v="32"/>
  </r>
  <r>
    <x v="130"/>
    <x v="3"/>
    <x v="2"/>
    <x v="1"/>
    <x v="2"/>
    <x v="1"/>
    <n v="25.95"/>
  </r>
  <r>
    <x v="130"/>
    <x v="3"/>
    <x v="2"/>
    <x v="6"/>
    <x v="0"/>
    <x v="3"/>
    <n v="75"/>
  </r>
  <r>
    <x v="130"/>
    <x v="3"/>
    <x v="1"/>
    <x v="1"/>
    <x v="4"/>
    <x v="3"/>
    <n v="71.849999999999994"/>
  </r>
  <r>
    <x v="130"/>
    <x v="3"/>
    <x v="0"/>
    <x v="0"/>
    <x v="2"/>
    <x v="3"/>
    <n v="59.85"/>
  </r>
  <r>
    <x v="131"/>
    <x v="5"/>
    <x v="0"/>
    <x v="0"/>
    <x v="1"/>
    <x v="1"/>
    <n v="21.95"/>
  </r>
  <r>
    <x v="131"/>
    <x v="3"/>
    <x v="0"/>
    <x v="1"/>
    <x v="2"/>
    <x v="2"/>
    <n v="46.9"/>
  </r>
  <r>
    <x v="131"/>
    <x v="0"/>
    <x v="1"/>
    <x v="2"/>
    <x v="0"/>
    <x v="3"/>
    <n v="66"/>
  </r>
  <r>
    <x v="131"/>
    <x v="2"/>
    <x v="1"/>
    <x v="5"/>
    <x v="2"/>
    <x v="1"/>
    <n v="82.95"/>
  </r>
  <r>
    <x v="131"/>
    <x v="1"/>
    <x v="0"/>
    <x v="3"/>
    <x v="0"/>
    <x v="2"/>
    <n v="67"/>
  </r>
  <r>
    <x v="131"/>
    <x v="3"/>
    <x v="2"/>
    <x v="0"/>
    <x v="3"/>
    <x v="18"/>
    <n v="457.8"/>
  </r>
  <r>
    <x v="132"/>
    <x v="2"/>
    <x v="2"/>
    <x v="4"/>
    <x v="2"/>
    <x v="1"/>
    <n v="25.95"/>
  </r>
  <r>
    <x v="132"/>
    <x v="2"/>
    <x v="1"/>
    <x v="5"/>
    <x v="2"/>
    <x v="2"/>
    <n v="162.9"/>
  </r>
  <r>
    <x v="132"/>
    <x v="0"/>
    <x v="1"/>
    <x v="6"/>
    <x v="0"/>
    <x v="1"/>
    <n v="30.5"/>
  </r>
  <r>
    <x v="132"/>
    <x v="0"/>
    <x v="1"/>
    <x v="2"/>
    <x v="2"/>
    <x v="3"/>
    <n v="66"/>
  </r>
  <r>
    <x v="132"/>
    <x v="0"/>
    <x v="2"/>
    <x v="1"/>
    <x v="2"/>
    <x v="3"/>
    <n v="71.849999999999994"/>
  </r>
  <r>
    <x v="132"/>
    <x v="0"/>
    <x v="0"/>
    <x v="5"/>
    <x v="2"/>
    <x v="1"/>
    <n v="25.5"/>
  </r>
  <r>
    <x v="132"/>
    <x v="1"/>
    <x v="1"/>
    <x v="2"/>
    <x v="4"/>
    <x v="3"/>
    <n v="63"/>
  </r>
  <r>
    <x v="133"/>
    <x v="0"/>
    <x v="1"/>
    <x v="3"/>
    <x v="4"/>
    <x v="3"/>
    <n v="105"/>
  </r>
  <r>
    <x v="134"/>
    <x v="4"/>
    <x v="0"/>
    <x v="4"/>
    <x v="2"/>
    <x v="2"/>
    <n v="46.9"/>
  </r>
  <r>
    <x v="134"/>
    <x v="5"/>
    <x v="0"/>
    <x v="1"/>
    <x v="0"/>
    <x v="0"/>
    <n v="90.8"/>
  </r>
  <r>
    <x v="134"/>
    <x v="2"/>
    <x v="2"/>
    <x v="3"/>
    <x v="3"/>
    <x v="1"/>
    <n v="36"/>
  </r>
  <r>
    <x v="134"/>
    <x v="0"/>
    <x v="0"/>
    <x v="4"/>
    <x v="1"/>
    <x v="2"/>
    <n v="46.9"/>
  </r>
  <r>
    <x v="134"/>
    <x v="1"/>
    <x v="1"/>
    <x v="5"/>
    <x v="1"/>
    <x v="3"/>
    <n v="73.5"/>
  </r>
  <r>
    <x v="134"/>
    <x v="5"/>
    <x v="2"/>
    <x v="4"/>
    <x v="1"/>
    <x v="2"/>
    <n v="48.9"/>
  </r>
  <r>
    <x v="134"/>
    <x v="4"/>
    <x v="1"/>
    <x v="0"/>
    <x v="3"/>
    <x v="1"/>
    <n v="22.95"/>
  </r>
  <r>
    <x v="134"/>
    <x v="0"/>
    <x v="2"/>
    <x v="0"/>
    <x v="2"/>
    <x v="2"/>
    <n v="42.9"/>
  </r>
  <r>
    <x v="134"/>
    <x v="4"/>
    <x v="1"/>
    <x v="1"/>
    <x v="2"/>
    <x v="1"/>
    <n v="33"/>
  </r>
  <r>
    <x v="134"/>
    <x v="3"/>
    <x v="0"/>
    <x v="2"/>
    <x v="0"/>
    <x v="0"/>
    <n v="79"/>
  </r>
  <r>
    <x v="135"/>
    <x v="1"/>
    <x v="0"/>
    <x v="6"/>
    <x v="0"/>
    <x v="2"/>
    <n v="49"/>
  </r>
  <r>
    <x v="135"/>
    <x v="0"/>
    <x v="0"/>
    <x v="4"/>
    <x v="1"/>
    <x v="2"/>
    <n v="48.9"/>
  </r>
  <r>
    <x v="135"/>
    <x v="2"/>
    <x v="2"/>
    <x v="1"/>
    <x v="1"/>
    <x v="1"/>
    <n v="25.95"/>
  </r>
  <r>
    <x v="135"/>
    <x v="0"/>
    <x v="0"/>
    <x v="2"/>
    <x v="1"/>
    <x v="1"/>
    <n v="26"/>
  </r>
  <r>
    <x v="135"/>
    <x v="0"/>
    <x v="1"/>
    <x v="0"/>
    <x v="2"/>
    <x v="2"/>
    <n v="42.9"/>
  </r>
  <r>
    <x v="136"/>
    <x v="1"/>
    <x v="1"/>
    <x v="4"/>
    <x v="0"/>
    <x v="2"/>
    <n v="48.9"/>
  </r>
  <r>
    <x v="136"/>
    <x v="5"/>
    <x v="1"/>
    <x v="3"/>
    <x v="2"/>
    <x v="2"/>
    <n v="69"/>
  </r>
  <r>
    <x v="136"/>
    <x v="5"/>
    <x v="0"/>
    <x v="5"/>
    <x v="1"/>
    <x v="1"/>
    <n v="82.95"/>
  </r>
  <r>
    <x v="136"/>
    <x v="5"/>
    <x v="0"/>
    <x v="1"/>
    <x v="2"/>
    <x v="2"/>
    <n v="59"/>
  </r>
  <r>
    <x v="136"/>
    <x v="4"/>
    <x v="1"/>
    <x v="4"/>
    <x v="2"/>
    <x v="2"/>
    <n v="48.9"/>
  </r>
  <r>
    <x v="137"/>
    <x v="3"/>
    <x v="0"/>
    <x v="4"/>
    <x v="1"/>
    <x v="1"/>
    <n v="25.95"/>
  </r>
  <r>
    <x v="137"/>
    <x v="5"/>
    <x v="1"/>
    <x v="3"/>
    <x v="3"/>
    <x v="3"/>
    <n v="105"/>
  </r>
  <r>
    <x v="137"/>
    <x v="4"/>
    <x v="0"/>
    <x v="1"/>
    <x v="0"/>
    <x v="3"/>
    <n v="68.849999999999994"/>
  </r>
  <r>
    <x v="137"/>
    <x v="2"/>
    <x v="1"/>
    <x v="1"/>
    <x v="2"/>
    <x v="2"/>
    <n v="63"/>
  </r>
  <r>
    <x v="137"/>
    <x v="1"/>
    <x v="0"/>
    <x v="6"/>
    <x v="2"/>
    <x v="3"/>
    <n v="72"/>
  </r>
  <r>
    <x v="137"/>
    <x v="0"/>
    <x v="0"/>
    <x v="0"/>
    <x v="4"/>
    <x v="2"/>
    <n v="42.9"/>
  </r>
  <r>
    <x v="137"/>
    <x v="2"/>
    <x v="2"/>
    <x v="0"/>
    <x v="2"/>
    <x v="1"/>
    <n v="22.95"/>
  </r>
  <r>
    <x v="137"/>
    <x v="0"/>
    <x v="2"/>
    <x v="3"/>
    <x v="3"/>
    <x v="3"/>
    <n v="102"/>
  </r>
  <r>
    <x v="137"/>
    <x v="3"/>
    <x v="1"/>
    <x v="3"/>
    <x v="1"/>
    <x v="2"/>
    <n v="71"/>
  </r>
  <r>
    <x v="137"/>
    <x v="5"/>
    <x v="0"/>
    <x v="1"/>
    <x v="2"/>
    <x v="16"/>
    <n v="455.2"/>
  </r>
  <r>
    <x v="137"/>
    <x v="1"/>
    <x v="1"/>
    <x v="4"/>
    <x v="3"/>
    <x v="1"/>
    <n v="25.95"/>
  </r>
  <r>
    <x v="137"/>
    <x v="5"/>
    <x v="2"/>
    <x v="2"/>
    <x v="0"/>
    <x v="2"/>
    <n v="51"/>
  </r>
  <r>
    <x v="138"/>
    <x v="0"/>
    <x v="2"/>
    <x v="6"/>
    <x v="3"/>
    <x v="1"/>
    <n v="27"/>
  </r>
  <r>
    <x v="138"/>
    <x v="5"/>
    <x v="1"/>
    <x v="2"/>
    <x v="0"/>
    <x v="2"/>
    <n v="53"/>
  </r>
  <r>
    <x v="138"/>
    <x v="2"/>
    <x v="0"/>
    <x v="0"/>
    <x v="2"/>
    <x v="2"/>
    <n v="42.9"/>
  </r>
  <r>
    <x v="138"/>
    <x v="2"/>
    <x v="2"/>
    <x v="2"/>
    <x v="2"/>
    <x v="14"/>
    <n v="299.39999999999998"/>
  </r>
  <r>
    <x v="138"/>
    <x v="3"/>
    <x v="1"/>
    <x v="6"/>
    <x v="3"/>
    <x v="3"/>
    <n v="75"/>
  </r>
  <r>
    <x v="138"/>
    <x v="4"/>
    <x v="1"/>
    <x v="4"/>
    <x v="1"/>
    <x v="3"/>
    <n v="71.849999999999994"/>
  </r>
  <r>
    <x v="138"/>
    <x v="2"/>
    <x v="1"/>
    <x v="3"/>
    <x v="3"/>
    <x v="2"/>
    <n v="69"/>
  </r>
  <r>
    <x v="138"/>
    <x v="5"/>
    <x v="1"/>
    <x v="4"/>
    <x v="1"/>
    <x v="2"/>
    <n v="48.9"/>
  </r>
  <r>
    <x v="139"/>
    <x v="3"/>
    <x v="0"/>
    <x v="4"/>
    <x v="2"/>
    <x v="3"/>
    <n v="68.849999999999994"/>
  </r>
  <r>
    <x v="139"/>
    <x v="5"/>
    <x v="0"/>
    <x v="6"/>
    <x v="1"/>
    <x v="2"/>
    <n v="51"/>
  </r>
  <r>
    <x v="139"/>
    <x v="3"/>
    <x v="1"/>
    <x v="3"/>
    <x v="0"/>
    <x v="6"/>
    <n v="327.9"/>
  </r>
  <r>
    <x v="140"/>
    <x v="0"/>
    <x v="2"/>
    <x v="1"/>
    <x v="3"/>
    <x v="2"/>
    <n v="48.9"/>
  </r>
  <r>
    <x v="140"/>
    <x v="5"/>
    <x v="2"/>
    <x v="0"/>
    <x v="2"/>
    <x v="1"/>
    <n v="22.95"/>
  </r>
  <r>
    <x v="140"/>
    <x v="0"/>
    <x v="1"/>
    <x v="2"/>
    <x v="2"/>
    <x v="1"/>
    <n v="28"/>
  </r>
  <r>
    <x v="141"/>
    <x v="5"/>
    <x v="2"/>
    <x v="2"/>
    <x v="4"/>
    <x v="1"/>
    <n v="23"/>
  </r>
  <r>
    <x v="141"/>
    <x v="1"/>
    <x v="1"/>
    <x v="5"/>
    <x v="2"/>
    <x v="3"/>
    <n v="73.5"/>
  </r>
  <r>
    <x v="141"/>
    <x v="3"/>
    <x v="1"/>
    <x v="3"/>
    <x v="1"/>
    <x v="2"/>
    <n v="69"/>
  </r>
  <r>
    <x v="142"/>
    <x v="2"/>
    <x v="0"/>
    <x v="1"/>
    <x v="3"/>
    <x v="24"/>
    <n v="117.75"/>
  </r>
  <r>
    <x v="142"/>
    <x v="1"/>
    <x v="1"/>
    <x v="5"/>
    <x v="0"/>
    <x v="3"/>
    <n v="73.5"/>
  </r>
  <r>
    <x v="142"/>
    <x v="0"/>
    <x v="2"/>
    <x v="1"/>
    <x v="3"/>
    <x v="2"/>
    <n v="48.9"/>
  </r>
  <r>
    <x v="142"/>
    <x v="2"/>
    <x v="0"/>
    <x v="5"/>
    <x v="3"/>
    <x v="2"/>
    <n v="48"/>
  </r>
  <r>
    <x v="142"/>
    <x v="5"/>
    <x v="2"/>
    <x v="1"/>
    <x v="0"/>
    <x v="2"/>
    <n v="61"/>
  </r>
  <r>
    <x v="142"/>
    <x v="0"/>
    <x v="1"/>
    <x v="3"/>
    <x v="4"/>
    <x v="2"/>
    <n v="71"/>
  </r>
  <r>
    <x v="142"/>
    <x v="5"/>
    <x v="1"/>
    <x v="1"/>
    <x v="2"/>
    <x v="2"/>
    <n v="48.9"/>
  </r>
  <r>
    <x v="142"/>
    <x v="5"/>
    <x v="1"/>
    <x v="1"/>
    <x v="0"/>
    <x v="1"/>
    <n v="25.95"/>
  </r>
  <r>
    <x v="143"/>
    <x v="5"/>
    <x v="0"/>
    <x v="4"/>
    <x v="1"/>
    <x v="3"/>
    <n v="71.849999999999994"/>
  </r>
  <r>
    <x v="143"/>
    <x v="0"/>
    <x v="2"/>
    <x v="4"/>
    <x v="1"/>
    <x v="1"/>
    <n v="25.95"/>
  </r>
  <r>
    <x v="143"/>
    <x v="5"/>
    <x v="0"/>
    <x v="6"/>
    <x v="4"/>
    <x v="3"/>
    <n v="72"/>
  </r>
  <r>
    <x v="143"/>
    <x v="2"/>
    <x v="2"/>
    <x v="3"/>
    <x v="4"/>
    <x v="1"/>
    <n v="36"/>
  </r>
  <r>
    <x v="144"/>
    <x v="2"/>
    <x v="0"/>
    <x v="2"/>
    <x v="3"/>
    <x v="1"/>
    <n v="27"/>
  </r>
  <r>
    <x v="144"/>
    <x v="4"/>
    <x v="2"/>
    <x v="6"/>
    <x v="2"/>
    <x v="2"/>
    <n v="51"/>
  </r>
  <r>
    <x v="144"/>
    <x v="0"/>
    <x v="2"/>
    <x v="0"/>
    <x v="4"/>
    <x v="1"/>
    <n v="22.95"/>
  </r>
  <r>
    <x v="144"/>
    <x v="0"/>
    <x v="1"/>
    <x v="6"/>
    <x v="2"/>
    <x v="1"/>
    <n v="30.5"/>
  </r>
  <r>
    <x v="144"/>
    <x v="3"/>
    <x v="0"/>
    <x v="4"/>
    <x v="2"/>
    <x v="11"/>
    <n v="232.35"/>
  </r>
  <r>
    <x v="145"/>
    <x v="5"/>
    <x v="0"/>
    <x v="2"/>
    <x v="3"/>
    <x v="2"/>
    <n v="49"/>
  </r>
  <r>
    <x v="145"/>
    <x v="1"/>
    <x v="0"/>
    <x v="1"/>
    <x v="3"/>
    <x v="3"/>
    <n v="87"/>
  </r>
  <r>
    <x v="145"/>
    <x v="3"/>
    <x v="0"/>
    <x v="5"/>
    <x v="4"/>
    <x v="2"/>
    <n v="48"/>
  </r>
  <r>
    <x v="145"/>
    <x v="4"/>
    <x v="2"/>
    <x v="3"/>
    <x v="2"/>
    <x v="1"/>
    <n v="36"/>
  </r>
  <r>
    <x v="145"/>
    <x v="0"/>
    <x v="0"/>
    <x v="4"/>
    <x v="4"/>
    <x v="1"/>
    <n v="24.95"/>
  </r>
  <r>
    <x v="146"/>
    <x v="2"/>
    <x v="1"/>
    <x v="4"/>
    <x v="3"/>
    <x v="1"/>
    <n v="25.95"/>
  </r>
  <r>
    <x v="146"/>
    <x v="4"/>
    <x v="1"/>
    <x v="6"/>
    <x v="1"/>
    <x v="2"/>
    <n v="58"/>
  </r>
  <r>
    <x v="146"/>
    <x v="0"/>
    <x v="1"/>
    <x v="3"/>
    <x v="1"/>
    <x v="3"/>
    <n v="105"/>
  </r>
  <r>
    <x v="146"/>
    <x v="0"/>
    <x v="2"/>
    <x v="3"/>
    <x v="1"/>
    <x v="2"/>
    <n v="39"/>
  </r>
  <r>
    <x v="146"/>
    <x v="3"/>
    <x v="0"/>
    <x v="3"/>
    <x v="0"/>
    <x v="1"/>
    <n v="36"/>
  </r>
  <r>
    <x v="146"/>
    <x v="5"/>
    <x v="1"/>
    <x v="3"/>
    <x v="4"/>
    <x v="3"/>
    <n v="102"/>
  </r>
  <r>
    <x v="147"/>
    <x v="0"/>
    <x v="1"/>
    <x v="6"/>
    <x v="0"/>
    <x v="3"/>
    <n v="78"/>
  </r>
  <r>
    <x v="147"/>
    <x v="5"/>
    <x v="0"/>
    <x v="1"/>
    <x v="2"/>
    <x v="6"/>
    <n v="417.2"/>
  </r>
  <r>
    <x v="147"/>
    <x v="0"/>
    <x v="2"/>
    <x v="5"/>
    <x v="3"/>
    <x v="14"/>
    <n v="293.29000000000002"/>
  </r>
  <r>
    <x v="147"/>
    <x v="5"/>
    <x v="0"/>
    <x v="4"/>
    <x v="0"/>
    <x v="3"/>
    <n v="68.849999999999994"/>
  </r>
  <r>
    <x v="148"/>
    <x v="2"/>
    <x v="2"/>
    <x v="3"/>
    <x v="2"/>
    <x v="2"/>
    <n v="69"/>
  </r>
  <r>
    <x v="148"/>
    <x v="5"/>
    <x v="1"/>
    <x v="0"/>
    <x v="2"/>
    <x v="2"/>
    <n v="42.9"/>
  </r>
  <r>
    <x v="148"/>
    <x v="2"/>
    <x v="1"/>
    <x v="5"/>
    <x v="2"/>
    <x v="12"/>
    <n v="167.5"/>
  </r>
  <r>
    <x v="149"/>
    <x v="4"/>
    <x v="1"/>
    <x v="5"/>
    <x v="2"/>
    <x v="22"/>
    <n v="561.25"/>
  </r>
  <r>
    <x v="149"/>
    <x v="3"/>
    <x v="0"/>
    <x v="6"/>
    <x v="1"/>
    <x v="3"/>
    <n v="85.5"/>
  </r>
  <r>
    <x v="149"/>
    <x v="2"/>
    <x v="2"/>
    <x v="3"/>
    <x v="0"/>
    <x v="3"/>
    <n v="57"/>
  </r>
  <r>
    <x v="150"/>
    <x v="0"/>
    <x v="2"/>
    <x v="6"/>
    <x v="0"/>
    <x v="3"/>
    <n v="78"/>
  </r>
  <r>
    <x v="150"/>
    <x v="5"/>
    <x v="0"/>
    <x v="4"/>
    <x v="2"/>
    <x v="1"/>
    <n v="24.95"/>
  </r>
  <r>
    <x v="150"/>
    <x v="3"/>
    <x v="1"/>
    <x v="2"/>
    <x v="2"/>
    <x v="3"/>
    <n v="66"/>
  </r>
  <r>
    <x v="150"/>
    <x v="1"/>
    <x v="1"/>
    <x v="3"/>
    <x v="1"/>
    <x v="1"/>
    <n v="37"/>
  </r>
  <r>
    <x v="150"/>
    <x v="0"/>
    <x v="0"/>
    <x v="5"/>
    <x v="2"/>
    <x v="23"/>
    <n v="302.32"/>
  </r>
  <r>
    <x v="150"/>
    <x v="0"/>
    <x v="1"/>
    <x v="4"/>
    <x v="4"/>
    <x v="3"/>
    <n v="71.849999999999994"/>
  </r>
  <r>
    <x v="150"/>
    <x v="5"/>
    <x v="1"/>
    <x v="0"/>
    <x v="3"/>
    <x v="3"/>
    <n v="62.85"/>
  </r>
  <r>
    <x v="150"/>
    <x v="5"/>
    <x v="0"/>
    <x v="4"/>
    <x v="4"/>
    <x v="1"/>
    <n v="24.95"/>
  </r>
  <r>
    <x v="151"/>
    <x v="2"/>
    <x v="2"/>
    <x v="5"/>
    <x v="0"/>
    <x v="2"/>
    <n v="50"/>
  </r>
  <r>
    <x v="151"/>
    <x v="0"/>
    <x v="2"/>
    <x v="1"/>
    <x v="3"/>
    <x v="1"/>
    <n v="32"/>
  </r>
  <r>
    <x v="151"/>
    <x v="0"/>
    <x v="0"/>
    <x v="5"/>
    <x v="3"/>
    <x v="3"/>
    <n v="73.5"/>
  </r>
  <r>
    <x v="151"/>
    <x v="3"/>
    <x v="0"/>
    <x v="1"/>
    <x v="0"/>
    <x v="13"/>
    <n v="420"/>
  </r>
  <r>
    <x v="152"/>
    <x v="0"/>
    <x v="2"/>
    <x v="3"/>
    <x v="3"/>
    <x v="2"/>
    <n v="41"/>
  </r>
  <r>
    <x v="152"/>
    <x v="0"/>
    <x v="1"/>
    <x v="6"/>
    <x v="2"/>
    <x v="3"/>
    <n v="85.5"/>
  </r>
  <r>
    <x v="152"/>
    <x v="5"/>
    <x v="2"/>
    <x v="4"/>
    <x v="2"/>
    <x v="2"/>
    <n v="48.9"/>
  </r>
  <r>
    <x v="152"/>
    <x v="1"/>
    <x v="0"/>
    <x v="3"/>
    <x v="3"/>
    <x v="2"/>
    <n v="39"/>
  </r>
  <r>
    <x v="152"/>
    <x v="0"/>
    <x v="1"/>
    <x v="3"/>
    <x v="1"/>
    <x v="1"/>
    <n v="22"/>
  </r>
  <r>
    <x v="153"/>
    <x v="5"/>
    <x v="1"/>
    <x v="3"/>
    <x v="1"/>
    <x v="2"/>
    <n v="41"/>
  </r>
  <r>
    <x v="154"/>
    <x v="4"/>
    <x v="2"/>
    <x v="3"/>
    <x v="0"/>
    <x v="1"/>
    <n v="37"/>
  </r>
  <r>
    <x v="154"/>
    <x v="1"/>
    <x v="0"/>
    <x v="0"/>
    <x v="2"/>
    <x v="2"/>
    <n v="42.9"/>
  </r>
  <r>
    <x v="154"/>
    <x v="0"/>
    <x v="0"/>
    <x v="2"/>
    <x v="1"/>
    <x v="3"/>
    <n v="63"/>
  </r>
  <r>
    <x v="154"/>
    <x v="0"/>
    <x v="1"/>
    <x v="6"/>
    <x v="2"/>
    <x v="2"/>
    <n v="51"/>
  </r>
  <r>
    <x v="154"/>
    <x v="1"/>
    <x v="1"/>
    <x v="6"/>
    <x v="1"/>
    <x v="17"/>
    <n v="383"/>
  </r>
  <r>
    <x v="154"/>
    <x v="2"/>
    <x v="0"/>
    <x v="1"/>
    <x v="1"/>
    <x v="1"/>
    <n v="24.95"/>
  </r>
  <r>
    <x v="154"/>
    <x v="4"/>
    <x v="1"/>
    <x v="6"/>
    <x v="3"/>
    <x v="3"/>
    <n v="78"/>
  </r>
  <r>
    <x v="154"/>
    <x v="0"/>
    <x v="0"/>
    <x v="0"/>
    <x v="2"/>
    <x v="3"/>
    <n v="59.85"/>
  </r>
  <r>
    <x v="154"/>
    <x v="0"/>
    <x v="2"/>
    <x v="4"/>
    <x v="2"/>
    <x v="3"/>
    <n v="71.849999999999994"/>
  </r>
  <r>
    <x v="154"/>
    <x v="2"/>
    <x v="1"/>
    <x v="5"/>
    <x v="2"/>
    <x v="2"/>
    <n v="50"/>
  </r>
  <r>
    <x v="154"/>
    <x v="0"/>
    <x v="0"/>
    <x v="5"/>
    <x v="1"/>
    <x v="0"/>
    <n v="93"/>
  </r>
  <r>
    <x v="154"/>
    <x v="3"/>
    <x v="2"/>
    <x v="1"/>
    <x v="3"/>
    <x v="3"/>
    <n v="71.849999999999994"/>
  </r>
  <r>
    <x v="155"/>
    <x v="3"/>
    <x v="1"/>
    <x v="3"/>
    <x v="0"/>
    <x v="13"/>
    <n v="630"/>
  </r>
  <r>
    <x v="155"/>
    <x v="4"/>
    <x v="1"/>
    <x v="0"/>
    <x v="1"/>
    <x v="20"/>
    <n v="182.55"/>
  </r>
  <r>
    <x v="155"/>
    <x v="1"/>
    <x v="1"/>
    <x v="3"/>
    <x v="1"/>
    <x v="2"/>
    <n v="71"/>
  </r>
  <r>
    <x v="155"/>
    <x v="5"/>
    <x v="2"/>
    <x v="6"/>
    <x v="1"/>
    <x v="2"/>
    <n v="51"/>
  </r>
  <r>
    <x v="156"/>
    <x v="0"/>
    <x v="0"/>
    <x v="5"/>
    <x v="3"/>
    <x v="3"/>
    <n v="230.85"/>
  </r>
  <r>
    <x v="156"/>
    <x v="5"/>
    <x v="0"/>
    <x v="2"/>
    <x v="1"/>
    <x v="11"/>
    <n v="243.35"/>
  </r>
  <r>
    <x v="156"/>
    <x v="2"/>
    <x v="1"/>
    <x v="1"/>
    <x v="1"/>
    <x v="3"/>
    <n v="71.849999999999994"/>
  </r>
  <r>
    <x v="156"/>
    <x v="1"/>
    <x v="1"/>
    <x v="2"/>
    <x v="2"/>
    <x v="3"/>
    <n v="63"/>
  </r>
  <r>
    <x v="157"/>
    <x v="2"/>
    <x v="2"/>
    <x v="4"/>
    <x v="0"/>
    <x v="3"/>
    <n v="71.849999999999994"/>
  </r>
  <r>
    <x v="158"/>
    <x v="0"/>
    <x v="1"/>
    <x v="4"/>
    <x v="2"/>
    <x v="2"/>
    <n v="48.9"/>
  </r>
  <r>
    <x v="158"/>
    <x v="3"/>
    <x v="1"/>
    <x v="2"/>
    <x v="0"/>
    <x v="1"/>
    <n v="28"/>
  </r>
  <r>
    <x v="158"/>
    <x v="5"/>
    <x v="1"/>
    <x v="6"/>
    <x v="2"/>
    <x v="3"/>
    <n v="78"/>
  </r>
  <r>
    <x v="158"/>
    <x v="2"/>
    <x v="1"/>
    <x v="0"/>
    <x v="2"/>
    <x v="1"/>
    <n v="22.95"/>
  </r>
  <r>
    <x v="158"/>
    <x v="0"/>
    <x v="2"/>
    <x v="4"/>
    <x v="2"/>
    <x v="3"/>
    <n v="71.849999999999994"/>
  </r>
  <r>
    <x v="159"/>
    <x v="3"/>
    <x v="1"/>
    <x v="3"/>
    <x v="1"/>
    <x v="2"/>
    <n v="71"/>
  </r>
  <r>
    <x v="159"/>
    <x v="5"/>
    <x v="0"/>
    <x v="3"/>
    <x v="2"/>
    <x v="2"/>
    <n v="67"/>
  </r>
  <r>
    <x v="159"/>
    <x v="5"/>
    <x v="2"/>
    <x v="0"/>
    <x v="2"/>
    <x v="2"/>
    <n v="42.9"/>
  </r>
  <r>
    <x v="160"/>
    <x v="3"/>
    <x v="2"/>
    <x v="2"/>
    <x v="3"/>
    <x v="2"/>
    <n v="45"/>
  </r>
  <r>
    <x v="160"/>
    <x v="3"/>
    <x v="1"/>
    <x v="4"/>
    <x v="4"/>
    <x v="0"/>
    <n v="94.8"/>
  </r>
  <r>
    <x v="160"/>
    <x v="1"/>
    <x v="2"/>
    <x v="2"/>
    <x v="3"/>
    <x v="1"/>
    <n v="27"/>
  </r>
  <r>
    <x v="160"/>
    <x v="4"/>
    <x v="0"/>
    <x v="1"/>
    <x v="1"/>
    <x v="12"/>
    <n v="206"/>
  </r>
  <r>
    <x v="160"/>
    <x v="3"/>
    <x v="0"/>
    <x v="1"/>
    <x v="2"/>
    <x v="2"/>
    <n v="46.9"/>
  </r>
  <r>
    <x v="160"/>
    <x v="3"/>
    <x v="1"/>
    <x v="4"/>
    <x v="2"/>
    <x v="3"/>
    <n v="71.849999999999994"/>
  </r>
  <r>
    <x v="160"/>
    <x v="5"/>
    <x v="1"/>
    <x v="3"/>
    <x v="2"/>
    <x v="3"/>
    <n v="102"/>
  </r>
  <r>
    <x v="160"/>
    <x v="5"/>
    <x v="1"/>
    <x v="1"/>
    <x v="4"/>
    <x v="1"/>
    <n v="32"/>
  </r>
  <r>
    <x v="160"/>
    <x v="0"/>
    <x v="1"/>
    <x v="6"/>
    <x v="1"/>
    <x v="23"/>
    <n v="368.82"/>
  </r>
  <r>
    <x v="160"/>
    <x v="3"/>
    <x v="0"/>
    <x v="5"/>
    <x v="2"/>
    <x v="2"/>
    <n v="48"/>
  </r>
  <r>
    <x v="160"/>
    <x v="0"/>
    <x v="1"/>
    <x v="1"/>
    <x v="3"/>
    <x v="2"/>
    <n v="63"/>
  </r>
  <r>
    <x v="161"/>
    <x v="2"/>
    <x v="1"/>
    <x v="3"/>
    <x v="0"/>
    <x v="3"/>
    <n v="105"/>
  </r>
  <r>
    <x v="161"/>
    <x v="5"/>
    <x v="2"/>
    <x v="6"/>
    <x v="2"/>
    <x v="3"/>
    <n v="85.5"/>
  </r>
  <r>
    <x v="161"/>
    <x v="0"/>
    <x v="1"/>
    <x v="1"/>
    <x v="4"/>
    <x v="2"/>
    <n v="48.9"/>
  </r>
  <r>
    <x v="162"/>
    <x v="0"/>
    <x v="2"/>
    <x v="3"/>
    <x v="2"/>
    <x v="3"/>
    <n v="102"/>
  </r>
  <r>
    <x v="163"/>
    <x v="5"/>
    <x v="0"/>
    <x v="6"/>
    <x v="0"/>
    <x v="0"/>
    <n v="99"/>
  </r>
  <r>
    <x v="163"/>
    <x v="1"/>
    <x v="0"/>
    <x v="5"/>
    <x v="1"/>
    <x v="1"/>
    <n v="25.5"/>
  </r>
  <r>
    <x v="163"/>
    <x v="4"/>
    <x v="1"/>
    <x v="2"/>
    <x v="3"/>
    <x v="1"/>
    <n v="28"/>
  </r>
  <r>
    <x v="164"/>
    <x v="4"/>
    <x v="2"/>
    <x v="3"/>
    <x v="0"/>
    <x v="0"/>
    <n v="139"/>
  </r>
  <r>
    <x v="164"/>
    <x v="1"/>
    <x v="2"/>
    <x v="1"/>
    <x v="4"/>
    <x v="2"/>
    <n v="61"/>
  </r>
  <r>
    <x v="164"/>
    <x v="0"/>
    <x v="1"/>
    <x v="0"/>
    <x v="3"/>
    <x v="3"/>
    <n v="62.85"/>
  </r>
  <r>
    <x v="164"/>
    <x v="5"/>
    <x v="0"/>
    <x v="2"/>
    <x v="2"/>
    <x v="0"/>
    <n v="83"/>
  </r>
  <r>
    <x v="164"/>
    <x v="3"/>
    <x v="1"/>
    <x v="3"/>
    <x v="1"/>
    <x v="1"/>
    <n v="36"/>
  </r>
  <r>
    <x v="165"/>
    <x v="5"/>
    <x v="1"/>
    <x v="3"/>
    <x v="3"/>
    <x v="1"/>
    <n v="21"/>
  </r>
  <r>
    <x v="165"/>
    <x v="5"/>
    <x v="1"/>
    <x v="4"/>
    <x v="1"/>
    <x v="2"/>
    <n v="48.9"/>
  </r>
  <r>
    <x v="165"/>
    <x v="5"/>
    <x v="1"/>
    <x v="4"/>
    <x v="4"/>
    <x v="1"/>
    <n v="25.95"/>
  </r>
  <r>
    <x v="166"/>
    <x v="3"/>
    <x v="1"/>
    <x v="1"/>
    <x v="1"/>
    <x v="2"/>
    <n v="48.9"/>
  </r>
  <r>
    <x v="167"/>
    <x v="2"/>
    <x v="2"/>
    <x v="5"/>
    <x v="3"/>
    <x v="3"/>
    <n v="73.5"/>
  </r>
  <r>
    <x v="167"/>
    <x v="5"/>
    <x v="1"/>
    <x v="6"/>
    <x v="0"/>
    <x v="2"/>
    <n v="58"/>
  </r>
  <r>
    <x v="167"/>
    <x v="5"/>
    <x v="1"/>
    <x v="1"/>
    <x v="3"/>
    <x v="3"/>
    <n v="90"/>
  </r>
  <r>
    <x v="168"/>
    <x v="1"/>
    <x v="0"/>
    <x v="4"/>
    <x v="2"/>
    <x v="1"/>
    <n v="24.95"/>
  </r>
  <r>
    <x v="168"/>
    <x v="5"/>
    <x v="0"/>
    <x v="6"/>
    <x v="1"/>
    <x v="3"/>
    <n v="72"/>
  </r>
  <r>
    <x v="168"/>
    <x v="2"/>
    <x v="0"/>
    <x v="2"/>
    <x v="4"/>
    <x v="3"/>
    <n v="63"/>
  </r>
  <r>
    <x v="168"/>
    <x v="4"/>
    <x v="0"/>
    <x v="1"/>
    <x v="2"/>
    <x v="1"/>
    <n v="32"/>
  </r>
  <r>
    <x v="168"/>
    <x v="0"/>
    <x v="2"/>
    <x v="4"/>
    <x v="0"/>
    <x v="2"/>
    <n v="48.9"/>
  </r>
  <r>
    <x v="168"/>
    <x v="2"/>
    <x v="1"/>
    <x v="5"/>
    <x v="4"/>
    <x v="3"/>
    <n v="242.85"/>
  </r>
  <r>
    <x v="168"/>
    <x v="0"/>
    <x v="1"/>
    <x v="6"/>
    <x v="4"/>
    <x v="2"/>
    <n v="53"/>
  </r>
  <r>
    <x v="169"/>
    <x v="3"/>
    <x v="0"/>
    <x v="3"/>
    <x v="1"/>
    <x v="3"/>
    <n v="99"/>
  </r>
  <r>
    <x v="169"/>
    <x v="2"/>
    <x v="0"/>
    <x v="2"/>
    <x v="0"/>
    <x v="2"/>
    <n v="51"/>
  </r>
  <r>
    <x v="169"/>
    <x v="5"/>
    <x v="2"/>
    <x v="5"/>
    <x v="3"/>
    <x v="10"/>
    <n v="516.59"/>
  </r>
  <r>
    <x v="169"/>
    <x v="4"/>
    <x v="1"/>
    <x v="6"/>
    <x v="1"/>
    <x v="1"/>
    <n v="30.5"/>
  </r>
  <r>
    <x v="170"/>
    <x v="0"/>
    <x v="2"/>
    <x v="2"/>
    <x v="1"/>
    <x v="2"/>
    <n v="45"/>
  </r>
  <r>
    <x v="170"/>
    <x v="5"/>
    <x v="2"/>
    <x v="0"/>
    <x v="1"/>
    <x v="3"/>
    <n v="62.85"/>
  </r>
  <r>
    <x v="170"/>
    <x v="5"/>
    <x v="0"/>
    <x v="5"/>
    <x v="0"/>
    <x v="8"/>
    <n v="259.56"/>
  </r>
  <r>
    <x v="171"/>
    <x v="4"/>
    <x v="2"/>
    <x v="0"/>
    <x v="2"/>
    <x v="2"/>
    <n v="42.9"/>
  </r>
  <r>
    <x v="171"/>
    <x v="5"/>
    <x v="2"/>
    <x v="6"/>
    <x v="4"/>
    <x v="2"/>
    <n v="51"/>
  </r>
  <r>
    <x v="171"/>
    <x v="5"/>
    <x v="0"/>
    <x v="4"/>
    <x v="2"/>
    <x v="3"/>
    <n v="71.849999999999994"/>
  </r>
  <r>
    <x v="171"/>
    <x v="4"/>
    <x v="2"/>
    <x v="6"/>
    <x v="0"/>
    <x v="0"/>
    <n v="109"/>
  </r>
  <r>
    <x v="171"/>
    <x v="2"/>
    <x v="1"/>
    <x v="4"/>
    <x v="3"/>
    <x v="2"/>
    <n v="48.9"/>
  </r>
  <r>
    <x v="171"/>
    <x v="3"/>
    <x v="1"/>
    <x v="5"/>
    <x v="1"/>
    <x v="3"/>
    <n v="73.5"/>
  </r>
  <r>
    <x v="172"/>
    <x v="5"/>
    <x v="2"/>
    <x v="4"/>
    <x v="0"/>
    <x v="2"/>
    <n v="48.9"/>
  </r>
  <r>
    <x v="172"/>
    <x v="5"/>
    <x v="0"/>
    <x v="3"/>
    <x v="2"/>
    <x v="9"/>
    <n v="692.7"/>
  </r>
  <r>
    <x v="173"/>
    <x v="3"/>
    <x v="2"/>
    <x v="1"/>
    <x v="1"/>
    <x v="16"/>
    <n v="373.6"/>
  </r>
  <r>
    <x v="173"/>
    <x v="0"/>
    <x v="0"/>
    <x v="6"/>
    <x v="2"/>
    <x v="2"/>
    <n v="58"/>
  </r>
  <r>
    <x v="174"/>
    <x v="1"/>
    <x v="0"/>
    <x v="5"/>
    <x v="1"/>
    <x v="6"/>
    <n v="409.22"/>
  </r>
  <r>
    <x v="174"/>
    <x v="3"/>
    <x v="2"/>
    <x v="2"/>
    <x v="4"/>
    <x v="3"/>
    <n v="63"/>
  </r>
  <r>
    <x v="174"/>
    <x v="5"/>
    <x v="1"/>
    <x v="1"/>
    <x v="3"/>
    <x v="3"/>
    <n v="71.849999999999994"/>
  </r>
  <r>
    <x v="174"/>
    <x v="0"/>
    <x v="1"/>
    <x v="1"/>
    <x v="0"/>
    <x v="2"/>
    <n v="63"/>
  </r>
  <r>
    <x v="174"/>
    <x v="1"/>
    <x v="0"/>
    <x v="1"/>
    <x v="1"/>
    <x v="3"/>
    <n v="71.849999999999994"/>
  </r>
  <r>
    <x v="174"/>
    <x v="2"/>
    <x v="0"/>
    <x v="0"/>
    <x v="3"/>
    <x v="16"/>
    <n v="325.14999999999998"/>
  </r>
  <r>
    <x v="175"/>
    <x v="0"/>
    <x v="0"/>
    <x v="5"/>
    <x v="2"/>
    <x v="3"/>
    <n v="242.85"/>
  </r>
  <r>
    <x v="176"/>
    <x v="2"/>
    <x v="2"/>
    <x v="5"/>
    <x v="2"/>
    <x v="1"/>
    <n v="26.5"/>
  </r>
  <r>
    <x v="176"/>
    <x v="3"/>
    <x v="1"/>
    <x v="4"/>
    <x v="1"/>
    <x v="23"/>
    <n v="308.2"/>
  </r>
  <r>
    <x v="176"/>
    <x v="5"/>
    <x v="1"/>
    <x v="1"/>
    <x v="0"/>
    <x v="1"/>
    <n v="25.95"/>
  </r>
  <r>
    <x v="176"/>
    <x v="0"/>
    <x v="2"/>
    <x v="1"/>
    <x v="0"/>
    <x v="2"/>
    <n v="61"/>
  </r>
  <r>
    <x v="176"/>
    <x v="0"/>
    <x v="1"/>
    <x v="1"/>
    <x v="3"/>
    <x v="1"/>
    <n v="25.95"/>
  </r>
  <r>
    <x v="177"/>
    <x v="5"/>
    <x v="0"/>
    <x v="2"/>
    <x v="0"/>
    <x v="2"/>
    <n v="43"/>
  </r>
  <r>
    <x v="177"/>
    <x v="0"/>
    <x v="2"/>
    <x v="1"/>
    <x v="2"/>
    <x v="1"/>
    <n v="32"/>
  </r>
  <r>
    <x v="177"/>
    <x v="3"/>
    <x v="2"/>
    <x v="6"/>
    <x v="2"/>
    <x v="2"/>
    <n v="51"/>
  </r>
  <r>
    <x v="177"/>
    <x v="2"/>
    <x v="2"/>
    <x v="6"/>
    <x v="3"/>
    <x v="2"/>
    <n v="51"/>
  </r>
  <r>
    <x v="177"/>
    <x v="0"/>
    <x v="1"/>
    <x v="4"/>
    <x v="2"/>
    <x v="1"/>
    <n v="25.95"/>
  </r>
  <r>
    <x v="178"/>
    <x v="5"/>
    <x v="2"/>
    <x v="0"/>
    <x v="0"/>
    <x v="1"/>
    <n v="22.95"/>
  </r>
  <r>
    <x v="178"/>
    <x v="3"/>
    <x v="0"/>
    <x v="4"/>
    <x v="0"/>
    <x v="2"/>
    <n v="48.9"/>
  </r>
  <r>
    <x v="178"/>
    <x v="1"/>
    <x v="0"/>
    <x v="3"/>
    <x v="1"/>
    <x v="14"/>
    <n v="398.2"/>
  </r>
  <r>
    <x v="178"/>
    <x v="0"/>
    <x v="1"/>
    <x v="6"/>
    <x v="3"/>
    <x v="1"/>
    <n v="28"/>
  </r>
  <r>
    <x v="178"/>
    <x v="2"/>
    <x v="0"/>
    <x v="5"/>
    <x v="3"/>
    <x v="1"/>
    <n v="25.5"/>
  </r>
  <r>
    <x v="178"/>
    <x v="1"/>
    <x v="1"/>
    <x v="0"/>
    <x v="1"/>
    <x v="3"/>
    <n v="62.85"/>
  </r>
  <r>
    <x v="179"/>
    <x v="2"/>
    <x v="2"/>
    <x v="3"/>
    <x v="2"/>
    <x v="3"/>
    <n v="102"/>
  </r>
  <r>
    <x v="179"/>
    <x v="3"/>
    <x v="0"/>
    <x v="6"/>
    <x v="0"/>
    <x v="3"/>
    <n v="72"/>
  </r>
  <r>
    <x v="179"/>
    <x v="5"/>
    <x v="2"/>
    <x v="1"/>
    <x v="2"/>
    <x v="3"/>
    <n v="90"/>
  </r>
  <r>
    <x v="179"/>
    <x v="2"/>
    <x v="2"/>
    <x v="4"/>
    <x v="0"/>
    <x v="2"/>
    <n v="48.9"/>
  </r>
  <r>
    <x v="180"/>
    <x v="0"/>
    <x v="0"/>
    <x v="4"/>
    <x v="2"/>
    <x v="2"/>
    <n v="48.9"/>
  </r>
  <r>
    <x v="180"/>
    <x v="3"/>
    <x v="0"/>
    <x v="4"/>
    <x v="2"/>
    <x v="1"/>
    <n v="24.95"/>
  </r>
  <r>
    <x v="180"/>
    <x v="5"/>
    <x v="1"/>
    <x v="2"/>
    <x v="2"/>
    <x v="2"/>
    <n v="51"/>
  </r>
  <r>
    <x v="180"/>
    <x v="0"/>
    <x v="1"/>
    <x v="6"/>
    <x v="2"/>
    <x v="1"/>
    <n v="28"/>
  </r>
  <r>
    <x v="181"/>
    <x v="5"/>
    <x v="1"/>
    <x v="2"/>
    <x v="3"/>
    <x v="1"/>
    <n v="28"/>
  </r>
  <r>
    <x v="181"/>
    <x v="5"/>
    <x v="2"/>
    <x v="4"/>
    <x v="0"/>
    <x v="3"/>
    <n v="71.849999999999994"/>
  </r>
  <r>
    <x v="181"/>
    <x v="0"/>
    <x v="0"/>
    <x v="3"/>
    <x v="2"/>
    <x v="2"/>
    <n v="67"/>
  </r>
  <r>
    <x v="181"/>
    <x v="5"/>
    <x v="2"/>
    <x v="2"/>
    <x v="0"/>
    <x v="2"/>
    <n v="51"/>
  </r>
  <r>
    <x v="182"/>
    <x v="2"/>
    <x v="2"/>
    <x v="6"/>
    <x v="3"/>
    <x v="2"/>
    <n v="51"/>
  </r>
  <r>
    <x v="182"/>
    <x v="2"/>
    <x v="2"/>
    <x v="2"/>
    <x v="4"/>
    <x v="1"/>
    <n v="23"/>
  </r>
  <r>
    <x v="183"/>
    <x v="1"/>
    <x v="1"/>
    <x v="4"/>
    <x v="1"/>
    <x v="2"/>
    <n v="48.9"/>
  </r>
  <r>
    <x v="183"/>
    <x v="5"/>
    <x v="0"/>
    <x v="3"/>
    <x v="0"/>
    <x v="3"/>
    <n v="99"/>
  </r>
  <r>
    <x v="183"/>
    <x v="0"/>
    <x v="2"/>
    <x v="3"/>
    <x v="1"/>
    <x v="2"/>
    <n v="69"/>
  </r>
  <r>
    <x v="184"/>
    <x v="5"/>
    <x v="1"/>
    <x v="2"/>
    <x v="3"/>
    <x v="1"/>
    <n v="27"/>
  </r>
  <r>
    <x v="184"/>
    <x v="2"/>
    <x v="2"/>
    <x v="5"/>
    <x v="1"/>
    <x v="4"/>
    <n v="138"/>
  </r>
  <r>
    <x v="184"/>
    <x v="2"/>
    <x v="2"/>
    <x v="0"/>
    <x v="0"/>
    <x v="1"/>
    <n v="22.95"/>
  </r>
  <r>
    <x v="185"/>
    <x v="5"/>
    <x v="0"/>
    <x v="1"/>
    <x v="2"/>
    <x v="1"/>
    <n v="24.95"/>
  </r>
  <r>
    <x v="185"/>
    <x v="5"/>
    <x v="0"/>
    <x v="3"/>
    <x v="0"/>
    <x v="2"/>
    <n v="69"/>
  </r>
  <r>
    <x v="185"/>
    <x v="2"/>
    <x v="1"/>
    <x v="5"/>
    <x v="3"/>
    <x v="3"/>
    <n v="73.5"/>
  </r>
  <r>
    <x v="186"/>
    <x v="2"/>
    <x v="2"/>
    <x v="6"/>
    <x v="1"/>
    <x v="22"/>
    <n v="596.75"/>
  </r>
  <r>
    <x v="186"/>
    <x v="0"/>
    <x v="0"/>
    <x v="5"/>
    <x v="4"/>
    <x v="9"/>
    <n v="473.36"/>
  </r>
  <r>
    <x v="187"/>
    <x v="3"/>
    <x v="1"/>
    <x v="1"/>
    <x v="1"/>
    <x v="2"/>
    <n v="48.9"/>
  </r>
  <r>
    <x v="187"/>
    <x v="2"/>
    <x v="2"/>
    <x v="2"/>
    <x v="3"/>
    <x v="3"/>
    <n v="63"/>
  </r>
  <r>
    <x v="187"/>
    <x v="2"/>
    <x v="1"/>
    <x v="5"/>
    <x v="0"/>
    <x v="3"/>
    <n v="242.85"/>
  </r>
  <r>
    <x v="188"/>
    <x v="0"/>
    <x v="0"/>
    <x v="5"/>
    <x v="0"/>
    <x v="3"/>
    <n v="70.5"/>
  </r>
  <r>
    <x v="188"/>
    <x v="5"/>
    <x v="0"/>
    <x v="4"/>
    <x v="2"/>
    <x v="2"/>
    <n v="46.9"/>
  </r>
  <r>
    <x v="188"/>
    <x v="1"/>
    <x v="1"/>
    <x v="0"/>
    <x v="2"/>
    <x v="3"/>
    <n v="62.85"/>
  </r>
  <r>
    <x v="188"/>
    <x v="3"/>
    <x v="1"/>
    <x v="2"/>
    <x v="0"/>
    <x v="3"/>
    <n v="78"/>
  </r>
  <r>
    <x v="189"/>
    <x v="3"/>
    <x v="0"/>
    <x v="0"/>
    <x v="3"/>
    <x v="1"/>
    <n v="22.95"/>
  </r>
  <r>
    <x v="189"/>
    <x v="0"/>
    <x v="1"/>
    <x v="2"/>
    <x v="1"/>
    <x v="1"/>
    <n v="23"/>
  </r>
  <r>
    <x v="189"/>
    <x v="4"/>
    <x v="1"/>
    <x v="2"/>
    <x v="3"/>
    <x v="2"/>
    <n v="45"/>
  </r>
  <r>
    <x v="189"/>
    <x v="3"/>
    <x v="1"/>
    <x v="2"/>
    <x v="4"/>
    <x v="3"/>
    <n v="63"/>
  </r>
  <r>
    <x v="189"/>
    <x v="0"/>
    <x v="1"/>
    <x v="1"/>
    <x v="2"/>
    <x v="1"/>
    <n v="25.95"/>
  </r>
  <r>
    <x v="190"/>
    <x v="2"/>
    <x v="1"/>
    <x v="5"/>
    <x v="4"/>
    <x v="3"/>
    <n v="73.5"/>
  </r>
  <r>
    <x v="190"/>
    <x v="5"/>
    <x v="0"/>
    <x v="3"/>
    <x v="0"/>
    <x v="14"/>
    <n v="410.55"/>
  </r>
  <r>
    <x v="190"/>
    <x v="3"/>
    <x v="2"/>
    <x v="4"/>
    <x v="2"/>
    <x v="1"/>
    <n v="25.95"/>
  </r>
  <r>
    <x v="190"/>
    <x v="2"/>
    <x v="2"/>
    <x v="1"/>
    <x v="0"/>
    <x v="3"/>
    <n v="90"/>
  </r>
  <r>
    <x v="191"/>
    <x v="0"/>
    <x v="0"/>
    <x v="1"/>
    <x v="2"/>
    <x v="2"/>
    <n v="46.9"/>
  </r>
  <r>
    <x v="191"/>
    <x v="3"/>
    <x v="1"/>
    <x v="5"/>
    <x v="0"/>
    <x v="1"/>
    <n v="82.95"/>
  </r>
  <r>
    <x v="191"/>
    <x v="3"/>
    <x v="2"/>
    <x v="4"/>
    <x v="2"/>
    <x v="1"/>
    <n v="25.95"/>
  </r>
  <r>
    <x v="191"/>
    <x v="0"/>
    <x v="0"/>
    <x v="0"/>
    <x v="0"/>
    <x v="3"/>
    <n v="59.85"/>
  </r>
  <r>
    <x v="192"/>
    <x v="2"/>
    <x v="2"/>
    <x v="4"/>
    <x v="0"/>
    <x v="1"/>
    <n v="25.95"/>
  </r>
  <r>
    <x v="192"/>
    <x v="0"/>
    <x v="1"/>
    <x v="2"/>
    <x v="1"/>
    <x v="0"/>
    <n v="83"/>
  </r>
  <r>
    <x v="192"/>
    <x v="2"/>
    <x v="1"/>
    <x v="5"/>
    <x v="3"/>
    <x v="2"/>
    <n v="50"/>
  </r>
  <r>
    <x v="192"/>
    <x v="3"/>
    <x v="1"/>
    <x v="1"/>
    <x v="0"/>
    <x v="2"/>
    <n v="48.9"/>
  </r>
  <r>
    <x v="192"/>
    <x v="4"/>
    <x v="1"/>
    <x v="6"/>
    <x v="3"/>
    <x v="2"/>
    <n v="53"/>
  </r>
  <r>
    <x v="192"/>
    <x v="1"/>
    <x v="2"/>
    <x v="1"/>
    <x v="2"/>
    <x v="2"/>
    <n v="61"/>
  </r>
  <r>
    <x v="192"/>
    <x v="0"/>
    <x v="1"/>
    <x v="3"/>
    <x v="3"/>
    <x v="10"/>
    <n v="745.9"/>
  </r>
  <r>
    <x v="192"/>
    <x v="4"/>
    <x v="2"/>
    <x v="2"/>
    <x v="3"/>
    <x v="2"/>
    <n v="43"/>
  </r>
  <r>
    <x v="193"/>
    <x v="3"/>
    <x v="1"/>
    <x v="3"/>
    <x v="1"/>
    <x v="2"/>
    <n v="71"/>
  </r>
  <r>
    <x v="193"/>
    <x v="0"/>
    <x v="1"/>
    <x v="4"/>
    <x v="1"/>
    <x v="16"/>
    <n v="373.6"/>
  </r>
  <r>
    <x v="193"/>
    <x v="2"/>
    <x v="1"/>
    <x v="4"/>
    <x v="1"/>
    <x v="1"/>
    <n v="25.95"/>
  </r>
  <r>
    <x v="194"/>
    <x v="4"/>
    <x v="0"/>
    <x v="3"/>
    <x v="3"/>
    <x v="2"/>
    <n v="67"/>
  </r>
  <r>
    <x v="195"/>
    <x v="5"/>
    <x v="0"/>
    <x v="1"/>
    <x v="3"/>
    <x v="3"/>
    <n v="68.849999999999994"/>
  </r>
  <r>
    <x v="195"/>
    <x v="5"/>
    <x v="1"/>
    <x v="5"/>
    <x v="4"/>
    <x v="3"/>
    <n v="73.5"/>
  </r>
  <r>
    <x v="195"/>
    <x v="0"/>
    <x v="2"/>
    <x v="3"/>
    <x v="3"/>
    <x v="1"/>
    <n v="21"/>
  </r>
  <r>
    <x v="196"/>
    <x v="5"/>
    <x v="0"/>
    <x v="5"/>
    <x v="2"/>
    <x v="17"/>
    <n v="345.08"/>
  </r>
  <r>
    <x v="196"/>
    <x v="2"/>
    <x v="1"/>
    <x v="4"/>
    <x v="2"/>
    <x v="2"/>
    <n v="48.9"/>
  </r>
  <r>
    <x v="197"/>
    <x v="5"/>
    <x v="0"/>
    <x v="2"/>
    <x v="1"/>
    <x v="1"/>
    <n v="22"/>
  </r>
  <r>
    <x v="197"/>
    <x v="4"/>
    <x v="0"/>
    <x v="1"/>
    <x v="1"/>
    <x v="3"/>
    <n v="68.849999999999994"/>
  </r>
  <r>
    <x v="197"/>
    <x v="2"/>
    <x v="0"/>
    <x v="5"/>
    <x v="4"/>
    <x v="2"/>
    <n v="154.9"/>
  </r>
  <r>
    <x v="197"/>
    <x v="5"/>
    <x v="1"/>
    <x v="3"/>
    <x v="1"/>
    <x v="3"/>
    <n v="102"/>
  </r>
  <r>
    <x v="197"/>
    <x v="3"/>
    <x v="2"/>
    <x v="3"/>
    <x v="0"/>
    <x v="2"/>
    <n v="69"/>
  </r>
  <r>
    <x v="197"/>
    <x v="1"/>
    <x v="0"/>
    <x v="1"/>
    <x v="2"/>
    <x v="15"/>
    <n v="395.4"/>
  </r>
  <r>
    <x v="198"/>
    <x v="3"/>
    <x v="0"/>
    <x v="3"/>
    <x v="3"/>
    <x v="3"/>
    <n v="102"/>
  </r>
  <r>
    <x v="198"/>
    <x v="1"/>
    <x v="0"/>
    <x v="2"/>
    <x v="2"/>
    <x v="0"/>
    <n v="99"/>
  </r>
  <r>
    <x v="198"/>
    <x v="1"/>
    <x v="1"/>
    <x v="1"/>
    <x v="2"/>
    <x v="2"/>
    <n v="48.9"/>
  </r>
  <r>
    <x v="198"/>
    <x v="0"/>
    <x v="2"/>
    <x v="6"/>
    <x v="1"/>
    <x v="2"/>
    <n v="56"/>
  </r>
  <r>
    <x v="199"/>
    <x v="1"/>
    <x v="0"/>
    <x v="3"/>
    <x v="1"/>
    <x v="2"/>
    <n v="67"/>
  </r>
  <r>
    <x v="199"/>
    <x v="4"/>
    <x v="1"/>
    <x v="2"/>
    <x v="2"/>
    <x v="1"/>
    <n v="28"/>
  </r>
  <r>
    <x v="199"/>
    <x v="5"/>
    <x v="1"/>
    <x v="2"/>
    <x v="3"/>
    <x v="3"/>
    <n v="75"/>
  </r>
  <r>
    <x v="199"/>
    <x v="3"/>
    <x v="1"/>
    <x v="3"/>
    <x v="0"/>
    <x v="3"/>
    <n v="102"/>
  </r>
  <r>
    <x v="199"/>
    <x v="2"/>
    <x v="1"/>
    <x v="1"/>
    <x v="3"/>
    <x v="1"/>
    <n v="33"/>
  </r>
  <r>
    <x v="199"/>
    <x v="5"/>
    <x v="1"/>
    <x v="5"/>
    <x v="2"/>
    <x v="2"/>
    <n v="50"/>
  </r>
  <r>
    <x v="200"/>
    <x v="0"/>
    <x v="1"/>
    <x v="0"/>
    <x v="0"/>
    <x v="0"/>
    <n v="82.8"/>
  </r>
  <r>
    <x v="200"/>
    <x v="3"/>
    <x v="2"/>
    <x v="3"/>
    <x v="3"/>
    <x v="3"/>
    <n v="102"/>
  </r>
  <r>
    <x v="200"/>
    <x v="3"/>
    <x v="1"/>
    <x v="3"/>
    <x v="2"/>
    <x v="1"/>
    <n v="36"/>
  </r>
  <r>
    <x v="200"/>
    <x v="4"/>
    <x v="2"/>
    <x v="1"/>
    <x v="0"/>
    <x v="2"/>
    <n v="48.9"/>
  </r>
  <r>
    <x v="201"/>
    <x v="5"/>
    <x v="1"/>
    <x v="5"/>
    <x v="2"/>
    <x v="2"/>
    <n v="162.9"/>
  </r>
  <r>
    <x v="201"/>
    <x v="2"/>
    <x v="1"/>
    <x v="5"/>
    <x v="0"/>
    <x v="2"/>
    <n v="162.9"/>
  </r>
  <r>
    <x v="201"/>
    <x v="2"/>
    <x v="1"/>
    <x v="6"/>
    <x v="2"/>
    <x v="4"/>
    <n v="153"/>
  </r>
  <r>
    <x v="202"/>
    <x v="0"/>
    <x v="2"/>
    <x v="5"/>
    <x v="0"/>
    <x v="2"/>
    <n v="48"/>
  </r>
  <r>
    <x v="202"/>
    <x v="0"/>
    <x v="0"/>
    <x v="1"/>
    <x v="2"/>
    <x v="2"/>
    <n v="46.9"/>
  </r>
  <r>
    <x v="202"/>
    <x v="5"/>
    <x v="0"/>
    <x v="6"/>
    <x v="3"/>
    <x v="2"/>
    <n v="49"/>
  </r>
  <r>
    <x v="202"/>
    <x v="2"/>
    <x v="1"/>
    <x v="5"/>
    <x v="2"/>
    <x v="2"/>
    <n v="162.9"/>
  </r>
  <r>
    <x v="203"/>
    <x v="3"/>
    <x v="0"/>
    <x v="3"/>
    <x v="2"/>
    <x v="2"/>
    <n v="67"/>
  </r>
  <r>
    <x v="204"/>
    <x v="0"/>
    <x v="2"/>
    <x v="6"/>
    <x v="3"/>
    <x v="3"/>
    <n v="78"/>
  </r>
  <r>
    <x v="204"/>
    <x v="2"/>
    <x v="1"/>
    <x v="5"/>
    <x v="1"/>
    <x v="2"/>
    <n v="50"/>
  </r>
  <r>
    <x v="204"/>
    <x v="1"/>
    <x v="0"/>
    <x v="1"/>
    <x v="1"/>
    <x v="1"/>
    <n v="24.95"/>
  </r>
  <r>
    <x v="205"/>
    <x v="2"/>
    <x v="2"/>
    <x v="2"/>
    <x v="3"/>
    <x v="3"/>
    <n v="75"/>
  </r>
  <r>
    <x v="205"/>
    <x v="5"/>
    <x v="0"/>
    <x v="4"/>
    <x v="2"/>
    <x v="21"/>
    <n v="178.6"/>
  </r>
  <r>
    <x v="205"/>
    <x v="5"/>
    <x v="1"/>
    <x v="0"/>
    <x v="0"/>
    <x v="3"/>
    <n v="62.85"/>
  </r>
  <r>
    <x v="206"/>
    <x v="4"/>
    <x v="1"/>
    <x v="1"/>
    <x v="0"/>
    <x v="3"/>
    <n v="71.849999999999994"/>
  </r>
  <r>
    <x v="206"/>
    <x v="1"/>
    <x v="1"/>
    <x v="3"/>
    <x v="1"/>
    <x v="0"/>
    <n v="139"/>
  </r>
  <r>
    <x v="206"/>
    <x v="0"/>
    <x v="1"/>
    <x v="0"/>
    <x v="0"/>
    <x v="2"/>
    <n v="42.9"/>
  </r>
  <r>
    <x v="206"/>
    <x v="5"/>
    <x v="0"/>
    <x v="3"/>
    <x v="1"/>
    <x v="0"/>
    <n v="131"/>
  </r>
  <r>
    <x v="206"/>
    <x v="3"/>
    <x v="1"/>
    <x v="3"/>
    <x v="2"/>
    <x v="2"/>
    <n v="71"/>
  </r>
  <r>
    <x v="206"/>
    <x v="3"/>
    <x v="1"/>
    <x v="3"/>
    <x v="1"/>
    <x v="3"/>
    <n v="102"/>
  </r>
  <r>
    <x v="207"/>
    <x v="5"/>
    <x v="1"/>
    <x v="6"/>
    <x v="1"/>
    <x v="3"/>
    <n v="75"/>
  </r>
  <r>
    <x v="207"/>
    <x v="5"/>
    <x v="2"/>
    <x v="3"/>
    <x v="0"/>
    <x v="4"/>
    <n v="201"/>
  </r>
  <r>
    <x v="207"/>
    <x v="2"/>
    <x v="1"/>
    <x v="3"/>
    <x v="1"/>
    <x v="1"/>
    <n v="22"/>
  </r>
  <r>
    <x v="208"/>
    <x v="3"/>
    <x v="2"/>
    <x v="2"/>
    <x v="1"/>
    <x v="3"/>
    <n v="78"/>
  </r>
  <r>
    <x v="208"/>
    <x v="5"/>
    <x v="0"/>
    <x v="3"/>
    <x v="0"/>
    <x v="14"/>
    <n v="398.2"/>
  </r>
  <r>
    <x v="208"/>
    <x v="3"/>
    <x v="1"/>
    <x v="3"/>
    <x v="4"/>
    <x v="3"/>
    <n v="102"/>
  </r>
  <r>
    <x v="208"/>
    <x v="5"/>
    <x v="0"/>
    <x v="5"/>
    <x v="2"/>
    <x v="3"/>
    <n v="70.5"/>
  </r>
  <r>
    <x v="208"/>
    <x v="4"/>
    <x v="1"/>
    <x v="3"/>
    <x v="1"/>
    <x v="3"/>
    <n v="105"/>
  </r>
  <r>
    <x v="208"/>
    <x v="1"/>
    <x v="0"/>
    <x v="5"/>
    <x v="1"/>
    <x v="1"/>
    <n v="26.5"/>
  </r>
  <r>
    <x v="208"/>
    <x v="0"/>
    <x v="1"/>
    <x v="4"/>
    <x v="2"/>
    <x v="2"/>
    <n v="48.9"/>
  </r>
  <r>
    <x v="208"/>
    <x v="0"/>
    <x v="1"/>
    <x v="0"/>
    <x v="4"/>
    <x v="2"/>
    <n v="42.9"/>
  </r>
  <r>
    <x v="209"/>
    <x v="5"/>
    <x v="0"/>
    <x v="5"/>
    <x v="2"/>
    <x v="3"/>
    <n v="230.85"/>
  </r>
  <r>
    <x v="209"/>
    <x v="3"/>
    <x v="0"/>
    <x v="3"/>
    <x v="4"/>
    <x v="1"/>
    <n v="36"/>
  </r>
  <r>
    <x v="209"/>
    <x v="5"/>
    <x v="2"/>
    <x v="6"/>
    <x v="2"/>
    <x v="2"/>
    <n v="51"/>
  </r>
  <r>
    <x v="209"/>
    <x v="5"/>
    <x v="1"/>
    <x v="1"/>
    <x v="1"/>
    <x v="2"/>
    <n v="48.9"/>
  </r>
  <r>
    <x v="210"/>
    <x v="0"/>
    <x v="0"/>
    <x v="4"/>
    <x v="3"/>
    <x v="15"/>
    <n v="395.4"/>
  </r>
  <r>
    <x v="210"/>
    <x v="5"/>
    <x v="2"/>
    <x v="3"/>
    <x v="2"/>
    <x v="3"/>
    <n v="102"/>
  </r>
  <r>
    <x v="210"/>
    <x v="5"/>
    <x v="0"/>
    <x v="6"/>
    <x v="2"/>
    <x v="0"/>
    <n v="95"/>
  </r>
  <r>
    <x v="210"/>
    <x v="1"/>
    <x v="0"/>
    <x v="6"/>
    <x v="2"/>
    <x v="1"/>
    <n v="26"/>
  </r>
  <r>
    <x v="210"/>
    <x v="5"/>
    <x v="0"/>
    <x v="0"/>
    <x v="3"/>
    <x v="1"/>
    <n v="21.95"/>
  </r>
  <r>
    <x v="211"/>
    <x v="0"/>
    <x v="1"/>
    <x v="4"/>
    <x v="1"/>
    <x v="2"/>
    <n v="48.9"/>
  </r>
  <r>
    <x v="211"/>
    <x v="2"/>
    <x v="1"/>
    <x v="6"/>
    <x v="3"/>
    <x v="3"/>
    <n v="85.5"/>
  </r>
  <r>
    <x v="211"/>
    <x v="1"/>
    <x v="1"/>
    <x v="2"/>
    <x v="1"/>
    <x v="2"/>
    <n v="45"/>
  </r>
  <r>
    <x v="211"/>
    <x v="0"/>
    <x v="1"/>
    <x v="0"/>
    <x v="2"/>
    <x v="2"/>
    <n v="42.9"/>
  </r>
  <r>
    <x v="211"/>
    <x v="4"/>
    <x v="0"/>
    <x v="3"/>
    <x v="2"/>
    <x v="3"/>
    <n v="99"/>
  </r>
  <r>
    <x v="211"/>
    <x v="0"/>
    <x v="2"/>
    <x v="4"/>
    <x v="3"/>
    <x v="2"/>
    <n v="48.9"/>
  </r>
  <r>
    <x v="212"/>
    <x v="3"/>
    <x v="1"/>
    <x v="5"/>
    <x v="2"/>
    <x v="2"/>
    <n v="50"/>
  </r>
  <r>
    <x v="212"/>
    <x v="3"/>
    <x v="2"/>
    <x v="2"/>
    <x v="0"/>
    <x v="2"/>
    <n v="43"/>
  </r>
  <r>
    <x v="212"/>
    <x v="1"/>
    <x v="2"/>
    <x v="5"/>
    <x v="2"/>
    <x v="1"/>
    <n v="82.95"/>
  </r>
  <r>
    <x v="213"/>
    <x v="2"/>
    <x v="2"/>
    <x v="1"/>
    <x v="1"/>
    <x v="0"/>
    <n v="94.8"/>
  </r>
  <r>
    <x v="213"/>
    <x v="4"/>
    <x v="0"/>
    <x v="0"/>
    <x v="2"/>
    <x v="1"/>
    <n v="22.95"/>
  </r>
  <r>
    <x v="213"/>
    <x v="0"/>
    <x v="0"/>
    <x v="6"/>
    <x v="2"/>
    <x v="2"/>
    <n v="58"/>
  </r>
  <r>
    <x v="213"/>
    <x v="4"/>
    <x v="1"/>
    <x v="5"/>
    <x v="4"/>
    <x v="3"/>
    <n v="73.5"/>
  </r>
  <r>
    <x v="213"/>
    <x v="0"/>
    <x v="1"/>
    <x v="2"/>
    <x v="2"/>
    <x v="1"/>
    <n v="24"/>
  </r>
  <r>
    <x v="213"/>
    <x v="3"/>
    <x v="1"/>
    <x v="4"/>
    <x v="1"/>
    <x v="2"/>
    <n v="48.9"/>
  </r>
  <r>
    <x v="214"/>
    <x v="3"/>
    <x v="2"/>
    <x v="0"/>
    <x v="0"/>
    <x v="1"/>
    <n v="22.95"/>
  </r>
  <r>
    <x v="214"/>
    <x v="3"/>
    <x v="1"/>
    <x v="1"/>
    <x v="1"/>
    <x v="2"/>
    <n v="48.9"/>
  </r>
  <r>
    <x v="214"/>
    <x v="4"/>
    <x v="1"/>
    <x v="4"/>
    <x v="1"/>
    <x v="2"/>
    <n v="48.9"/>
  </r>
  <r>
    <x v="214"/>
    <x v="0"/>
    <x v="1"/>
    <x v="2"/>
    <x v="2"/>
    <x v="2"/>
    <n v="43"/>
  </r>
  <r>
    <x v="214"/>
    <x v="2"/>
    <x v="1"/>
    <x v="1"/>
    <x v="3"/>
    <x v="2"/>
    <n v="63"/>
  </r>
  <r>
    <x v="214"/>
    <x v="5"/>
    <x v="0"/>
    <x v="3"/>
    <x v="2"/>
    <x v="2"/>
    <n v="39"/>
  </r>
  <r>
    <x v="214"/>
    <x v="5"/>
    <x v="0"/>
    <x v="6"/>
    <x v="3"/>
    <x v="3"/>
    <n v="72"/>
  </r>
  <r>
    <x v="215"/>
    <x v="0"/>
    <x v="2"/>
    <x v="2"/>
    <x v="4"/>
    <x v="3"/>
    <n v="63"/>
  </r>
  <r>
    <x v="215"/>
    <x v="4"/>
    <x v="0"/>
    <x v="2"/>
    <x v="3"/>
    <x v="3"/>
    <n v="72"/>
  </r>
  <r>
    <x v="216"/>
    <x v="5"/>
    <x v="0"/>
    <x v="0"/>
    <x v="1"/>
    <x v="2"/>
    <n v="42.9"/>
  </r>
  <r>
    <x v="216"/>
    <x v="3"/>
    <x v="0"/>
    <x v="0"/>
    <x v="4"/>
    <x v="2"/>
    <n v="40.9"/>
  </r>
  <r>
    <x v="216"/>
    <x v="3"/>
    <x v="1"/>
    <x v="1"/>
    <x v="2"/>
    <x v="3"/>
    <n v="71.849999999999994"/>
  </r>
  <r>
    <x v="217"/>
    <x v="3"/>
    <x v="0"/>
    <x v="3"/>
    <x v="2"/>
    <x v="1"/>
    <n v="36"/>
  </r>
  <r>
    <x v="217"/>
    <x v="5"/>
    <x v="0"/>
    <x v="3"/>
    <x v="2"/>
    <x v="3"/>
    <n v="99"/>
  </r>
  <r>
    <x v="217"/>
    <x v="0"/>
    <x v="1"/>
    <x v="5"/>
    <x v="3"/>
    <x v="3"/>
    <n v="242.85"/>
  </r>
  <r>
    <x v="217"/>
    <x v="4"/>
    <x v="1"/>
    <x v="4"/>
    <x v="0"/>
    <x v="2"/>
    <n v="48.9"/>
  </r>
  <r>
    <x v="218"/>
    <x v="0"/>
    <x v="2"/>
    <x v="3"/>
    <x v="0"/>
    <x v="2"/>
    <n v="41"/>
  </r>
  <r>
    <x v="218"/>
    <x v="0"/>
    <x v="0"/>
    <x v="0"/>
    <x v="2"/>
    <x v="2"/>
    <n v="40.9"/>
  </r>
  <r>
    <x v="218"/>
    <x v="0"/>
    <x v="1"/>
    <x v="2"/>
    <x v="3"/>
    <x v="2"/>
    <n v="51"/>
  </r>
  <r>
    <x v="219"/>
    <x v="0"/>
    <x v="2"/>
    <x v="6"/>
    <x v="3"/>
    <x v="21"/>
    <n v="215"/>
  </r>
  <r>
    <x v="219"/>
    <x v="5"/>
    <x v="0"/>
    <x v="2"/>
    <x v="1"/>
    <x v="3"/>
    <n v="75"/>
  </r>
  <r>
    <x v="220"/>
    <x v="5"/>
    <x v="0"/>
    <x v="3"/>
    <x v="1"/>
    <x v="2"/>
    <n v="69"/>
  </r>
  <r>
    <x v="221"/>
    <x v="2"/>
    <x v="1"/>
    <x v="2"/>
    <x v="0"/>
    <x v="2"/>
    <n v="43"/>
  </r>
  <r>
    <x v="221"/>
    <x v="5"/>
    <x v="2"/>
    <x v="3"/>
    <x v="1"/>
    <x v="3"/>
    <n v="102"/>
  </r>
  <r>
    <x v="222"/>
    <x v="0"/>
    <x v="1"/>
    <x v="2"/>
    <x v="0"/>
    <x v="1"/>
    <n v="28"/>
  </r>
  <r>
    <x v="222"/>
    <x v="4"/>
    <x v="1"/>
    <x v="1"/>
    <x v="3"/>
    <x v="2"/>
    <n v="63"/>
  </r>
  <r>
    <x v="222"/>
    <x v="0"/>
    <x v="2"/>
    <x v="1"/>
    <x v="0"/>
    <x v="3"/>
    <n v="71.849999999999994"/>
  </r>
  <r>
    <x v="223"/>
    <x v="3"/>
    <x v="1"/>
    <x v="1"/>
    <x v="2"/>
    <x v="3"/>
    <n v="71.849999999999994"/>
  </r>
  <r>
    <x v="223"/>
    <x v="2"/>
    <x v="1"/>
    <x v="3"/>
    <x v="4"/>
    <x v="2"/>
    <n v="71"/>
  </r>
  <r>
    <x v="223"/>
    <x v="0"/>
    <x v="1"/>
    <x v="4"/>
    <x v="2"/>
    <x v="2"/>
    <n v="48.9"/>
  </r>
  <r>
    <x v="224"/>
    <x v="5"/>
    <x v="1"/>
    <x v="6"/>
    <x v="3"/>
    <x v="3"/>
    <n v="75"/>
  </r>
  <r>
    <x v="224"/>
    <x v="2"/>
    <x v="1"/>
    <x v="3"/>
    <x v="4"/>
    <x v="2"/>
    <n v="71"/>
  </r>
  <r>
    <x v="224"/>
    <x v="5"/>
    <x v="0"/>
    <x v="1"/>
    <x v="0"/>
    <x v="24"/>
    <n v="143"/>
  </r>
  <r>
    <x v="225"/>
    <x v="5"/>
    <x v="0"/>
    <x v="0"/>
    <x v="1"/>
    <x v="1"/>
    <n v="22.95"/>
  </r>
  <r>
    <x v="225"/>
    <x v="5"/>
    <x v="0"/>
    <x v="1"/>
    <x v="3"/>
    <x v="4"/>
    <n v="171"/>
  </r>
  <r>
    <x v="225"/>
    <x v="2"/>
    <x v="2"/>
    <x v="2"/>
    <x v="4"/>
    <x v="12"/>
    <n v="143"/>
  </r>
  <r>
    <x v="225"/>
    <x v="0"/>
    <x v="0"/>
    <x v="3"/>
    <x v="2"/>
    <x v="1"/>
    <n v="36"/>
  </r>
  <r>
    <x v="225"/>
    <x v="0"/>
    <x v="0"/>
    <x v="2"/>
    <x v="2"/>
    <x v="1"/>
    <n v="27"/>
  </r>
  <r>
    <x v="226"/>
    <x v="0"/>
    <x v="1"/>
    <x v="6"/>
    <x v="1"/>
    <x v="2"/>
    <n v="51"/>
  </r>
  <r>
    <x v="226"/>
    <x v="4"/>
    <x v="0"/>
    <x v="5"/>
    <x v="2"/>
    <x v="2"/>
    <n v="48"/>
  </r>
  <r>
    <x v="227"/>
    <x v="5"/>
    <x v="0"/>
    <x v="6"/>
    <x v="3"/>
    <x v="3"/>
    <n v="72"/>
  </r>
  <r>
    <x v="227"/>
    <x v="2"/>
    <x v="2"/>
    <x v="2"/>
    <x v="4"/>
    <x v="3"/>
    <n v="75"/>
  </r>
  <r>
    <x v="227"/>
    <x v="5"/>
    <x v="1"/>
    <x v="1"/>
    <x v="1"/>
    <x v="1"/>
    <n v="25.95"/>
  </r>
  <r>
    <x v="228"/>
    <x v="3"/>
    <x v="2"/>
    <x v="2"/>
    <x v="1"/>
    <x v="2"/>
    <n v="53"/>
  </r>
  <r>
    <x v="228"/>
    <x v="4"/>
    <x v="1"/>
    <x v="0"/>
    <x v="1"/>
    <x v="18"/>
    <n v="457.8"/>
  </r>
  <r>
    <x v="228"/>
    <x v="0"/>
    <x v="1"/>
    <x v="0"/>
    <x v="3"/>
    <x v="2"/>
    <n v="42.9"/>
  </r>
  <r>
    <x v="228"/>
    <x v="0"/>
    <x v="0"/>
    <x v="1"/>
    <x v="1"/>
    <x v="2"/>
    <n v="48.9"/>
  </r>
  <r>
    <x v="229"/>
    <x v="0"/>
    <x v="2"/>
    <x v="2"/>
    <x v="4"/>
    <x v="0"/>
    <n v="87"/>
  </r>
  <r>
    <x v="229"/>
    <x v="5"/>
    <x v="2"/>
    <x v="1"/>
    <x v="0"/>
    <x v="2"/>
    <n v="63"/>
  </r>
  <r>
    <x v="229"/>
    <x v="0"/>
    <x v="1"/>
    <x v="5"/>
    <x v="4"/>
    <x v="2"/>
    <n v="50"/>
  </r>
  <r>
    <x v="229"/>
    <x v="2"/>
    <x v="2"/>
    <x v="3"/>
    <x v="2"/>
    <x v="3"/>
    <n v="102"/>
  </r>
  <r>
    <x v="230"/>
    <x v="3"/>
    <x v="2"/>
    <x v="1"/>
    <x v="0"/>
    <x v="0"/>
    <n v="119"/>
  </r>
  <r>
    <x v="230"/>
    <x v="0"/>
    <x v="2"/>
    <x v="4"/>
    <x v="2"/>
    <x v="1"/>
    <n v="25.95"/>
  </r>
  <r>
    <x v="230"/>
    <x v="1"/>
    <x v="0"/>
    <x v="1"/>
    <x v="2"/>
    <x v="1"/>
    <n v="25.95"/>
  </r>
  <r>
    <x v="230"/>
    <x v="5"/>
    <x v="1"/>
    <x v="0"/>
    <x v="3"/>
    <x v="2"/>
    <n v="42.9"/>
  </r>
  <r>
    <x v="231"/>
    <x v="0"/>
    <x v="1"/>
    <x v="3"/>
    <x v="4"/>
    <x v="2"/>
    <n v="71"/>
  </r>
  <r>
    <x v="231"/>
    <x v="2"/>
    <x v="2"/>
    <x v="1"/>
    <x v="3"/>
    <x v="1"/>
    <n v="25.95"/>
  </r>
  <r>
    <x v="231"/>
    <x v="0"/>
    <x v="1"/>
    <x v="6"/>
    <x v="2"/>
    <x v="7"/>
    <n v="501.75"/>
  </r>
  <r>
    <x v="232"/>
    <x v="5"/>
    <x v="2"/>
    <x v="0"/>
    <x v="0"/>
    <x v="1"/>
    <n v="22.95"/>
  </r>
  <r>
    <x v="232"/>
    <x v="4"/>
    <x v="2"/>
    <x v="4"/>
    <x v="1"/>
    <x v="3"/>
    <n v="71.849999999999994"/>
  </r>
  <r>
    <x v="232"/>
    <x v="1"/>
    <x v="0"/>
    <x v="5"/>
    <x v="3"/>
    <x v="2"/>
    <n v="48"/>
  </r>
  <r>
    <x v="232"/>
    <x v="5"/>
    <x v="1"/>
    <x v="4"/>
    <x v="2"/>
    <x v="1"/>
    <n v="25.95"/>
  </r>
  <r>
    <x v="232"/>
    <x v="5"/>
    <x v="2"/>
    <x v="0"/>
    <x v="2"/>
    <x v="2"/>
    <n v="42.9"/>
  </r>
  <r>
    <x v="232"/>
    <x v="5"/>
    <x v="0"/>
    <x v="5"/>
    <x v="4"/>
    <x v="1"/>
    <n v="78.95"/>
  </r>
  <r>
    <x v="232"/>
    <x v="4"/>
    <x v="1"/>
    <x v="5"/>
    <x v="1"/>
    <x v="2"/>
    <n v="50"/>
  </r>
  <r>
    <x v="233"/>
    <x v="0"/>
    <x v="0"/>
    <x v="0"/>
    <x v="1"/>
    <x v="2"/>
    <n v="40.9"/>
  </r>
  <r>
    <x v="233"/>
    <x v="2"/>
    <x v="2"/>
    <x v="1"/>
    <x v="2"/>
    <x v="2"/>
    <n v="48.9"/>
  </r>
  <r>
    <x v="233"/>
    <x v="3"/>
    <x v="1"/>
    <x v="0"/>
    <x v="1"/>
    <x v="1"/>
    <n v="22.95"/>
  </r>
  <r>
    <x v="233"/>
    <x v="2"/>
    <x v="1"/>
    <x v="1"/>
    <x v="2"/>
    <x v="3"/>
    <n v="90"/>
  </r>
  <r>
    <x v="233"/>
    <x v="0"/>
    <x v="1"/>
    <x v="3"/>
    <x v="1"/>
    <x v="0"/>
    <n v="139"/>
  </r>
  <r>
    <x v="234"/>
    <x v="2"/>
    <x v="2"/>
    <x v="5"/>
    <x v="2"/>
    <x v="3"/>
    <n v="73.5"/>
  </r>
  <r>
    <x v="234"/>
    <x v="3"/>
    <x v="0"/>
    <x v="1"/>
    <x v="0"/>
    <x v="1"/>
    <n v="24.95"/>
  </r>
  <r>
    <x v="235"/>
    <x v="0"/>
    <x v="2"/>
    <x v="4"/>
    <x v="2"/>
    <x v="3"/>
    <n v="71.849999999999994"/>
  </r>
  <r>
    <x v="235"/>
    <x v="0"/>
    <x v="1"/>
    <x v="3"/>
    <x v="4"/>
    <x v="3"/>
    <n v="102"/>
  </r>
  <r>
    <x v="235"/>
    <x v="5"/>
    <x v="0"/>
    <x v="3"/>
    <x v="3"/>
    <x v="2"/>
    <n v="67"/>
  </r>
  <r>
    <x v="235"/>
    <x v="3"/>
    <x v="1"/>
    <x v="3"/>
    <x v="1"/>
    <x v="3"/>
    <n v="105"/>
  </r>
  <r>
    <x v="235"/>
    <x v="5"/>
    <x v="2"/>
    <x v="3"/>
    <x v="1"/>
    <x v="3"/>
    <n v="102"/>
  </r>
  <r>
    <x v="235"/>
    <x v="2"/>
    <x v="1"/>
    <x v="1"/>
    <x v="0"/>
    <x v="1"/>
    <n v="33"/>
  </r>
  <r>
    <x v="235"/>
    <x v="2"/>
    <x v="1"/>
    <x v="3"/>
    <x v="0"/>
    <x v="3"/>
    <n v="105"/>
  </r>
  <r>
    <x v="235"/>
    <x v="3"/>
    <x v="2"/>
    <x v="0"/>
    <x v="2"/>
    <x v="1"/>
    <n v="22.95"/>
  </r>
  <r>
    <x v="236"/>
    <x v="3"/>
    <x v="1"/>
    <x v="0"/>
    <x v="2"/>
    <x v="3"/>
    <n v="62.85"/>
  </r>
  <r>
    <x v="236"/>
    <x v="5"/>
    <x v="2"/>
    <x v="1"/>
    <x v="3"/>
    <x v="2"/>
    <n v="48.9"/>
  </r>
  <r>
    <x v="236"/>
    <x v="1"/>
    <x v="0"/>
    <x v="1"/>
    <x v="0"/>
    <x v="5"/>
    <n v="315.75"/>
  </r>
  <r>
    <x v="237"/>
    <x v="3"/>
    <x v="2"/>
    <x v="6"/>
    <x v="2"/>
    <x v="3"/>
    <n v="75"/>
  </r>
  <r>
    <x v="237"/>
    <x v="2"/>
    <x v="1"/>
    <x v="6"/>
    <x v="2"/>
    <x v="11"/>
    <n v="264.25"/>
  </r>
  <r>
    <x v="237"/>
    <x v="2"/>
    <x v="0"/>
    <x v="1"/>
    <x v="0"/>
    <x v="0"/>
    <n v="90.8"/>
  </r>
  <r>
    <x v="238"/>
    <x v="0"/>
    <x v="0"/>
    <x v="1"/>
    <x v="3"/>
    <x v="11"/>
    <n v="242.8"/>
  </r>
  <r>
    <x v="238"/>
    <x v="0"/>
    <x v="0"/>
    <x v="3"/>
    <x v="2"/>
    <x v="3"/>
    <n v="99"/>
  </r>
  <r>
    <x v="238"/>
    <x v="1"/>
    <x v="0"/>
    <x v="1"/>
    <x v="1"/>
    <x v="3"/>
    <n v="87"/>
  </r>
  <r>
    <x v="238"/>
    <x v="1"/>
    <x v="2"/>
    <x v="1"/>
    <x v="0"/>
    <x v="18"/>
    <n v="526.20000000000005"/>
  </r>
  <r>
    <x v="238"/>
    <x v="0"/>
    <x v="1"/>
    <x v="3"/>
    <x v="2"/>
    <x v="1"/>
    <n v="37"/>
  </r>
  <r>
    <x v="238"/>
    <x v="4"/>
    <x v="1"/>
    <x v="2"/>
    <x v="2"/>
    <x v="0"/>
    <n v="87"/>
  </r>
  <r>
    <x v="238"/>
    <x v="5"/>
    <x v="0"/>
    <x v="3"/>
    <x v="1"/>
    <x v="0"/>
    <n v="131"/>
  </r>
  <r>
    <x v="238"/>
    <x v="2"/>
    <x v="2"/>
    <x v="3"/>
    <x v="2"/>
    <x v="1"/>
    <n v="36"/>
  </r>
  <r>
    <x v="238"/>
    <x v="2"/>
    <x v="1"/>
    <x v="5"/>
    <x v="2"/>
    <x v="2"/>
    <n v="162.9"/>
  </r>
  <r>
    <x v="238"/>
    <x v="3"/>
    <x v="2"/>
    <x v="6"/>
    <x v="3"/>
    <x v="2"/>
    <n v="51"/>
  </r>
  <r>
    <x v="239"/>
    <x v="4"/>
    <x v="1"/>
    <x v="5"/>
    <x v="3"/>
    <x v="1"/>
    <n v="26.5"/>
  </r>
  <r>
    <x v="239"/>
    <x v="1"/>
    <x v="1"/>
    <x v="0"/>
    <x v="1"/>
    <x v="2"/>
    <n v="42.9"/>
  </r>
  <r>
    <x v="240"/>
    <x v="5"/>
    <x v="0"/>
    <x v="2"/>
    <x v="2"/>
    <x v="2"/>
    <n v="41"/>
  </r>
  <r>
    <x v="240"/>
    <x v="3"/>
    <x v="0"/>
    <x v="0"/>
    <x v="1"/>
    <x v="1"/>
    <n v="22.95"/>
  </r>
  <r>
    <x v="240"/>
    <x v="2"/>
    <x v="1"/>
    <x v="3"/>
    <x v="0"/>
    <x v="1"/>
    <n v="37"/>
  </r>
  <r>
    <x v="240"/>
    <x v="2"/>
    <x v="1"/>
    <x v="2"/>
    <x v="3"/>
    <x v="2"/>
    <n v="53"/>
  </r>
  <r>
    <x v="241"/>
    <x v="3"/>
    <x v="0"/>
    <x v="2"/>
    <x v="1"/>
    <x v="2"/>
    <n v="51"/>
  </r>
  <r>
    <x v="241"/>
    <x v="5"/>
    <x v="1"/>
    <x v="1"/>
    <x v="2"/>
    <x v="0"/>
    <n v="94.8"/>
  </r>
  <r>
    <x v="242"/>
    <x v="2"/>
    <x v="2"/>
    <x v="5"/>
    <x v="2"/>
    <x v="3"/>
    <n v="70.5"/>
  </r>
  <r>
    <x v="242"/>
    <x v="0"/>
    <x v="1"/>
    <x v="2"/>
    <x v="3"/>
    <x v="2"/>
    <n v="53"/>
  </r>
  <r>
    <x v="242"/>
    <x v="4"/>
    <x v="2"/>
    <x v="0"/>
    <x v="0"/>
    <x v="3"/>
    <n v="62.85"/>
  </r>
  <r>
    <x v="242"/>
    <x v="3"/>
    <x v="0"/>
    <x v="2"/>
    <x v="0"/>
    <x v="2"/>
    <n v="51"/>
  </r>
  <r>
    <x v="242"/>
    <x v="5"/>
    <x v="1"/>
    <x v="2"/>
    <x v="1"/>
    <x v="1"/>
    <n v="27"/>
  </r>
  <r>
    <x v="243"/>
    <x v="5"/>
    <x v="0"/>
    <x v="6"/>
    <x v="2"/>
    <x v="1"/>
    <n v="27"/>
  </r>
  <r>
    <x v="243"/>
    <x v="0"/>
    <x v="2"/>
    <x v="6"/>
    <x v="2"/>
    <x v="9"/>
    <n v="504.6"/>
  </r>
  <r>
    <x v="244"/>
    <x v="4"/>
    <x v="2"/>
    <x v="6"/>
    <x v="3"/>
    <x v="2"/>
    <n v="51"/>
  </r>
  <r>
    <x v="244"/>
    <x v="4"/>
    <x v="1"/>
    <x v="1"/>
    <x v="0"/>
    <x v="1"/>
    <n v="25.95"/>
  </r>
  <r>
    <x v="244"/>
    <x v="5"/>
    <x v="0"/>
    <x v="1"/>
    <x v="3"/>
    <x v="1"/>
    <n v="24.95"/>
  </r>
  <r>
    <x v="245"/>
    <x v="3"/>
    <x v="0"/>
    <x v="0"/>
    <x v="2"/>
    <x v="3"/>
    <n v="62.85"/>
  </r>
  <r>
    <x v="245"/>
    <x v="5"/>
    <x v="2"/>
    <x v="2"/>
    <x v="0"/>
    <x v="6"/>
    <n v="364"/>
  </r>
  <r>
    <x v="245"/>
    <x v="1"/>
    <x v="0"/>
    <x v="3"/>
    <x v="1"/>
    <x v="1"/>
    <n v="21"/>
  </r>
  <r>
    <x v="245"/>
    <x v="2"/>
    <x v="0"/>
    <x v="3"/>
    <x v="3"/>
    <x v="3"/>
    <n v="102"/>
  </r>
  <r>
    <x v="245"/>
    <x v="2"/>
    <x v="2"/>
    <x v="1"/>
    <x v="3"/>
    <x v="3"/>
    <n v="71.849999999999994"/>
  </r>
  <r>
    <x v="245"/>
    <x v="1"/>
    <x v="1"/>
    <x v="2"/>
    <x v="0"/>
    <x v="24"/>
    <n v="108"/>
  </r>
  <r>
    <x v="245"/>
    <x v="3"/>
    <x v="1"/>
    <x v="6"/>
    <x v="3"/>
    <x v="1"/>
    <n v="27"/>
  </r>
  <r>
    <x v="246"/>
    <x v="4"/>
    <x v="0"/>
    <x v="1"/>
    <x v="2"/>
    <x v="0"/>
    <n v="115"/>
  </r>
  <r>
    <x v="246"/>
    <x v="5"/>
    <x v="2"/>
    <x v="3"/>
    <x v="1"/>
    <x v="2"/>
    <n v="71"/>
  </r>
  <r>
    <x v="246"/>
    <x v="0"/>
    <x v="1"/>
    <x v="2"/>
    <x v="2"/>
    <x v="2"/>
    <n v="45"/>
  </r>
  <r>
    <x v="247"/>
    <x v="4"/>
    <x v="2"/>
    <x v="4"/>
    <x v="2"/>
    <x v="2"/>
    <n v="48.9"/>
  </r>
  <r>
    <x v="247"/>
    <x v="5"/>
    <x v="2"/>
    <x v="1"/>
    <x v="4"/>
    <x v="2"/>
    <n v="48.9"/>
  </r>
  <r>
    <x v="248"/>
    <x v="5"/>
    <x v="2"/>
    <x v="5"/>
    <x v="0"/>
    <x v="3"/>
    <n v="242.85"/>
  </r>
  <r>
    <x v="248"/>
    <x v="5"/>
    <x v="0"/>
    <x v="4"/>
    <x v="2"/>
    <x v="3"/>
    <n v="68.849999999999994"/>
  </r>
  <r>
    <x v="248"/>
    <x v="2"/>
    <x v="0"/>
    <x v="0"/>
    <x v="0"/>
    <x v="21"/>
    <n v="162.6"/>
  </r>
  <r>
    <x v="248"/>
    <x v="3"/>
    <x v="1"/>
    <x v="1"/>
    <x v="0"/>
    <x v="3"/>
    <n v="71.849999999999994"/>
  </r>
  <r>
    <x v="248"/>
    <x v="0"/>
    <x v="1"/>
    <x v="1"/>
    <x v="3"/>
    <x v="2"/>
    <n v="48.9"/>
  </r>
  <r>
    <x v="248"/>
    <x v="5"/>
    <x v="0"/>
    <x v="3"/>
    <x v="0"/>
    <x v="8"/>
    <n v="379.2"/>
  </r>
  <r>
    <x v="248"/>
    <x v="2"/>
    <x v="2"/>
    <x v="1"/>
    <x v="0"/>
    <x v="3"/>
    <n v="90"/>
  </r>
  <r>
    <x v="248"/>
    <x v="3"/>
    <x v="0"/>
    <x v="1"/>
    <x v="3"/>
    <x v="1"/>
    <n v="31"/>
  </r>
  <r>
    <x v="249"/>
    <x v="2"/>
    <x v="2"/>
    <x v="2"/>
    <x v="2"/>
    <x v="1"/>
    <n v="24"/>
  </r>
  <r>
    <x v="249"/>
    <x v="5"/>
    <x v="0"/>
    <x v="6"/>
    <x v="1"/>
    <x v="3"/>
    <n v="72"/>
  </r>
  <r>
    <x v="249"/>
    <x v="1"/>
    <x v="0"/>
    <x v="4"/>
    <x v="3"/>
    <x v="2"/>
    <n v="46.9"/>
  </r>
  <r>
    <x v="249"/>
    <x v="4"/>
    <x v="1"/>
    <x v="3"/>
    <x v="2"/>
    <x v="2"/>
    <n v="71"/>
  </r>
  <r>
    <x v="249"/>
    <x v="3"/>
    <x v="1"/>
    <x v="6"/>
    <x v="1"/>
    <x v="2"/>
    <n v="58"/>
  </r>
  <r>
    <x v="249"/>
    <x v="5"/>
    <x v="0"/>
    <x v="0"/>
    <x v="2"/>
    <x v="23"/>
    <n v="255"/>
  </r>
  <r>
    <x v="250"/>
    <x v="4"/>
    <x v="1"/>
    <x v="3"/>
    <x v="2"/>
    <x v="2"/>
    <n v="71"/>
  </r>
  <r>
    <x v="250"/>
    <x v="2"/>
    <x v="2"/>
    <x v="5"/>
    <x v="1"/>
    <x v="1"/>
    <n v="82.95"/>
  </r>
  <r>
    <x v="250"/>
    <x v="3"/>
    <x v="2"/>
    <x v="2"/>
    <x v="0"/>
    <x v="1"/>
    <n v="23"/>
  </r>
  <r>
    <x v="250"/>
    <x v="4"/>
    <x v="2"/>
    <x v="1"/>
    <x v="0"/>
    <x v="4"/>
    <n v="140.69999999999999"/>
  </r>
  <r>
    <x v="251"/>
    <x v="2"/>
    <x v="1"/>
    <x v="4"/>
    <x v="0"/>
    <x v="11"/>
    <n v="242.8"/>
  </r>
  <r>
    <x v="251"/>
    <x v="3"/>
    <x v="1"/>
    <x v="1"/>
    <x v="3"/>
    <x v="1"/>
    <n v="25.95"/>
  </r>
  <r>
    <x v="252"/>
    <x v="1"/>
    <x v="0"/>
    <x v="1"/>
    <x v="1"/>
    <x v="2"/>
    <n v="59"/>
  </r>
  <r>
    <x v="252"/>
    <x v="0"/>
    <x v="2"/>
    <x v="1"/>
    <x v="2"/>
    <x v="2"/>
    <n v="48.9"/>
  </r>
  <r>
    <x v="252"/>
    <x v="2"/>
    <x v="1"/>
    <x v="2"/>
    <x v="2"/>
    <x v="3"/>
    <n v="66"/>
  </r>
  <r>
    <x v="253"/>
    <x v="5"/>
    <x v="0"/>
    <x v="1"/>
    <x v="1"/>
    <x v="2"/>
    <n v="46.9"/>
  </r>
  <r>
    <x v="253"/>
    <x v="1"/>
    <x v="0"/>
    <x v="1"/>
    <x v="2"/>
    <x v="2"/>
    <n v="46.9"/>
  </r>
  <r>
    <x v="253"/>
    <x v="2"/>
    <x v="1"/>
    <x v="5"/>
    <x v="3"/>
    <x v="1"/>
    <n v="82.95"/>
  </r>
  <r>
    <x v="253"/>
    <x v="3"/>
    <x v="1"/>
    <x v="6"/>
    <x v="3"/>
    <x v="1"/>
    <n v="30.5"/>
  </r>
  <r>
    <x v="253"/>
    <x v="4"/>
    <x v="0"/>
    <x v="6"/>
    <x v="3"/>
    <x v="3"/>
    <n v="72"/>
  </r>
  <r>
    <x v="253"/>
    <x v="5"/>
    <x v="1"/>
    <x v="1"/>
    <x v="3"/>
    <x v="7"/>
    <n v="460.8"/>
  </r>
  <r>
    <x v="254"/>
    <x v="5"/>
    <x v="1"/>
    <x v="0"/>
    <x v="2"/>
    <x v="2"/>
    <n v="42.9"/>
  </r>
  <r>
    <x v="254"/>
    <x v="0"/>
    <x v="1"/>
    <x v="0"/>
    <x v="1"/>
    <x v="2"/>
    <n v="42.9"/>
  </r>
  <r>
    <x v="254"/>
    <x v="3"/>
    <x v="1"/>
    <x v="2"/>
    <x v="1"/>
    <x v="13"/>
    <n v="459"/>
  </r>
  <r>
    <x v="255"/>
    <x v="5"/>
    <x v="0"/>
    <x v="5"/>
    <x v="2"/>
    <x v="1"/>
    <n v="25.5"/>
  </r>
  <r>
    <x v="255"/>
    <x v="0"/>
    <x v="2"/>
    <x v="3"/>
    <x v="0"/>
    <x v="18"/>
    <n v="755.4"/>
  </r>
  <r>
    <x v="255"/>
    <x v="5"/>
    <x v="1"/>
    <x v="0"/>
    <x v="1"/>
    <x v="8"/>
    <n v="230.4"/>
  </r>
  <r>
    <x v="255"/>
    <x v="4"/>
    <x v="1"/>
    <x v="6"/>
    <x v="3"/>
    <x v="2"/>
    <n v="53"/>
  </r>
  <r>
    <x v="255"/>
    <x v="0"/>
    <x v="0"/>
    <x v="6"/>
    <x v="0"/>
    <x v="1"/>
    <n v="27"/>
  </r>
  <r>
    <x v="255"/>
    <x v="2"/>
    <x v="1"/>
    <x v="4"/>
    <x v="1"/>
    <x v="3"/>
    <n v="71.849999999999994"/>
  </r>
  <r>
    <x v="255"/>
    <x v="0"/>
    <x v="1"/>
    <x v="4"/>
    <x v="2"/>
    <x v="2"/>
    <n v="48.9"/>
  </r>
  <r>
    <x v="256"/>
    <x v="2"/>
    <x v="0"/>
    <x v="2"/>
    <x v="3"/>
    <x v="1"/>
    <n v="26"/>
  </r>
  <r>
    <x v="256"/>
    <x v="0"/>
    <x v="2"/>
    <x v="1"/>
    <x v="3"/>
    <x v="2"/>
    <n v="61"/>
  </r>
  <r>
    <x v="257"/>
    <x v="5"/>
    <x v="2"/>
    <x v="1"/>
    <x v="4"/>
    <x v="3"/>
    <n v="93"/>
  </r>
  <r>
    <x v="257"/>
    <x v="2"/>
    <x v="2"/>
    <x v="2"/>
    <x v="3"/>
    <x v="2"/>
    <n v="53"/>
  </r>
  <r>
    <x v="257"/>
    <x v="3"/>
    <x v="2"/>
    <x v="4"/>
    <x v="4"/>
    <x v="2"/>
    <n v="48.9"/>
  </r>
  <r>
    <x v="257"/>
    <x v="0"/>
    <x v="2"/>
    <x v="5"/>
    <x v="2"/>
    <x v="2"/>
    <n v="48"/>
  </r>
  <r>
    <x v="257"/>
    <x v="4"/>
    <x v="1"/>
    <x v="3"/>
    <x v="4"/>
    <x v="1"/>
    <n v="37"/>
  </r>
  <r>
    <x v="257"/>
    <x v="1"/>
    <x v="0"/>
    <x v="0"/>
    <x v="2"/>
    <x v="3"/>
    <n v="62.85"/>
  </r>
  <r>
    <x v="258"/>
    <x v="0"/>
    <x v="0"/>
    <x v="3"/>
    <x v="2"/>
    <x v="1"/>
    <n v="21"/>
  </r>
  <r>
    <x v="259"/>
    <x v="3"/>
    <x v="1"/>
    <x v="6"/>
    <x v="3"/>
    <x v="1"/>
    <n v="28"/>
  </r>
  <r>
    <x v="259"/>
    <x v="5"/>
    <x v="1"/>
    <x v="5"/>
    <x v="0"/>
    <x v="1"/>
    <n v="82.95"/>
  </r>
  <r>
    <x v="259"/>
    <x v="5"/>
    <x v="1"/>
    <x v="0"/>
    <x v="0"/>
    <x v="1"/>
    <n v="22.95"/>
  </r>
  <r>
    <x v="260"/>
    <x v="0"/>
    <x v="0"/>
    <x v="4"/>
    <x v="0"/>
    <x v="1"/>
    <n v="25.95"/>
  </r>
  <r>
    <x v="261"/>
    <x v="0"/>
    <x v="2"/>
    <x v="3"/>
    <x v="0"/>
    <x v="2"/>
    <n v="39"/>
  </r>
  <r>
    <x v="261"/>
    <x v="2"/>
    <x v="0"/>
    <x v="3"/>
    <x v="0"/>
    <x v="2"/>
    <n v="69"/>
  </r>
  <r>
    <x v="261"/>
    <x v="2"/>
    <x v="0"/>
    <x v="2"/>
    <x v="2"/>
    <x v="2"/>
    <n v="51"/>
  </r>
  <r>
    <x v="261"/>
    <x v="5"/>
    <x v="0"/>
    <x v="2"/>
    <x v="1"/>
    <x v="15"/>
    <n v="327.9"/>
  </r>
  <r>
    <x v="261"/>
    <x v="5"/>
    <x v="0"/>
    <x v="2"/>
    <x v="1"/>
    <x v="3"/>
    <n v="72"/>
  </r>
  <r>
    <x v="261"/>
    <x v="2"/>
    <x v="1"/>
    <x v="0"/>
    <x v="1"/>
    <x v="3"/>
    <n v="62.85"/>
  </r>
  <r>
    <x v="262"/>
    <x v="1"/>
    <x v="1"/>
    <x v="4"/>
    <x v="3"/>
    <x v="1"/>
    <n v="25.95"/>
  </r>
  <r>
    <x v="262"/>
    <x v="2"/>
    <x v="0"/>
    <x v="1"/>
    <x v="1"/>
    <x v="1"/>
    <n v="24.95"/>
  </r>
  <r>
    <x v="262"/>
    <x v="3"/>
    <x v="1"/>
    <x v="3"/>
    <x v="2"/>
    <x v="3"/>
    <n v="102"/>
  </r>
  <r>
    <x v="262"/>
    <x v="4"/>
    <x v="1"/>
    <x v="3"/>
    <x v="3"/>
    <x v="1"/>
    <n v="22"/>
  </r>
  <r>
    <x v="263"/>
    <x v="0"/>
    <x v="1"/>
    <x v="3"/>
    <x v="2"/>
    <x v="2"/>
    <n v="71"/>
  </r>
  <r>
    <x v="263"/>
    <x v="0"/>
    <x v="0"/>
    <x v="3"/>
    <x v="4"/>
    <x v="1"/>
    <n v="35"/>
  </r>
  <r>
    <x v="263"/>
    <x v="0"/>
    <x v="0"/>
    <x v="1"/>
    <x v="0"/>
    <x v="1"/>
    <n v="25.95"/>
  </r>
  <r>
    <x v="264"/>
    <x v="1"/>
    <x v="1"/>
    <x v="6"/>
    <x v="0"/>
    <x v="1"/>
    <n v="30.5"/>
  </r>
  <r>
    <x v="264"/>
    <x v="0"/>
    <x v="1"/>
    <x v="3"/>
    <x v="0"/>
    <x v="0"/>
    <n v="139"/>
  </r>
  <r>
    <x v="264"/>
    <x v="0"/>
    <x v="1"/>
    <x v="3"/>
    <x v="2"/>
    <x v="1"/>
    <n v="37"/>
  </r>
  <r>
    <x v="264"/>
    <x v="5"/>
    <x v="0"/>
    <x v="4"/>
    <x v="0"/>
    <x v="2"/>
    <n v="48.9"/>
  </r>
  <r>
    <x v="264"/>
    <x v="3"/>
    <x v="2"/>
    <x v="3"/>
    <x v="0"/>
    <x v="3"/>
    <n v="102"/>
  </r>
  <r>
    <x v="264"/>
    <x v="5"/>
    <x v="0"/>
    <x v="0"/>
    <x v="0"/>
    <x v="3"/>
    <n v="59.85"/>
  </r>
  <r>
    <x v="264"/>
    <x v="5"/>
    <x v="0"/>
    <x v="1"/>
    <x v="0"/>
    <x v="3"/>
    <n v="68.849999999999994"/>
  </r>
  <r>
    <x v="264"/>
    <x v="0"/>
    <x v="2"/>
    <x v="1"/>
    <x v="3"/>
    <x v="3"/>
    <n v="71.849999999999994"/>
  </r>
  <r>
    <x v="265"/>
    <x v="0"/>
    <x v="1"/>
    <x v="1"/>
    <x v="2"/>
    <x v="2"/>
    <n v="63"/>
  </r>
  <r>
    <x v="265"/>
    <x v="5"/>
    <x v="2"/>
    <x v="2"/>
    <x v="4"/>
    <x v="14"/>
    <n v="299.39999999999998"/>
  </r>
  <r>
    <x v="266"/>
    <x v="0"/>
    <x v="1"/>
    <x v="6"/>
    <x v="3"/>
    <x v="2"/>
    <n v="53"/>
  </r>
  <r>
    <x v="266"/>
    <x v="0"/>
    <x v="1"/>
    <x v="5"/>
    <x v="4"/>
    <x v="3"/>
    <n v="73.5"/>
  </r>
  <r>
    <x v="266"/>
    <x v="0"/>
    <x v="2"/>
    <x v="3"/>
    <x v="0"/>
    <x v="2"/>
    <n v="69"/>
  </r>
  <r>
    <x v="266"/>
    <x v="2"/>
    <x v="2"/>
    <x v="3"/>
    <x v="2"/>
    <x v="3"/>
    <n v="102"/>
  </r>
  <r>
    <x v="266"/>
    <x v="3"/>
    <x v="1"/>
    <x v="4"/>
    <x v="4"/>
    <x v="2"/>
    <n v="48.9"/>
  </r>
  <r>
    <x v="266"/>
    <x v="2"/>
    <x v="1"/>
    <x v="2"/>
    <x v="1"/>
    <x v="3"/>
    <n v="75"/>
  </r>
  <r>
    <x v="267"/>
    <x v="1"/>
    <x v="0"/>
    <x v="3"/>
    <x v="3"/>
    <x v="24"/>
    <n v="163"/>
  </r>
  <r>
    <x v="268"/>
    <x v="5"/>
    <x v="0"/>
    <x v="4"/>
    <x v="2"/>
    <x v="2"/>
    <n v="48.9"/>
  </r>
  <r>
    <x v="268"/>
    <x v="0"/>
    <x v="2"/>
    <x v="1"/>
    <x v="0"/>
    <x v="2"/>
    <n v="48.9"/>
  </r>
  <r>
    <x v="268"/>
    <x v="3"/>
    <x v="0"/>
    <x v="1"/>
    <x v="3"/>
    <x v="2"/>
    <n v="61"/>
  </r>
  <r>
    <x v="268"/>
    <x v="0"/>
    <x v="1"/>
    <x v="5"/>
    <x v="2"/>
    <x v="1"/>
    <n v="26.5"/>
  </r>
  <r>
    <x v="268"/>
    <x v="4"/>
    <x v="1"/>
    <x v="2"/>
    <x v="3"/>
    <x v="1"/>
    <n v="24"/>
  </r>
  <r>
    <x v="268"/>
    <x v="4"/>
    <x v="1"/>
    <x v="1"/>
    <x v="0"/>
    <x v="9"/>
    <n v="482.6"/>
  </r>
  <r>
    <x v="269"/>
    <x v="1"/>
    <x v="1"/>
    <x v="6"/>
    <x v="3"/>
    <x v="2"/>
    <n v="51"/>
  </r>
  <r>
    <x v="270"/>
    <x v="1"/>
    <x v="1"/>
    <x v="3"/>
    <x v="3"/>
    <x v="3"/>
    <n v="105"/>
  </r>
  <r>
    <x v="271"/>
    <x v="2"/>
    <x v="2"/>
    <x v="3"/>
    <x v="2"/>
    <x v="1"/>
    <n v="36"/>
  </r>
  <r>
    <x v="271"/>
    <x v="3"/>
    <x v="2"/>
    <x v="5"/>
    <x v="4"/>
    <x v="3"/>
    <n v="236.85"/>
  </r>
  <r>
    <x v="271"/>
    <x v="0"/>
    <x v="2"/>
    <x v="1"/>
    <x v="0"/>
    <x v="5"/>
    <n v="330"/>
  </r>
  <r>
    <x v="271"/>
    <x v="2"/>
    <x v="1"/>
    <x v="5"/>
    <x v="0"/>
    <x v="2"/>
    <n v="50"/>
  </r>
  <r>
    <x v="271"/>
    <x v="5"/>
    <x v="1"/>
    <x v="0"/>
    <x v="3"/>
    <x v="2"/>
    <n v="42.9"/>
  </r>
  <r>
    <x v="272"/>
    <x v="1"/>
    <x v="1"/>
    <x v="2"/>
    <x v="1"/>
    <x v="3"/>
    <n v="78"/>
  </r>
  <r>
    <x v="272"/>
    <x v="5"/>
    <x v="2"/>
    <x v="1"/>
    <x v="1"/>
    <x v="2"/>
    <n v="48.9"/>
  </r>
  <r>
    <x v="272"/>
    <x v="0"/>
    <x v="1"/>
    <x v="0"/>
    <x v="1"/>
    <x v="3"/>
    <n v="62.85"/>
  </r>
  <r>
    <x v="272"/>
    <x v="1"/>
    <x v="1"/>
    <x v="1"/>
    <x v="1"/>
    <x v="2"/>
    <n v="48.9"/>
  </r>
  <r>
    <x v="272"/>
    <x v="3"/>
    <x v="1"/>
    <x v="0"/>
    <x v="3"/>
    <x v="1"/>
    <n v="22.95"/>
  </r>
  <r>
    <x v="273"/>
    <x v="1"/>
    <x v="0"/>
    <x v="3"/>
    <x v="0"/>
    <x v="3"/>
    <n v="99"/>
  </r>
  <r>
    <x v="273"/>
    <x v="0"/>
    <x v="1"/>
    <x v="6"/>
    <x v="2"/>
    <x v="2"/>
    <n v="53"/>
  </r>
  <r>
    <x v="273"/>
    <x v="2"/>
    <x v="2"/>
    <x v="2"/>
    <x v="2"/>
    <x v="1"/>
    <n v="27"/>
  </r>
  <r>
    <x v="274"/>
    <x v="4"/>
    <x v="2"/>
    <x v="1"/>
    <x v="3"/>
    <x v="1"/>
    <n v="33"/>
  </r>
  <r>
    <x v="274"/>
    <x v="0"/>
    <x v="1"/>
    <x v="1"/>
    <x v="3"/>
    <x v="1"/>
    <n v="25.95"/>
  </r>
  <r>
    <x v="274"/>
    <x v="1"/>
    <x v="1"/>
    <x v="1"/>
    <x v="1"/>
    <x v="3"/>
    <n v="71.849999999999994"/>
  </r>
  <r>
    <x v="274"/>
    <x v="2"/>
    <x v="1"/>
    <x v="1"/>
    <x v="1"/>
    <x v="1"/>
    <n v="25.95"/>
  </r>
  <r>
    <x v="274"/>
    <x v="1"/>
    <x v="0"/>
    <x v="6"/>
    <x v="3"/>
    <x v="3"/>
    <n v="82.5"/>
  </r>
  <r>
    <x v="274"/>
    <x v="5"/>
    <x v="0"/>
    <x v="6"/>
    <x v="3"/>
    <x v="2"/>
    <n v="56"/>
  </r>
  <r>
    <x v="274"/>
    <x v="3"/>
    <x v="2"/>
    <x v="1"/>
    <x v="4"/>
    <x v="19"/>
    <n v="232.5"/>
  </r>
  <r>
    <x v="275"/>
    <x v="3"/>
    <x v="0"/>
    <x v="1"/>
    <x v="2"/>
    <x v="22"/>
    <n v="668"/>
  </r>
  <r>
    <x v="275"/>
    <x v="0"/>
    <x v="0"/>
    <x v="4"/>
    <x v="3"/>
    <x v="3"/>
    <n v="71.849999999999994"/>
  </r>
  <r>
    <x v="276"/>
    <x v="0"/>
    <x v="0"/>
    <x v="0"/>
    <x v="2"/>
    <x v="1"/>
    <n v="21.95"/>
  </r>
  <r>
    <x v="276"/>
    <x v="4"/>
    <x v="1"/>
    <x v="1"/>
    <x v="2"/>
    <x v="2"/>
    <n v="48.9"/>
  </r>
  <r>
    <x v="276"/>
    <x v="4"/>
    <x v="0"/>
    <x v="5"/>
    <x v="1"/>
    <x v="3"/>
    <n v="73.5"/>
  </r>
  <r>
    <x v="276"/>
    <x v="5"/>
    <x v="2"/>
    <x v="6"/>
    <x v="2"/>
    <x v="3"/>
    <n v="75"/>
  </r>
  <r>
    <x v="277"/>
    <x v="4"/>
    <x v="1"/>
    <x v="4"/>
    <x v="3"/>
    <x v="1"/>
    <n v="25.95"/>
  </r>
  <r>
    <x v="277"/>
    <x v="3"/>
    <x v="0"/>
    <x v="1"/>
    <x v="3"/>
    <x v="3"/>
    <n v="87"/>
  </r>
  <r>
    <x v="277"/>
    <x v="3"/>
    <x v="1"/>
    <x v="0"/>
    <x v="3"/>
    <x v="2"/>
    <n v="42.9"/>
  </r>
  <r>
    <x v="277"/>
    <x v="5"/>
    <x v="0"/>
    <x v="6"/>
    <x v="2"/>
    <x v="2"/>
    <n v="49"/>
  </r>
  <r>
    <x v="278"/>
    <x v="2"/>
    <x v="1"/>
    <x v="3"/>
    <x v="2"/>
    <x v="3"/>
    <n v="105"/>
  </r>
  <r>
    <x v="278"/>
    <x v="5"/>
    <x v="0"/>
    <x v="3"/>
    <x v="0"/>
    <x v="8"/>
    <n v="367.8"/>
  </r>
  <r>
    <x v="278"/>
    <x v="3"/>
    <x v="1"/>
    <x v="3"/>
    <x v="2"/>
    <x v="3"/>
    <n v="105"/>
  </r>
  <r>
    <x v="278"/>
    <x v="3"/>
    <x v="2"/>
    <x v="6"/>
    <x v="2"/>
    <x v="1"/>
    <n v="29.5"/>
  </r>
  <r>
    <x v="279"/>
    <x v="5"/>
    <x v="0"/>
    <x v="1"/>
    <x v="4"/>
    <x v="1"/>
    <n v="31"/>
  </r>
  <r>
    <x v="279"/>
    <x v="5"/>
    <x v="0"/>
    <x v="3"/>
    <x v="2"/>
    <x v="2"/>
    <n v="67"/>
  </r>
  <r>
    <x v="279"/>
    <x v="5"/>
    <x v="2"/>
    <x v="0"/>
    <x v="4"/>
    <x v="1"/>
    <n v="22.95"/>
  </r>
  <r>
    <x v="279"/>
    <x v="5"/>
    <x v="1"/>
    <x v="4"/>
    <x v="4"/>
    <x v="1"/>
    <n v="25.95"/>
  </r>
  <r>
    <x v="279"/>
    <x v="5"/>
    <x v="1"/>
    <x v="2"/>
    <x v="3"/>
    <x v="3"/>
    <n v="66"/>
  </r>
  <r>
    <x v="279"/>
    <x v="5"/>
    <x v="2"/>
    <x v="3"/>
    <x v="3"/>
    <x v="2"/>
    <n v="69"/>
  </r>
  <r>
    <x v="280"/>
    <x v="2"/>
    <x v="0"/>
    <x v="1"/>
    <x v="2"/>
    <x v="2"/>
    <n v="61"/>
  </r>
  <r>
    <x v="280"/>
    <x v="0"/>
    <x v="0"/>
    <x v="2"/>
    <x v="2"/>
    <x v="1"/>
    <n v="23"/>
  </r>
  <r>
    <x v="280"/>
    <x v="4"/>
    <x v="0"/>
    <x v="4"/>
    <x v="0"/>
    <x v="1"/>
    <n v="24.95"/>
  </r>
  <r>
    <x v="281"/>
    <x v="2"/>
    <x v="1"/>
    <x v="1"/>
    <x v="2"/>
    <x v="1"/>
    <n v="25.95"/>
  </r>
  <r>
    <x v="281"/>
    <x v="0"/>
    <x v="1"/>
    <x v="1"/>
    <x v="0"/>
    <x v="1"/>
    <n v="25.95"/>
  </r>
  <r>
    <x v="281"/>
    <x v="3"/>
    <x v="1"/>
    <x v="1"/>
    <x v="2"/>
    <x v="3"/>
    <n v="71.849999999999994"/>
  </r>
  <r>
    <x v="281"/>
    <x v="0"/>
    <x v="1"/>
    <x v="0"/>
    <x v="1"/>
    <x v="3"/>
    <n v="62.85"/>
  </r>
  <r>
    <x v="282"/>
    <x v="5"/>
    <x v="2"/>
    <x v="4"/>
    <x v="3"/>
    <x v="2"/>
    <n v="48.9"/>
  </r>
  <r>
    <x v="282"/>
    <x v="5"/>
    <x v="1"/>
    <x v="2"/>
    <x v="2"/>
    <x v="3"/>
    <n v="63"/>
  </r>
  <r>
    <x v="282"/>
    <x v="3"/>
    <x v="1"/>
    <x v="5"/>
    <x v="2"/>
    <x v="1"/>
    <n v="82.95"/>
  </r>
  <r>
    <x v="282"/>
    <x v="2"/>
    <x v="1"/>
    <x v="5"/>
    <x v="1"/>
    <x v="1"/>
    <n v="26.5"/>
  </r>
  <r>
    <x v="283"/>
    <x v="1"/>
    <x v="0"/>
    <x v="1"/>
    <x v="2"/>
    <x v="2"/>
    <n v="46.9"/>
  </r>
  <r>
    <x v="283"/>
    <x v="3"/>
    <x v="2"/>
    <x v="5"/>
    <x v="2"/>
    <x v="2"/>
    <n v="158.9"/>
  </r>
  <r>
    <x v="283"/>
    <x v="5"/>
    <x v="0"/>
    <x v="2"/>
    <x v="2"/>
    <x v="3"/>
    <n v="60"/>
  </r>
  <r>
    <x v="283"/>
    <x v="5"/>
    <x v="2"/>
    <x v="1"/>
    <x v="0"/>
    <x v="12"/>
    <n v="206"/>
  </r>
  <r>
    <x v="283"/>
    <x v="1"/>
    <x v="2"/>
    <x v="6"/>
    <x v="2"/>
    <x v="0"/>
    <n v="99"/>
  </r>
  <r>
    <x v="283"/>
    <x v="3"/>
    <x v="1"/>
    <x v="5"/>
    <x v="1"/>
    <x v="5"/>
    <n v="337.95"/>
  </r>
  <r>
    <x v="284"/>
    <x v="4"/>
    <x v="1"/>
    <x v="1"/>
    <x v="2"/>
    <x v="1"/>
    <n v="25.95"/>
  </r>
  <r>
    <x v="284"/>
    <x v="2"/>
    <x v="1"/>
    <x v="1"/>
    <x v="2"/>
    <x v="3"/>
    <n v="93"/>
  </r>
  <r>
    <x v="285"/>
    <x v="3"/>
    <x v="1"/>
    <x v="5"/>
    <x v="1"/>
    <x v="3"/>
    <n v="73.5"/>
  </r>
  <r>
    <x v="285"/>
    <x v="3"/>
    <x v="0"/>
    <x v="2"/>
    <x v="2"/>
    <x v="2"/>
    <n v="41"/>
  </r>
  <r>
    <x v="285"/>
    <x v="0"/>
    <x v="0"/>
    <x v="5"/>
    <x v="1"/>
    <x v="3"/>
    <n v="230.85"/>
  </r>
  <r>
    <x v="285"/>
    <x v="0"/>
    <x v="0"/>
    <x v="4"/>
    <x v="2"/>
    <x v="1"/>
    <n v="24.95"/>
  </r>
  <r>
    <x v="286"/>
    <x v="2"/>
    <x v="1"/>
    <x v="3"/>
    <x v="2"/>
    <x v="10"/>
    <n v="745.9"/>
  </r>
  <r>
    <x v="286"/>
    <x v="0"/>
    <x v="0"/>
    <x v="2"/>
    <x v="1"/>
    <x v="3"/>
    <n v="60"/>
  </r>
  <r>
    <x v="286"/>
    <x v="3"/>
    <x v="2"/>
    <x v="1"/>
    <x v="2"/>
    <x v="2"/>
    <n v="48.9"/>
  </r>
  <r>
    <x v="287"/>
    <x v="3"/>
    <x v="1"/>
    <x v="5"/>
    <x v="2"/>
    <x v="1"/>
    <n v="26.5"/>
  </r>
  <r>
    <x v="287"/>
    <x v="0"/>
    <x v="1"/>
    <x v="1"/>
    <x v="3"/>
    <x v="2"/>
    <n v="48.9"/>
  </r>
  <r>
    <x v="288"/>
    <x v="3"/>
    <x v="1"/>
    <x v="3"/>
    <x v="4"/>
    <x v="21"/>
    <n v="267"/>
  </r>
  <r>
    <x v="288"/>
    <x v="0"/>
    <x v="1"/>
    <x v="0"/>
    <x v="2"/>
    <x v="2"/>
    <n v="42.9"/>
  </r>
  <r>
    <x v="288"/>
    <x v="0"/>
    <x v="0"/>
    <x v="2"/>
    <x v="1"/>
    <x v="2"/>
    <n v="43"/>
  </r>
  <r>
    <x v="288"/>
    <x v="5"/>
    <x v="2"/>
    <x v="2"/>
    <x v="2"/>
    <x v="3"/>
    <n v="63"/>
  </r>
  <r>
    <x v="288"/>
    <x v="2"/>
    <x v="1"/>
    <x v="1"/>
    <x v="1"/>
    <x v="1"/>
    <n v="25.95"/>
  </r>
  <r>
    <x v="288"/>
    <x v="5"/>
    <x v="1"/>
    <x v="5"/>
    <x v="3"/>
    <x v="2"/>
    <n v="50"/>
  </r>
  <r>
    <x v="289"/>
    <x v="0"/>
    <x v="0"/>
    <x v="2"/>
    <x v="2"/>
    <x v="0"/>
    <n v="79"/>
  </r>
  <r>
    <x v="289"/>
    <x v="0"/>
    <x v="2"/>
    <x v="3"/>
    <x v="3"/>
    <x v="2"/>
    <n v="69"/>
  </r>
  <r>
    <x v="289"/>
    <x v="2"/>
    <x v="1"/>
    <x v="0"/>
    <x v="0"/>
    <x v="2"/>
    <n v="42.9"/>
  </r>
  <r>
    <x v="290"/>
    <x v="5"/>
    <x v="0"/>
    <x v="6"/>
    <x v="1"/>
    <x v="3"/>
    <n v="72"/>
  </r>
  <r>
    <x v="290"/>
    <x v="1"/>
    <x v="2"/>
    <x v="6"/>
    <x v="1"/>
    <x v="3"/>
    <n v="75"/>
  </r>
  <r>
    <x v="290"/>
    <x v="0"/>
    <x v="1"/>
    <x v="5"/>
    <x v="1"/>
    <x v="3"/>
    <n v="73.5"/>
  </r>
  <r>
    <x v="291"/>
    <x v="0"/>
    <x v="2"/>
    <x v="0"/>
    <x v="3"/>
    <x v="3"/>
    <n v="62.85"/>
  </r>
  <r>
    <x v="291"/>
    <x v="3"/>
    <x v="1"/>
    <x v="0"/>
    <x v="0"/>
    <x v="2"/>
    <n v="42.9"/>
  </r>
  <r>
    <x v="291"/>
    <x v="2"/>
    <x v="1"/>
    <x v="5"/>
    <x v="0"/>
    <x v="7"/>
    <n v="471.93"/>
  </r>
  <r>
    <x v="291"/>
    <x v="3"/>
    <x v="1"/>
    <x v="4"/>
    <x v="3"/>
    <x v="3"/>
    <n v="71.849999999999994"/>
  </r>
  <r>
    <x v="291"/>
    <x v="0"/>
    <x v="1"/>
    <x v="0"/>
    <x v="3"/>
    <x v="1"/>
    <n v="22.95"/>
  </r>
  <r>
    <x v="291"/>
    <x v="5"/>
    <x v="2"/>
    <x v="2"/>
    <x v="2"/>
    <x v="20"/>
    <n v="183"/>
  </r>
  <r>
    <x v="291"/>
    <x v="2"/>
    <x v="1"/>
    <x v="4"/>
    <x v="3"/>
    <x v="1"/>
    <n v="25.95"/>
  </r>
  <r>
    <x v="292"/>
    <x v="0"/>
    <x v="0"/>
    <x v="5"/>
    <x v="2"/>
    <x v="2"/>
    <n v="154.9"/>
  </r>
  <r>
    <x v="292"/>
    <x v="3"/>
    <x v="0"/>
    <x v="2"/>
    <x v="2"/>
    <x v="2"/>
    <n v="51"/>
  </r>
  <r>
    <x v="292"/>
    <x v="1"/>
    <x v="1"/>
    <x v="0"/>
    <x v="3"/>
    <x v="3"/>
    <n v="62.85"/>
  </r>
  <r>
    <x v="292"/>
    <x v="2"/>
    <x v="1"/>
    <x v="1"/>
    <x v="0"/>
    <x v="1"/>
    <n v="25.95"/>
  </r>
  <r>
    <x v="293"/>
    <x v="5"/>
    <x v="2"/>
    <x v="4"/>
    <x v="3"/>
    <x v="1"/>
    <n v="25.95"/>
  </r>
  <r>
    <x v="293"/>
    <x v="2"/>
    <x v="0"/>
    <x v="5"/>
    <x v="2"/>
    <x v="3"/>
    <n v="70.5"/>
  </r>
  <r>
    <x v="293"/>
    <x v="5"/>
    <x v="1"/>
    <x v="0"/>
    <x v="1"/>
    <x v="2"/>
    <n v="42.9"/>
  </r>
  <r>
    <x v="293"/>
    <x v="0"/>
    <x v="0"/>
    <x v="1"/>
    <x v="0"/>
    <x v="2"/>
    <n v="46.9"/>
  </r>
  <r>
    <x v="293"/>
    <x v="0"/>
    <x v="0"/>
    <x v="2"/>
    <x v="0"/>
    <x v="7"/>
    <n v="402"/>
  </r>
  <r>
    <x v="293"/>
    <x v="3"/>
    <x v="0"/>
    <x v="6"/>
    <x v="0"/>
    <x v="1"/>
    <n v="27"/>
  </r>
  <r>
    <x v="293"/>
    <x v="5"/>
    <x v="2"/>
    <x v="6"/>
    <x v="3"/>
    <x v="3"/>
    <n v="82.5"/>
  </r>
  <r>
    <x v="293"/>
    <x v="0"/>
    <x v="2"/>
    <x v="0"/>
    <x v="2"/>
    <x v="10"/>
    <n v="438.85"/>
  </r>
  <r>
    <x v="293"/>
    <x v="3"/>
    <x v="2"/>
    <x v="2"/>
    <x v="4"/>
    <x v="3"/>
    <n v="63"/>
  </r>
  <r>
    <x v="294"/>
    <x v="2"/>
    <x v="2"/>
    <x v="1"/>
    <x v="4"/>
    <x v="1"/>
    <n v="25.95"/>
  </r>
  <r>
    <x v="294"/>
    <x v="5"/>
    <x v="0"/>
    <x v="0"/>
    <x v="0"/>
    <x v="13"/>
    <n v="363"/>
  </r>
  <r>
    <x v="294"/>
    <x v="0"/>
    <x v="0"/>
    <x v="3"/>
    <x v="1"/>
    <x v="2"/>
    <n v="67"/>
  </r>
  <r>
    <x v="294"/>
    <x v="2"/>
    <x v="2"/>
    <x v="3"/>
    <x v="3"/>
    <x v="1"/>
    <n v="21"/>
  </r>
  <r>
    <x v="294"/>
    <x v="3"/>
    <x v="1"/>
    <x v="3"/>
    <x v="0"/>
    <x v="23"/>
    <n v="441.9"/>
  </r>
  <r>
    <x v="294"/>
    <x v="4"/>
    <x v="0"/>
    <x v="3"/>
    <x v="1"/>
    <x v="1"/>
    <n v="35"/>
  </r>
  <r>
    <x v="294"/>
    <x v="0"/>
    <x v="1"/>
    <x v="3"/>
    <x v="2"/>
    <x v="2"/>
    <n v="71"/>
  </r>
  <r>
    <x v="295"/>
    <x v="0"/>
    <x v="0"/>
    <x v="0"/>
    <x v="0"/>
    <x v="2"/>
    <n v="42.9"/>
  </r>
  <r>
    <x v="295"/>
    <x v="5"/>
    <x v="0"/>
    <x v="4"/>
    <x v="2"/>
    <x v="2"/>
    <n v="46.9"/>
  </r>
  <r>
    <x v="295"/>
    <x v="0"/>
    <x v="1"/>
    <x v="2"/>
    <x v="1"/>
    <x v="9"/>
    <n v="525.5"/>
  </r>
  <r>
    <x v="295"/>
    <x v="1"/>
    <x v="0"/>
    <x v="3"/>
    <x v="2"/>
    <x v="3"/>
    <n v="57"/>
  </r>
  <r>
    <x v="296"/>
    <x v="2"/>
    <x v="1"/>
    <x v="1"/>
    <x v="2"/>
    <x v="2"/>
    <n v="63"/>
  </r>
  <r>
    <x v="297"/>
    <x v="5"/>
    <x v="0"/>
    <x v="2"/>
    <x v="1"/>
    <x v="1"/>
    <n v="22"/>
  </r>
  <r>
    <x v="297"/>
    <x v="2"/>
    <x v="2"/>
    <x v="1"/>
    <x v="3"/>
    <x v="3"/>
    <n v="93"/>
  </r>
  <r>
    <x v="297"/>
    <x v="3"/>
    <x v="1"/>
    <x v="5"/>
    <x v="2"/>
    <x v="3"/>
    <n v="73.5"/>
  </r>
  <r>
    <x v="297"/>
    <x v="0"/>
    <x v="1"/>
    <x v="5"/>
    <x v="3"/>
    <x v="2"/>
    <n v="50"/>
  </r>
  <r>
    <x v="297"/>
    <x v="4"/>
    <x v="1"/>
    <x v="2"/>
    <x v="1"/>
    <x v="18"/>
    <n v="481.8"/>
  </r>
  <r>
    <x v="297"/>
    <x v="3"/>
    <x v="2"/>
    <x v="1"/>
    <x v="2"/>
    <x v="3"/>
    <n v="90"/>
  </r>
  <r>
    <x v="298"/>
    <x v="3"/>
    <x v="0"/>
    <x v="2"/>
    <x v="0"/>
    <x v="2"/>
    <n v="43"/>
  </r>
  <r>
    <x v="298"/>
    <x v="5"/>
    <x v="0"/>
    <x v="1"/>
    <x v="3"/>
    <x v="3"/>
    <n v="90"/>
  </r>
  <r>
    <x v="298"/>
    <x v="0"/>
    <x v="2"/>
    <x v="2"/>
    <x v="4"/>
    <x v="1"/>
    <n v="23"/>
  </r>
  <r>
    <x v="298"/>
    <x v="0"/>
    <x v="2"/>
    <x v="1"/>
    <x v="3"/>
    <x v="1"/>
    <n v="32"/>
  </r>
  <r>
    <x v="298"/>
    <x v="1"/>
    <x v="2"/>
    <x v="6"/>
    <x v="2"/>
    <x v="1"/>
    <n v="30.5"/>
  </r>
  <r>
    <x v="298"/>
    <x v="3"/>
    <x v="2"/>
    <x v="6"/>
    <x v="1"/>
    <x v="2"/>
    <n v="51"/>
  </r>
  <r>
    <x v="298"/>
    <x v="4"/>
    <x v="0"/>
    <x v="0"/>
    <x v="0"/>
    <x v="3"/>
    <n v="59.85"/>
  </r>
  <r>
    <x v="298"/>
    <x v="4"/>
    <x v="2"/>
    <x v="5"/>
    <x v="2"/>
    <x v="3"/>
    <n v="242.85"/>
  </r>
  <r>
    <x v="298"/>
    <x v="3"/>
    <x v="2"/>
    <x v="3"/>
    <x v="0"/>
    <x v="1"/>
    <n v="21"/>
  </r>
  <r>
    <x v="298"/>
    <x v="5"/>
    <x v="2"/>
    <x v="1"/>
    <x v="0"/>
    <x v="1"/>
    <n v="25.95"/>
  </r>
  <r>
    <x v="298"/>
    <x v="5"/>
    <x v="2"/>
    <x v="0"/>
    <x v="1"/>
    <x v="1"/>
    <n v="22.95"/>
  </r>
  <r>
    <x v="298"/>
    <x v="0"/>
    <x v="2"/>
    <x v="3"/>
    <x v="0"/>
    <x v="2"/>
    <n v="71"/>
  </r>
  <r>
    <x v="298"/>
    <x v="5"/>
    <x v="0"/>
    <x v="0"/>
    <x v="2"/>
    <x v="2"/>
    <n v="40.9"/>
  </r>
  <r>
    <x v="298"/>
    <x v="1"/>
    <x v="2"/>
    <x v="3"/>
    <x v="4"/>
    <x v="1"/>
    <n v="36"/>
  </r>
  <r>
    <x v="298"/>
    <x v="1"/>
    <x v="1"/>
    <x v="6"/>
    <x v="1"/>
    <x v="3"/>
    <n v="78"/>
  </r>
  <r>
    <x v="298"/>
    <x v="2"/>
    <x v="2"/>
    <x v="4"/>
    <x v="2"/>
    <x v="2"/>
    <n v="48.9"/>
  </r>
  <r>
    <x v="298"/>
    <x v="2"/>
    <x v="0"/>
    <x v="2"/>
    <x v="2"/>
    <x v="2"/>
    <n v="41"/>
  </r>
  <r>
    <x v="298"/>
    <x v="0"/>
    <x v="1"/>
    <x v="1"/>
    <x v="2"/>
    <x v="1"/>
    <n v="25.95"/>
  </r>
  <r>
    <x v="298"/>
    <x v="1"/>
    <x v="1"/>
    <x v="4"/>
    <x v="3"/>
    <x v="1"/>
    <n v="25.95"/>
  </r>
  <r>
    <x v="298"/>
    <x v="1"/>
    <x v="1"/>
    <x v="1"/>
    <x v="2"/>
    <x v="2"/>
    <n v="48.9"/>
  </r>
  <r>
    <x v="298"/>
    <x v="0"/>
    <x v="2"/>
    <x v="3"/>
    <x v="1"/>
    <x v="2"/>
    <n v="39"/>
  </r>
  <r>
    <x v="298"/>
    <x v="0"/>
    <x v="1"/>
    <x v="4"/>
    <x v="0"/>
    <x v="13"/>
    <n v="439"/>
  </r>
  <r>
    <x v="298"/>
    <x v="0"/>
    <x v="1"/>
    <x v="1"/>
    <x v="3"/>
    <x v="1"/>
    <n v="25.95"/>
  </r>
  <r>
    <x v="298"/>
    <x v="5"/>
    <x v="0"/>
    <x v="3"/>
    <x v="0"/>
    <x v="1"/>
    <n v="35"/>
  </r>
  <r>
    <x v="298"/>
    <x v="3"/>
    <x v="2"/>
    <x v="0"/>
    <x v="1"/>
    <x v="2"/>
    <n v="42.9"/>
  </r>
  <r>
    <x v="298"/>
    <x v="2"/>
    <x v="1"/>
    <x v="1"/>
    <x v="0"/>
    <x v="2"/>
    <n v="48.9"/>
  </r>
  <r>
    <x v="298"/>
    <x v="5"/>
    <x v="1"/>
    <x v="2"/>
    <x v="3"/>
    <x v="2"/>
    <n v="43"/>
  </r>
  <r>
    <x v="298"/>
    <x v="1"/>
    <x v="1"/>
    <x v="5"/>
    <x v="0"/>
    <x v="1"/>
    <n v="26.5"/>
  </r>
  <r>
    <x v="298"/>
    <x v="4"/>
    <x v="1"/>
    <x v="6"/>
    <x v="3"/>
    <x v="3"/>
    <n v="78"/>
  </r>
  <r>
    <x v="298"/>
    <x v="2"/>
    <x v="1"/>
    <x v="1"/>
    <x v="1"/>
    <x v="1"/>
    <n v="25.95"/>
  </r>
  <r>
    <x v="298"/>
    <x v="2"/>
    <x v="2"/>
    <x v="5"/>
    <x v="0"/>
    <x v="2"/>
    <n v="162.9"/>
  </r>
  <r>
    <x v="298"/>
    <x v="0"/>
    <x v="2"/>
    <x v="0"/>
    <x v="2"/>
    <x v="2"/>
    <n v="42.9"/>
  </r>
  <r>
    <x v="298"/>
    <x v="0"/>
    <x v="2"/>
    <x v="3"/>
    <x v="1"/>
    <x v="2"/>
    <n v="69"/>
  </r>
  <r>
    <x v="298"/>
    <x v="0"/>
    <x v="1"/>
    <x v="6"/>
    <x v="2"/>
    <x v="2"/>
    <n v="53"/>
  </r>
  <r>
    <x v="298"/>
    <x v="1"/>
    <x v="0"/>
    <x v="5"/>
    <x v="4"/>
    <x v="2"/>
    <n v="48"/>
  </r>
  <r>
    <x v="298"/>
    <x v="1"/>
    <x v="1"/>
    <x v="6"/>
    <x v="2"/>
    <x v="2"/>
    <n v="58"/>
  </r>
  <r>
    <x v="298"/>
    <x v="4"/>
    <x v="1"/>
    <x v="2"/>
    <x v="1"/>
    <x v="3"/>
    <n v="78"/>
  </r>
  <r>
    <x v="298"/>
    <x v="3"/>
    <x v="1"/>
    <x v="4"/>
    <x v="2"/>
    <x v="1"/>
    <n v="25.95"/>
  </r>
  <r>
    <x v="298"/>
    <x v="5"/>
    <x v="0"/>
    <x v="6"/>
    <x v="3"/>
    <x v="1"/>
    <n v="26"/>
  </r>
  <r>
    <x v="298"/>
    <x v="5"/>
    <x v="0"/>
    <x v="4"/>
    <x v="2"/>
    <x v="18"/>
    <n v="503.4"/>
  </r>
  <r>
    <x v="298"/>
    <x v="5"/>
    <x v="0"/>
    <x v="0"/>
    <x v="1"/>
    <x v="3"/>
    <n v="62.85"/>
  </r>
  <r>
    <x v="298"/>
    <x v="2"/>
    <x v="1"/>
    <x v="5"/>
    <x v="1"/>
    <x v="0"/>
    <n v="322.8"/>
  </r>
  <r>
    <x v="298"/>
    <x v="3"/>
    <x v="2"/>
    <x v="4"/>
    <x v="1"/>
    <x v="2"/>
    <n v="48.9"/>
  </r>
  <r>
    <x v="298"/>
    <x v="2"/>
    <x v="1"/>
    <x v="0"/>
    <x v="2"/>
    <x v="2"/>
    <n v="42.9"/>
  </r>
  <r>
    <x v="298"/>
    <x v="5"/>
    <x v="2"/>
    <x v="0"/>
    <x v="2"/>
    <x v="9"/>
    <n v="419.9"/>
  </r>
  <r>
    <x v="298"/>
    <x v="5"/>
    <x v="0"/>
    <x v="5"/>
    <x v="0"/>
    <x v="3"/>
    <n v="70.5"/>
  </r>
  <r>
    <x v="298"/>
    <x v="3"/>
    <x v="2"/>
    <x v="3"/>
    <x v="1"/>
    <x v="2"/>
    <n v="69"/>
  </r>
  <r>
    <x v="298"/>
    <x v="4"/>
    <x v="1"/>
    <x v="3"/>
    <x v="2"/>
    <x v="0"/>
    <n v="139"/>
  </r>
  <r>
    <x v="298"/>
    <x v="0"/>
    <x v="2"/>
    <x v="2"/>
    <x v="2"/>
    <x v="2"/>
    <n v="51"/>
  </r>
  <r>
    <x v="298"/>
    <x v="5"/>
    <x v="2"/>
    <x v="1"/>
    <x v="4"/>
    <x v="3"/>
    <n v="90"/>
  </r>
  <r>
    <x v="298"/>
    <x v="3"/>
    <x v="0"/>
    <x v="3"/>
    <x v="0"/>
    <x v="1"/>
    <n v="35"/>
  </r>
  <r>
    <x v="298"/>
    <x v="1"/>
    <x v="1"/>
    <x v="1"/>
    <x v="4"/>
    <x v="2"/>
    <n v="48.9"/>
  </r>
  <r>
    <x v="298"/>
    <x v="0"/>
    <x v="2"/>
    <x v="1"/>
    <x v="3"/>
    <x v="23"/>
    <n v="308.2"/>
  </r>
  <r>
    <x v="298"/>
    <x v="5"/>
    <x v="2"/>
    <x v="3"/>
    <x v="0"/>
    <x v="2"/>
    <n v="69"/>
  </r>
  <r>
    <x v="298"/>
    <x v="3"/>
    <x v="2"/>
    <x v="5"/>
    <x v="2"/>
    <x v="0"/>
    <n v="97"/>
  </r>
  <r>
    <x v="298"/>
    <x v="3"/>
    <x v="2"/>
    <x v="0"/>
    <x v="1"/>
    <x v="2"/>
    <n v="42.9"/>
  </r>
  <r>
    <x v="298"/>
    <x v="1"/>
    <x v="0"/>
    <x v="0"/>
    <x v="2"/>
    <x v="1"/>
    <n v="21.95"/>
  </r>
  <r>
    <x v="298"/>
    <x v="4"/>
    <x v="1"/>
    <x v="0"/>
    <x v="2"/>
    <x v="2"/>
    <n v="42.9"/>
  </r>
  <r>
    <x v="298"/>
    <x v="2"/>
    <x v="1"/>
    <x v="3"/>
    <x v="4"/>
    <x v="3"/>
    <n v="105"/>
  </r>
  <r>
    <x v="298"/>
    <x v="0"/>
    <x v="1"/>
    <x v="3"/>
    <x v="1"/>
    <x v="3"/>
    <n v="102"/>
  </r>
  <r>
    <x v="298"/>
    <x v="4"/>
    <x v="1"/>
    <x v="4"/>
    <x v="4"/>
    <x v="2"/>
    <n v="48.9"/>
  </r>
  <r>
    <x v="298"/>
    <x v="4"/>
    <x v="1"/>
    <x v="3"/>
    <x v="0"/>
    <x v="17"/>
    <n v="519.79999999999995"/>
  </r>
  <r>
    <x v="298"/>
    <x v="1"/>
    <x v="1"/>
    <x v="0"/>
    <x v="1"/>
    <x v="2"/>
    <n v="42.9"/>
  </r>
  <r>
    <x v="298"/>
    <x v="3"/>
    <x v="1"/>
    <x v="6"/>
    <x v="2"/>
    <x v="2"/>
    <n v="51"/>
  </r>
  <r>
    <x v="298"/>
    <x v="2"/>
    <x v="1"/>
    <x v="4"/>
    <x v="2"/>
    <x v="1"/>
    <n v="25.95"/>
  </r>
  <r>
    <x v="298"/>
    <x v="0"/>
    <x v="1"/>
    <x v="1"/>
    <x v="0"/>
    <x v="2"/>
    <n v="48.9"/>
  </r>
  <r>
    <x v="298"/>
    <x v="5"/>
    <x v="0"/>
    <x v="6"/>
    <x v="0"/>
    <x v="1"/>
    <n v="26"/>
  </r>
  <r>
    <x v="298"/>
    <x v="2"/>
    <x v="1"/>
    <x v="6"/>
    <x v="1"/>
    <x v="1"/>
    <n v="28"/>
  </r>
  <r>
    <x v="298"/>
    <x v="2"/>
    <x v="1"/>
    <x v="2"/>
    <x v="2"/>
    <x v="2"/>
    <n v="45"/>
  </r>
  <r>
    <x v="298"/>
    <x v="2"/>
    <x v="1"/>
    <x v="4"/>
    <x v="0"/>
    <x v="3"/>
    <n v="71.849999999999994"/>
  </r>
  <r>
    <x v="298"/>
    <x v="0"/>
    <x v="1"/>
    <x v="0"/>
    <x v="2"/>
    <x v="2"/>
    <n v="42.9"/>
  </r>
  <r>
    <x v="298"/>
    <x v="2"/>
    <x v="1"/>
    <x v="1"/>
    <x v="1"/>
    <x v="3"/>
    <n v="71.849999999999994"/>
  </r>
  <r>
    <x v="298"/>
    <x v="0"/>
    <x v="1"/>
    <x v="0"/>
    <x v="1"/>
    <x v="3"/>
    <n v="62.85"/>
  </r>
  <r>
    <x v="299"/>
    <x v="2"/>
    <x v="0"/>
    <x v="0"/>
    <x v="2"/>
    <x v="2"/>
    <n v="42.9"/>
  </r>
  <r>
    <x v="299"/>
    <x v="2"/>
    <x v="0"/>
    <x v="1"/>
    <x v="2"/>
    <x v="2"/>
    <n v="46.9"/>
  </r>
  <r>
    <x v="299"/>
    <x v="0"/>
    <x v="2"/>
    <x v="3"/>
    <x v="1"/>
    <x v="3"/>
    <n v="105"/>
  </r>
  <r>
    <x v="299"/>
    <x v="2"/>
    <x v="2"/>
    <x v="1"/>
    <x v="2"/>
    <x v="3"/>
    <n v="71.849999999999994"/>
  </r>
  <r>
    <x v="299"/>
    <x v="3"/>
    <x v="2"/>
    <x v="2"/>
    <x v="3"/>
    <x v="2"/>
    <n v="53"/>
  </r>
  <r>
    <x v="299"/>
    <x v="1"/>
    <x v="0"/>
    <x v="4"/>
    <x v="3"/>
    <x v="2"/>
    <n v="48.9"/>
  </r>
  <r>
    <x v="299"/>
    <x v="4"/>
    <x v="0"/>
    <x v="1"/>
    <x v="3"/>
    <x v="2"/>
    <n v="59"/>
  </r>
  <r>
    <x v="299"/>
    <x v="0"/>
    <x v="2"/>
    <x v="2"/>
    <x v="3"/>
    <x v="3"/>
    <n v="66"/>
  </r>
  <r>
    <x v="299"/>
    <x v="2"/>
    <x v="2"/>
    <x v="3"/>
    <x v="0"/>
    <x v="3"/>
    <n v="102"/>
  </r>
  <r>
    <x v="299"/>
    <x v="2"/>
    <x v="2"/>
    <x v="3"/>
    <x v="1"/>
    <x v="3"/>
    <n v="102"/>
  </r>
  <r>
    <x v="299"/>
    <x v="1"/>
    <x v="0"/>
    <x v="1"/>
    <x v="4"/>
    <x v="3"/>
    <n v="68.849999999999994"/>
  </r>
  <r>
    <x v="299"/>
    <x v="3"/>
    <x v="1"/>
    <x v="4"/>
    <x v="1"/>
    <x v="2"/>
    <n v="48.9"/>
  </r>
  <r>
    <x v="299"/>
    <x v="3"/>
    <x v="1"/>
    <x v="2"/>
    <x v="3"/>
    <x v="1"/>
    <n v="23"/>
  </r>
  <r>
    <x v="299"/>
    <x v="3"/>
    <x v="2"/>
    <x v="0"/>
    <x v="0"/>
    <x v="3"/>
    <n v="62.85"/>
  </r>
  <r>
    <x v="299"/>
    <x v="2"/>
    <x v="1"/>
    <x v="6"/>
    <x v="2"/>
    <x v="1"/>
    <n v="27"/>
  </r>
  <r>
    <x v="299"/>
    <x v="0"/>
    <x v="1"/>
    <x v="1"/>
    <x v="4"/>
    <x v="3"/>
    <n v="71.849999999999994"/>
  </r>
  <r>
    <x v="299"/>
    <x v="4"/>
    <x v="1"/>
    <x v="5"/>
    <x v="2"/>
    <x v="3"/>
    <n v="242.85"/>
  </r>
  <r>
    <x v="299"/>
    <x v="1"/>
    <x v="1"/>
    <x v="4"/>
    <x v="3"/>
    <x v="3"/>
    <n v="71.849999999999994"/>
  </r>
  <r>
    <x v="299"/>
    <x v="5"/>
    <x v="1"/>
    <x v="6"/>
    <x v="0"/>
    <x v="2"/>
    <n v="51"/>
  </r>
  <r>
    <x v="299"/>
    <x v="0"/>
    <x v="0"/>
    <x v="1"/>
    <x v="2"/>
    <x v="2"/>
    <n v="46.9"/>
  </r>
  <r>
    <x v="299"/>
    <x v="5"/>
    <x v="0"/>
    <x v="0"/>
    <x v="3"/>
    <x v="20"/>
    <n v="173.55"/>
  </r>
  <r>
    <x v="299"/>
    <x v="5"/>
    <x v="1"/>
    <x v="0"/>
    <x v="3"/>
    <x v="3"/>
    <n v="62.85"/>
  </r>
  <r>
    <x v="299"/>
    <x v="0"/>
    <x v="1"/>
    <x v="4"/>
    <x v="1"/>
    <x v="1"/>
    <n v="25.95"/>
  </r>
  <r>
    <x v="299"/>
    <x v="0"/>
    <x v="2"/>
    <x v="2"/>
    <x v="3"/>
    <x v="2"/>
    <n v="43"/>
  </r>
  <r>
    <x v="299"/>
    <x v="5"/>
    <x v="0"/>
    <x v="1"/>
    <x v="0"/>
    <x v="1"/>
    <n v="25.95"/>
  </r>
  <r>
    <x v="299"/>
    <x v="3"/>
    <x v="0"/>
    <x v="5"/>
    <x v="2"/>
    <x v="6"/>
    <n v="409.22"/>
  </r>
  <r>
    <x v="299"/>
    <x v="3"/>
    <x v="1"/>
    <x v="6"/>
    <x v="0"/>
    <x v="3"/>
    <n v="78"/>
  </r>
  <r>
    <x v="299"/>
    <x v="5"/>
    <x v="0"/>
    <x v="3"/>
    <x v="3"/>
    <x v="1"/>
    <n v="21"/>
  </r>
  <r>
    <x v="299"/>
    <x v="3"/>
    <x v="0"/>
    <x v="0"/>
    <x v="0"/>
    <x v="2"/>
    <n v="42.9"/>
  </r>
  <r>
    <x v="299"/>
    <x v="0"/>
    <x v="0"/>
    <x v="6"/>
    <x v="2"/>
    <x v="2"/>
    <n v="49"/>
  </r>
  <r>
    <x v="299"/>
    <x v="2"/>
    <x v="0"/>
    <x v="4"/>
    <x v="1"/>
    <x v="2"/>
    <n v="48.9"/>
  </r>
  <r>
    <x v="299"/>
    <x v="1"/>
    <x v="0"/>
    <x v="1"/>
    <x v="1"/>
    <x v="2"/>
    <n v="48.9"/>
  </r>
  <r>
    <x v="299"/>
    <x v="0"/>
    <x v="1"/>
    <x v="4"/>
    <x v="1"/>
    <x v="2"/>
    <n v="48.9"/>
  </r>
  <r>
    <x v="299"/>
    <x v="5"/>
    <x v="0"/>
    <x v="3"/>
    <x v="0"/>
    <x v="3"/>
    <n v="99"/>
  </r>
  <r>
    <x v="299"/>
    <x v="0"/>
    <x v="0"/>
    <x v="4"/>
    <x v="2"/>
    <x v="3"/>
    <n v="71.849999999999994"/>
  </r>
  <r>
    <x v="299"/>
    <x v="3"/>
    <x v="1"/>
    <x v="5"/>
    <x v="3"/>
    <x v="1"/>
    <n v="82.95"/>
  </r>
  <r>
    <x v="299"/>
    <x v="1"/>
    <x v="0"/>
    <x v="1"/>
    <x v="2"/>
    <x v="2"/>
    <n v="46.9"/>
  </r>
  <r>
    <x v="299"/>
    <x v="2"/>
    <x v="1"/>
    <x v="3"/>
    <x v="0"/>
    <x v="0"/>
    <n v="139"/>
  </r>
  <r>
    <x v="299"/>
    <x v="2"/>
    <x v="1"/>
    <x v="6"/>
    <x v="3"/>
    <x v="3"/>
    <n v="78"/>
  </r>
  <r>
    <x v="299"/>
    <x v="0"/>
    <x v="1"/>
    <x v="0"/>
    <x v="2"/>
    <x v="2"/>
    <n v="42.9"/>
  </r>
  <r>
    <x v="299"/>
    <x v="2"/>
    <x v="2"/>
    <x v="3"/>
    <x v="0"/>
    <x v="3"/>
    <n v="57"/>
  </r>
  <r>
    <x v="299"/>
    <x v="1"/>
    <x v="0"/>
    <x v="4"/>
    <x v="4"/>
    <x v="3"/>
    <n v="68.849999999999994"/>
  </r>
  <r>
    <x v="299"/>
    <x v="2"/>
    <x v="2"/>
    <x v="4"/>
    <x v="2"/>
    <x v="3"/>
    <n v="71.849999999999994"/>
  </r>
  <r>
    <x v="299"/>
    <x v="1"/>
    <x v="1"/>
    <x v="1"/>
    <x v="2"/>
    <x v="3"/>
    <n v="71.849999999999994"/>
  </r>
  <r>
    <x v="299"/>
    <x v="4"/>
    <x v="1"/>
    <x v="2"/>
    <x v="0"/>
    <x v="3"/>
    <n v="75"/>
  </r>
  <r>
    <x v="299"/>
    <x v="1"/>
    <x v="1"/>
    <x v="6"/>
    <x v="2"/>
    <x v="3"/>
    <n v="78"/>
  </r>
  <r>
    <x v="299"/>
    <x v="5"/>
    <x v="1"/>
    <x v="2"/>
    <x v="1"/>
    <x v="0"/>
    <n v="83"/>
  </r>
  <r>
    <x v="299"/>
    <x v="3"/>
    <x v="1"/>
    <x v="1"/>
    <x v="1"/>
    <x v="3"/>
    <n v="93"/>
  </r>
  <r>
    <x v="299"/>
    <x v="0"/>
    <x v="1"/>
    <x v="1"/>
    <x v="0"/>
    <x v="21"/>
    <n v="243"/>
  </r>
  <r>
    <x v="299"/>
    <x v="5"/>
    <x v="1"/>
    <x v="0"/>
    <x v="4"/>
    <x v="7"/>
    <n v="400.95"/>
  </r>
  <r>
    <x v="299"/>
    <x v="0"/>
    <x v="1"/>
    <x v="1"/>
    <x v="3"/>
    <x v="1"/>
    <n v="25.95"/>
  </r>
  <r>
    <x v="299"/>
    <x v="1"/>
    <x v="1"/>
    <x v="3"/>
    <x v="0"/>
    <x v="2"/>
    <n v="71"/>
  </r>
  <r>
    <x v="299"/>
    <x v="1"/>
    <x v="1"/>
    <x v="1"/>
    <x v="2"/>
    <x v="2"/>
    <n v="48.9"/>
  </r>
  <r>
    <x v="299"/>
    <x v="2"/>
    <x v="1"/>
    <x v="1"/>
    <x v="3"/>
    <x v="2"/>
    <n v="48.9"/>
  </r>
  <r>
    <x v="299"/>
    <x v="1"/>
    <x v="0"/>
    <x v="1"/>
    <x v="4"/>
    <x v="1"/>
    <n v="31"/>
  </r>
  <r>
    <x v="299"/>
    <x v="2"/>
    <x v="1"/>
    <x v="6"/>
    <x v="3"/>
    <x v="3"/>
    <n v="78"/>
  </r>
  <r>
    <x v="299"/>
    <x v="5"/>
    <x v="0"/>
    <x v="6"/>
    <x v="2"/>
    <x v="2"/>
    <n v="49"/>
  </r>
  <r>
    <x v="300"/>
    <x v="5"/>
    <x v="0"/>
    <x v="2"/>
    <x v="3"/>
    <x v="3"/>
    <n v="63"/>
  </r>
  <r>
    <x v="300"/>
    <x v="0"/>
    <x v="0"/>
    <x v="2"/>
    <x v="3"/>
    <x v="2"/>
    <n v="51"/>
  </r>
  <r>
    <x v="300"/>
    <x v="5"/>
    <x v="2"/>
    <x v="5"/>
    <x v="3"/>
    <x v="1"/>
    <n v="26.5"/>
  </r>
  <r>
    <x v="300"/>
    <x v="3"/>
    <x v="1"/>
    <x v="5"/>
    <x v="3"/>
    <x v="3"/>
    <n v="73.5"/>
  </r>
  <r>
    <x v="300"/>
    <x v="4"/>
    <x v="1"/>
    <x v="6"/>
    <x v="4"/>
    <x v="1"/>
    <n v="30.5"/>
  </r>
  <r>
    <x v="300"/>
    <x v="3"/>
    <x v="2"/>
    <x v="1"/>
    <x v="1"/>
    <x v="2"/>
    <n v="48.9"/>
  </r>
  <r>
    <x v="300"/>
    <x v="4"/>
    <x v="1"/>
    <x v="0"/>
    <x v="1"/>
    <x v="1"/>
    <n v="22.95"/>
  </r>
  <r>
    <x v="300"/>
    <x v="2"/>
    <x v="1"/>
    <x v="4"/>
    <x v="0"/>
    <x v="2"/>
    <n v="48.9"/>
  </r>
  <r>
    <x v="300"/>
    <x v="2"/>
    <x v="0"/>
    <x v="1"/>
    <x v="2"/>
    <x v="3"/>
    <n v="87"/>
  </r>
  <r>
    <x v="300"/>
    <x v="0"/>
    <x v="2"/>
    <x v="2"/>
    <x v="2"/>
    <x v="1"/>
    <n v="23"/>
  </r>
  <r>
    <x v="300"/>
    <x v="2"/>
    <x v="1"/>
    <x v="4"/>
    <x v="2"/>
    <x v="10"/>
    <n v="504.4"/>
  </r>
  <r>
    <x v="300"/>
    <x v="5"/>
    <x v="0"/>
    <x v="6"/>
    <x v="3"/>
    <x v="0"/>
    <n v="95"/>
  </r>
  <r>
    <x v="300"/>
    <x v="1"/>
    <x v="1"/>
    <x v="3"/>
    <x v="3"/>
    <x v="3"/>
    <n v="102"/>
  </r>
  <r>
    <x v="300"/>
    <x v="0"/>
    <x v="1"/>
    <x v="4"/>
    <x v="2"/>
    <x v="1"/>
    <n v="25.95"/>
  </r>
  <r>
    <x v="300"/>
    <x v="4"/>
    <x v="1"/>
    <x v="5"/>
    <x v="1"/>
    <x v="3"/>
    <n v="73.5"/>
  </r>
  <r>
    <x v="300"/>
    <x v="5"/>
    <x v="2"/>
    <x v="5"/>
    <x v="0"/>
    <x v="2"/>
    <n v="50"/>
  </r>
  <r>
    <x v="300"/>
    <x v="2"/>
    <x v="2"/>
    <x v="4"/>
    <x v="0"/>
    <x v="2"/>
    <n v="48.9"/>
  </r>
  <r>
    <x v="300"/>
    <x v="2"/>
    <x v="2"/>
    <x v="6"/>
    <x v="2"/>
    <x v="1"/>
    <n v="30.5"/>
  </r>
  <r>
    <x v="300"/>
    <x v="3"/>
    <x v="0"/>
    <x v="3"/>
    <x v="1"/>
    <x v="2"/>
    <n v="69"/>
  </r>
  <r>
    <x v="300"/>
    <x v="3"/>
    <x v="0"/>
    <x v="5"/>
    <x v="1"/>
    <x v="2"/>
    <n v="50"/>
  </r>
  <r>
    <x v="300"/>
    <x v="0"/>
    <x v="2"/>
    <x v="5"/>
    <x v="3"/>
    <x v="16"/>
    <n v="366.46"/>
  </r>
  <r>
    <x v="300"/>
    <x v="2"/>
    <x v="0"/>
    <x v="1"/>
    <x v="2"/>
    <x v="2"/>
    <n v="48.9"/>
  </r>
  <r>
    <x v="300"/>
    <x v="2"/>
    <x v="0"/>
    <x v="5"/>
    <x v="2"/>
    <x v="2"/>
    <n v="50"/>
  </r>
  <r>
    <x v="300"/>
    <x v="3"/>
    <x v="1"/>
    <x v="1"/>
    <x v="2"/>
    <x v="1"/>
    <n v="33"/>
  </r>
  <r>
    <x v="300"/>
    <x v="5"/>
    <x v="0"/>
    <x v="6"/>
    <x v="0"/>
    <x v="2"/>
    <n v="51"/>
  </r>
  <r>
    <x v="300"/>
    <x v="3"/>
    <x v="0"/>
    <x v="3"/>
    <x v="3"/>
    <x v="1"/>
    <n v="35"/>
  </r>
  <r>
    <x v="300"/>
    <x v="2"/>
    <x v="1"/>
    <x v="5"/>
    <x v="1"/>
    <x v="24"/>
    <n v="120.5"/>
  </r>
  <r>
    <x v="300"/>
    <x v="2"/>
    <x v="0"/>
    <x v="0"/>
    <x v="2"/>
    <x v="3"/>
    <n v="59.85"/>
  </r>
  <r>
    <x v="300"/>
    <x v="0"/>
    <x v="0"/>
    <x v="1"/>
    <x v="1"/>
    <x v="2"/>
    <n v="61"/>
  </r>
  <r>
    <x v="300"/>
    <x v="5"/>
    <x v="0"/>
    <x v="6"/>
    <x v="2"/>
    <x v="3"/>
    <n v="72"/>
  </r>
  <r>
    <x v="300"/>
    <x v="0"/>
    <x v="2"/>
    <x v="4"/>
    <x v="3"/>
    <x v="2"/>
    <n v="48.9"/>
  </r>
  <r>
    <x v="300"/>
    <x v="0"/>
    <x v="0"/>
    <x v="1"/>
    <x v="1"/>
    <x v="3"/>
    <n v="68.849999999999994"/>
  </r>
  <r>
    <x v="300"/>
    <x v="2"/>
    <x v="1"/>
    <x v="1"/>
    <x v="2"/>
    <x v="3"/>
    <n v="71.849999999999994"/>
  </r>
  <r>
    <x v="300"/>
    <x v="2"/>
    <x v="1"/>
    <x v="2"/>
    <x v="0"/>
    <x v="2"/>
    <n v="45"/>
  </r>
  <r>
    <x v="300"/>
    <x v="1"/>
    <x v="0"/>
    <x v="1"/>
    <x v="3"/>
    <x v="2"/>
    <n v="59"/>
  </r>
  <r>
    <x v="300"/>
    <x v="4"/>
    <x v="1"/>
    <x v="4"/>
    <x v="2"/>
    <x v="3"/>
    <n v="71.849999999999994"/>
  </r>
  <r>
    <x v="300"/>
    <x v="5"/>
    <x v="1"/>
    <x v="3"/>
    <x v="1"/>
    <x v="2"/>
    <n v="69"/>
  </r>
  <r>
    <x v="300"/>
    <x v="5"/>
    <x v="1"/>
    <x v="2"/>
    <x v="4"/>
    <x v="2"/>
    <n v="43"/>
  </r>
  <r>
    <x v="300"/>
    <x v="0"/>
    <x v="1"/>
    <x v="2"/>
    <x v="2"/>
    <x v="2"/>
    <n v="45"/>
  </r>
  <r>
    <x v="300"/>
    <x v="2"/>
    <x v="2"/>
    <x v="2"/>
    <x v="2"/>
    <x v="1"/>
    <n v="27"/>
  </r>
  <r>
    <x v="300"/>
    <x v="0"/>
    <x v="1"/>
    <x v="3"/>
    <x v="0"/>
    <x v="2"/>
    <n v="71"/>
  </r>
  <r>
    <x v="300"/>
    <x v="0"/>
    <x v="1"/>
    <x v="2"/>
    <x v="2"/>
    <x v="3"/>
    <n v="63"/>
  </r>
  <r>
    <x v="300"/>
    <x v="0"/>
    <x v="1"/>
    <x v="0"/>
    <x v="0"/>
    <x v="3"/>
    <n v="62.85"/>
  </r>
  <r>
    <x v="300"/>
    <x v="5"/>
    <x v="1"/>
    <x v="0"/>
    <x v="3"/>
    <x v="2"/>
    <n v="42.9"/>
  </r>
  <r>
    <x v="300"/>
    <x v="0"/>
    <x v="1"/>
    <x v="2"/>
    <x v="0"/>
    <x v="2"/>
    <n v="53"/>
  </r>
  <r>
    <x v="300"/>
    <x v="3"/>
    <x v="1"/>
    <x v="6"/>
    <x v="0"/>
    <x v="2"/>
    <n v="53"/>
  </r>
  <r>
    <x v="300"/>
    <x v="5"/>
    <x v="0"/>
    <x v="3"/>
    <x v="0"/>
    <x v="2"/>
    <n v="39"/>
  </r>
  <r>
    <x v="301"/>
    <x v="5"/>
    <x v="0"/>
    <x v="4"/>
    <x v="1"/>
    <x v="2"/>
    <n v="48.9"/>
  </r>
  <r>
    <x v="301"/>
    <x v="4"/>
    <x v="0"/>
    <x v="3"/>
    <x v="1"/>
    <x v="18"/>
    <n v="732.6"/>
  </r>
  <r>
    <x v="301"/>
    <x v="2"/>
    <x v="2"/>
    <x v="5"/>
    <x v="4"/>
    <x v="2"/>
    <n v="50"/>
  </r>
  <r>
    <x v="301"/>
    <x v="1"/>
    <x v="0"/>
    <x v="1"/>
    <x v="2"/>
    <x v="2"/>
    <n v="48.9"/>
  </r>
  <r>
    <x v="301"/>
    <x v="4"/>
    <x v="0"/>
    <x v="3"/>
    <x v="2"/>
    <x v="3"/>
    <n v="99"/>
  </r>
  <r>
    <x v="301"/>
    <x v="0"/>
    <x v="2"/>
    <x v="2"/>
    <x v="3"/>
    <x v="3"/>
    <n v="75"/>
  </r>
  <r>
    <x v="301"/>
    <x v="5"/>
    <x v="0"/>
    <x v="6"/>
    <x v="2"/>
    <x v="1"/>
    <n v="26"/>
  </r>
  <r>
    <x v="301"/>
    <x v="2"/>
    <x v="2"/>
    <x v="6"/>
    <x v="4"/>
    <x v="2"/>
    <n v="51"/>
  </r>
  <r>
    <x v="301"/>
    <x v="5"/>
    <x v="1"/>
    <x v="1"/>
    <x v="2"/>
    <x v="3"/>
    <n v="71.849999999999994"/>
  </r>
  <r>
    <x v="301"/>
    <x v="4"/>
    <x v="1"/>
    <x v="3"/>
    <x v="1"/>
    <x v="2"/>
    <n v="69"/>
  </r>
  <r>
    <x v="301"/>
    <x v="1"/>
    <x v="0"/>
    <x v="1"/>
    <x v="4"/>
    <x v="10"/>
    <n v="482.55"/>
  </r>
  <r>
    <x v="301"/>
    <x v="0"/>
    <x v="2"/>
    <x v="3"/>
    <x v="0"/>
    <x v="2"/>
    <n v="69"/>
  </r>
  <r>
    <x v="301"/>
    <x v="5"/>
    <x v="1"/>
    <x v="6"/>
    <x v="4"/>
    <x v="1"/>
    <n v="28"/>
  </r>
  <r>
    <x v="301"/>
    <x v="0"/>
    <x v="1"/>
    <x v="6"/>
    <x v="1"/>
    <x v="3"/>
    <n v="85.5"/>
  </r>
  <r>
    <x v="301"/>
    <x v="5"/>
    <x v="0"/>
    <x v="3"/>
    <x v="3"/>
    <x v="6"/>
    <n v="580.6"/>
  </r>
  <r>
    <x v="301"/>
    <x v="4"/>
    <x v="2"/>
    <x v="3"/>
    <x v="1"/>
    <x v="3"/>
    <n v="102"/>
  </r>
  <r>
    <x v="301"/>
    <x v="3"/>
    <x v="1"/>
    <x v="5"/>
    <x v="2"/>
    <x v="2"/>
    <n v="162.9"/>
  </r>
  <r>
    <x v="301"/>
    <x v="0"/>
    <x v="0"/>
    <x v="6"/>
    <x v="3"/>
    <x v="2"/>
    <n v="49"/>
  </r>
  <r>
    <x v="301"/>
    <x v="5"/>
    <x v="1"/>
    <x v="2"/>
    <x v="1"/>
    <x v="1"/>
    <n v="23"/>
  </r>
  <r>
    <x v="301"/>
    <x v="3"/>
    <x v="1"/>
    <x v="5"/>
    <x v="2"/>
    <x v="2"/>
    <n v="50"/>
  </r>
  <r>
    <x v="301"/>
    <x v="2"/>
    <x v="1"/>
    <x v="1"/>
    <x v="3"/>
    <x v="1"/>
    <n v="33"/>
  </r>
  <r>
    <x v="301"/>
    <x v="5"/>
    <x v="0"/>
    <x v="2"/>
    <x v="3"/>
    <x v="3"/>
    <n v="72"/>
  </r>
  <r>
    <x v="301"/>
    <x v="2"/>
    <x v="1"/>
    <x v="6"/>
    <x v="3"/>
    <x v="3"/>
    <n v="85.5"/>
  </r>
  <r>
    <x v="301"/>
    <x v="0"/>
    <x v="1"/>
    <x v="4"/>
    <x v="3"/>
    <x v="1"/>
    <n v="25.95"/>
  </r>
  <r>
    <x v="301"/>
    <x v="4"/>
    <x v="2"/>
    <x v="1"/>
    <x v="0"/>
    <x v="3"/>
    <n v="71.849999999999994"/>
  </r>
  <r>
    <x v="301"/>
    <x v="0"/>
    <x v="2"/>
    <x v="3"/>
    <x v="0"/>
    <x v="2"/>
    <n v="69"/>
  </r>
  <r>
    <x v="301"/>
    <x v="0"/>
    <x v="0"/>
    <x v="6"/>
    <x v="4"/>
    <x v="3"/>
    <n v="72"/>
  </r>
  <r>
    <x v="301"/>
    <x v="5"/>
    <x v="2"/>
    <x v="1"/>
    <x v="2"/>
    <x v="2"/>
    <n v="48.9"/>
  </r>
  <r>
    <x v="301"/>
    <x v="0"/>
    <x v="1"/>
    <x v="4"/>
    <x v="3"/>
    <x v="2"/>
    <n v="48.9"/>
  </r>
  <r>
    <x v="301"/>
    <x v="2"/>
    <x v="1"/>
    <x v="5"/>
    <x v="2"/>
    <x v="1"/>
    <n v="82.95"/>
  </r>
  <r>
    <x v="301"/>
    <x v="2"/>
    <x v="1"/>
    <x v="0"/>
    <x v="3"/>
    <x v="2"/>
    <n v="42.9"/>
  </r>
  <r>
    <x v="301"/>
    <x v="0"/>
    <x v="0"/>
    <x v="1"/>
    <x v="1"/>
    <x v="1"/>
    <n v="24.95"/>
  </r>
  <r>
    <x v="301"/>
    <x v="1"/>
    <x v="0"/>
    <x v="6"/>
    <x v="3"/>
    <x v="2"/>
    <n v="51"/>
  </r>
  <r>
    <x v="301"/>
    <x v="2"/>
    <x v="0"/>
    <x v="2"/>
    <x v="2"/>
    <x v="1"/>
    <n v="23"/>
  </r>
  <r>
    <x v="301"/>
    <x v="2"/>
    <x v="2"/>
    <x v="2"/>
    <x v="3"/>
    <x v="2"/>
    <n v="51"/>
  </r>
  <r>
    <x v="301"/>
    <x v="0"/>
    <x v="0"/>
    <x v="0"/>
    <x v="2"/>
    <x v="2"/>
    <n v="40.9"/>
  </r>
  <r>
    <x v="301"/>
    <x v="2"/>
    <x v="2"/>
    <x v="6"/>
    <x v="2"/>
    <x v="1"/>
    <n v="27"/>
  </r>
  <r>
    <x v="301"/>
    <x v="0"/>
    <x v="2"/>
    <x v="3"/>
    <x v="2"/>
    <x v="1"/>
    <n v="36"/>
  </r>
  <r>
    <x v="301"/>
    <x v="2"/>
    <x v="1"/>
    <x v="0"/>
    <x v="2"/>
    <x v="3"/>
    <n v="62.85"/>
  </r>
  <r>
    <x v="301"/>
    <x v="4"/>
    <x v="1"/>
    <x v="3"/>
    <x v="2"/>
    <x v="2"/>
    <n v="71"/>
  </r>
  <r>
    <x v="301"/>
    <x v="2"/>
    <x v="2"/>
    <x v="5"/>
    <x v="4"/>
    <x v="2"/>
    <n v="158.9"/>
  </r>
  <r>
    <x v="301"/>
    <x v="0"/>
    <x v="0"/>
    <x v="6"/>
    <x v="1"/>
    <x v="21"/>
    <n v="187"/>
  </r>
  <r>
    <x v="301"/>
    <x v="0"/>
    <x v="1"/>
    <x v="4"/>
    <x v="1"/>
    <x v="2"/>
    <n v="48.9"/>
  </r>
  <r>
    <x v="301"/>
    <x v="4"/>
    <x v="2"/>
    <x v="1"/>
    <x v="1"/>
    <x v="2"/>
    <n v="61"/>
  </r>
  <r>
    <x v="301"/>
    <x v="3"/>
    <x v="2"/>
    <x v="6"/>
    <x v="1"/>
    <x v="2"/>
    <n v="51"/>
  </r>
  <r>
    <x v="301"/>
    <x v="0"/>
    <x v="1"/>
    <x v="0"/>
    <x v="2"/>
    <x v="3"/>
    <n v="62.85"/>
  </r>
  <r>
    <x v="301"/>
    <x v="3"/>
    <x v="1"/>
    <x v="5"/>
    <x v="0"/>
    <x v="6"/>
    <n v="427.27"/>
  </r>
  <r>
    <x v="301"/>
    <x v="3"/>
    <x v="2"/>
    <x v="3"/>
    <x v="4"/>
    <x v="1"/>
    <n v="36"/>
  </r>
  <r>
    <x v="301"/>
    <x v="3"/>
    <x v="1"/>
    <x v="0"/>
    <x v="1"/>
    <x v="2"/>
    <n v="42.9"/>
  </r>
  <r>
    <x v="301"/>
    <x v="0"/>
    <x v="2"/>
    <x v="3"/>
    <x v="2"/>
    <x v="22"/>
    <n v="786.75"/>
  </r>
  <r>
    <x v="301"/>
    <x v="2"/>
    <x v="2"/>
    <x v="2"/>
    <x v="1"/>
    <x v="0"/>
    <n v="83"/>
  </r>
  <r>
    <x v="301"/>
    <x v="2"/>
    <x v="1"/>
    <x v="5"/>
    <x v="2"/>
    <x v="2"/>
    <n v="50"/>
  </r>
  <r>
    <x v="301"/>
    <x v="2"/>
    <x v="1"/>
    <x v="1"/>
    <x v="0"/>
    <x v="3"/>
    <n v="71.849999999999994"/>
  </r>
  <r>
    <x v="301"/>
    <x v="2"/>
    <x v="1"/>
    <x v="2"/>
    <x v="2"/>
    <x v="3"/>
    <n v="66"/>
  </r>
  <r>
    <x v="301"/>
    <x v="3"/>
    <x v="1"/>
    <x v="1"/>
    <x v="1"/>
    <x v="2"/>
    <n v="48.9"/>
  </r>
  <r>
    <x v="301"/>
    <x v="3"/>
    <x v="2"/>
    <x v="5"/>
    <x v="2"/>
    <x v="1"/>
    <n v="80.95"/>
  </r>
  <r>
    <x v="301"/>
    <x v="4"/>
    <x v="1"/>
    <x v="1"/>
    <x v="2"/>
    <x v="1"/>
    <n v="25.95"/>
  </r>
  <r>
    <x v="301"/>
    <x v="5"/>
    <x v="0"/>
    <x v="1"/>
    <x v="0"/>
    <x v="2"/>
    <n v="59"/>
  </r>
  <r>
    <x v="301"/>
    <x v="0"/>
    <x v="1"/>
    <x v="2"/>
    <x v="4"/>
    <x v="2"/>
    <n v="51"/>
  </r>
  <r>
    <x v="301"/>
    <x v="4"/>
    <x v="1"/>
    <x v="3"/>
    <x v="2"/>
    <x v="3"/>
    <n v="57"/>
  </r>
  <r>
    <x v="301"/>
    <x v="2"/>
    <x v="1"/>
    <x v="6"/>
    <x v="1"/>
    <x v="3"/>
    <n v="85.5"/>
  </r>
  <r>
    <x v="302"/>
    <x v="2"/>
    <x v="0"/>
    <x v="1"/>
    <x v="1"/>
    <x v="2"/>
    <n v="48.9"/>
  </r>
  <r>
    <x v="302"/>
    <x v="1"/>
    <x v="0"/>
    <x v="6"/>
    <x v="1"/>
    <x v="3"/>
    <n v="75"/>
  </r>
  <r>
    <x v="302"/>
    <x v="5"/>
    <x v="0"/>
    <x v="1"/>
    <x v="4"/>
    <x v="3"/>
    <n v="90"/>
  </r>
  <r>
    <x v="302"/>
    <x v="0"/>
    <x v="0"/>
    <x v="3"/>
    <x v="2"/>
    <x v="1"/>
    <n v="36"/>
  </r>
  <r>
    <x v="302"/>
    <x v="3"/>
    <x v="2"/>
    <x v="4"/>
    <x v="3"/>
    <x v="7"/>
    <n v="460.8"/>
  </r>
  <r>
    <x v="302"/>
    <x v="5"/>
    <x v="0"/>
    <x v="4"/>
    <x v="3"/>
    <x v="2"/>
    <n v="46.9"/>
  </r>
  <r>
    <x v="302"/>
    <x v="5"/>
    <x v="2"/>
    <x v="6"/>
    <x v="2"/>
    <x v="16"/>
    <n v="390.6"/>
  </r>
  <r>
    <x v="302"/>
    <x v="2"/>
    <x v="0"/>
    <x v="1"/>
    <x v="2"/>
    <x v="2"/>
    <n v="46.9"/>
  </r>
  <r>
    <x v="302"/>
    <x v="5"/>
    <x v="2"/>
    <x v="0"/>
    <x v="1"/>
    <x v="3"/>
    <n v="62.85"/>
  </r>
  <r>
    <x v="302"/>
    <x v="0"/>
    <x v="2"/>
    <x v="2"/>
    <x v="3"/>
    <x v="1"/>
    <n v="23"/>
  </r>
  <r>
    <x v="302"/>
    <x v="5"/>
    <x v="1"/>
    <x v="1"/>
    <x v="2"/>
    <x v="3"/>
    <n v="90"/>
  </r>
  <r>
    <x v="302"/>
    <x v="1"/>
    <x v="1"/>
    <x v="4"/>
    <x v="0"/>
    <x v="3"/>
    <n v="71.849999999999994"/>
  </r>
  <r>
    <x v="302"/>
    <x v="1"/>
    <x v="1"/>
    <x v="3"/>
    <x v="1"/>
    <x v="2"/>
    <n v="69"/>
  </r>
  <r>
    <x v="302"/>
    <x v="5"/>
    <x v="1"/>
    <x v="6"/>
    <x v="3"/>
    <x v="2"/>
    <n v="51"/>
  </r>
  <r>
    <x v="302"/>
    <x v="0"/>
    <x v="0"/>
    <x v="4"/>
    <x v="0"/>
    <x v="3"/>
    <n v="68.849999999999994"/>
  </r>
  <r>
    <x v="302"/>
    <x v="5"/>
    <x v="1"/>
    <x v="1"/>
    <x v="4"/>
    <x v="1"/>
    <n v="25.95"/>
  </r>
  <r>
    <x v="302"/>
    <x v="0"/>
    <x v="1"/>
    <x v="5"/>
    <x v="0"/>
    <x v="2"/>
    <n v="162.9"/>
  </r>
  <r>
    <x v="302"/>
    <x v="2"/>
    <x v="1"/>
    <x v="3"/>
    <x v="1"/>
    <x v="2"/>
    <n v="71"/>
  </r>
  <r>
    <x v="302"/>
    <x v="0"/>
    <x v="1"/>
    <x v="5"/>
    <x v="2"/>
    <x v="1"/>
    <n v="26.5"/>
  </r>
  <r>
    <x v="302"/>
    <x v="2"/>
    <x v="2"/>
    <x v="6"/>
    <x v="0"/>
    <x v="2"/>
    <n v="51"/>
  </r>
  <r>
    <x v="302"/>
    <x v="0"/>
    <x v="0"/>
    <x v="3"/>
    <x v="4"/>
    <x v="22"/>
    <n v="763"/>
  </r>
  <r>
    <x v="302"/>
    <x v="5"/>
    <x v="1"/>
    <x v="3"/>
    <x v="3"/>
    <x v="3"/>
    <n v="102"/>
  </r>
  <r>
    <x v="302"/>
    <x v="3"/>
    <x v="2"/>
    <x v="1"/>
    <x v="1"/>
    <x v="1"/>
    <n v="25.95"/>
  </r>
  <r>
    <x v="302"/>
    <x v="3"/>
    <x v="1"/>
    <x v="6"/>
    <x v="2"/>
    <x v="3"/>
    <n v="85.5"/>
  </r>
  <r>
    <x v="302"/>
    <x v="5"/>
    <x v="0"/>
    <x v="5"/>
    <x v="3"/>
    <x v="2"/>
    <n v="154.9"/>
  </r>
  <r>
    <x v="302"/>
    <x v="3"/>
    <x v="2"/>
    <x v="0"/>
    <x v="2"/>
    <x v="3"/>
    <n v="62.85"/>
  </r>
  <r>
    <x v="302"/>
    <x v="5"/>
    <x v="0"/>
    <x v="2"/>
    <x v="0"/>
    <x v="1"/>
    <n v="27"/>
  </r>
  <r>
    <x v="302"/>
    <x v="2"/>
    <x v="0"/>
    <x v="3"/>
    <x v="3"/>
    <x v="3"/>
    <n v="99"/>
  </r>
  <r>
    <x v="302"/>
    <x v="0"/>
    <x v="1"/>
    <x v="2"/>
    <x v="4"/>
    <x v="2"/>
    <n v="45"/>
  </r>
  <r>
    <x v="302"/>
    <x v="2"/>
    <x v="2"/>
    <x v="1"/>
    <x v="2"/>
    <x v="1"/>
    <n v="25.95"/>
  </r>
  <r>
    <x v="302"/>
    <x v="4"/>
    <x v="1"/>
    <x v="4"/>
    <x v="1"/>
    <x v="2"/>
    <n v="48.9"/>
  </r>
  <r>
    <x v="302"/>
    <x v="0"/>
    <x v="0"/>
    <x v="0"/>
    <x v="3"/>
    <x v="0"/>
    <n v="82.8"/>
  </r>
  <r>
    <x v="302"/>
    <x v="3"/>
    <x v="1"/>
    <x v="3"/>
    <x v="0"/>
    <x v="3"/>
    <n v="105"/>
  </r>
  <r>
    <x v="302"/>
    <x v="3"/>
    <x v="2"/>
    <x v="5"/>
    <x v="2"/>
    <x v="3"/>
    <n v="242.85"/>
  </r>
  <r>
    <x v="302"/>
    <x v="2"/>
    <x v="0"/>
    <x v="2"/>
    <x v="4"/>
    <x v="2"/>
    <n v="41"/>
  </r>
  <r>
    <x v="302"/>
    <x v="0"/>
    <x v="2"/>
    <x v="1"/>
    <x v="3"/>
    <x v="3"/>
    <n v="90"/>
  </r>
  <r>
    <x v="302"/>
    <x v="5"/>
    <x v="2"/>
    <x v="3"/>
    <x v="3"/>
    <x v="2"/>
    <n v="69"/>
  </r>
  <r>
    <x v="302"/>
    <x v="3"/>
    <x v="1"/>
    <x v="5"/>
    <x v="2"/>
    <x v="2"/>
    <n v="162.9"/>
  </r>
  <r>
    <x v="302"/>
    <x v="0"/>
    <x v="1"/>
    <x v="0"/>
    <x v="4"/>
    <x v="2"/>
    <n v="42.9"/>
  </r>
  <r>
    <x v="302"/>
    <x v="4"/>
    <x v="0"/>
    <x v="4"/>
    <x v="2"/>
    <x v="1"/>
    <n v="24.95"/>
  </r>
  <r>
    <x v="302"/>
    <x v="5"/>
    <x v="1"/>
    <x v="3"/>
    <x v="0"/>
    <x v="1"/>
    <n v="36"/>
  </r>
  <r>
    <x v="302"/>
    <x v="2"/>
    <x v="1"/>
    <x v="1"/>
    <x v="2"/>
    <x v="2"/>
    <n v="63"/>
  </r>
  <r>
    <x v="302"/>
    <x v="3"/>
    <x v="1"/>
    <x v="4"/>
    <x v="3"/>
    <x v="20"/>
    <n v="209.55"/>
  </r>
  <r>
    <x v="302"/>
    <x v="5"/>
    <x v="1"/>
    <x v="0"/>
    <x v="0"/>
    <x v="24"/>
    <n v="102.75"/>
  </r>
  <r>
    <x v="302"/>
    <x v="3"/>
    <x v="1"/>
    <x v="5"/>
    <x v="1"/>
    <x v="0"/>
    <n v="97"/>
  </r>
  <r>
    <x v="302"/>
    <x v="1"/>
    <x v="1"/>
    <x v="1"/>
    <x v="4"/>
    <x v="1"/>
    <n v="25.95"/>
  </r>
  <r>
    <x v="302"/>
    <x v="4"/>
    <x v="2"/>
    <x v="6"/>
    <x v="2"/>
    <x v="2"/>
    <n v="51"/>
  </r>
  <r>
    <x v="302"/>
    <x v="2"/>
    <x v="1"/>
    <x v="1"/>
    <x v="0"/>
    <x v="1"/>
    <n v="25.95"/>
  </r>
  <r>
    <x v="302"/>
    <x v="1"/>
    <x v="1"/>
    <x v="6"/>
    <x v="0"/>
    <x v="2"/>
    <n v="53"/>
  </r>
  <r>
    <x v="302"/>
    <x v="3"/>
    <x v="2"/>
    <x v="2"/>
    <x v="3"/>
    <x v="3"/>
    <n v="63"/>
  </r>
  <r>
    <x v="302"/>
    <x v="1"/>
    <x v="1"/>
    <x v="1"/>
    <x v="1"/>
    <x v="21"/>
    <n v="243"/>
  </r>
  <r>
    <x v="302"/>
    <x v="5"/>
    <x v="1"/>
    <x v="6"/>
    <x v="2"/>
    <x v="22"/>
    <n v="573"/>
  </r>
  <r>
    <x v="302"/>
    <x v="4"/>
    <x v="2"/>
    <x v="6"/>
    <x v="0"/>
    <x v="1"/>
    <n v="27"/>
  </r>
  <r>
    <x v="302"/>
    <x v="2"/>
    <x v="0"/>
    <x v="2"/>
    <x v="0"/>
    <x v="3"/>
    <n v="60"/>
  </r>
  <r>
    <x v="302"/>
    <x v="5"/>
    <x v="1"/>
    <x v="3"/>
    <x v="3"/>
    <x v="3"/>
    <n v="57"/>
  </r>
  <r>
    <x v="302"/>
    <x v="3"/>
    <x v="1"/>
    <x v="3"/>
    <x v="1"/>
    <x v="2"/>
    <n v="71"/>
  </r>
  <r>
    <x v="303"/>
    <x v="3"/>
    <x v="2"/>
    <x v="0"/>
    <x v="1"/>
    <x v="3"/>
    <n v="62.85"/>
  </r>
  <r>
    <x v="303"/>
    <x v="1"/>
    <x v="0"/>
    <x v="5"/>
    <x v="2"/>
    <x v="1"/>
    <n v="25.5"/>
  </r>
  <r>
    <x v="303"/>
    <x v="4"/>
    <x v="2"/>
    <x v="4"/>
    <x v="0"/>
    <x v="3"/>
    <n v="71.849999999999994"/>
  </r>
  <r>
    <x v="303"/>
    <x v="2"/>
    <x v="0"/>
    <x v="3"/>
    <x v="2"/>
    <x v="2"/>
    <n v="67"/>
  </r>
  <r>
    <x v="303"/>
    <x v="5"/>
    <x v="0"/>
    <x v="4"/>
    <x v="2"/>
    <x v="3"/>
    <n v="71.849999999999994"/>
  </r>
  <r>
    <x v="303"/>
    <x v="0"/>
    <x v="2"/>
    <x v="6"/>
    <x v="2"/>
    <x v="3"/>
    <n v="82.5"/>
  </r>
  <r>
    <x v="303"/>
    <x v="3"/>
    <x v="2"/>
    <x v="0"/>
    <x v="1"/>
    <x v="3"/>
    <n v="62.85"/>
  </r>
  <r>
    <x v="303"/>
    <x v="3"/>
    <x v="2"/>
    <x v="3"/>
    <x v="2"/>
    <x v="2"/>
    <n v="69"/>
  </r>
  <r>
    <x v="303"/>
    <x v="5"/>
    <x v="2"/>
    <x v="3"/>
    <x v="2"/>
    <x v="2"/>
    <n v="69"/>
  </r>
  <r>
    <x v="303"/>
    <x v="2"/>
    <x v="2"/>
    <x v="1"/>
    <x v="2"/>
    <x v="2"/>
    <n v="48.9"/>
  </r>
  <r>
    <x v="303"/>
    <x v="5"/>
    <x v="2"/>
    <x v="4"/>
    <x v="2"/>
    <x v="0"/>
    <n v="94.8"/>
  </r>
  <r>
    <x v="303"/>
    <x v="4"/>
    <x v="1"/>
    <x v="6"/>
    <x v="4"/>
    <x v="1"/>
    <n v="27"/>
  </r>
  <r>
    <x v="303"/>
    <x v="0"/>
    <x v="1"/>
    <x v="0"/>
    <x v="4"/>
    <x v="2"/>
    <n v="42.9"/>
  </r>
  <r>
    <x v="303"/>
    <x v="2"/>
    <x v="2"/>
    <x v="3"/>
    <x v="3"/>
    <x v="3"/>
    <n v="102"/>
  </r>
  <r>
    <x v="303"/>
    <x v="3"/>
    <x v="1"/>
    <x v="1"/>
    <x v="0"/>
    <x v="3"/>
    <n v="71.849999999999994"/>
  </r>
  <r>
    <x v="303"/>
    <x v="3"/>
    <x v="1"/>
    <x v="6"/>
    <x v="1"/>
    <x v="2"/>
    <n v="53"/>
  </r>
  <r>
    <x v="303"/>
    <x v="1"/>
    <x v="1"/>
    <x v="6"/>
    <x v="0"/>
    <x v="2"/>
    <n v="58"/>
  </r>
  <r>
    <x v="303"/>
    <x v="2"/>
    <x v="2"/>
    <x v="3"/>
    <x v="2"/>
    <x v="3"/>
    <n v="102"/>
  </r>
  <r>
    <x v="303"/>
    <x v="3"/>
    <x v="1"/>
    <x v="1"/>
    <x v="3"/>
    <x v="1"/>
    <n v="33"/>
  </r>
  <r>
    <x v="303"/>
    <x v="2"/>
    <x v="1"/>
    <x v="4"/>
    <x v="3"/>
    <x v="1"/>
    <n v="25.95"/>
  </r>
  <r>
    <x v="303"/>
    <x v="3"/>
    <x v="0"/>
    <x v="0"/>
    <x v="3"/>
    <x v="3"/>
    <n v="59.85"/>
  </r>
  <r>
    <x v="303"/>
    <x v="2"/>
    <x v="2"/>
    <x v="6"/>
    <x v="1"/>
    <x v="0"/>
    <n v="99"/>
  </r>
  <r>
    <x v="303"/>
    <x v="0"/>
    <x v="1"/>
    <x v="3"/>
    <x v="1"/>
    <x v="3"/>
    <n v="60"/>
  </r>
  <r>
    <x v="303"/>
    <x v="2"/>
    <x v="1"/>
    <x v="5"/>
    <x v="0"/>
    <x v="3"/>
    <n v="242.85"/>
  </r>
  <r>
    <x v="303"/>
    <x v="0"/>
    <x v="1"/>
    <x v="1"/>
    <x v="0"/>
    <x v="2"/>
    <n v="61"/>
  </r>
  <r>
    <x v="303"/>
    <x v="5"/>
    <x v="0"/>
    <x v="2"/>
    <x v="2"/>
    <x v="1"/>
    <n v="26"/>
  </r>
  <r>
    <x v="303"/>
    <x v="4"/>
    <x v="1"/>
    <x v="0"/>
    <x v="3"/>
    <x v="3"/>
    <n v="62.85"/>
  </r>
  <r>
    <x v="303"/>
    <x v="3"/>
    <x v="1"/>
    <x v="1"/>
    <x v="0"/>
    <x v="3"/>
    <n v="71.849999999999994"/>
  </r>
  <r>
    <x v="303"/>
    <x v="0"/>
    <x v="2"/>
    <x v="5"/>
    <x v="1"/>
    <x v="21"/>
    <n v="191"/>
  </r>
  <r>
    <x v="303"/>
    <x v="2"/>
    <x v="2"/>
    <x v="0"/>
    <x v="3"/>
    <x v="3"/>
    <n v="62.85"/>
  </r>
  <r>
    <x v="303"/>
    <x v="5"/>
    <x v="2"/>
    <x v="0"/>
    <x v="3"/>
    <x v="3"/>
    <n v="62.85"/>
  </r>
  <r>
    <x v="303"/>
    <x v="0"/>
    <x v="0"/>
    <x v="1"/>
    <x v="0"/>
    <x v="1"/>
    <n v="32"/>
  </r>
  <r>
    <x v="303"/>
    <x v="5"/>
    <x v="0"/>
    <x v="1"/>
    <x v="1"/>
    <x v="15"/>
    <n v="481.8"/>
  </r>
  <r>
    <x v="303"/>
    <x v="2"/>
    <x v="1"/>
    <x v="0"/>
    <x v="1"/>
    <x v="2"/>
    <n v="42.9"/>
  </r>
  <r>
    <x v="303"/>
    <x v="5"/>
    <x v="2"/>
    <x v="1"/>
    <x v="4"/>
    <x v="2"/>
    <n v="48.9"/>
  </r>
  <r>
    <x v="303"/>
    <x v="2"/>
    <x v="0"/>
    <x v="2"/>
    <x v="3"/>
    <x v="3"/>
    <n v="72"/>
  </r>
  <r>
    <x v="303"/>
    <x v="4"/>
    <x v="1"/>
    <x v="3"/>
    <x v="3"/>
    <x v="2"/>
    <n v="41"/>
  </r>
  <r>
    <x v="303"/>
    <x v="3"/>
    <x v="2"/>
    <x v="6"/>
    <x v="0"/>
    <x v="2"/>
    <n v="56"/>
  </r>
  <r>
    <x v="303"/>
    <x v="3"/>
    <x v="2"/>
    <x v="3"/>
    <x v="4"/>
    <x v="1"/>
    <n v="36"/>
  </r>
  <r>
    <x v="303"/>
    <x v="3"/>
    <x v="0"/>
    <x v="3"/>
    <x v="2"/>
    <x v="3"/>
    <n v="102"/>
  </r>
  <r>
    <x v="303"/>
    <x v="2"/>
    <x v="0"/>
    <x v="1"/>
    <x v="3"/>
    <x v="3"/>
    <n v="71.849999999999994"/>
  </r>
  <r>
    <x v="303"/>
    <x v="2"/>
    <x v="1"/>
    <x v="6"/>
    <x v="4"/>
    <x v="3"/>
    <n v="85.5"/>
  </r>
  <r>
    <x v="303"/>
    <x v="1"/>
    <x v="0"/>
    <x v="5"/>
    <x v="0"/>
    <x v="1"/>
    <n v="78.95"/>
  </r>
  <r>
    <x v="303"/>
    <x v="4"/>
    <x v="0"/>
    <x v="0"/>
    <x v="3"/>
    <x v="2"/>
    <n v="42.9"/>
  </r>
  <r>
    <x v="303"/>
    <x v="5"/>
    <x v="2"/>
    <x v="6"/>
    <x v="1"/>
    <x v="3"/>
    <n v="75"/>
  </r>
  <r>
    <x v="303"/>
    <x v="0"/>
    <x v="1"/>
    <x v="6"/>
    <x v="3"/>
    <x v="1"/>
    <n v="30.5"/>
  </r>
  <r>
    <x v="303"/>
    <x v="3"/>
    <x v="1"/>
    <x v="3"/>
    <x v="1"/>
    <x v="3"/>
    <n v="60"/>
  </r>
  <r>
    <x v="303"/>
    <x v="5"/>
    <x v="0"/>
    <x v="3"/>
    <x v="0"/>
    <x v="2"/>
    <n v="67"/>
  </r>
  <r>
    <x v="303"/>
    <x v="5"/>
    <x v="1"/>
    <x v="1"/>
    <x v="3"/>
    <x v="0"/>
    <n v="123"/>
  </r>
  <r>
    <x v="303"/>
    <x v="4"/>
    <x v="0"/>
    <x v="2"/>
    <x v="1"/>
    <x v="2"/>
    <n v="49"/>
  </r>
  <r>
    <x v="303"/>
    <x v="2"/>
    <x v="2"/>
    <x v="6"/>
    <x v="1"/>
    <x v="2"/>
    <n v="51"/>
  </r>
  <r>
    <x v="303"/>
    <x v="5"/>
    <x v="2"/>
    <x v="4"/>
    <x v="2"/>
    <x v="3"/>
    <n v="71.849999999999994"/>
  </r>
  <r>
    <x v="303"/>
    <x v="1"/>
    <x v="1"/>
    <x v="3"/>
    <x v="2"/>
    <x v="3"/>
    <n v="102"/>
  </r>
  <r>
    <x v="303"/>
    <x v="0"/>
    <x v="1"/>
    <x v="6"/>
    <x v="0"/>
    <x v="3"/>
    <n v="78"/>
  </r>
  <r>
    <x v="303"/>
    <x v="5"/>
    <x v="0"/>
    <x v="1"/>
    <x v="2"/>
    <x v="2"/>
    <n v="59"/>
  </r>
  <r>
    <x v="303"/>
    <x v="0"/>
    <x v="0"/>
    <x v="6"/>
    <x v="2"/>
    <x v="3"/>
    <n v="72"/>
  </r>
  <r>
    <x v="303"/>
    <x v="0"/>
    <x v="1"/>
    <x v="0"/>
    <x v="0"/>
    <x v="2"/>
    <n v="42.9"/>
  </r>
  <r>
    <x v="303"/>
    <x v="1"/>
    <x v="1"/>
    <x v="1"/>
    <x v="2"/>
    <x v="3"/>
    <n v="71.849999999999994"/>
  </r>
  <r>
    <x v="303"/>
    <x v="5"/>
    <x v="2"/>
    <x v="2"/>
    <x v="3"/>
    <x v="24"/>
    <n v="123"/>
  </r>
  <r>
    <x v="303"/>
    <x v="0"/>
    <x v="1"/>
    <x v="0"/>
    <x v="3"/>
    <x v="1"/>
    <n v="22.95"/>
  </r>
  <r>
    <x v="303"/>
    <x v="4"/>
    <x v="1"/>
    <x v="3"/>
    <x v="2"/>
    <x v="1"/>
    <n v="36"/>
  </r>
  <r>
    <x v="303"/>
    <x v="2"/>
    <x v="2"/>
    <x v="4"/>
    <x v="1"/>
    <x v="3"/>
    <n v="71.849999999999994"/>
  </r>
  <r>
    <x v="303"/>
    <x v="0"/>
    <x v="1"/>
    <x v="3"/>
    <x v="1"/>
    <x v="2"/>
    <n v="69"/>
  </r>
  <r>
    <x v="303"/>
    <x v="1"/>
    <x v="1"/>
    <x v="6"/>
    <x v="4"/>
    <x v="3"/>
    <n v="75"/>
  </r>
  <r>
    <x v="303"/>
    <x v="5"/>
    <x v="1"/>
    <x v="0"/>
    <x v="2"/>
    <x v="3"/>
    <n v="62.85"/>
  </r>
  <r>
    <x v="303"/>
    <x v="4"/>
    <x v="1"/>
    <x v="1"/>
    <x v="1"/>
    <x v="1"/>
    <n v="33"/>
  </r>
  <r>
    <x v="303"/>
    <x v="5"/>
    <x v="0"/>
    <x v="0"/>
    <x v="2"/>
    <x v="1"/>
    <n v="21.95"/>
  </r>
  <r>
    <x v="303"/>
    <x v="0"/>
    <x v="0"/>
    <x v="3"/>
    <x v="1"/>
    <x v="2"/>
    <n v="67"/>
  </r>
  <r>
    <x v="303"/>
    <x v="5"/>
    <x v="1"/>
    <x v="4"/>
    <x v="4"/>
    <x v="3"/>
    <n v="71.849999999999994"/>
  </r>
  <r>
    <x v="303"/>
    <x v="3"/>
    <x v="0"/>
    <x v="1"/>
    <x v="1"/>
    <x v="3"/>
    <n v="87"/>
  </r>
  <r>
    <x v="303"/>
    <x v="0"/>
    <x v="1"/>
    <x v="6"/>
    <x v="3"/>
    <x v="1"/>
    <n v="28"/>
  </r>
  <r>
    <x v="303"/>
    <x v="2"/>
    <x v="1"/>
    <x v="2"/>
    <x v="3"/>
    <x v="3"/>
    <n v="63"/>
  </r>
  <r>
    <x v="303"/>
    <x v="1"/>
    <x v="0"/>
    <x v="2"/>
    <x v="3"/>
    <x v="2"/>
    <n v="41"/>
  </r>
  <r>
    <x v="303"/>
    <x v="0"/>
    <x v="1"/>
    <x v="5"/>
    <x v="0"/>
    <x v="1"/>
    <n v="26.5"/>
  </r>
  <r>
    <x v="303"/>
    <x v="5"/>
    <x v="2"/>
    <x v="6"/>
    <x v="1"/>
    <x v="2"/>
    <n v="51"/>
  </r>
  <r>
    <x v="303"/>
    <x v="1"/>
    <x v="1"/>
    <x v="1"/>
    <x v="3"/>
    <x v="2"/>
    <n v="48.9"/>
  </r>
  <r>
    <x v="303"/>
    <x v="3"/>
    <x v="1"/>
    <x v="0"/>
    <x v="2"/>
    <x v="3"/>
    <n v="62.85"/>
  </r>
  <r>
    <x v="304"/>
    <x v="2"/>
    <x v="2"/>
    <x v="2"/>
    <x v="4"/>
    <x v="3"/>
    <n v="78"/>
  </r>
  <r>
    <x v="304"/>
    <x v="2"/>
    <x v="2"/>
    <x v="1"/>
    <x v="2"/>
    <x v="3"/>
    <n v="71.849999999999994"/>
  </r>
  <r>
    <x v="304"/>
    <x v="0"/>
    <x v="0"/>
    <x v="3"/>
    <x v="2"/>
    <x v="2"/>
    <n v="67"/>
  </r>
  <r>
    <x v="304"/>
    <x v="5"/>
    <x v="0"/>
    <x v="6"/>
    <x v="1"/>
    <x v="14"/>
    <n v="299.39999999999998"/>
  </r>
  <r>
    <x v="304"/>
    <x v="3"/>
    <x v="0"/>
    <x v="3"/>
    <x v="4"/>
    <x v="3"/>
    <n v="102"/>
  </r>
  <r>
    <x v="304"/>
    <x v="5"/>
    <x v="0"/>
    <x v="6"/>
    <x v="0"/>
    <x v="3"/>
    <n v="72"/>
  </r>
  <r>
    <x v="304"/>
    <x v="1"/>
    <x v="0"/>
    <x v="2"/>
    <x v="3"/>
    <x v="3"/>
    <n v="60"/>
  </r>
  <r>
    <x v="304"/>
    <x v="1"/>
    <x v="2"/>
    <x v="0"/>
    <x v="1"/>
    <x v="18"/>
    <n v="457.8"/>
  </r>
  <r>
    <x v="304"/>
    <x v="3"/>
    <x v="2"/>
    <x v="0"/>
    <x v="2"/>
    <x v="3"/>
    <n v="62.85"/>
  </r>
  <r>
    <x v="304"/>
    <x v="5"/>
    <x v="0"/>
    <x v="0"/>
    <x v="1"/>
    <x v="1"/>
    <n v="21.95"/>
  </r>
  <r>
    <x v="304"/>
    <x v="2"/>
    <x v="1"/>
    <x v="0"/>
    <x v="1"/>
    <x v="22"/>
    <n v="476.75"/>
  </r>
  <r>
    <x v="304"/>
    <x v="2"/>
    <x v="1"/>
    <x v="0"/>
    <x v="4"/>
    <x v="1"/>
    <n v="22.95"/>
  </r>
  <r>
    <x v="304"/>
    <x v="5"/>
    <x v="0"/>
    <x v="1"/>
    <x v="4"/>
    <x v="2"/>
    <n v="46.9"/>
  </r>
  <r>
    <x v="304"/>
    <x v="5"/>
    <x v="1"/>
    <x v="2"/>
    <x v="3"/>
    <x v="19"/>
    <n v="243"/>
  </r>
  <r>
    <x v="304"/>
    <x v="0"/>
    <x v="1"/>
    <x v="5"/>
    <x v="0"/>
    <x v="1"/>
    <n v="26.5"/>
  </r>
  <r>
    <x v="304"/>
    <x v="0"/>
    <x v="1"/>
    <x v="1"/>
    <x v="4"/>
    <x v="10"/>
    <n v="504.4"/>
  </r>
  <r>
    <x v="304"/>
    <x v="3"/>
    <x v="1"/>
    <x v="1"/>
    <x v="2"/>
    <x v="3"/>
    <n v="93"/>
  </r>
  <r>
    <x v="304"/>
    <x v="0"/>
    <x v="0"/>
    <x v="0"/>
    <x v="1"/>
    <x v="1"/>
    <n v="21.95"/>
  </r>
  <r>
    <x v="304"/>
    <x v="3"/>
    <x v="1"/>
    <x v="6"/>
    <x v="1"/>
    <x v="1"/>
    <n v="30.5"/>
  </r>
  <r>
    <x v="304"/>
    <x v="4"/>
    <x v="1"/>
    <x v="6"/>
    <x v="1"/>
    <x v="3"/>
    <n v="78"/>
  </r>
  <r>
    <x v="304"/>
    <x v="4"/>
    <x v="1"/>
    <x v="5"/>
    <x v="3"/>
    <x v="3"/>
    <n v="73.5"/>
  </r>
  <r>
    <x v="304"/>
    <x v="5"/>
    <x v="1"/>
    <x v="1"/>
    <x v="0"/>
    <x v="3"/>
    <n v="90"/>
  </r>
  <r>
    <x v="304"/>
    <x v="0"/>
    <x v="1"/>
    <x v="4"/>
    <x v="2"/>
    <x v="3"/>
    <n v="71.849999999999994"/>
  </r>
  <r>
    <x v="304"/>
    <x v="2"/>
    <x v="1"/>
    <x v="5"/>
    <x v="3"/>
    <x v="2"/>
    <n v="50"/>
  </r>
  <r>
    <x v="304"/>
    <x v="4"/>
    <x v="0"/>
    <x v="5"/>
    <x v="2"/>
    <x v="1"/>
    <n v="82.95"/>
  </r>
  <r>
    <x v="304"/>
    <x v="5"/>
    <x v="0"/>
    <x v="3"/>
    <x v="3"/>
    <x v="3"/>
    <n v="102"/>
  </r>
  <r>
    <x v="304"/>
    <x v="1"/>
    <x v="1"/>
    <x v="6"/>
    <x v="1"/>
    <x v="1"/>
    <n v="28"/>
  </r>
  <r>
    <x v="304"/>
    <x v="0"/>
    <x v="1"/>
    <x v="4"/>
    <x v="2"/>
    <x v="3"/>
    <n v="71.849999999999994"/>
  </r>
  <r>
    <x v="304"/>
    <x v="0"/>
    <x v="1"/>
    <x v="0"/>
    <x v="2"/>
    <x v="2"/>
    <n v="42.9"/>
  </r>
  <r>
    <x v="304"/>
    <x v="1"/>
    <x v="0"/>
    <x v="3"/>
    <x v="2"/>
    <x v="1"/>
    <n v="36"/>
  </r>
  <r>
    <x v="304"/>
    <x v="3"/>
    <x v="0"/>
    <x v="3"/>
    <x v="2"/>
    <x v="1"/>
    <n v="35"/>
  </r>
  <r>
    <x v="304"/>
    <x v="2"/>
    <x v="0"/>
    <x v="2"/>
    <x v="2"/>
    <x v="2"/>
    <n v="43"/>
  </r>
  <r>
    <x v="304"/>
    <x v="0"/>
    <x v="0"/>
    <x v="3"/>
    <x v="1"/>
    <x v="1"/>
    <n v="36"/>
  </r>
  <r>
    <x v="304"/>
    <x v="2"/>
    <x v="0"/>
    <x v="1"/>
    <x v="1"/>
    <x v="2"/>
    <n v="48.9"/>
  </r>
  <r>
    <x v="304"/>
    <x v="1"/>
    <x v="0"/>
    <x v="4"/>
    <x v="3"/>
    <x v="2"/>
    <n v="48.9"/>
  </r>
  <r>
    <x v="304"/>
    <x v="4"/>
    <x v="1"/>
    <x v="6"/>
    <x v="2"/>
    <x v="3"/>
    <n v="78"/>
  </r>
  <r>
    <x v="304"/>
    <x v="3"/>
    <x v="1"/>
    <x v="3"/>
    <x v="3"/>
    <x v="1"/>
    <n v="37"/>
  </r>
  <r>
    <x v="304"/>
    <x v="1"/>
    <x v="0"/>
    <x v="2"/>
    <x v="2"/>
    <x v="7"/>
    <n v="402"/>
  </r>
  <r>
    <x v="304"/>
    <x v="5"/>
    <x v="0"/>
    <x v="4"/>
    <x v="4"/>
    <x v="1"/>
    <n v="24.95"/>
  </r>
  <r>
    <x v="304"/>
    <x v="0"/>
    <x v="1"/>
    <x v="2"/>
    <x v="4"/>
    <x v="1"/>
    <n v="24"/>
  </r>
  <r>
    <x v="304"/>
    <x v="1"/>
    <x v="0"/>
    <x v="5"/>
    <x v="3"/>
    <x v="3"/>
    <n v="73.5"/>
  </r>
  <r>
    <x v="304"/>
    <x v="4"/>
    <x v="2"/>
    <x v="1"/>
    <x v="2"/>
    <x v="1"/>
    <n v="25.95"/>
  </r>
  <r>
    <x v="304"/>
    <x v="1"/>
    <x v="2"/>
    <x v="6"/>
    <x v="0"/>
    <x v="2"/>
    <n v="51"/>
  </r>
  <r>
    <x v="304"/>
    <x v="2"/>
    <x v="2"/>
    <x v="0"/>
    <x v="2"/>
    <x v="1"/>
    <n v="22.95"/>
  </r>
  <r>
    <x v="304"/>
    <x v="0"/>
    <x v="1"/>
    <x v="4"/>
    <x v="1"/>
    <x v="2"/>
    <n v="48.9"/>
  </r>
  <r>
    <x v="304"/>
    <x v="2"/>
    <x v="0"/>
    <x v="0"/>
    <x v="3"/>
    <x v="1"/>
    <n v="21.95"/>
  </r>
  <r>
    <x v="304"/>
    <x v="3"/>
    <x v="2"/>
    <x v="4"/>
    <x v="4"/>
    <x v="2"/>
    <n v="48.9"/>
  </r>
  <r>
    <x v="304"/>
    <x v="5"/>
    <x v="0"/>
    <x v="1"/>
    <x v="1"/>
    <x v="3"/>
    <n v="68.849999999999994"/>
  </r>
  <r>
    <x v="304"/>
    <x v="0"/>
    <x v="1"/>
    <x v="6"/>
    <x v="4"/>
    <x v="1"/>
    <n v="27"/>
  </r>
  <r>
    <x v="304"/>
    <x v="3"/>
    <x v="0"/>
    <x v="6"/>
    <x v="2"/>
    <x v="1"/>
    <n v="26"/>
  </r>
  <r>
    <x v="304"/>
    <x v="0"/>
    <x v="1"/>
    <x v="4"/>
    <x v="2"/>
    <x v="23"/>
    <n v="308.2"/>
  </r>
  <r>
    <x v="304"/>
    <x v="5"/>
    <x v="1"/>
    <x v="1"/>
    <x v="1"/>
    <x v="2"/>
    <n v="48.9"/>
  </r>
  <r>
    <x v="304"/>
    <x v="5"/>
    <x v="1"/>
    <x v="3"/>
    <x v="3"/>
    <x v="3"/>
    <n v="102"/>
  </r>
  <r>
    <x v="304"/>
    <x v="4"/>
    <x v="0"/>
    <x v="5"/>
    <x v="2"/>
    <x v="2"/>
    <n v="154.9"/>
  </r>
  <r>
    <x v="304"/>
    <x v="5"/>
    <x v="0"/>
    <x v="4"/>
    <x v="3"/>
    <x v="3"/>
    <n v="68.849999999999994"/>
  </r>
  <r>
    <x v="304"/>
    <x v="3"/>
    <x v="1"/>
    <x v="2"/>
    <x v="3"/>
    <x v="0"/>
    <n v="83"/>
  </r>
  <r>
    <x v="304"/>
    <x v="5"/>
    <x v="1"/>
    <x v="2"/>
    <x v="2"/>
    <x v="1"/>
    <n v="28"/>
  </r>
  <r>
    <x v="304"/>
    <x v="4"/>
    <x v="1"/>
    <x v="0"/>
    <x v="4"/>
    <x v="3"/>
    <n v="62.85"/>
  </r>
  <r>
    <x v="304"/>
    <x v="5"/>
    <x v="0"/>
    <x v="0"/>
    <x v="0"/>
    <x v="0"/>
    <n v="78.8"/>
  </r>
  <r>
    <x v="304"/>
    <x v="2"/>
    <x v="1"/>
    <x v="3"/>
    <x v="3"/>
    <x v="3"/>
    <n v="105"/>
  </r>
  <r>
    <x v="304"/>
    <x v="3"/>
    <x v="1"/>
    <x v="2"/>
    <x v="0"/>
    <x v="3"/>
    <n v="78"/>
  </r>
  <r>
    <x v="305"/>
    <x v="3"/>
    <x v="2"/>
    <x v="3"/>
    <x v="2"/>
    <x v="1"/>
    <n v="36"/>
  </r>
  <r>
    <x v="305"/>
    <x v="5"/>
    <x v="0"/>
    <x v="6"/>
    <x v="0"/>
    <x v="2"/>
    <n v="51"/>
  </r>
  <r>
    <x v="305"/>
    <x v="2"/>
    <x v="2"/>
    <x v="4"/>
    <x v="3"/>
    <x v="3"/>
    <n v="71.849999999999994"/>
  </r>
  <r>
    <x v="305"/>
    <x v="3"/>
    <x v="0"/>
    <x v="4"/>
    <x v="2"/>
    <x v="1"/>
    <n v="25.95"/>
  </r>
  <r>
    <x v="305"/>
    <x v="3"/>
    <x v="0"/>
    <x v="5"/>
    <x v="3"/>
    <x v="1"/>
    <n v="26.5"/>
  </r>
  <r>
    <x v="305"/>
    <x v="4"/>
    <x v="2"/>
    <x v="3"/>
    <x v="3"/>
    <x v="2"/>
    <n v="69"/>
  </r>
  <r>
    <x v="305"/>
    <x v="0"/>
    <x v="2"/>
    <x v="1"/>
    <x v="1"/>
    <x v="2"/>
    <n v="61"/>
  </r>
  <r>
    <x v="305"/>
    <x v="2"/>
    <x v="1"/>
    <x v="4"/>
    <x v="0"/>
    <x v="1"/>
    <n v="25.95"/>
  </r>
  <r>
    <x v="305"/>
    <x v="1"/>
    <x v="1"/>
    <x v="3"/>
    <x v="3"/>
    <x v="3"/>
    <n v="102"/>
  </r>
  <r>
    <x v="305"/>
    <x v="5"/>
    <x v="1"/>
    <x v="2"/>
    <x v="0"/>
    <x v="1"/>
    <n v="27"/>
  </r>
  <r>
    <x v="305"/>
    <x v="2"/>
    <x v="2"/>
    <x v="1"/>
    <x v="3"/>
    <x v="2"/>
    <n v="61"/>
  </r>
  <r>
    <x v="305"/>
    <x v="0"/>
    <x v="1"/>
    <x v="2"/>
    <x v="0"/>
    <x v="3"/>
    <n v="66"/>
  </r>
  <r>
    <x v="305"/>
    <x v="2"/>
    <x v="2"/>
    <x v="3"/>
    <x v="2"/>
    <x v="2"/>
    <n v="39"/>
  </r>
  <r>
    <x v="305"/>
    <x v="3"/>
    <x v="1"/>
    <x v="1"/>
    <x v="2"/>
    <x v="3"/>
    <n v="93"/>
  </r>
  <r>
    <x v="305"/>
    <x v="2"/>
    <x v="1"/>
    <x v="5"/>
    <x v="2"/>
    <x v="16"/>
    <n v="382.61"/>
  </r>
  <r>
    <x v="305"/>
    <x v="4"/>
    <x v="1"/>
    <x v="1"/>
    <x v="3"/>
    <x v="3"/>
    <n v="90"/>
  </r>
  <r>
    <x v="305"/>
    <x v="3"/>
    <x v="1"/>
    <x v="1"/>
    <x v="4"/>
    <x v="3"/>
    <n v="93"/>
  </r>
  <r>
    <x v="305"/>
    <x v="2"/>
    <x v="2"/>
    <x v="5"/>
    <x v="4"/>
    <x v="0"/>
    <n v="93"/>
  </r>
  <r>
    <x v="305"/>
    <x v="5"/>
    <x v="1"/>
    <x v="0"/>
    <x v="2"/>
    <x v="1"/>
    <n v="22.95"/>
  </r>
  <r>
    <x v="305"/>
    <x v="5"/>
    <x v="2"/>
    <x v="0"/>
    <x v="1"/>
    <x v="2"/>
    <n v="42.9"/>
  </r>
  <r>
    <x v="305"/>
    <x v="5"/>
    <x v="2"/>
    <x v="2"/>
    <x v="2"/>
    <x v="3"/>
    <n v="75"/>
  </r>
  <r>
    <x v="305"/>
    <x v="2"/>
    <x v="0"/>
    <x v="4"/>
    <x v="2"/>
    <x v="2"/>
    <n v="46.9"/>
  </r>
  <r>
    <x v="305"/>
    <x v="3"/>
    <x v="1"/>
    <x v="5"/>
    <x v="3"/>
    <x v="3"/>
    <n v="73.5"/>
  </r>
  <r>
    <x v="305"/>
    <x v="3"/>
    <x v="1"/>
    <x v="2"/>
    <x v="0"/>
    <x v="1"/>
    <n v="24"/>
  </r>
  <r>
    <x v="305"/>
    <x v="3"/>
    <x v="1"/>
    <x v="3"/>
    <x v="0"/>
    <x v="20"/>
    <n v="309"/>
  </r>
  <r>
    <x v="305"/>
    <x v="5"/>
    <x v="0"/>
    <x v="3"/>
    <x v="1"/>
    <x v="3"/>
    <n v="102"/>
  </r>
  <r>
    <x v="305"/>
    <x v="4"/>
    <x v="1"/>
    <x v="3"/>
    <x v="2"/>
    <x v="2"/>
    <n v="41"/>
  </r>
  <r>
    <x v="305"/>
    <x v="2"/>
    <x v="2"/>
    <x v="2"/>
    <x v="3"/>
    <x v="2"/>
    <n v="43"/>
  </r>
  <r>
    <x v="305"/>
    <x v="4"/>
    <x v="2"/>
    <x v="1"/>
    <x v="3"/>
    <x v="2"/>
    <n v="48.9"/>
  </r>
  <r>
    <x v="305"/>
    <x v="5"/>
    <x v="1"/>
    <x v="1"/>
    <x v="2"/>
    <x v="3"/>
    <n v="93"/>
  </r>
  <r>
    <x v="305"/>
    <x v="0"/>
    <x v="0"/>
    <x v="5"/>
    <x v="2"/>
    <x v="1"/>
    <n v="26.5"/>
  </r>
  <r>
    <x v="305"/>
    <x v="0"/>
    <x v="2"/>
    <x v="0"/>
    <x v="3"/>
    <x v="3"/>
    <n v="62.85"/>
  </r>
  <r>
    <x v="305"/>
    <x v="4"/>
    <x v="2"/>
    <x v="4"/>
    <x v="1"/>
    <x v="3"/>
    <n v="71.849999999999994"/>
  </r>
  <r>
    <x v="305"/>
    <x v="1"/>
    <x v="1"/>
    <x v="0"/>
    <x v="1"/>
    <x v="2"/>
    <n v="42.9"/>
  </r>
  <r>
    <x v="305"/>
    <x v="1"/>
    <x v="0"/>
    <x v="0"/>
    <x v="2"/>
    <x v="2"/>
    <n v="40.9"/>
  </r>
  <r>
    <x v="305"/>
    <x v="0"/>
    <x v="0"/>
    <x v="3"/>
    <x v="4"/>
    <x v="2"/>
    <n v="67"/>
  </r>
  <r>
    <x v="305"/>
    <x v="5"/>
    <x v="1"/>
    <x v="3"/>
    <x v="0"/>
    <x v="1"/>
    <n v="37"/>
  </r>
  <r>
    <x v="305"/>
    <x v="0"/>
    <x v="1"/>
    <x v="6"/>
    <x v="3"/>
    <x v="2"/>
    <n v="58"/>
  </r>
  <r>
    <x v="305"/>
    <x v="3"/>
    <x v="2"/>
    <x v="3"/>
    <x v="4"/>
    <x v="2"/>
    <n v="69"/>
  </r>
  <r>
    <x v="305"/>
    <x v="3"/>
    <x v="2"/>
    <x v="4"/>
    <x v="0"/>
    <x v="2"/>
    <n v="48.9"/>
  </r>
  <r>
    <x v="305"/>
    <x v="2"/>
    <x v="2"/>
    <x v="4"/>
    <x v="2"/>
    <x v="3"/>
    <n v="71.849999999999994"/>
  </r>
  <r>
    <x v="305"/>
    <x v="1"/>
    <x v="1"/>
    <x v="0"/>
    <x v="1"/>
    <x v="1"/>
    <n v="22.95"/>
  </r>
  <r>
    <x v="305"/>
    <x v="2"/>
    <x v="2"/>
    <x v="4"/>
    <x v="4"/>
    <x v="2"/>
    <n v="48.9"/>
  </r>
  <r>
    <x v="305"/>
    <x v="5"/>
    <x v="1"/>
    <x v="4"/>
    <x v="2"/>
    <x v="3"/>
    <n v="71.849999999999994"/>
  </r>
  <r>
    <x v="305"/>
    <x v="3"/>
    <x v="1"/>
    <x v="1"/>
    <x v="0"/>
    <x v="2"/>
    <n v="48.9"/>
  </r>
  <r>
    <x v="305"/>
    <x v="2"/>
    <x v="1"/>
    <x v="2"/>
    <x v="3"/>
    <x v="2"/>
    <n v="45"/>
  </r>
  <r>
    <x v="305"/>
    <x v="1"/>
    <x v="1"/>
    <x v="1"/>
    <x v="0"/>
    <x v="3"/>
    <n v="90"/>
  </r>
  <r>
    <x v="305"/>
    <x v="4"/>
    <x v="1"/>
    <x v="6"/>
    <x v="2"/>
    <x v="2"/>
    <n v="53"/>
  </r>
  <r>
    <x v="305"/>
    <x v="0"/>
    <x v="1"/>
    <x v="4"/>
    <x v="2"/>
    <x v="2"/>
    <n v="48.9"/>
  </r>
  <r>
    <x v="305"/>
    <x v="5"/>
    <x v="0"/>
    <x v="3"/>
    <x v="0"/>
    <x v="3"/>
    <n v="99"/>
  </r>
  <r>
    <x v="305"/>
    <x v="5"/>
    <x v="0"/>
    <x v="3"/>
    <x v="1"/>
    <x v="3"/>
    <n v="99"/>
  </r>
  <r>
    <x v="305"/>
    <x v="5"/>
    <x v="2"/>
    <x v="3"/>
    <x v="2"/>
    <x v="14"/>
    <n v="410.55"/>
  </r>
  <r>
    <x v="305"/>
    <x v="0"/>
    <x v="1"/>
    <x v="4"/>
    <x v="1"/>
    <x v="1"/>
    <n v="25.95"/>
  </r>
  <r>
    <x v="305"/>
    <x v="2"/>
    <x v="1"/>
    <x v="0"/>
    <x v="0"/>
    <x v="3"/>
    <n v="62.85"/>
  </r>
  <r>
    <x v="305"/>
    <x v="2"/>
    <x v="2"/>
    <x v="0"/>
    <x v="1"/>
    <x v="2"/>
    <n v="42.9"/>
  </r>
  <r>
    <x v="305"/>
    <x v="5"/>
    <x v="1"/>
    <x v="5"/>
    <x v="2"/>
    <x v="2"/>
    <n v="50"/>
  </r>
  <r>
    <x v="306"/>
    <x v="5"/>
    <x v="2"/>
    <x v="2"/>
    <x v="0"/>
    <x v="3"/>
    <n v="78"/>
  </r>
  <r>
    <x v="306"/>
    <x v="5"/>
    <x v="0"/>
    <x v="5"/>
    <x v="3"/>
    <x v="3"/>
    <n v="73.5"/>
  </r>
  <r>
    <x v="306"/>
    <x v="1"/>
    <x v="0"/>
    <x v="1"/>
    <x v="2"/>
    <x v="1"/>
    <n v="25.95"/>
  </r>
  <r>
    <x v="306"/>
    <x v="1"/>
    <x v="2"/>
    <x v="2"/>
    <x v="1"/>
    <x v="2"/>
    <n v="45"/>
  </r>
  <r>
    <x v="306"/>
    <x v="0"/>
    <x v="2"/>
    <x v="2"/>
    <x v="2"/>
    <x v="1"/>
    <n v="24"/>
  </r>
  <r>
    <x v="306"/>
    <x v="1"/>
    <x v="1"/>
    <x v="0"/>
    <x v="1"/>
    <x v="1"/>
    <n v="22.95"/>
  </r>
  <r>
    <x v="306"/>
    <x v="3"/>
    <x v="2"/>
    <x v="0"/>
    <x v="3"/>
    <x v="3"/>
    <n v="62.85"/>
  </r>
  <r>
    <x v="306"/>
    <x v="2"/>
    <x v="0"/>
    <x v="4"/>
    <x v="2"/>
    <x v="1"/>
    <n v="24.95"/>
  </r>
  <r>
    <x v="306"/>
    <x v="5"/>
    <x v="1"/>
    <x v="6"/>
    <x v="3"/>
    <x v="23"/>
    <n v="368.82"/>
  </r>
  <r>
    <x v="306"/>
    <x v="3"/>
    <x v="1"/>
    <x v="4"/>
    <x v="3"/>
    <x v="2"/>
    <n v="48.9"/>
  </r>
  <r>
    <x v="306"/>
    <x v="1"/>
    <x v="1"/>
    <x v="5"/>
    <x v="3"/>
    <x v="2"/>
    <n v="50"/>
  </r>
  <r>
    <x v="306"/>
    <x v="2"/>
    <x v="1"/>
    <x v="4"/>
    <x v="3"/>
    <x v="3"/>
    <n v="71.849999999999994"/>
  </r>
  <r>
    <x v="306"/>
    <x v="4"/>
    <x v="1"/>
    <x v="0"/>
    <x v="2"/>
    <x v="2"/>
    <n v="42.9"/>
  </r>
  <r>
    <x v="306"/>
    <x v="2"/>
    <x v="0"/>
    <x v="0"/>
    <x v="3"/>
    <x v="2"/>
    <n v="40.9"/>
  </r>
  <r>
    <x v="306"/>
    <x v="2"/>
    <x v="1"/>
    <x v="5"/>
    <x v="0"/>
    <x v="3"/>
    <n v="242.85"/>
  </r>
  <r>
    <x v="306"/>
    <x v="4"/>
    <x v="2"/>
    <x v="6"/>
    <x v="3"/>
    <x v="1"/>
    <n v="27"/>
  </r>
  <r>
    <x v="306"/>
    <x v="2"/>
    <x v="2"/>
    <x v="3"/>
    <x v="3"/>
    <x v="2"/>
    <n v="69"/>
  </r>
  <r>
    <x v="306"/>
    <x v="4"/>
    <x v="1"/>
    <x v="3"/>
    <x v="4"/>
    <x v="2"/>
    <n v="71"/>
  </r>
  <r>
    <x v="306"/>
    <x v="1"/>
    <x v="1"/>
    <x v="4"/>
    <x v="0"/>
    <x v="3"/>
    <n v="71.849999999999994"/>
  </r>
  <r>
    <x v="306"/>
    <x v="2"/>
    <x v="2"/>
    <x v="1"/>
    <x v="2"/>
    <x v="2"/>
    <n v="48.9"/>
  </r>
  <r>
    <x v="306"/>
    <x v="0"/>
    <x v="1"/>
    <x v="3"/>
    <x v="1"/>
    <x v="2"/>
    <n v="71"/>
  </r>
  <r>
    <x v="306"/>
    <x v="1"/>
    <x v="0"/>
    <x v="1"/>
    <x v="0"/>
    <x v="2"/>
    <n v="61"/>
  </r>
  <r>
    <x v="306"/>
    <x v="4"/>
    <x v="0"/>
    <x v="5"/>
    <x v="0"/>
    <x v="2"/>
    <n v="162.9"/>
  </r>
  <r>
    <x v="306"/>
    <x v="4"/>
    <x v="2"/>
    <x v="4"/>
    <x v="2"/>
    <x v="11"/>
    <n v="242.8"/>
  </r>
  <r>
    <x v="306"/>
    <x v="0"/>
    <x v="2"/>
    <x v="3"/>
    <x v="2"/>
    <x v="3"/>
    <n v="102"/>
  </r>
  <r>
    <x v="306"/>
    <x v="0"/>
    <x v="2"/>
    <x v="4"/>
    <x v="4"/>
    <x v="1"/>
    <n v="25.95"/>
  </r>
  <r>
    <x v="306"/>
    <x v="3"/>
    <x v="2"/>
    <x v="1"/>
    <x v="0"/>
    <x v="17"/>
    <n v="443.8"/>
  </r>
  <r>
    <x v="306"/>
    <x v="0"/>
    <x v="0"/>
    <x v="4"/>
    <x v="0"/>
    <x v="3"/>
    <n v="68.849999999999994"/>
  </r>
  <r>
    <x v="306"/>
    <x v="4"/>
    <x v="0"/>
    <x v="6"/>
    <x v="2"/>
    <x v="23"/>
    <n v="308.89999999999998"/>
  </r>
  <r>
    <x v="306"/>
    <x v="5"/>
    <x v="1"/>
    <x v="0"/>
    <x v="4"/>
    <x v="1"/>
    <n v="22.95"/>
  </r>
  <r>
    <x v="306"/>
    <x v="1"/>
    <x v="1"/>
    <x v="0"/>
    <x v="4"/>
    <x v="12"/>
    <n v="142.65"/>
  </r>
  <r>
    <x v="306"/>
    <x v="2"/>
    <x v="2"/>
    <x v="2"/>
    <x v="2"/>
    <x v="2"/>
    <n v="43"/>
  </r>
  <r>
    <x v="306"/>
    <x v="3"/>
    <x v="2"/>
    <x v="4"/>
    <x v="3"/>
    <x v="3"/>
    <n v="71.849999999999994"/>
  </r>
  <r>
    <x v="306"/>
    <x v="4"/>
    <x v="1"/>
    <x v="6"/>
    <x v="3"/>
    <x v="3"/>
    <n v="75"/>
  </r>
  <r>
    <x v="306"/>
    <x v="0"/>
    <x v="1"/>
    <x v="2"/>
    <x v="1"/>
    <x v="2"/>
    <n v="45"/>
  </r>
  <r>
    <x v="306"/>
    <x v="3"/>
    <x v="1"/>
    <x v="2"/>
    <x v="2"/>
    <x v="3"/>
    <n v="75"/>
  </r>
  <r>
    <x v="306"/>
    <x v="2"/>
    <x v="1"/>
    <x v="6"/>
    <x v="2"/>
    <x v="3"/>
    <n v="78"/>
  </r>
  <r>
    <x v="306"/>
    <x v="1"/>
    <x v="1"/>
    <x v="6"/>
    <x v="1"/>
    <x v="3"/>
    <n v="75"/>
  </r>
  <r>
    <x v="306"/>
    <x v="5"/>
    <x v="1"/>
    <x v="1"/>
    <x v="3"/>
    <x v="7"/>
    <n v="460.8"/>
  </r>
  <r>
    <x v="307"/>
    <x v="3"/>
    <x v="2"/>
    <x v="0"/>
    <x v="3"/>
    <x v="2"/>
    <n v="42.9"/>
  </r>
  <r>
    <x v="307"/>
    <x v="5"/>
    <x v="0"/>
    <x v="3"/>
    <x v="3"/>
    <x v="3"/>
    <n v="102"/>
  </r>
  <r>
    <x v="307"/>
    <x v="0"/>
    <x v="2"/>
    <x v="3"/>
    <x v="2"/>
    <x v="3"/>
    <n v="105"/>
  </r>
  <r>
    <x v="307"/>
    <x v="3"/>
    <x v="2"/>
    <x v="5"/>
    <x v="0"/>
    <x v="2"/>
    <n v="48"/>
  </r>
  <r>
    <x v="307"/>
    <x v="1"/>
    <x v="0"/>
    <x v="0"/>
    <x v="0"/>
    <x v="3"/>
    <n v="59.85"/>
  </r>
  <r>
    <x v="307"/>
    <x v="3"/>
    <x v="2"/>
    <x v="6"/>
    <x v="1"/>
    <x v="2"/>
    <n v="51"/>
  </r>
  <r>
    <x v="307"/>
    <x v="4"/>
    <x v="1"/>
    <x v="3"/>
    <x v="0"/>
    <x v="12"/>
    <n v="241"/>
  </r>
  <r>
    <x v="307"/>
    <x v="2"/>
    <x v="2"/>
    <x v="5"/>
    <x v="4"/>
    <x v="3"/>
    <n v="236.85"/>
  </r>
  <r>
    <x v="307"/>
    <x v="4"/>
    <x v="1"/>
    <x v="4"/>
    <x v="2"/>
    <x v="6"/>
    <n v="417.2"/>
  </r>
  <r>
    <x v="307"/>
    <x v="1"/>
    <x v="1"/>
    <x v="5"/>
    <x v="0"/>
    <x v="3"/>
    <n v="73.5"/>
  </r>
  <r>
    <x v="307"/>
    <x v="1"/>
    <x v="0"/>
    <x v="6"/>
    <x v="4"/>
    <x v="6"/>
    <n v="418.15"/>
  </r>
  <r>
    <x v="307"/>
    <x v="2"/>
    <x v="1"/>
    <x v="1"/>
    <x v="0"/>
    <x v="2"/>
    <n v="63"/>
  </r>
  <r>
    <x v="307"/>
    <x v="5"/>
    <x v="1"/>
    <x v="4"/>
    <x v="2"/>
    <x v="3"/>
    <n v="71.849999999999994"/>
  </r>
  <r>
    <x v="307"/>
    <x v="5"/>
    <x v="1"/>
    <x v="6"/>
    <x v="2"/>
    <x v="2"/>
    <n v="51"/>
  </r>
  <r>
    <x v="307"/>
    <x v="4"/>
    <x v="1"/>
    <x v="0"/>
    <x v="3"/>
    <x v="1"/>
    <n v="22.95"/>
  </r>
  <r>
    <x v="307"/>
    <x v="5"/>
    <x v="0"/>
    <x v="0"/>
    <x v="0"/>
    <x v="3"/>
    <n v="59.85"/>
  </r>
  <r>
    <x v="307"/>
    <x v="0"/>
    <x v="1"/>
    <x v="1"/>
    <x v="2"/>
    <x v="0"/>
    <n v="94.8"/>
  </r>
  <r>
    <x v="307"/>
    <x v="5"/>
    <x v="0"/>
    <x v="1"/>
    <x v="2"/>
    <x v="2"/>
    <n v="48.9"/>
  </r>
  <r>
    <x v="307"/>
    <x v="3"/>
    <x v="1"/>
    <x v="3"/>
    <x v="2"/>
    <x v="2"/>
    <n v="71"/>
  </r>
  <r>
    <x v="307"/>
    <x v="5"/>
    <x v="0"/>
    <x v="6"/>
    <x v="3"/>
    <x v="1"/>
    <n v="26"/>
  </r>
  <r>
    <x v="307"/>
    <x v="0"/>
    <x v="1"/>
    <x v="0"/>
    <x v="3"/>
    <x v="2"/>
    <n v="42.9"/>
  </r>
  <r>
    <x v="307"/>
    <x v="5"/>
    <x v="0"/>
    <x v="4"/>
    <x v="4"/>
    <x v="1"/>
    <n v="24.95"/>
  </r>
  <r>
    <x v="307"/>
    <x v="3"/>
    <x v="0"/>
    <x v="6"/>
    <x v="2"/>
    <x v="3"/>
    <n v="72"/>
  </r>
  <r>
    <x v="307"/>
    <x v="4"/>
    <x v="0"/>
    <x v="5"/>
    <x v="2"/>
    <x v="2"/>
    <n v="154.9"/>
  </r>
  <r>
    <x v="307"/>
    <x v="5"/>
    <x v="0"/>
    <x v="5"/>
    <x v="4"/>
    <x v="1"/>
    <n v="78.95"/>
  </r>
  <r>
    <x v="307"/>
    <x v="0"/>
    <x v="2"/>
    <x v="5"/>
    <x v="0"/>
    <x v="1"/>
    <n v="82.95"/>
  </r>
  <r>
    <x v="307"/>
    <x v="1"/>
    <x v="2"/>
    <x v="1"/>
    <x v="2"/>
    <x v="1"/>
    <n v="25.95"/>
  </r>
  <r>
    <x v="307"/>
    <x v="5"/>
    <x v="0"/>
    <x v="1"/>
    <x v="0"/>
    <x v="2"/>
    <n v="59"/>
  </r>
  <r>
    <x v="307"/>
    <x v="4"/>
    <x v="1"/>
    <x v="6"/>
    <x v="1"/>
    <x v="2"/>
    <n v="53"/>
  </r>
  <r>
    <x v="307"/>
    <x v="0"/>
    <x v="1"/>
    <x v="4"/>
    <x v="2"/>
    <x v="0"/>
    <n v="94.8"/>
  </r>
  <r>
    <x v="307"/>
    <x v="4"/>
    <x v="1"/>
    <x v="3"/>
    <x v="1"/>
    <x v="2"/>
    <n v="71"/>
  </r>
  <r>
    <x v="307"/>
    <x v="4"/>
    <x v="1"/>
    <x v="5"/>
    <x v="0"/>
    <x v="1"/>
    <n v="26.5"/>
  </r>
  <r>
    <x v="307"/>
    <x v="2"/>
    <x v="0"/>
    <x v="3"/>
    <x v="2"/>
    <x v="2"/>
    <n v="67"/>
  </r>
  <r>
    <x v="307"/>
    <x v="5"/>
    <x v="1"/>
    <x v="4"/>
    <x v="4"/>
    <x v="1"/>
    <n v="25.95"/>
  </r>
  <r>
    <x v="307"/>
    <x v="1"/>
    <x v="1"/>
    <x v="4"/>
    <x v="2"/>
    <x v="14"/>
    <n v="286.39999999999998"/>
  </r>
  <r>
    <x v="307"/>
    <x v="5"/>
    <x v="2"/>
    <x v="3"/>
    <x v="0"/>
    <x v="1"/>
    <n v="36"/>
  </r>
  <r>
    <x v="307"/>
    <x v="3"/>
    <x v="1"/>
    <x v="6"/>
    <x v="1"/>
    <x v="13"/>
    <n v="525.6"/>
  </r>
  <r>
    <x v="307"/>
    <x v="3"/>
    <x v="1"/>
    <x v="5"/>
    <x v="4"/>
    <x v="3"/>
    <n v="242.85"/>
  </r>
  <r>
    <x v="307"/>
    <x v="4"/>
    <x v="1"/>
    <x v="6"/>
    <x v="0"/>
    <x v="1"/>
    <n v="30.5"/>
  </r>
  <r>
    <x v="307"/>
    <x v="3"/>
    <x v="1"/>
    <x v="3"/>
    <x v="2"/>
    <x v="1"/>
    <n v="36"/>
  </r>
  <r>
    <x v="307"/>
    <x v="5"/>
    <x v="1"/>
    <x v="3"/>
    <x v="4"/>
    <x v="1"/>
    <n v="21"/>
  </r>
  <r>
    <x v="307"/>
    <x v="2"/>
    <x v="1"/>
    <x v="2"/>
    <x v="1"/>
    <x v="3"/>
    <n v="78"/>
  </r>
  <r>
    <x v="307"/>
    <x v="3"/>
    <x v="0"/>
    <x v="3"/>
    <x v="3"/>
    <x v="2"/>
    <n v="39"/>
  </r>
  <r>
    <x v="307"/>
    <x v="2"/>
    <x v="1"/>
    <x v="1"/>
    <x v="1"/>
    <x v="2"/>
    <n v="48.9"/>
  </r>
  <r>
    <x v="307"/>
    <x v="1"/>
    <x v="1"/>
    <x v="6"/>
    <x v="1"/>
    <x v="1"/>
    <n v="30.5"/>
  </r>
  <r>
    <x v="307"/>
    <x v="5"/>
    <x v="1"/>
    <x v="6"/>
    <x v="3"/>
    <x v="3"/>
    <n v="85.5"/>
  </r>
  <r>
    <x v="307"/>
    <x v="1"/>
    <x v="0"/>
    <x v="1"/>
    <x v="2"/>
    <x v="2"/>
    <n v="46.9"/>
  </r>
  <r>
    <x v="307"/>
    <x v="5"/>
    <x v="1"/>
    <x v="6"/>
    <x v="4"/>
    <x v="3"/>
    <n v="75"/>
  </r>
  <r>
    <x v="308"/>
    <x v="5"/>
    <x v="0"/>
    <x v="6"/>
    <x v="3"/>
    <x v="3"/>
    <n v="72"/>
  </r>
  <r>
    <x v="308"/>
    <x v="2"/>
    <x v="2"/>
    <x v="2"/>
    <x v="0"/>
    <x v="2"/>
    <n v="45"/>
  </r>
  <r>
    <x v="308"/>
    <x v="2"/>
    <x v="2"/>
    <x v="3"/>
    <x v="2"/>
    <x v="3"/>
    <n v="102"/>
  </r>
  <r>
    <x v="308"/>
    <x v="2"/>
    <x v="0"/>
    <x v="3"/>
    <x v="4"/>
    <x v="2"/>
    <n v="69"/>
  </r>
  <r>
    <x v="308"/>
    <x v="3"/>
    <x v="2"/>
    <x v="2"/>
    <x v="0"/>
    <x v="1"/>
    <n v="24"/>
  </r>
  <r>
    <x v="308"/>
    <x v="1"/>
    <x v="0"/>
    <x v="1"/>
    <x v="2"/>
    <x v="2"/>
    <n v="48.9"/>
  </r>
  <r>
    <x v="308"/>
    <x v="3"/>
    <x v="0"/>
    <x v="6"/>
    <x v="2"/>
    <x v="18"/>
    <n v="550.20000000000005"/>
  </r>
  <r>
    <x v="308"/>
    <x v="3"/>
    <x v="2"/>
    <x v="1"/>
    <x v="2"/>
    <x v="2"/>
    <n v="63"/>
  </r>
  <r>
    <x v="308"/>
    <x v="5"/>
    <x v="1"/>
    <x v="0"/>
    <x v="2"/>
    <x v="1"/>
    <n v="22.95"/>
  </r>
  <r>
    <x v="308"/>
    <x v="5"/>
    <x v="2"/>
    <x v="0"/>
    <x v="0"/>
    <x v="1"/>
    <n v="22.95"/>
  </r>
  <r>
    <x v="308"/>
    <x v="1"/>
    <x v="1"/>
    <x v="2"/>
    <x v="4"/>
    <x v="1"/>
    <n v="23"/>
  </r>
  <r>
    <x v="308"/>
    <x v="1"/>
    <x v="1"/>
    <x v="2"/>
    <x v="0"/>
    <x v="3"/>
    <n v="63"/>
  </r>
  <r>
    <x v="308"/>
    <x v="3"/>
    <x v="1"/>
    <x v="4"/>
    <x v="3"/>
    <x v="2"/>
    <n v="48.9"/>
  </r>
  <r>
    <x v="308"/>
    <x v="0"/>
    <x v="2"/>
    <x v="5"/>
    <x v="2"/>
    <x v="3"/>
    <n v="70.5"/>
  </r>
  <r>
    <x v="308"/>
    <x v="5"/>
    <x v="1"/>
    <x v="1"/>
    <x v="2"/>
    <x v="1"/>
    <n v="25.95"/>
  </r>
  <r>
    <x v="308"/>
    <x v="5"/>
    <x v="1"/>
    <x v="2"/>
    <x v="1"/>
    <x v="2"/>
    <n v="43"/>
  </r>
  <r>
    <x v="308"/>
    <x v="5"/>
    <x v="1"/>
    <x v="0"/>
    <x v="0"/>
    <x v="1"/>
    <n v="22.95"/>
  </r>
  <r>
    <x v="308"/>
    <x v="5"/>
    <x v="1"/>
    <x v="2"/>
    <x v="3"/>
    <x v="1"/>
    <n v="23"/>
  </r>
  <r>
    <x v="308"/>
    <x v="2"/>
    <x v="1"/>
    <x v="1"/>
    <x v="2"/>
    <x v="3"/>
    <n v="71.849999999999994"/>
  </r>
  <r>
    <x v="308"/>
    <x v="0"/>
    <x v="1"/>
    <x v="3"/>
    <x v="4"/>
    <x v="3"/>
    <n v="102"/>
  </r>
  <r>
    <x v="308"/>
    <x v="5"/>
    <x v="0"/>
    <x v="4"/>
    <x v="1"/>
    <x v="2"/>
    <n v="46.9"/>
  </r>
  <r>
    <x v="308"/>
    <x v="1"/>
    <x v="1"/>
    <x v="3"/>
    <x v="3"/>
    <x v="2"/>
    <n v="69"/>
  </r>
  <r>
    <x v="308"/>
    <x v="0"/>
    <x v="2"/>
    <x v="4"/>
    <x v="0"/>
    <x v="1"/>
    <n v="25.95"/>
  </r>
  <r>
    <x v="308"/>
    <x v="5"/>
    <x v="0"/>
    <x v="2"/>
    <x v="2"/>
    <x v="2"/>
    <n v="41"/>
  </r>
  <r>
    <x v="308"/>
    <x v="5"/>
    <x v="2"/>
    <x v="0"/>
    <x v="0"/>
    <x v="2"/>
    <n v="42.9"/>
  </r>
  <r>
    <x v="308"/>
    <x v="5"/>
    <x v="0"/>
    <x v="5"/>
    <x v="3"/>
    <x v="2"/>
    <n v="154.9"/>
  </r>
  <r>
    <x v="308"/>
    <x v="0"/>
    <x v="2"/>
    <x v="2"/>
    <x v="1"/>
    <x v="1"/>
    <n v="27"/>
  </r>
  <r>
    <x v="308"/>
    <x v="0"/>
    <x v="0"/>
    <x v="1"/>
    <x v="1"/>
    <x v="2"/>
    <n v="48.9"/>
  </r>
  <r>
    <x v="308"/>
    <x v="5"/>
    <x v="0"/>
    <x v="1"/>
    <x v="2"/>
    <x v="2"/>
    <n v="59"/>
  </r>
  <r>
    <x v="308"/>
    <x v="4"/>
    <x v="1"/>
    <x v="3"/>
    <x v="1"/>
    <x v="1"/>
    <n v="37"/>
  </r>
  <r>
    <x v="308"/>
    <x v="4"/>
    <x v="0"/>
    <x v="4"/>
    <x v="4"/>
    <x v="2"/>
    <n v="46.9"/>
  </r>
  <r>
    <x v="308"/>
    <x v="4"/>
    <x v="1"/>
    <x v="4"/>
    <x v="2"/>
    <x v="3"/>
    <n v="71.849999999999994"/>
  </r>
  <r>
    <x v="308"/>
    <x v="5"/>
    <x v="2"/>
    <x v="2"/>
    <x v="4"/>
    <x v="3"/>
    <n v="63"/>
  </r>
  <r>
    <x v="308"/>
    <x v="0"/>
    <x v="2"/>
    <x v="0"/>
    <x v="3"/>
    <x v="3"/>
    <n v="62.85"/>
  </r>
  <r>
    <x v="308"/>
    <x v="5"/>
    <x v="0"/>
    <x v="4"/>
    <x v="4"/>
    <x v="2"/>
    <n v="46.9"/>
  </r>
  <r>
    <x v="308"/>
    <x v="2"/>
    <x v="0"/>
    <x v="3"/>
    <x v="1"/>
    <x v="2"/>
    <n v="67"/>
  </r>
  <r>
    <x v="308"/>
    <x v="0"/>
    <x v="2"/>
    <x v="1"/>
    <x v="1"/>
    <x v="2"/>
    <n v="61"/>
  </r>
  <r>
    <x v="308"/>
    <x v="3"/>
    <x v="0"/>
    <x v="6"/>
    <x v="2"/>
    <x v="1"/>
    <n v="26"/>
  </r>
  <r>
    <x v="308"/>
    <x v="4"/>
    <x v="1"/>
    <x v="3"/>
    <x v="1"/>
    <x v="2"/>
    <n v="41"/>
  </r>
  <r>
    <x v="308"/>
    <x v="2"/>
    <x v="2"/>
    <x v="3"/>
    <x v="4"/>
    <x v="1"/>
    <n v="21"/>
  </r>
  <r>
    <x v="308"/>
    <x v="3"/>
    <x v="1"/>
    <x v="5"/>
    <x v="2"/>
    <x v="3"/>
    <n v="73.5"/>
  </r>
  <r>
    <x v="308"/>
    <x v="2"/>
    <x v="1"/>
    <x v="6"/>
    <x v="2"/>
    <x v="2"/>
    <n v="53"/>
  </r>
  <r>
    <x v="308"/>
    <x v="4"/>
    <x v="1"/>
    <x v="3"/>
    <x v="0"/>
    <x v="2"/>
    <n v="39"/>
  </r>
  <r>
    <x v="308"/>
    <x v="2"/>
    <x v="1"/>
    <x v="1"/>
    <x v="1"/>
    <x v="2"/>
    <n v="48.9"/>
  </r>
  <r>
    <x v="308"/>
    <x v="1"/>
    <x v="1"/>
    <x v="3"/>
    <x v="2"/>
    <x v="1"/>
    <n v="37"/>
  </r>
  <r>
    <x v="308"/>
    <x v="1"/>
    <x v="0"/>
    <x v="1"/>
    <x v="3"/>
    <x v="2"/>
    <n v="46.9"/>
  </r>
  <r>
    <x v="308"/>
    <x v="0"/>
    <x v="1"/>
    <x v="0"/>
    <x v="0"/>
    <x v="1"/>
    <n v="22.95"/>
  </r>
  <r>
    <x v="308"/>
    <x v="2"/>
    <x v="1"/>
    <x v="1"/>
    <x v="1"/>
    <x v="1"/>
    <n v="25.95"/>
  </r>
  <r>
    <x v="308"/>
    <x v="0"/>
    <x v="1"/>
    <x v="0"/>
    <x v="2"/>
    <x v="2"/>
    <n v="42.9"/>
  </r>
  <r>
    <x v="308"/>
    <x v="2"/>
    <x v="1"/>
    <x v="0"/>
    <x v="2"/>
    <x v="3"/>
    <n v="62.85"/>
  </r>
  <r>
    <x v="308"/>
    <x v="4"/>
    <x v="1"/>
    <x v="3"/>
    <x v="1"/>
    <x v="3"/>
    <n v="102"/>
  </r>
  <r>
    <x v="308"/>
    <x v="1"/>
    <x v="1"/>
    <x v="1"/>
    <x v="3"/>
    <x v="2"/>
    <n v="63"/>
  </r>
  <r>
    <x v="308"/>
    <x v="2"/>
    <x v="1"/>
    <x v="3"/>
    <x v="2"/>
    <x v="1"/>
    <n v="22"/>
  </r>
  <r>
    <x v="308"/>
    <x v="0"/>
    <x v="1"/>
    <x v="5"/>
    <x v="2"/>
    <x v="3"/>
    <n v="73.5"/>
  </r>
  <r>
    <x v="308"/>
    <x v="0"/>
    <x v="1"/>
    <x v="2"/>
    <x v="2"/>
    <x v="16"/>
    <n v="390.6"/>
  </r>
  <r>
    <x v="308"/>
    <x v="0"/>
    <x v="1"/>
    <x v="2"/>
    <x v="0"/>
    <x v="3"/>
    <n v="63"/>
  </r>
  <r>
    <x v="308"/>
    <x v="5"/>
    <x v="1"/>
    <x v="1"/>
    <x v="2"/>
    <x v="1"/>
    <n v="25.95"/>
  </r>
  <r>
    <x v="308"/>
    <x v="5"/>
    <x v="1"/>
    <x v="0"/>
    <x v="0"/>
    <x v="2"/>
    <n v="42.9"/>
  </r>
  <r>
    <x v="308"/>
    <x v="0"/>
    <x v="2"/>
    <x v="1"/>
    <x v="2"/>
    <x v="2"/>
    <n v="61"/>
  </r>
  <r>
    <x v="308"/>
    <x v="2"/>
    <x v="1"/>
    <x v="0"/>
    <x v="3"/>
    <x v="3"/>
    <n v="62.85"/>
  </r>
  <r>
    <x v="308"/>
    <x v="2"/>
    <x v="2"/>
    <x v="1"/>
    <x v="2"/>
    <x v="2"/>
    <n v="48.9"/>
  </r>
  <r>
    <x v="308"/>
    <x v="2"/>
    <x v="2"/>
    <x v="2"/>
    <x v="4"/>
    <x v="3"/>
    <n v="63"/>
  </r>
  <r>
    <x v="309"/>
    <x v="3"/>
    <x v="0"/>
    <x v="3"/>
    <x v="4"/>
    <x v="3"/>
    <n v="57"/>
  </r>
  <r>
    <x v="309"/>
    <x v="0"/>
    <x v="2"/>
    <x v="6"/>
    <x v="1"/>
    <x v="2"/>
    <n v="53"/>
  </r>
  <r>
    <x v="309"/>
    <x v="2"/>
    <x v="0"/>
    <x v="4"/>
    <x v="1"/>
    <x v="2"/>
    <n v="46.9"/>
  </r>
  <r>
    <x v="309"/>
    <x v="3"/>
    <x v="0"/>
    <x v="3"/>
    <x v="0"/>
    <x v="1"/>
    <n v="21"/>
  </r>
  <r>
    <x v="309"/>
    <x v="0"/>
    <x v="2"/>
    <x v="5"/>
    <x v="0"/>
    <x v="2"/>
    <n v="50"/>
  </r>
  <r>
    <x v="309"/>
    <x v="3"/>
    <x v="2"/>
    <x v="1"/>
    <x v="2"/>
    <x v="3"/>
    <n v="90"/>
  </r>
  <r>
    <x v="309"/>
    <x v="2"/>
    <x v="2"/>
    <x v="0"/>
    <x v="2"/>
    <x v="3"/>
    <n v="62.85"/>
  </r>
  <r>
    <x v="309"/>
    <x v="2"/>
    <x v="2"/>
    <x v="4"/>
    <x v="1"/>
    <x v="1"/>
    <n v="25.95"/>
  </r>
  <r>
    <x v="309"/>
    <x v="0"/>
    <x v="2"/>
    <x v="6"/>
    <x v="3"/>
    <x v="1"/>
    <n v="30.5"/>
  </r>
  <r>
    <x v="309"/>
    <x v="0"/>
    <x v="2"/>
    <x v="3"/>
    <x v="3"/>
    <x v="2"/>
    <n v="71"/>
  </r>
  <r>
    <x v="309"/>
    <x v="1"/>
    <x v="0"/>
    <x v="3"/>
    <x v="1"/>
    <x v="1"/>
    <n v="36"/>
  </r>
  <r>
    <x v="309"/>
    <x v="3"/>
    <x v="2"/>
    <x v="6"/>
    <x v="1"/>
    <x v="2"/>
    <n v="53"/>
  </r>
  <r>
    <x v="309"/>
    <x v="5"/>
    <x v="2"/>
    <x v="6"/>
    <x v="0"/>
    <x v="3"/>
    <n v="75"/>
  </r>
  <r>
    <x v="309"/>
    <x v="2"/>
    <x v="2"/>
    <x v="2"/>
    <x v="3"/>
    <x v="3"/>
    <n v="78"/>
  </r>
  <r>
    <x v="309"/>
    <x v="4"/>
    <x v="2"/>
    <x v="2"/>
    <x v="3"/>
    <x v="1"/>
    <n v="28"/>
  </r>
  <r>
    <x v="309"/>
    <x v="5"/>
    <x v="1"/>
    <x v="5"/>
    <x v="0"/>
    <x v="0"/>
    <n v="322.8"/>
  </r>
  <r>
    <x v="309"/>
    <x v="5"/>
    <x v="2"/>
    <x v="2"/>
    <x v="1"/>
    <x v="2"/>
    <n v="43"/>
  </r>
  <r>
    <x v="309"/>
    <x v="0"/>
    <x v="1"/>
    <x v="1"/>
    <x v="1"/>
    <x v="3"/>
    <n v="71.849999999999994"/>
  </r>
  <r>
    <x v="309"/>
    <x v="0"/>
    <x v="1"/>
    <x v="6"/>
    <x v="0"/>
    <x v="15"/>
    <n v="430.5"/>
  </r>
  <r>
    <x v="309"/>
    <x v="4"/>
    <x v="1"/>
    <x v="3"/>
    <x v="2"/>
    <x v="3"/>
    <n v="102"/>
  </r>
  <r>
    <x v="309"/>
    <x v="2"/>
    <x v="1"/>
    <x v="5"/>
    <x v="2"/>
    <x v="2"/>
    <n v="162.9"/>
  </r>
  <r>
    <x v="309"/>
    <x v="5"/>
    <x v="2"/>
    <x v="1"/>
    <x v="1"/>
    <x v="2"/>
    <n v="48.9"/>
  </r>
  <r>
    <x v="309"/>
    <x v="5"/>
    <x v="1"/>
    <x v="1"/>
    <x v="1"/>
    <x v="1"/>
    <n v="32"/>
  </r>
  <r>
    <x v="309"/>
    <x v="5"/>
    <x v="1"/>
    <x v="2"/>
    <x v="2"/>
    <x v="1"/>
    <n v="27"/>
  </r>
  <r>
    <x v="309"/>
    <x v="3"/>
    <x v="1"/>
    <x v="1"/>
    <x v="4"/>
    <x v="2"/>
    <n v="63"/>
  </r>
  <r>
    <x v="309"/>
    <x v="2"/>
    <x v="1"/>
    <x v="5"/>
    <x v="2"/>
    <x v="3"/>
    <n v="242.85"/>
  </r>
  <r>
    <x v="309"/>
    <x v="2"/>
    <x v="2"/>
    <x v="1"/>
    <x v="3"/>
    <x v="1"/>
    <n v="25.95"/>
  </r>
  <r>
    <x v="309"/>
    <x v="0"/>
    <x v="0"/>
    <x v="2"/>
    <x v="1"/>
    <x v="2"/>
    <n v="51"/>
  </r>
  <r>
    <x v="309"/>
    <x v="4"/>
    <x v="0"/>
    <x v="1"/>
    <x v="3"/>
    <x v="2"/>
    <n v="59"/>
  </r>
  <r>
    <x v="309"/>
    <x v="0"/>
    <x v="1"/>
    <x v="4"/>
    <x v="1"/>
    <x v="1"/>
    <n v="25.95"/>
  </r>
  <r>
    <x v="309"/>
    <x v="2"/>
    <x v="1"/>
    <x v="3"/>
    <x v="3"/>
    <x v="2"/>
    <n v="71"/>
  </r>
  <r>
    <x v="309"/>
    <x v="1"/>
    <x v="0"/>
    <x v="2"/>
    <x v="1"/>
    <x v="2"/>
    <n v="43"/>
  </r>
  <r>
    <x v="309"/>
    <x v="2"/>
    <x v="2"/>
    <x v="2"/>
    <x v="2"/>
    <x v="16"/>
    <n v="390.6"/>
  </r>
  <r>
    <x v="309"/>
    <x v="2"/>
    <x v="0"/>
    <x v="6"/>
    <x v="4"/>
    <x v="1"/>
    <n v="27"/>
  </r>
  <r>
    <x v="309"/>
    <x v="5"/>
    <x v="0"/>
    <x v="3"/>
    <x v="2"/>
    <x v="1"/>
    <n v="36"/>
  </r>
  <r>
    <x v="309"/>
    <x v="2"/>
    <x v="1"/>
    <x v="3"/>
    <x v="1"/>
    <x v="3"/>
    <n v="105"/>
  </r>
  <r>
    <x v="309"/>
    <x v="5"/>
    <x v="0"/>
    <x v="0"/>
    <x v="3"/>
    <x v="2"/>
    <n v="42.9"/>
  </r>
  <r>
    <x v="309"/>
    <x v="0"/>
    <x v="1"/>
    <x v="4"/>
    <x v="3"/>
    <x v="1"/>
    <n v="25.95"/>
  </r>
  <r>
    <x v="309"/>
    <x v="2"/>
    <x v="1"/>
    <x v="3"/>
    <x v="1"/>
    <x v="2"/>
    <n v="71"/>
  </r>
  <r>
    <x v="309"/>
    <x v="1"/>
    <x v="1"/>
    <x v="1"/>
    <x v="3"/>
    <x v="3"/>
    <n v="71.849999999999994"/>
  </r>
  <r>
    <x v="309"/>
    <x v="2"/>
    <x v="0"/>
    <x v="3"/>
    <x v="0"/>
    <x v="2"/>
    <n v="39"/>
  </r>
  <r>
    <x v="309"/>
    <x v="2"/>
    <x v="0"/>
    <x v="6"/>
    <x v="2"/>
    <x v="1"/>
    <n v="27"/>
  </r>
  <r>
    <x v="309"/>
    <x v="3"/>
    <x v="0"/>
    <x v="0"/>
    <x v="1"/>
    <x v="3"/>
    <n v="62.85"/>
  </r>
  <r>
    <x v="309"/>
    <x v="5"/>
    <x v="0"/>
    <x v="0"/>
    <x v="1"/>
    <x v="9"/>
    <n v="419.9"/>
  </r>
  <r>
    <x v="309"/>
    <x v="5"/>
    <x v="0"/>
    <x v="6"/>
    <x v="3"/>
    <x v="2"/>
    <n v="56"/>
  </r>
  <r>
    <x v="309"/>
    <x v="2"/>
    <x v="1"/>
    <x v="1"/>
    <x v="3"/>
    <x v="3"/>
    <n v="71.849999999999994"/>
  </r>
  <r>
    <x v="309"/>
    <x v="3"/>
    <x v="2"/>
    <x v="2"/>
    <x v="1"/>
    <x v="3"/>
    <n v="75"/>
  </r>
  <r>
    <x v="309"/>
    <x v="3"/>
    <x v="1"/>
    <x v="6"/>
    <x v="0"/>
    <x v="1"/>
    <n v="28"/>
  </r>
  <r>
    <x v="309"/>
    <x v="3"/>
    <x v="1"/>
    <x v="4"/>
    <x v="3"/>
    <x v="1"/>
    <n v="25.95"/>
  </r>
  <r>
    <x v="309"/>
    <x v="4"/>
    <x v="1"/>
    <x v="0"/>
    <x v="2"/>
    <x v="2"/>
    <n v="42.9"/>
  </r>
  <r>
    <x v="309"/>
    <x v="0"/>
    <x v="1"/>
    <x v="5"/>
    <x v="2"/>
    <x v="2"/>
    <n v="162.9"/>
  </r>
  <r>
    <x v="309"/>
    <x v="2"/>
    <x v="1"/>
    <x v="4"/>
    <x v="1"/>
    <x v="2"/>
    <n v="48.9"/>
  </r>
  <r>
    <x v="309"/>
    <x v="2"/>
    <x v="1"/>
    <x v="2"/>
    <x v="0"/>
    <x v="3"/>
    <n v="66"/>
  </r>
  <r>
    <x v="309"/>
    <x v="5"/>
    <x v="1"/>
    <x v="6"/>
    <x v="1"/>
    <x v="3"/>
    <n v="75"/>
  </r>
  <r>
    <x v="309"/>
    <x v="2"/>
    <x v="2"/>
    <x v="0"/>
    <x v="3"/>
    <x v="2"/>
    <n v="42.9"/>
  </r>
  <r>
    <x v="309"/>
    <x v="4"/>
    <x v="1"/>
    <x v="1"/>
    <x v="0"/>
    <x v="2"/>
    <n v="61"/>
  </r>
  <r>
    <x v="310"/>
    <x v="5"/>
    <x v="2"/>
    <x v="5"/>
    <x v="1"/>
    <x v="2"/>
    <n v="162.9"/>
  </r>
  <r>
    <x v="310"/>
    <x v="2"/>
    <x v="2"/>
    <x v="2"/>
    <x v="2"/>
    <x v="1"/>
    <n v="28"/>
  </r>
  <r>
    <x v="310"/>
    <x v="4"/>
    <x v="2"/>
    <x v="1"/>
    <x v="2"/>
    <x v="1"/>
    <n v="25.95"/>
  </r>
  <r>
    <x v="310"/>
    <x v="5"/>
    <x v="0"/>
    <x v="4"/>
    <x v="3"/>
    <x v="7"/>
    <n v="460.8"/>
  </r>
  <r>
    <x v="310"/>
    <x v="1"/>
    <x v="2"/>
    <x v="3"/>
    <x v="2"/>
    <x v="0"/>
    <n v="79"/>
  </r>
  <r>
    <x v="310"/>
    <x v="5"/>
    <x v="2"/>
    <x v="5"/>
    <x v="3"/>
    <x v="3"/>
    <n v="242.85"/>
  </r>
  <r>
    <x v="310"/>
    <x v="3"/>
    <x v="2"/>
    <x v="3"/>
    <x v="3"/>
    <x v="1"/>
    <n v="22"/>
  </r>
  <r>
    <x v="310"/>
    <x v="0"/>
    <x v="2"/>
    <x v="3"/>
    <x v="3"/>
    <x v="3"/>
    <n v="102"/>
  </r>
  <r>
    <x v="310"/>
    <x v="3"/>
    <x v="0"/>
    <x v="3"/>
    <x v="3"/>
    <x v="20"/>
    <n v="291"/>
  </r>
  <r>
    <x v="310"/>
    <x v="0"/>
    <x v="1"/>
    <x v="0"/>
    <x v="3"/>
    <x v="24"/>
    <n v="102.75"/>
  </r>
  <r>
    <x v="310"/>
    <x v="4"/>
    <x v="1"/>
    <x v="2"/>
    <x v="3"/>
    <x v="2"/>
    <n v="45"/>
  </r>
  <r>
    <x v="310"/>
    <x v="0"/>
    <x v="2"/>
    <x v="4"/>
    <x v="3"/>
    <x v="2"/>
    <n v="48.9"/>
  </r>
  <r>
    <x v="310"/>
    <x v="3"/>
    <x v="2"/>
    <x v="0"/>
    <x v="3"/>
    <x v="2"/>
    <n v="42.9"/>
  </r>
  <r>
    <x v="310"/>
    <x v="3"/>
    <x v="1"/>
    <x v="1"/>
    <x v="4"/>
    <x v="1"/>
    <n v="25.95"/>
  </r>
  <r>
    <x v="310"/>
    <x v="4"/>
    <x v="1"/>
    <x v="0"/>
    <x v="1"/>
    <x v="2"/>
    <n v="42.9"/>
  </r>
  <r>
    <x v="310"/>
    <x v="4"/>
    <x v="1"/>
    <x v="1"/>
    <x v="2"/>
    <x v="1"/>
    <n v="25.95"/>
  </r>
  <r>
    <x v="310"/>
    <x v="3"/>
    <x v="1"/>
    <x v="4"/>
    <x v="0"/>
    <x v="1"/>
    <n v="25.95"/>
  </r>
  <r>
    <x v="310"/>
    <x v="5"/>
    <x v="2"/>
    <x v="3"/>
    <x v="2"/>
    <x v="2"/>
    <n v="69"/>
  </r>
  <r>
    <x v="310"/>
    <x v="0"/>
    <x v="2"/>
    <x v="2"/>
    <x v="2"/>
    <x v="1"/>
    <n v="27"/>
  </r>
  <r>
    <x v="310"/>
    <x v="4"/>
    <x v="1"/>
    <x v="3"/>
    <x v="4"/>
    <x v="2"/>
    <n v="41"/>
  </r>
  <r>
    <x v="310"/>
    <x v="1"/>
    <x v="1"/>
    <x v="3"/>
    <x v="1"/>
    <x v="19"/>
    <n v="193"/>
  </r>
  <r>
    <x v="310"/>
    <x v="0"/>
    <x v="1"/>
    <x v="2"/>
    <x v="2"/>
    <x v="2"/>
    <n v="53"/>
  </r>
  <r>
    <x v="310"/>
    <x v="0"/>
    <x v="1"/>
    <x v="4"/>
    <x v="3"/>
    <x v="3"/>
    <n v="71.849999999999994"/>
  </r>
  <r>
    <x v="310"/>
    <x v="2"/>
    <x v="2"/>
    <x v="2"/>
    <x v="3"/>
    <x v="1"/>
    <n v="27"/>
  </r>
  <r>
    <x v="310"/>
    <x v="0"/>
    <x v="1"/>
    <x v="1"/>
    <x v="0"/>
    <x v="2"/>
    <n v="48.9"/>
  </r>
  <r>
    <x v="310"/>
    <x v="2"/>
    <x v="2"/>
    <x v="5"/>
    <x v="4"/>
    <x v="18"/>
    <n v="516.12"/>
  </r>
  <r>
    <x v="310"/>
    <x v="0"/>
    <x v="0"/>
    <x v="3"/>
    <x v="3"/>
    <x v="0"/>
    <n v="75"/>
  </r>
  <r>
    <x v="310"/>
    <x v="1"/>
    <x v="0"/>
    <x v="1"/>
    <x v="3"/>
    <x v="2"/>
    <n v="61"/>
  </r>
  <r>
    <x v="310"/>
    <x v="5"/>
    <x v="0"/>
    <x v="6"/>
    <x v="2"/>
    <x v="2"/>
    <n v="58"/>
  </r>
  <r>
    <x v="310"/>
    <x v="5"/>
    <x v="0"/>
    <x v="2"/>
    <x v="2"/>
    <x v="1"/>
    <n v="22"/>
  </r>
  <r>
    <x v="310"/>
    <x v="5"/>
    <x v="0"/>
    <x v="0"/>
    <x v="1"/>
    <x v="2"/>
    <n v="42.9"/>
  </r>
  <r>
    <x v="310"/>
    <x v="1"/>
    <x v="1"/>
    <x v="2"/>
    <x v="2"/>
    <x v="1"/>
    <n v="24"/>
  </r>
  <r>
    <x v="310"/>
    <x v="3"/>
    <x v="2"/>
    <x v="5"/>
    <x v="1"/>
    <x v="3"/>
    <n v="73.5"/>
  </r>
  <r>
    <x v="310"/>
    <x v="0"/>
    <x v="2"/>
    <x v="4"/>
    <x v="0"/>
    <x v="3"/>
    <n v="71.849999999999994"/>
  </r>
  <r>
    <x v="310"/>
    <x v="3"/>
    <x v="2"/>
    <x v="3"/>
    <x v="2"/>
    <x v="3"/>
    <n v="102"/>
  </r>
  <r>
    <x v="310"/>
    <x v="3"/>
    <x v="1"/>
    <x v="3"/>
    <x v="2"/>
    <x v="2"/>
    <n v="69"/>
  </r>
  <r>
    <x v="310"/>
    <x v="3"/>
    <x v="2"/>
    <x v="1"/>
    <x v="4"/>
    <x v="3"/>
    <n v="71.849999999999994"/>
  </r>
  <r>
    <x v="310"/>
    <x v="0"/>
    <x v="1"/>
    <x v="4"/>
    <x v="4"/>
    <x v="1"/>
    <n v="25.95"/>
  </r>
  <r>
    <x v="310"/>
    <x v="3"/>
    <x v="1"/>
    <x v="5"/>
    <x v="2"/>
    <x v="10"/>
    <n v="1749.85"/>
  </r>
  <r>
    <x v="310"/>
    <x v="5"/>
    <x v="1"/>
    <x v="1"/>
    <x v="1"/>
    <x v="2"/>
    <n v="61"/>
  </r>
  <r>
    <x v="310"/>
    <x v="3"/>
    <x v="2"/>
    <x v="3"/>
    <x v="4"/>
    <x v="2"/>
    <n v="69"/>
  </r>
  <r>
    <x v="310"/>
    <x v="5"/>
    <x v="1"/>
    <x v="6"/>
    <x v="2"/>
    <x v="16"/>
    <n v="406.75"/>
  </r>
  <r>
    <x v="310"/>
    <x v="5"/>
    <x v="1"/>
    <x v="1"/>
    <x v="3"/>
    <x v="3"/>
    <n v="71.849999999999994"/>
  </r>
  <r>
    <x v="310"/>
    <x v="4"/>
    <x v="0"/>
    <x v="5"/>
    <x v="2"/>
    <x v="18"/>
    <n v="516.12"/>
  </r>
  <r>
    <x v="311"/>
    <x v="3"/>
    <x v="2"/>
    <x v="4"/>
    <x v="2"/>
    <x v="3"/>
    <n v="71.849999999999994"/>
  </r>
  <r>
    <x v="311"/>
    <x v="1"/>
    <x v="0"/>
    <x v="0"/>
    <x v="3"/>
    <x v="3"/>
    <n v="59.85"/>
  </r>
  <r>
    <x v="311"/>
    <x v="3"/>
    <x v="2"/>
    <x v="5"/>
    <x v="1"/>
    <x v="3"/>
    <n v="70.5"/>
  </r>
  <r>
    <x v="311"/>
    <x v="3"/>
    <x v="2"/>
    <x v="5"/>
    <x v="1"/>
    <x v="3"/>
    <n v="73.5"/>
  </r>
  <r>
    <x v="311"/>
    <x v="5"/>
    <x v="2"/>
    <x v="6"/>
    <x v="0"/>
    <x v="2"/>
    <n v="53"/>
  </r>
  <r>
    <x v="311"/>
    <x v="3"/>
    <x v="2"/>
    <x v="6"/>
    <x v="3"/>
    <x v="1"/>
    <n v="27"/>
  </r>
  <r>
    <x v="311"/>
    <x v="3"/>
    <x v="0"/>
    <x v="0"/>
    <x v="2"/>
    <x v="3"/>
    <n v="59.85"/>
  </r>
  <r>
    <x v="311"/>
    <x v="2"/>
    <x v="2"/>
    <x v="2"/>
    <x v="3"/>
    <x v="14"/>
    <n v="299.39999999999998"/>
  </r>
  <r>
    <x v="311"/>
    <x v="5"/>
    <x v="2"/>
    <x v="1"/>
    <x v="3"/>
    <x v="3"/>
    <n v="71.849999999999994"/>
  </r>
  <r>
    <x v="311"/>
    <x v="3"/>
    <x v="1"/>
    <x v="1"/>
    <x v="3"/>
    <x v="1"/>
    <n v="32"/>
  </r>
  <r>
    <x v="311"/>
    <x v="0"/>
    <x v="1"/>
    <x v="4"/>
    <x v="4"/>
    <x v="2"/>
    <n v="48.9"/>
  </r>
  <r>
    <x v="311"/>
    <x v="5"/>
    <x v="1"/>
    <x v="1"/>
    <x v="2"/>
    <x v="2"/>
    <n v="48.9"/>
  </r>
  <r>
    <x v="311"/>
    <x v="2"/>
    <x v="2"/>
    <x v="6"/>
    <x v="3"/>
    <x v="3"/>
    <n v="75"/>
  </r>
  <r>
    <x v="311"/>
    <x v="2"/>
    <x v="0"/>
    <x v="0"/>
    <x v="0"/>
    <x v="0"/>
    <n v="78.8"/>
  </r>
  <r>
    <x v="311"/>
    <x v="1"/>
    <x v="1"/>
    <x v="2"/>
    <x v="0"/>
    <x v="3"/>
    <n v="78"/>
  </r>
  <r>
    <x v="311"/>
    <x v="4"/>
    <x v="0"/>
    <x v="6"/>
    <x v="1"/>
    <x v="1"/>
    <n v="26"/>
  </r>
  <r>
    <x v="311"/>
    <x v="3"/>
    <x v="1"/>
    <x v="3"/>
    <x v="0"/>
    <x v="2"/>
    <n v="69"/>
  </r>
  <r>
    <x v="311"/>
    <x v="5"/>
    <x v="1"/>
    <x v="6"/>
    <x v="3"/>
    <x v="2"/>
    <n v="51"/>
  </r>
  <r>
    <x v="311"/>
    <x v="5"/>
    <x v="1"/>
    <x v="5"/>
    <x v="2"/>
    <x v="3"/>
    <n v="242.85"/>
  </r>
  <r>
    <x v="311"/>
    <x v="5"/>
    <x v="0"/>
    <x v="1"/>
    <x v="1"/>
    <x v="1"/>
    <n v="24.95"/>
  </r>
  <r>
    <x v="311"/>
    <x v="3"/>
    <x v="1"/>
    <x v="3"/>
    <x v="0"/>
    <x v="0"/>
    <n v="135"/>
  </r>
  <r>
    <x v="311"/>
    <x v="4"/>
    <x v="1"/>
    <x v="6"/>
    <x v="2"/>
    <x v="1"/>
    <n v="28"/>
  </r>
  <r>
    <x v="311"/>
    <x v="2"/>
    <x v="2"/>
    <x v="3"/>
    <x v="2"/>
    <x v="1"/>
    <n v="36"/>
  </r>
  <r>
    <x v="311"/>
    <x v="3"/>
    <x v="1"/>
    <x v="4"/>
    <x v="1"/>
    <x v="1"/>
    <n v="25.95"/>
  </r>
  <r>
    <x v="311"/>
    <x v="4"/>
    <x v="1"/>
    <x v="0"/>
    <x v="1"/>
    <x v="3"/>
    <n v="62.85"/>
  </r>
  <r>
    <x v="311"/>
    <x v="3"/>
    <x v="2"/>
    <x v="2"/>
    <x v="3"/>
    <x v="3"/>
    <n v="75"/>
  </r>
  <r>
    <x v="311"/>
    <x v="5"/>
    <x v="2"/>
    <x v="2"/>
    <x v="0"/>
    <x v="3"/>
    <n v="63"/>
  </r>
  <r>
    <x v="311"/>
    <x v="1"/>
    <x v="2"/>
    <x v="0"/>
    <x v="1"/>
    <x v="2"/>
    <n v="42.9"/>
  </r>
  <r>
    <x v="311"/>
    <x v="4"/>
    <x v="0"/>
    <x v="6"/>
    <x v="3"/>
    <x v="1"/>
    <n v="30.5"/>
  </r>
  <r>
    <x v="311"/>
    <x v="1"/>
    <x v="0"/>
    <x v="4"/>
    <x v="2"/>
    <x v="2"/>
    <n v="48.9"/>
  </r>
  <r>
    <x v="311"/>
    <x v="5"/>
    <x v="0"/>
    <x v="6"/>
    <x v="1"/>
    <x v="3"/>
    <n v="72"/>
  </r>
  <r>
    <x v="311"/>
    <x v="2"/>
    <x v="2"/>
    <x v="3"/>
    <x v="0"/>
    <x v="1"/>
    <n v="36"/>
  </r>
  <r>
    <x v="311"/>
    <x v="0"/>
    <x v="2"/>
    <x v="5"/>
    <x v="2"/>
    <x v="1"/>
    <n v="25.5"/>
  </r>
  <r>
    <x v="311"/>
    <x v="3"/>
    <x v="2"/>
    <x v="3"/>
    <x v="2"/>
    <x v="3"/>
    <n v="102"/>
  </r>
  <r>
    <x v="311"/>
    <x v="3"/>
    <x v="1"/>
    <x v="3"/>
    <x v="2"/>
    <x v="2"/>
    <n v="41"/>
  </r>
  <r>
    <x v="311"/>
    <x v="0"/>
    <x v="0"/>
    <x v="3"/>
    <x v="3"/>
    <x v="3"/>
    <n v="102"/>
  </r>
  <r>
    <x v="311"/>
    <x v="3"/>
    <x v="1"/>
    <x v="6"/>
    <x v="0"/>
    <x v="1"/>
    <n v="28"/>
  </r>
  <r>
    <x v="311"/>
    <x v="5"/>
    <x v="2"/>
    <x v="6"/>
    <x v="1"/>
    <x v="3"/>
    <n v="75"/>
  </r>
  <r>
    <x v="311"/>
    <x v="1"/>
    <x v="0"/>
    <x v="4"/>
    <x v="1"/>
    <x v="2"/>
    <n v="46.9"/>
  </r>
  <r>
    <x v="311"/>
    <x v="5"/>
    <x v="0"/>
    <x v="5"/>
    <x v="0"/>
    <x v="3"/>
    <n v="73.5"/>
  </r>
  <r>
    <x v="311"/>
    <x v="0"/>
    <x v="2"/>
    <x v="3"/>
    <x v="3"/>
    <x v="3"/>
    <n v="57"/>
  </r>
  <r>
    <x v="311"/>
    <x v="0"/>
    <x v="2"/>
    <x v="1"/>
    <x v="0"/>
    <x v="2"/>
    <n v="48.9"/>
  </r>
  <r>
    <x v="311"/>
    <x v="5"/>
    <x v="2"/>
    <x v="0"/>
    <x v="3"/>
    <x v="1"/>
    <n v="22.95"/>
  </r>
  <r>
    <x v="311"/>
    <x v="4"/>
    <x v="2"/>
    <x v="2"/>
    <x v="2"/>
    <x v="2"/>
    <n v="51"/>
  </r>
  <r>
    <x v="311"/>
    <x v="2"/>
    <x v="2"/>
    <x v="0"/>
    <x v="2"/>
    <x v="24"/>
    <n v="102.75"/>
  </r>
  <r>
    <x v="311"/>
    <x v="1"/>
    <x v="0"/>
    <x v="4"/>
    <x v="1"/>
    <x v="2"/>
    <n v="46.9"/>
  </r>
  <r>
    <x v="311"/>
    <x v="5"/>
    <x v="2"/>
    <x v="3"/>
    <x v="3"/>
    <x v="2"/>
    <n v="69"/>
  </r>
  <r>
    <x v="311"/>
    <x v="5"/>
    <x v="2"/>
    <x v="3"/>
    <x v="3"/>
    <x v="3"/>
    <n v="102"/>
  </r>
  <r>
    <x v="311"/>
    <x v="1"/>
    <x v="0"/>
    <x v="3"/>
    <x v="2"/>
    <x v="1"/>
    <n v="35"/>
  </r>
  <r>
    <x v="311"/>
    <x v="5"/>
    <x v="2"/>
    <x v="3"/>
    <x v="1"/>
    <x v="3"/>
    <n v="102"/>
  </r>
  <r>
    <x v="311"/>
    <x v="1"/>
    <x v="1"/>
    <x v="1"/>
    <x v="0"/>
    <x v="1"/>
    <n v="25.95"/>
  </r>
  <r>
    <x v="311"/>
    <x v="5"/>
    <x v="1"/>
    <x v="1"/>
    <x v="0"/>
    <x v="2"/>
    <n v="48.9"/>
  </r>
  <r>
    <x v="311"/>
    <x v="3"/>
    <x v="0"/>
    <x v="2"/>
    <x v="2"/>
    <x v="3"/>
    <n v="72"/>
  </r>
  <r>
    <x v="311"/>
    <x v="0"/>
    <x v="1"/>
    <x v="3"/>
    <x v="2"/>
    <x v="1"/>
    <n v="36"/>
  </r>
  <r>
    <x v="311"/>
    <x v="1"/>
    <x v="1"/>
    <x v="4"/>
    <x v="2"/>
    <x v="1"/>
    <n v="25.95"/>
  </r>
  <r>
    <x v="311"/>
    <x v="5"/>
    <x v="1"/>
    <x v="3"/>
    <x v="4"/>
    <x v="1"/>
    <n v="21"/>
  </r>
  <r>
    <x v="311"/>
    <x v="5"/>
    <x v="1"/>
    <x v="3"/>
    <x v="1"/>
    <x v="3"/>
    <n v="57"/>
  </r>
  <r>
    <x v="311"/>
    <x v="0"/>
    <x v="2"/>
    <x v="3"/>
    <x v="1"/>
    <x v="24"/>
    <n v="168"/>
  </r>
  <r>
    <x v="311"/>
    <x v="2"/>
    <x v="1"/>
    <x v="3"/>
    <x v="4"/>
    <x v="2"/>
    <n v="69"/>
  </r>
  <r>
    <x v="311"/>
    <x v="1"/>
    <x v="1"/>
    <x v="5"/>
    <x v="1"/>
    <x v="2"/>
    <n v="50"/>
  </r>
  <r>
    <x v="311"/>
    <x v="3"/>
    <x v="1"/>
    <x v="6"/>
    <x v="4"/>
    <x v="15"/>
    <n v="473.34"/>
  </r>
  <r>
    <x v="311"/>
    <x v="5"/>
    <x v="1"/>
    <x v="4"/>
    <x v="1"/>
    <x v="1"/>
    <n v="25.95"/>
  </r>
  <r>
    <x v="311"/>
    <x v="5"/>
    <x v="2"/>
    <x v="1"/>
    <x v="1"/>
    <x v="2"/>
    <n v="48.9"/>
  </r>
  <r>
    <x v="311"/>
    <x v="0"/>
    <x v="1"/>
    <x v="1"/>
    <x v="0"/>
    <x v="3"/>
    <n v="93"/>
  </r>
  <r>
    <x v="311"/>
    <x v="4"/>
    <x v="0"/>
    <x v="1"/>
    <x v="3"/>
    <x v="3"/>
    <n v="68.849999999999994"/>
  </r>
  <r>
    <x v="312"/>
    <x v="5"/>
    <x v="0"/>
    <x v="2"/>
    <x v="1"/>
    <x v="2"/>
    <n v="43"/>
  </r>
  <r>
    <x v="312"/>
    <x v="3"/>
    <x v="2"/>
    <x v="4"/>
    <x v="1"/>
    <x v="3"/>
    <n v="71.849999999999994"/>
  </r>
  <r>
    <x v="312"/>
    <x v="4"/>
    <x v="0"/>
    <x v="4"/>
    <x v="2"/>
    <x v="1"/>
    <n v="25.95"/>
  </r>
  <r>
    <x v="312"/>
    <x v="1"/>
    <x v="0"/>
    <x v="4"/>
    <x v="1"/>
    <x v="2"/>
    <n v="48.9"/>
  </r>
  <r>
    <x v="312"/>
    <x v="3"/>
    <x v="2"/>
    <x v="0"/>
    <x v="0"/>
    <x v="1"/>
    <n v="22.95"/>
  </r>
  <r>
    <x v="312"/>
    <x v="2"/>
    <x v="0"/>
    <x v="0"/>
    <x v="0"/>
    <x v="3"/>
    <n v="59.85"/>
  </r>
  <r>
    <x v="312"/>
    <x v="3"/>
    <x v="0"/>
    <x v="0"/>
    <x v="2"/>
    <x v="2"/>
    <n v="40.9"/>
  </r>
  <r>
    <x v="312"/>
    <x v="2"/>
    <x v="2"/>
    <x v="2"/>
    <x v="0"/>
    <x v="1"/>
    <n v="27"/>
  </r>
  <r>
    <x v="312"/>
    <x v="2"/>
    <x v="2"/>
    <x v="1"/>
    <x v="1"/>
    <x v="2"/>
    <n v="48.9"/>
  </r>
  <r>
    <x v="312"/>
    <x v="0"/>
    <x v="2"/>
    <x v="3"/>
    <x v="1"/>
    <x v="0"/>
    <n v="139"/>
  </r>
  <r>
    <x v="312"/>
    <x v="5"/>
    <x v="1"/>
    <x v="4"/>
    <x v="3"/>
    <x v="3"/>
    <n v="71.849999999999994"/>
  </r>
  <r>
    <x v="312"/>
    <x v="2"/>
    <x v="2"/>
    <x v="2"/>
    <x v="2"/>
    <x v="3"/>
    <n v="63"/>
  </r>
  <r>
    <x v="312"/>
    <x v="3"/>
    <x v="1"/>
    <x v="3"/>
    <x v="2"/>
    <x v="3"/>
    <n v="105"/>
  </r>
  <r>
    <x v="312"/>
    <x v="0"/>
    <x v="1"/>
    <x v="3"/>
    <x v="1"/>
    <x v="2"/>
    <n v="71"/>
  </r>
  <r>
    <x v="312"/>
    <x v="0"/>
    <x v="1"/>
    <x v="1"/>
    <x v="2"/>
    <x v="3"/>
    <n v="71.849999999999994"/>
  </r>
  <r>
    <x v="312"/>
    <x v="3"/>
    <x v="2"/>
    <x v="0"/>
    <x v="4"/>
    <x v="1"/>
    <n v="22.95"/>
  </r>
  <r>
    <x v="312"/>
    <x v="2"/>
    <x v="1"/>
    <x v="4"/>
    <x v="4"/>
    <x v="1"/>
    <n v="25.95"/>
  </r>
  <r>
    <x v="312"/>
    <x v="4"/>
    <x v="1"/>
    <x v="5"/>
    <x v="1"/>
    <x v="2"/>
    <n v="162.9"/>
  </r>
  <r>
    <x v="312"/>
    <x v="3"/>
    <x v="1"/>
    <x v="0"/>
    <x v="4"/>
    <x v="3"/>
    <n v="62.85"/>
  </r>
  <r>
    <x v="312"/>
    <x v="3"/>
    <x v="1"/>
    <x v="5"/>
    <x v="2"/>
    <x v="1"/>
    <n v="26.5"/>
  </r>
  <r>
    <x v="312"/>
    <x v="0"/>
    <x v="1"/>
    <x v="4"/>
    <x v="3"/>
    <x v="2"/>
    <n v="48.9"/>
  </r>
  <r>
    <x v="312"/>
    <x v="0"/>
    <x v="2"/>
    <x v="1"/>
    <x v="0"/>
    <x v="2"/>
    <n v="61"/>
  </r>
  <r>
    <x v="312"/>
    <x v="0"/>
    <x v="2"/>
    <x v="1"/>
    <x v="2"/>
    <x v="3"/>
    <n v="71.849999999999994"/>
  </r>
  <r>
    <x v="312"/>
    <x v="2"/>
    <x v="2"/>
    <x v="1"/>
    <x v="1"/>
    <x v="2"/>
    <n v="61"/>
  </r>
  <r>
    <x v="312"/>
    <x v="2"/>
    <x v="1"/>
    <x v="3"/>
    <x v="2"/>
    <x v="3"/>
    <n v="102"/>
  </r>
  <r>
    <x v="312"/>
    <x v="4"/>
    <x v="0"/>
    <x v="0"/>
    <x v="4"/>
    <x v="1"/>
    <n v="21.95"/>
  </r>
  <r>
    <x v="312"/>
    <x v="5"/>
    <x v="0"/>
    <x v="2"/>
    <x v="2"/>
    <x v="0"/>
    <n v="95"/>
  </r>
  <r>
    <x v="312"/>
    <x v="2"/>
    <x v="2"/>
    <x v="4"/>
    <x v="0"/>
    <x v="2"/>
    <n v="48.9"/>
  </r>
  <r>
    <x v="312"/>
    <x v="0"/>
    <x v="2"/>
    <x v="1"/>
    <x v="2"/>
    <x v="2"/>
    <n v="48.9"/>
  </r>
  <r>
    <x v="312"/>
    <x v="0"/>
    <x v="0"/>
    <x v="4"/>
    <x v="0"/>
    <x v="2"/>
    <n v="46.9"/>
  </r>
  <r>
    <x v="312"/>
    <x v="4"/>
    <x v="0"/>
    <x v="2"/>
    <x v="1"/>
    <x v="3"/>
    <n v="72"/>
  </r>
  <r>
    <x v="312"/>
    <x v="5"/>
    <x v="0"/>
    <x v="3"/>
    <x v="2"/>
    <x v="2"/>
    <n v="67"/>
  </r>
  <r>
    <x v="312"/>
    <x v="2"/>
    <x v="2"/>
    <x v="3"/>
    <x v="3"/>
    <x v="1"/>
    <n v="36"/>
  </r>
  <r>
    <x v="312"/>
    <x v="1"/>
    <x v="0"/>
    <x v="2"/>
    <x v="1"/>
    <x v="3"/>
    <n v="75"/>
  </r>
  <r>
    <x v="312"/>
    <x v="3"/>
    <x v="1"/>
    <x v="5"/>
    <x v="2"/>
    <x v="1"/>
    <n v="26.5"/>
  </r>
  <r>
    <x v="312"/>
    <x v="4"/>
    <x v="0"/>
    <x v="3"/>
    <x v="2"/>
    <x v="1"/>
    <n v="36"/>
  </r>
  <r>
    <x v="312"/>
    <x v="0"/>
    <x v="1"/>
    <x v="6"/>
    <x v="2"/>
    <x v="2"/>
    <n v="53"/>
  </r>
  <r>
    <x v="312"/>
    <x v="4"/>
    <x v="0"/>
    <x v="1"/>
    <x v="0"/>
    <x v="3"/>
    <n v="87"/>
  </r>
  <r>
    <x v="312"/>
    <x v="1"/>
    <x v="1"/>
    <x v="4"/>
    <x v="4"/>
    <x v="2"/>
    <n v="48.9"/>
  </r>
  <r>
    <x v="312"/>
    <x v="0"/>
    <x v="1"/>
    <x v="3"/>
    <x v="4"/>
    <x v="3"/>
    <n v="105"/>
  </r>
  <r>
    <x v="312"/>
    <x v="5"/>
    <x v="0"/>
    <x v="4"/>
    <x v="1"/>
    <x v="3"/>
    <n v="71.849999999999994"/>
  </r>
  <r>
    <x v="312"/>
    <x v="3"/>
    <x v="0"/>
    <x v="0"/>
    <x v="3"/>
    <x v="20"/>
    <n v="182.55"/>
  </r>
  <r>
    <x v="312"/>
    <x v="3"/>
    <x v="0"/>
    <x v="1"/>
    <x v="3"/>
    <x v="2"/>
    <n v="46.9"/>
  </r>
  <r>
    <x v="312"/>
    <x v="4"/>
    <x v="1"/>
    <x v="0"/>
    <x v="4"/>
    <x v="1"/>
    <n v="22.95"/>
  </r>
  <r>
    <x v="312"/>
    <x v="3"/>
    <x v="1"/>
    <x v="1"/>
    <x v="0"/>
    <x v="1"/>
    <n v="25.95"/>
  </r>
  <r>
    <x v="312"/>
    <x v="3"/>
    <x v="2"/>
    <x v="1"/>
    <x v="2"/>
    <x v="1"/>
    <n v="25.95"/>
  </r>
  <r>
    <x v="312"/>
    <x v="4"/>
    <x v="2"/>
    <x v="3"/>
    <x v="2"/>
    <x v="1"/>
    <n v="36"/>
  </r>
  <r>
    <x v="312"/>
    <x v="0"/>
    <x v="1"/>
    <x v="6"/>
    <x v="0"/>
    <x v="2"/>
    <n v="53"/>
  </r>
  <r>
    <x v="312"/>
    <x v="5"/>
    <x v="2"/>
    <x v="4"/>
    <x v="2"/>
    <x v="2"/>
    <n v="48.9"/>
  </r>
  <r>
    <x v="312"/>
    <x v="1"/>
    <x v="1"/>
    <x v="2"/>
    <x v="3"/>
    <x v="14"/>
    <n v="262.35000000000002"/>
  </r>
  <r>
    <x v="312"/>
    <x v="0"/>
    <x v="1"/>
    <x v="0"/>
    <x v="2"/>
    <x v="3"/>
    <n v="62.85"/>
  </r>
  <r>
    <x v="312"/>
    <x v="5"/>
    <x v="1"/>
    <x v="2"/>
    <x v="2"/>
    <x v="3"/>
    <n v="66"/>
  </r>
  <r>
    <x v="312"/>
    <x v="1"/>
    <x v="1"/>
    <x v="5"/>
    <x v="3"/>
    <x v="2"/>
    <n v="50"/>
  </r>
  <r>
    <x v="312"/>
    <x v="3"/>
    <x v="1"/>
    <x v="3"/>
    <x v="0"/>
    <x v="1"/>
    <n v="21"/>
  </r>
  <r>
    <x v="312"/>
    <x v="2"/>
    <x v="1"/>
    <x v="0"/>
    <x v="2"/>
    <x v="3"/>
    <n v="62.85"/>
  </r>
  <r>
    <x v="312"/>
    <x v="4"/>
    <x v="1"/>
    <x v="0"/>
    <x v="0"/>
    <x v="1"/>
    <n v="22.95"/>
  </r>
  <r>
    <x v="312"/>
    <x v="0"/>
    <x v="1"/>
    <x v="0"/>
    <x v="2"/>
    <x v="2"/>
    <n v="42.9"/>
  </r>
  <r>
    <x v="312"/>
    <x v="2"/>
    <x v="1"/>
    <x v="5"/>
    <x v="4"/>
    <x v="1"/>
    <n v="26.5"/>
  </r>
  <r>
    <x v="312"/>
    <x v="5"/>
    <x v="0"/>
    <x v="1"/>
    <x v="1"/>
    <x v="2"/>
    <n v="46.9"/>
  </r>
  <r>
    <x v="312"/>
    <x v="3"/>
    <x v="0"/>
    <x v="5"/>
    <x v="0"/>
    <x v="2"/>
    <n v="154.9"/>
  </r>
  <r>
    <x v="312"/>
    <x v="5"/>
    <x v="0"/>
    <x v="1"/>
    <x v="2"/>
    <x v="2"/>
    <n v="46.9"/>
  </r>
  <r>
    <x v="312"/>
    <x v="5"/>
    <x v="0"/>
    <x v="0"/>
    <x v="2"/>
    <x v="1"/>
    <n v="21.95"/>
  </r>
  <r>
    <x v="312"/>
    <x v="2"/>
    <x v="1"/>
    <x v="3"/>
    <x v="3"/>
    <x v="1"/>
    <n v="21"/>
  </r>
  <r>
    <x v="312"/>
    <x v="0"/>
    <x v="2"/>
    <x v="2"/>
    <x v="0"/>
    <x v="3"/>
    <n v="63"/>
  </r>
  <r>
    <x v="312"/>
    <x v="5"/>
    <x v="1"/>
    <x v="2"/>
    <x v="2"/>
    <x v="23"/>
    <n v="322.2"/>
  </r>
  <r>
    <x v="312"/>
    <x v="0"/>
    <x v="1"/>
    <x v="2"/>
    <x v="2"/>
    <x v="2"/>
    <n v="51"/>
  </r>
  <r>
    <x v="312"/>
    <x v="2"/>
    <x v="0"/>
    <x v="6"/>
    <x v="0"/>
    <x v="3"/>
    <n v="82.5"/>
  </r>
  <r>
    <x v="312"/>
    <x v="0"/>
    <x v="1"/>
    <x v="4"/>
    <x v="2"/>
    <x v="2"/>
    <n v="48.9"/>
  </r>
  <r>
    <x v="313"/>
    <x v="5"/>
    <x v="2"/>
    <x v="0"/>
    <x v="0"/>
    <x v="17"/>
    <n v="306.2"/>
  </r>
  <r>
    <x v="313"/>
    <x v="3"/>
    <x v="0"/>
    <x v="6"/>
    <x v="4"/>
    <x v="3"/>
    <n v="75"/>
  </r>
  <r>
    <x v="313"/>
    <x v="4"/>
    <x v="2"/>
    <x v="6"/>
    <x v="0"/>
    <x v="2"/>
    <n v="53"/>
  </r>
  <r>
    <x v="313"/>
    <x v="4"/>
    <x v="2"/>
    <x v="3"/>
    <x v="0"/>
    <x v="1"/>
    <n v="36"/>
  </r>
  <r>
    <x v="313"/>
    <x v="2"/>
    <x v="0"/>
    <x v="3"/>
    <x v="3"/>
    <x v="2"/>
    <n v="39"/>
  </r>
  <r>
    <x v="313"/>
    <x v="2"/>
    <x v="2"/>
    <x v="1"/>
    <x v="1"/>
    <x v="8"/>
    <n v="345"/>
  </r>
  <r>
    <x v="313"/>
    <x v="5"/>
    <x v="0"/>
    <x v="1"/>
    <x v="1"/>
    <x v="2"/>
    <n v="48.9"/>
  </r>
  <r>
    <x v="313"/>
    <x v="3"/>
    <x v="0"/>
    <x v="4"/>
    <x v="3"/>
    <x v="3"/>
    <n v="71.849999999999994"/>
  </r>
  <r>
    <x v="313"/>
    <x v="3"/>
    <x v="0"/>
    <x v="0"/>
    <x v="0"/>
    <x v="2"/>
    <n v="42.9"/>
  </r>
  <r>
    <x v="313"/>
    <x v="2"/>
    <x v="0"/>
    <x v="1"/>
    <x v="0"/>
    <x v="3"/>
    <n v="90"/>
  </r>
  <r>
    <x v="313"/>
    <x v="5"/>
    <x v="2"/>
    <x v="2"/>
    <x v="2"/>
    <x v="11"/>
    <n v="253.8"/>
  </r>
  <r>
    <x v="313"/>
    <x v="2"/>
    <x v="2"/>
    <x v="0"/>
    <x v="0"/>
    <x v="1"/>
    <n v="22.95"/>
  </r>
  <r>
    <x v="313"/>
    <x v="5"/>
    <x v="0"/>
    <x v="6"/>
    <x v="2"/>
    <x v="2"/>
    <n v="56"/>
  </r>
  <r>
    <x v="313"/>
    <x v="3"/>
    <x v="1"/>
    <x v="6"/>
    <x v="1"/>
    <x v="8"/>
    <n v="316.56"/>
  </r>
  <r>
    <x v="313"/>
    <x v="1"/>
    <x v="1"/>
    <x v="2"/>
    <x v="4"/>
    <x v="3"/>
    <n v="75"/>
  </r>
  <r>
    <x v="313"/>
    <x v="3"/>
    <x v="1"/>
    <x v="6"/>
    <x v="3"/>
    <x v="2"/>
    <n v="51"/>
  </r>
  <r>
    <x v="313"/>
    <x v="2"/>
    <x v="1"/>
    <x v="0"/>
    <x v="3"/>
    <x v="0"/>
    <n v="82.8"/>
  </r>
  <r>
    <x v="313"/>
    <x v="5"/>
    <x v="0"/>
    <x v="2"/>
    <x v="3"/>
    <x v="3"/>
    <n v="72"/>
  </r>
  <r>
    <x v="313"/>
    <x v="1"/>
    <x v="1"/>
    <x v="5"/>
    <x v="2"/>
    <x v="2"/>
    <n v="50"/>
  </r>
  <r>
    <x v="313"/>
    <x v="1"/>
    <x v="1"/>
    <x v="6"/>
    <x v="3"/>
    <x v="0"/>
    <n v="103"/>
  </r>
  <r>
    <x v="313"/>
    <x v="2"/>
    <x v="1"/>
    <x v="2"/>
    <x v="3"/>
    <x v="2"/>
    <n v="53"/>
  </r>
  <r>
    <x v="313"/>
    <x v="4"/>
    <x v="1"/>
    <x v="3"/>
    <x v="4"/>
    <x v="3"/>
    <n v="105"/>
  </r>
  <r>
    <x v="313"/>
    <x v="0"/>
    <x v="1"/>
    <x v="3"/>
    <x v="0"/>
    <x v="3"/>
    <n v="102"/>
  </r>
  <r>
    <x v="313"/>
    <x v="2"/>
    <x v="1"/>
    <x v="3"/>
    <x v="0"/>
    <x v="1"/>
    <n v="36"/>
  </r>
  <r>
    <x v="313"/>
    <x v="2"/>
    <x v="2"/>
    <x v="5"/>
    <x v="2"/>
    <x v="2"/>
    <n v="48"/>
  </r>
  <r>
    <x v="313"/>
    <x v="4"/>
    <x v="1"/>
    <x v="0"/>
    <x v="2"/>
    <x v="15"/>
    <n v="344.1"/>
  </r>
  <r>
    <x v="313"/>
    <x v="0"/>
    <x v="2"/>
    <x v="2"/>
    <x v="3"/>
    <x v="2"/>
    <n v="51"/>
  </r>
  <r>
    <x v="313"/>
    <x v="3"/>
    <x v="1"/>
    <x v="1"/>
    <x v="2"/>
    <x v="1"/>
    <n v="25.95"/>
  </r>
  <r>
    <x v="313"/>
    <x v="4"/>
    <x v="1"/>
    <x v="6"/>
    <x v="0"/>
    <x v="2"/>
    <n v="58"/>
  </r>
  <r>
    <x v="313"/>
    <x v="3"/>
    <x v="0"/>
    <x v="6"/>
    <x v="0"/>
    <x v="2"/>
    <n v="51"/>
  </r>
  <r>
    <x v="313"/>
    <x v="0"/>
    <x v="0"/>
    <x v="5"/>
    <x v="2"/>
    <x v="3"/>
    <n v="73.5"/>
  </r>
  <r>
    <x v="313"/>
    <x v="5"/>
    <x v="0"/>
    <x v="6"/>
    <x v="0"/>
    <x v="2"/>
    <n v="51"/>
  </r>
  <r>
    <x v="313"/>
    <x v="5"/>
    <x v="0"/>
    <x v="4"/>
    <x v="0"/>
    <x v="23"/>
    <n v="308.2"/>
  </r>
  <r>
    <x v="313"/>
    <x v="1"/>
    <x v="0"/>
    <x v="6"/>
    <x v="0"/>
    <x v="3"/>
    <n v="85.5"/>
  </r>
  <r>
    <x v="313"/>
    <x v="5"/>
    <x v="0"/>
    <x v="5"/>
    <x v="3"/>
    <x v="2"/>
    <n v="50"/>
  </r>
  <r>
    <x v="313"/>
    <x v="3"/>
    <x v="0"/>
    <x v="5"/>
    <x v="0"/>
    <x v="2"/>
    <n v="162.9"/>
  </r>
  <r>
    <x v="313"/>
    <x v="1"/>
    <x v="0"/>
    <x v="3"/>
    <x v="2"/>
    <x v="3"/>
    <n v="102"/>
  </r>
  <r>
    <x v="313"/>
    <x v="2"/>
    <x v="1"/>
    <x v="2"/>
    <x v="0"/>
    <x v="7"/>
    <n v="501.75"/>
  </r>
  <r>
    <x v="313"/>
    <x v="2"/>
    <x v="2"/>
    <x v="5"/>
    <x v="2"/>
    <x v="3"/>
    <n v="236.85"/>
  </r>
  <r>
    <x v="313"/>
    <x v="2"/>
    <x v="2"/>
    <x v="5"/>
    <x v="2"/>
    <x v="20"/>
    <n v="205.5"/>
  </r>
  <r>
    <x v="313"/>
    <x v="2"/>
    <x v="1"/>
    <x v="3"/>
    <x v="0"/>
    <x v="2"/>
    <n v="71"/>
  </r>
  <r>
    <x v="313"/>
    <x v="3"/>
    <x v="2"/>
    <x v="5"/>
    <x v="1"/>
    <x v="2"/>
    <n v="50"/>
  </r>
  <r>
    <x v="313"/>
    <x v="4"/>
    <x v="2"/>
    <x v="1"/>
    <x v="3"/>
    <x v="1"/>
    <n v="32"/>
  </r>
  <r>
    <x v="313"/>
    <x v="0"/>
    <x v="1"/>
    <x v="1"/>
    <x v="0"/>
    <x v="3"/>
    <n v="93"/>
  </r>
  <r>
    <x v="313"/>
    <x v="1"/>
    <x v="0"/>
    <x v="1"/>
    <x v="2"/>
    <x v="2"/>
    <n v="46.9"/>
  </r>
  <r>
    <x v="313"/>
    <x v="0"/>
    <x v="2"/>
    <x v="6"/>
    <x v="2"/>
    <x v="2"/>
    <n v="51"/>
  </r>
  <r>
    <x v="313"/>
    <x v="2"/>
    <x v="2"/>
    <x v="0"/>
    <x v="1"/>
    <x v="3"/>
    <n v="62.85"/>
  </r>
  <r>
    <x v="313"/>
    <x v="5"/>
    <x v="1"/>
    <x v="6"/>
    <x v="2"/>
    <x v="3"/>
    <n v="75"/>
  </r>
  <r>
    <x v="313"/>
    <x v="0"/>
    <x v="1"/>
    <x v="3"/>
    <x v="2"/>
    <x v="3"/>
    <n v="57"/>
  </r>
  <r>
    <x v="313"/>
    <x v="2"/>
    <x v="1"/>
    <x v="6"/>
    <x v="2"/>
    <x v="3"/>
    <n v="75"/>
  </r>
  <r>
    <x v="313"/>
    <x v="0"/>
    <x v="1"/>
    <x v="3"/>
    <x v="1"/>
    <x v="2"/>
    <n v="71"/>
  </r>
  <r>
    <x v="313"/>
    <x v="2"/>
    <x v="1"/>
    <x v="3"/>
    <x v="2"/>
    <x v="3"/>
    <n v="105"/>
  </r>
  <r>
    <x v="313"/>
    <x v="5"/>
    <x v="1"/>
    <x v="3"/>
    <x v="1"/>
    <x v="2"/>
    <n v="69"/>
  </r>
  <r>
    <x v="313"/>
    <x v="0"/>
    <x v="1"/>
    <x v="4"/>
    <x v="4"/>
    <x v="1"/>
    <n v="25.95"/>
  </r>
  <r>
    <x v="313"/>
    <x v="5"/>
    <x v="1"/>
    <x v="6"/>
    <x v="0"/>
    <x v="2"/>
    <n v="51"/>
  </r>
  <r>
    <x v="313"/>
    <x v="2"/>
    <x v="1"/>
    <x v="1"/>
    <x v="4"/>
    <x v="2"/>
    <n v="48.9"/>
  </r>
  <r>
    <x v="313"/>
    <x v="5"/>
    <x v="0"/>
    <x v="6"/>
    <x v="0"/>
    <x v="3"/>
    <n v="72"/>
  </r>
  <r>
    <x v="313"/>
    <x v="4"/>
    <x v="1"/>
    <x v="3"/>
    <x v="2"/>
    <x v="2"/>
    <n v="41"/>
  </r>
  <r>
    <x v="313"/>
    <x v="2"/>
    <x v="1"/>
    <x v="4"/>
    <x v="2"/>
    <x v="3"/>
    <n v="71.849999999999994"/>
  </r>
  <r>
    <x v="313"/>
    <x v="5"/>
    <x v="0"/>
    <x v="6"/>
    <x v="2"/>
    <x v="3"/>
    <n v="72"/>
  </r>
  <r>
    <x v="314"/>
    <x v="5"/>
    <x v="2"/>
    <x v="3"/>
    <x v="2"/>
    <x v="2"/>
    <n v="71"/>
  </r>
  <r>
    <x v="314"/>
    <x v="1"/>
    <x v="0"/>
    <x v="6"/>
    <x v="3"/>
    <x v="1"/>
    <n v="30.5"/>
  </r>
  <r>
    <x v="314"/>
    <x v="2"/>
    <x v="2"/>
    <x v="3"/>
    <x v="1"/>
    <x v="2"/>
    <n v="69"/>
  </r>
  <r>
    <x v="314"/>
    <x v="3"/>
    <x v="0"/>
    <x v="1"/>
    <x v="1"/>
    <x v="0"/>
    <n v="119"/>
  </r>
  <r>
    <x v="314"/>
    <x v="4"/>
    <x v="2"/>
    <x v="0"/>
    <x v="0"/>
    <x v="2"/>
    <n v="42.9"/>
  </r>
  <r>
    <x v="314"/>
    <x v="1"/>
    <x v="0"/>
    <x v="3"/>
    <x v="3"/>
    <x v="2"/>
    <n v="69"/>
  </r>
  <r>
    <x v="314"/>
    <x v="2"/>
    <x v="2"/>
    <x v="2"/>
    <x v="1"/>
    <x v="10"/>
    <n v="549.25"/>
  </r>
  <r>
    <x v="314"/>
    <x v="0"/>
    <x v="0"/>
    <x v="2"/>
    <x v="2"/>
    <x v="1"/>
    <n v="22"/>
  </r>
  <r>
    <x v="314"/>
    <x v="4"/>
    <x v="0"/>
    <x v="4"/>
    <x v="3"/>
    <x v="2"/>
    <n v="48.9"/>
  </r>
  <r>
    <x v="314"/>
    <x v="5"/>
    <x v="0"/>
    <x v="0"/>
    <x v="0"/>
    <x v="3"/>
    <n v="62.85"/>
  </r>
  <r>
    <x v="314"/>
    <x v="5"/>
    <x v="0"/>
    <x v="3"/>
    <x v="2"/>
    <x v="2"/>
    <n v="67"/>
  </r>
  <r>
    <x v="314"/>
    <x v="1"/>
    <x v="0"/>
    <x v="3"/>
    <x v="4"/>
    <x v="3"/>
    <n v="99"/>
  </r>
  <r>
    <x v="314"/>
    <x v="1"/>
    <x v="0"/>
    <x v="2"/>
    <x v="2"/>
    <x v="3"/>
    <n v="72"/>
  </r>
  <r>
    <x v="314"/>
    <x v="3"/>
    <x v="0"/>
    <x v="6"/>
    <x v="0"/>
    <x v="1"/>
    <n v="27"/>
  </r>
  <r>
    <x v="314"/>
    <x v="0"/>
    <x v="2"/>
    <x v="0"/>
    <x v="3"/>
    <x v="3"/>
    <n v="62.85"/>
  </r>
  <r>
    <x v="314"/>
    <x v="2"/>
    <x v="2"/>
    <x v="1"/>
    <x v="2"/>
    <x v="1"/>
    <n v="25.95"/>
  </r>
  <r>
    <x v="314"/>
    <x v="5"/>
    <x v="2"/>
    <x v="4"/>
    <x v="3"/>
    <x v="1"/>
    <n v="25.95"/>
  </r>
  <r>
    <x v="314"/>
    <x v="3"/>
    <x v="2"/>
    <x v="4"/>
    <x v="2"/>
    <x v="3"/>
    <n v="71.849999999999994"/>
  </r>
  <r>
    <x v="314"/>
    <x v="2"/>
    <x v="2"/>
    <x v="5"/>
    <x v="1"/>
    <x v="2"/>
    <n v="48"/>
  </r>
  <r>
    <x v="314"/>
    <x v="0"/>
    <x v="1"/>
    <x v="3"/>
    <x v="0"/>
    <x v="6"/>
    <n v="616.70000000000005"/>
  </r>
  <r>
    <x v="314"/>
    <x v="5"/>
    <x v="1"/>
    <x v="3"/>
    <x v="3"/>
    <x v="0"/>
    <n v="139"/>
  </r>
  <r>
    <x v="314"/>
    <x v="0"/>
    <x v="0"/>
    <x v="5"/>
    <x v="2"/>
    <x v="2"/>
    <n v="154.9"/>
  </r>
  <r>
    <x v="314"/>
    <x v="5"/>
    <x v="1"/>
    <x v="1"/>
    <x v="2"/>
    <x v="1"/>
    <n v="32"/>
  </r>
  <r>
    <x v="314"/>
    <x v="1"/>
    <x v="0"/>
    <x v="3"/>
    <x v="2"/>
    <x v="2"/>
    <n v="67"/>
  </r>
  <r>
    <x v="314"/>
    <x v="5"/>
    <x v="1"/>
    <x v="1"/>
    <x v="3"/>
    <x v="7"/>
    <n v="601.5"/>
  </r>
  <r>
    <x v="314"/>
    <x v="5"/>
    <x v="1"/>
    <x v="1"/>
    <x v="0"/>
    <x v="2"/>
    <n v="48.9"/>
  </r>
  <r>
    <x v="314"/>
    <x v="4"/>
    <x v="1"/>
    <x v="3"/>
    <x v="0"/>
    <x v="3"/>
    <n v="57"/>
  </r>
  <r>
    <x v="314"/>
    <x v="0"/>
    <x v="2"/>
    <x v="3"/>
    <x v="3"/>
    <x v="0"/>
    <n v="135"/>
  </r>
  <r>
    <x v="314"/>
    <x v="0"/>
    <x v="1"/>
    <x v="0"/>
    <x v="1"/>
    <x v="3"/>
    <n v="62.85"/>
  </r>
  <r>
    <x v="314"/>
    <x v="1"/>
    <x v="1"/>
    <x v="2"/>
    <x v="2"/>
    <x v="1"/>
    <n v="27"/>
  </r>
  <r>
    <x v="314"/>
    <x v="0"/>
    <x v="1"/>
    <x v="1"/>
    <x v="3"/>
    <x v="2"/>
    <n v="63"/>
  </r>
  <r>
    <x v="314"/>
    <x v="3"/>
    <x v="1"/>
    <x v="1"/>
    <x v="2"/>
    <x v="1"/>
    <n v="25.95"/>
  </r>
  <r>
    <x v="314"/>
    <x v="0"/>
    <x v="0"/>
    <x v="4"/>
    <x v="3"/>
    <x v="2"/>
    <n v="46.9"/>
  </r>
  <r>
    <x v="314"/>
    <x v="1"/>
    <x v="1"/>
    <x v="6"/>
    <x v="1"/>
    <x v="0"/>
    <n v="99"/>
  </r>
  <r>
    <x v="314"/>
    <x v="4"/>
    <x v="1"/>
    <x v="1"/>
    <x v="3"/>
    <x v="3"/>
    <n v="93"/>
  </r>
  <r>
    <x v="314"/>
    <x v="3"/>
    <x v="1"/>
    <x v="5"/>
    <x v="1"/>
    <x v="1"/>
    <n v="26.5"/>
  </r>
  <r>
    <x v="314"/>
    <x v="5"/>
    <x v="1"/>
    <x v="2"/>
    <x v="1"/>
    <x v="3"/>
    <n v="66"/>
  </r>
  <r>
    <x v="314"/>
    <x v="5"/>
    <x v="0"/>
    <x v="1"/>
    <x v="2"/>
    <x v="1"/>
    <n v="25.95"/>
  </r>
  <r>
    <x v="314"/>
    <x v="0"/>
    <x v="1"/>
    <x v="4"/>
    <x v="2"/>
    <x v="3"/>
    <n v="71.849999999999994"/>
  </r>
  <r>
    <x v="314"/>
    <x v="5"/>
    <x v="0"/>
    <x v="5"/>
    <x v="2"/>
    <x v="0"/>
    <n v="93"/>
  </r>
  <r>
    <x v="314"/>
    <x v="3"/>
    <x v="0"/>
    <x v="1"/>
    <x v="0"/>
    <x v="2"/>
    <n v="46.9"/>
  </r>
  <r>
    <x v="314"/>
    <x v="0"/>
    <x v="0"/>
    <x v="2"/>
    <x v="3"/>
    <x v="1"/>
    <n v="23"/>
  </r>
  <r>
    <x v="314"/>
    <x v="1"/>
    <x v="0"/>
    <x v="1"/>
    <x v="2"/>
    <x v="3"/>
    <n v="90"/>
  </r>
  <r>
    <x v="314"/>
    <x v="4"/>
    <x v="0"/>
    <x v="0"/>
    <x v="1"/>
    <x v="2"/>
    <n v="42.9"/>
  </r>
  <r>
    <x v="314"/>
    <x v="0"/>
    <x v="1"/>
    <x v="2"/>
    <x v="2"/>
    <x v="3"/>
    <n v="78"/>
  </r>
  <r>
    <x v="314"/>
    <x v="5"/>
    <x v="0"/>
    <x v="6"/>
    <x v="2"/>
    <x v="1"/>
    <n v="27"/>
  </r>
  <r>
    <x v="314"/>
    <x v="5"/>
    <x v="0"/>
    <x v="1"/>
    <x v="0"/>
    <x v="1"/>
    <n v="25.95"/>
  </r>
  <r>
    <x v="314"/>
    <x v="1"/>
    <x v="0"/>
    <x v="0"/>
    <x v="2"/>
    <x v="2"/>
    <n v="42.9"/>
  </r>
  <r>
    <x v="314"/>
    <x v="5"/>
    <x v="0"/>
    <x v="1"/>
    <x v="4"/>
    <x v="2"/>
    <n v="48.9"/>
  </r>
  <r>
    <x v="314"/>
    <x v="0"/>
    <x v="1"/>
    <x v="5"/>
    <x v="2"/>
    <x v="0"/>
    <n v="97"/>
  </r>
  <r>
    <x v="314"/>
    <x v="5"/>
    <x v="0"/>
    <x v="4"/>
    <x v="0"/>
    <x v="6"/>
    <n v="399.15"/>
  </r>
  <r>
    <x v="314"/>
    <x v="2"/>
    <x v="2"/>
    <x v="2"/>
    <x v="0"/>
    <x v="1"/>
    <n v="23"/>
  </r>
  <r>
    <x v="314"/>
    <x v="5"/>
    <x v="2"/>
    <x v="6"/>
    <x v="3"/>
    <x v="3"/>
    <n v="85.5"/>
  </r>
  <r>
    <x v="314"/>
    <x v="2"/>
    <x v="1"/>
    <x v="2"/>
    <x v="2"/>
    <x v="2"/>
    <n v="45"/>
  </r>
  <r>
    <x v="314"/>
    <x v="3"/>
    <x v="1"/>
    <x v="4"/>
    <x v="2"/>
    <x v="2"/>
    <n v="48.9"/>
  </r>
  <r>
    <x v="314"/>
    <x v="2"/>
    <x v="2"/>
    <x v="5"/>
    <x v="3"/>
    <x v="0"/>
    <n v="93"/>
  </r>
  <r>
    <x v="314"/>
    <x v="1"/>
    <x v="1"/>
    <x v="3"/>
    <x v="2"/>
    <x v="2"/>
    <n v="41"/>
  </r>
  <r>
    <x v="314"/>
    <x v="4"/>
    <x v="1"/>
    <x v="5"/>
    <x v="1"/>
    <x v="2"/>
    <n v="162.9"/>
  </r>
  <r>
    <x v="314"/>
    <x v="3"/>
    <x v="1"/>
    <x v="4"/>
    <x v="3"/>
    <x v="1"/>
    <n v="25.95"/>
  </r>
  <r>
    <x v="314"/>
    <x v="2"/>
    <x v="1"/>
    <x v="1"/>
    <x v="4"/>
    <x v="1"/>
    <n v="33"/>
  </r>
  <r>
    <x v="314"/>
    <x v="1"/>
    <x v="1"/>
    <x v="3"/>
    <x v="0"/>
    <x v="24"/>
    <n v="168"/>
  </r>
  <r>
    <x v="314"/>
    <x v="1"/>
    <x v="1"/>
    <x v="0"/>
    <x v="0"/>
    <x v="3"/>
    <n v="62.85"/>
  </r>
  <r>
    <x v="314"/>
    <x v="0"/>
    <x v="1"/>
    <x v="1"/>
    <x v="2"/>
    <x v="2"/>
    <n v="61"/>
  </r>
  <r>
    <x v="314"/>
    <x v="1"/>
    <x v="1"/>
    <x v="6"/>
    <x v="2"/>
    <x v="2"/>
    <n v="53"/>
  </r>
  <r>
    <x v="314"/>
    <x v="2"/>
    <x v="1"/>
    <x v="4"/>
    <x v="4"/>
    <x v="2"/>
    <n v="48.9"/>
  </r>
  <r>
    <x v="314"/>
    <x v="0"/>
    <x v="1"/>
    <x v="1"/>
    <x v="3"/>
    <x v="2"/>
    <n v="48.9"/>
  </r>
  <r>
    <x v="315"/>
    <x v="1"/>
    <x v="0"/>
    <x v="1"/>
    <x v="3"/>
    <x v="3"/>
    <n v="68.849999999999994"/>
  </r>
  <r>
    <x v="315"/>
    <x v="3"/>
    <x v="2"/>
    <x v="1"/>
    <x v="3"/>
    <x v="3"/>
    <n v="71.849999999999994"/>
  </r>
  <r>
    <x v="315"/>
    <x v="5"/>
    <x v="0"/>
    <x v="6"/>
    <x v="4"/>
    <x v="3"/>
    <n v="72"/>
  </r>
  <r>
    <x v="315"/>
    <x v="1"/>
    <x v="2"/>
    <x v="3"/>
    <x v="2"/>
    <x v="2"/>
    <n v="41"/>
  </r>
  <r>
    <x v="315"/>
    <x v="3"/>
    <x v="0"/>
    <x v="0"/>
    <x v="2"/>
    <x v="1"/>
    <n v="22.95"/>
  </r>
  <r>
    <x v="315"/>
    <x v="5"/>
    <x v="0"/>
    <x v="3"/>
    <x v="3"/>
    <x v="1"/>
    <n v="36"/>
  </r>
  <r>
    <x v="315"/>
    <x v="0"/>
    <x v="2"/>
    <x v="2"/>
    <x v="3"/>
    <x v="2"/>
    <n v="53"/>
  </r>
  <r>
    <x v="315"/>
    <x v="5"/>
    <x v="0"/>
    <x v="0"/>
    <x v="2"/>
    <x v="2"/>
    <n v="42.9"/>
  </r>
  <r>
    <x v="315"/>
    <x v="3"/>
    <x v="2"/>
    <x v="0"/>
    <x v="1"/>
    <x v="3"/>
    <n v="62.85"/>
  </r>
  <r>
    <x v="315"/>
    <x v="2"/>
    <x v="2"/>
    <x v="3"/>
    <x v="2"/>
    <x v="0"/>
    <n v="135"/>
  </r>
  <r>
    <x v="315"/>
    <x v="1"/>
    <x v="1"/>
    <x v="6"/>
    <x v="2"/>
    <x v="2"/>
    <n v="51"/>
  </r>
  <r>
    <x v="315"/>
    <x v="1"/>
    <x v="1"/>
    <x v="2"/>
    <x v="1"/>
    <x v="17"/>
    <n v="322.2"/>
  </r>
  <r>
    <x v="315"/>
    <x v="0"/>
    <x v="2"/>
    <x v="3"/>
    <x v="4"/>
    <x v="0"/>
    <n v="135"/>
  </r>
  <r>
    <x v="315"/>
    <x v="0"/>
    <x v="1"/>
    <x v="0"/>
    <x v="4"/>
    <x v="1"/>
    <n v="22.95"/>
  </r>
  <r>
    <x v="315"/>
    <x v="0"/>
    <x v="1"/>
    <x v="6"/>
    <x v="2"/>
    <x v="0"/>
    <n v="99"/>
  </r>
  <r>
    <x v="315"/>
    <x v="2"/>
    <x v="1"/>
    <x v="2"/>
    <x v="4"/>
    <x v="3"/>
    <n v="66"/>
  </r>
  <r>
    <x v="315"/>
    <x v="0"/>
    <x v="2"/>
    <x v="2"/>
    <x v="2"/>
    <x v="1"/>
    <n v="27"/>
  </r>
  <r>
    <x v="315"/>
    <x v="0"/>
    <x v="1"/>
    <x v="1"/>
    <x v="3"/>
    <x v="1"/>
    <n v="25.95"/>
  </r>
  <r>
    <x v="315"/>
    <x v="0"/>
    <x v="1"/>
    <x v="6"/>
    <x v="2"/>
    <x v="1"/>
    <n v="30.5"/>
  </r>
  <r>
    <x v="315"/>
    <x v="3"/>
    <x v="1"/>
    <x v="2"/>
    <x v="1"/>
    <x v="3"/>
    <n v="75"/>
  </r>
  <r>
    <x v="315"/>
    <x v="1"/>
    <x v="0"/>
    <x v="2"/>
    <x v="3"/>
    <x v="3"/>
    <n v="72"/>
  </r>
  <r>
    <x v="315"/>
    <x v="4"/>
    <x v="1"/>
    <x v="3"/>
    <x v="0"/>
    <x v="1"/>
    <n v="36"/>
  </r>
  <r>
    <x v="315"/>
    <x v="4"/>
    <x v="1"/>
    <x v="5"/>
    <x v="2"/>
    <x v="2"/>
    <n v="162.9"/>
  </r>
  <r>
    <x v="315"/>
    <x v="0"/>
    <x v="1"/>
    <x v="5"/>
    <x v="3"/>
    <x v="1"/>
    <n v="82.95"/>
  </r>
  <r>
    <x v="315"/>
    <x v="5"/>
    <x v="2"/>
    <x v="5"/>
    <x v="3"/>
    <x v="2"/>
    <n v="158.9"/>
  </r>
  <r>
    <x v="315"/>
    <x v="0"/>
    <x v="1"/>
    <x v="3"/>
    <x v="3"/>
    <x v="0"/>
    <n v="135"/>
  </r>
  <r>
    <x v="315"/>
    <x v="1"/>
    <x v="0"/>
    <x v="6"/>
    <x v="2"/>
    <x v="2"/>
    <n v="49"/>
  </r>
  <r>
    <x v="315"/>
    <x v="4"/>
    <x v="1"/>
    <x v="4"/>
    <x v="4"/>
    <x v="3"/>
    <n v="71.849999999999994"/>
  </r>
  <r>
    <x v="315"/>
    <x v="4"/>
    <x v="1"/>
    <x v="3"/>
    <x v="1"/>
    <x v="1"/>
    <n v="37"/>
  </r>
  <r>
    <x v="315"/>
    <x v="4"/>
    <x v="1"/>
    <x v="3"/>
    <x v="0"/>
    <x v="1"/>
    <n v="37"/>
  </r>
  <r>
    <x v="315"/>
    <x v="3"/>
    <x v="1"/>
    <x v="2"/>
    <x v="4"/>
    <x v="2"/>
    <n v="51"/>
  </r>
  <r>
    <x v="315"/>
    <x v="4"/>
    <x v="0"/>
    <x v="1"/>
    <x v="0"/>
    <x v="3"/>
    <n v="68.849999999999994"/>
  </r>
  <r>
    <x v="315"/>
    <x v="0"/>
    <x v="1"/>
    <x v="1"/>
    <x v="2"/>
    <x v="19"/>
    <n v="232.5"/>
  </r>
  <r>
    <x v="315"/>
    <x v="4"/>
    <x v="0"/>
    <x v="4"/>
    <x v="0"/>
    <x v="2"/>
    <n v="46.9"/>
  </r>
  <r>
    <x v="315"/>
    <x v="0"/>
    <x v="0"/>
    <x v="2"/>
    <x v="0"/>
    <x v="3"/>
    <n v="63"/>
  </r>
  <r>
    <x v="315"/>
    <x v="1"/>
    <x v="0"/>
    <x v="0"/>
    <x v="2"/>
    <x v="3"/>
    <n v="62.85"/>
  </r>
  <r>
    <x v="315"/>
    <x v="0"/>
    <x v="2"/>
    <x v="0"/>
    <x v="2"/>
    <x v="1"/>
    <n v="22.95"/>
  </r>
  <r>
    <x v="315"/>
    <x v="1"/>
    <x v="1"/>
    <x v="1"/>
    <x v="3"/>
    <x v="1"/>
    <n v="33"/>
  </r>
  <r>
    <x v="315"/>
    <x v="2"/>
    <x v="1"/>
    <x v="4"/>
    <x v="3"/>
    <x v="2"/>
    <n v="48.9"/>
  </r>
  <r>
    <x v="315"/>
    <x v="3"/>
    <x v="0"/>
    <x v="0"/>
    <x v="1"/>
    <x v="1"/>
    <n v="22.95"/>
  </r>
  <r>
    <x v="315"/>
    <x v="1"/>
    <x v="1"/>
    <x v="0"/>
    <x v="1"/>
    <x v="1"/>
    <n v="22.95"/>
  </r>
  <r>
    <x v="315"/>
    <x v="5"/>
    <x v="0"/>
    <x v="5"/>
    <x v="4"/>
    <x v="1"/>
    <n v="26.5"/>
  </r>
  <r>
    <x v="315"/>
    <x v="5"/>
    <x v="0"/>
    <x v="5"/>
    <x v="3"/>
    <x v="3"/>
    <n v="73.5"/>
  </r>
  <r>
    <x v="315"/>
    <x v="1"/>
    <x v="0"/>
    <x v="1"/>
    <x v="3"/>
    <x v="2"/>
    <n v="61"/>
  </r>
  <r>
    <x v="315"/>
    <x v="0"/>
    <x v="2"/>
    <x v="6"/>
    <x v="2"/>
    <x v="2"/>
    <n v="51"/>
  </r>
  <r>
    <x v="315"/>
    <x v="0"/>
    <x v="2"/>
    <x v="6"/>
    <x v="1"/>
    <x v="3"/>
    <n v="75"/>
  </r>
  <r>
    <x v="315"/>
    <x v="5"/>
    <x v="0"/>
    <x v="6"/>
    <x v="2"/>
    <x v="2"/>
    <n v="58"/>
  </r>
  <r>
    <x v="315"/>
    <x v="5"/>
    <x v="0"/>
    <x v="6"/>
    <x v="0"/>
    <x v="3"/>
    <n v="85.5"/>
  </r>
  <r>
    <x v="315"/>
    <x v="4"/>
    <x v="1"/>
    <x v="0"/>
    <x v="1"/>
    <x v="1"/>
    <n v="22.95"/>
  </r>
  <r>
    <x v="315"/>
    <x v="5"/>
    <x v="2"/>
    <x v="0"/>
    <x v="3"/>
    <x v="1"/>
    <n v="22.95"/>
  </r>
  <r>
    <x v="315"/>
    <x v="2"/>
    <x v="1"/>
    <x v="6"/>
    <x v="3"/>
    <x v="3"/>
    <n v="78"/>
  </r>
  <r>
    <x v="315"/>
    <x v="5"/>
    <x v="2"/>
    <x v="4"/>
    <x v="1"/>
    <x v="3"/>
    <n v="71.849999999999994"/>
  </r>
  <r>
    <x v="315"/>
    <x v="4"/>
    <x v="2"/>
    <x v="4"/>
    <x v="3"/>
    <x v="1"/>
    <n v="25.95"/>
  </r>
  <r>
    <x v="315"/>
    <x v="2"/>
    <x v="2"/>
    <x v="6"/>
    <x v="1"/>
    <x v="1"/>
    <n v="27"/>
  </r>
  <r>
    <x v="315"/>
    <x v="2"/>
    <x v="2"/>
    <x v="4"/>
    <x v="2"/>
    <x v="6"/>
    <n v="417.2"/>
  </r>
  <r>
    <x v="315"/>
    <x v="0"/>
    <x v="1"/>
    <x v="2"/>
    <x v="1"/>
    <x v="1"/>
    <n v="28"/>
  </r>
  <r>
    <x v="315"/>
    <x v="3"/>
    <x v="2"/>
    <x v="0"/>
    <x v="1"/>
    <x v="3"/>
    <n v="62.85"/>
  </r>
  <r>
    <x v="315"/>
    <x v="0"/>
    <x v="2"/>
    <x v="1"/>
    <x v="4"/>
    <x v="0"/>
    <n v="119"/>
  </r>
  <r>
    <x v="315"/>
    <x v="5"/>
    <x v="2"/>
    <x v="3"/>
    <x v="1"/>
    <x v="2"/>
    <n v="69"/>
  </r>
  <r>
    <x v="315"/>
    <x v="3"/>
    <x v="1"/>
    <x v="1"/>
    <x v="2"/>
    <x v="3"/>
    <n v="71.849999999999994"/>
  </r>
  <r>
    <x v="315"/>
    <x v="1"/>
    <x v="0"/>
    <x v="6"/>
    <x v="2"/>
    <x v="1"/>
    <n v="26"/>
  </r>
  <r>
    <x v="315"/>
    <x v="0"/>
    <x v="1"/>
    <x v="6"/>
    <x v="1"/>
    <x v="2"/>
    <n v="53"/>
  </r>
  <r>
    <x v="315"/>
    <x v="2"/>
    <x v="1"/>
    <x v="1"/>
    <x v="4"/>
    <x v="1"/>
    <n v="25.95"/>
  </r>
  <r>
    <x v="315"/>
    <x v="2"/>
    <x v="2"/>
    <x v="1"/>
    <x v="0"/>
    <x v="3"/>
    <n v="71.849999999999994"/>
  </r>
  <r>
    <x v="315"/>
    <x v="4"/>
    <x v="1"/>
    <x v="4"/>
    <x v="1"/>
    <x v="1"/>
    <n v="25.95"/>
  </r>
  <r>
    <x v="315"/>
    <x v="1"/>
    <x v="0"/>
    <x v="3"/>
    <x v="4"/>
    <x v="2"/>
    <n v="67"/>
  </r>
  <r>
    <x v="315"/>
    <x v="4"/>
    <x v="1"/>
    <x v="3"/>
    <x v="0"/>
    <x v="3"/>
    <n v="105"/>
  </r>
  <r>
    <x v="315"/>
    <x v="5"/>
    <x v="0"/>
    <x v="4"/>
    <x v="4"/>
    <x v="18"/>
    <n v="503.4"/>
  </r>
  <r>
    <x v="315"/>
    <x v="2"/>
    <x v="1"/>
    <x v="1"/>
    <x v="4"/>
    <x v="2"/>
    <n v="63"/>
  </r>
  <r>
    <x v="315"/>
    <x v="1"/>
    <x v="0"/>
    <x v="5"/>
    <x v="0"/>
    <x v="2"/>
    <n v="154.9"/>
  </r>
  <r>
    <x v="315"/>
    <x v="0"/>
    <x v="1"/>
    <x v="3"/>
    <x v="3"/>
    <x v="2"/>
    <n v="69"/>
  </r>
  <r>
    <x v="315"/>
    <x v="0"/>
    <x v="1"/>
    <x v="4"/>
    <x v="3"/>
    <x v="2"/>
    <n v="48.9"/>
  </r>
  <r>
    <x v="315"/>
    <x v="5"/>
    <x v="0"/>
    <x v="4"/>
    <x v="2"/>
    <x v="7"/>
    <n v="440.85"/>
  </r>
  <r>
    <x v="315"/>
    <x v="3"/>
    <x v="1"/>
    <x v="3"/>
    <x v="0"/>
    <x v="1"/>
    <n v="37"/>
  </r>
  <r>
    <x v="315"/>
    <x v="5"/>
    <x v="0"/>
    <x v="2"/>
    <x v="4"/>
    <x v="2"/>
    <n v="41"/>
  </r>
  <r>
    <x v="315"/>
    <x v="4"/>
    <x v="0"/>
    <x v="6"/>
    <x v="1"/>
    <x v="3"/>
    <n v="82.5"/>
  </r>
  <r>
    <x v="315"/>
    <x v="2"/>
    <x v="1"/>
    <x v="6"/>
    <x v="2"/>
    <x v="3"/>
    <n v="78"/>
  </r>
  <r>
    <x v="316"/>
    <x v="4"/>
    <x v="0"/>
    <x v="5"/>
    <x v="2"/>
    <x v="2"/>
    <n v="162.9"/>
  </r>
  <r>
    <x v="316"/>
    <x v="0"/>
    <x v="0"/>
    <x v="5"/>
    <x v="1"/>
    <x v="2"/>
    <n v="162.9"/>
  </r>
  <r>
    <x v="316"/>
    <x v="0"/>
    <x v="0"/>
    <x v="5"/>
    <x v="0"/>
    <x v="3"/>
    <n v="73.5"/>
  </r>
  <r>
    <x v="316"/>
    <x v="4"/>
    <x v="2"/>
    <x v="0"/>
    <x v="1"/>
    <x v="3"/>
    <n v="62.85"/>
  </r>
  <r>
    <x v="316"/>
    <x v="0"/>
    <x v="0"/>
    <x v="1"/>
    <x v="3"/>
    <x v="3"/>
    <n v="71.849999999999994"/>
  </r>
  <r>
    <x v="316"/>
    <x v="2"/>
    <x v="2"/>
    <x v="5"/>
    <x v="1"/>
    <x v="14"/>
    <n v="293.29000000000002"/>
  </r>
  <r>
    <x v="316"/>
    <x v="0"/>
    <x v="2"/>
    <x v="5"/>
    <x v="1"/>
    <x v="3"/>
    <n v="70.5"/>
  </r>
  <r>
    <x v="316"/>
    <x v="2"/>
    <x v="2"/>
    <x v="0"/>
    <x v="4"/>
    <x v="3"/>
    <n v="62.85"/>
  </r>
  <r>
    <x v="316"/>
    <x v="0"/>
    <x v="2"/>
    <x v="6"/>
    <x v="2"/>
    <x v="2"/>
    <n v="58"/>
  </r>
  <r>
    <x v="316"/>
    <x v="5"/>
    <x v="2"/>
    <x v="3"/>
    <x v="0"/>
    <x v="18"/>
    <n v="755.4"/>
  </r>
  <r>
    <x v="316"/>
    <x v="2"/>
    <x v="2"/>
    <x v="1"/>
    <x v="3"/>
    <x v="3"/>
    <n v="90"/>
  </r>
  <r>
    <x v="316"/>
    <x v="5"/>
    <x v="2"/>
    <x v="6"/>
    <x v="2"/>
    <x v="2"/>
    <n v="51"/>
  </r>
  <r>
    <x v="316"/>
    <x v="5"/>
    <x v="2"/>
    <x v="1"/>
    <x v="3"/>
    <x v="1"/>
    <n v="32"/>
  </r>
  <r>
    <x v="316"/>
    <x v="0"/>
    <x v="1"/>
    <x v="4"/>
    <x v="2"/>
    <x v="1"/>
    <n v="25.95"/>
  </r>
  <r>
    <x v="316"/>
    <x v="3"/>
    <x v="1"/>
    <x v="1"/>
    <x v="3"/>
    <x v="2"/>
    <n v="48.9"/>
  </r>
  <r>
    <x v="316"/>
    <x v="0"/>
    <x v="1"/>
    <x v="1"/>
    <x v="4"/>
    <x v="2"/>
    <n v="48.9"/>
  </r>
  <r>
    <x v="316"/>
    <x v="3"/>
    <x v="1"/>
    <x v="1"/>
    <x v="3"/>
    <x v="1"/>
    <n v="25.95"/>
  </r>
  <r>
    <x v="316"/>
    <x v="1"/>
    <x v="1"/>
    <x v="5"/>
    <x v="2"/>
    <x v="3"/>
    <n v="73.5"/>
  </r>
  <r>
    <x v="316"/>
    <x v="3"/>
    <x v="1"/>
    <x v="4"/>
    <x v="3"/>
    <x v="2"/>
    <n v="48.9"/>
  </r>
  <r>
    <x v="316"/>
    <x v="0"/>
    <x v="2"/>
    <x v="1"/>
    <x v="0"/>
    <x v="3"/>
    <n v="71.849999999999994"/>
  </r>
  <r>
    <x v="316"/>
    <x v="3"/>
    <x v="1"/>
    <x v="1"/>
    <x v="0"/>
    <x v="1"/>
    <n v="25.95"/>
  </r>
  <r>
    <x v="316"/>
    <x v="5"/>
    <x v="1"/>
    <x v="1"/>
    <x v="2"/>
    <x v="1"/>
    <n v="25.95"/>
  </r>
  <r>
    <x v="316"/>
    <x v="0"/>
    <x v="0"/>
    <x v="0"/>
    <x v="2"/>
    <x v="2"/>
    <n v="40.9"/>
  </r>
  <r>
    <x v="316"/>
    <x v="1"/>
    <x v="1"/>
    <x v="3"/>
    <x v="2"/>
    <x v="3"/>
    <n v="102"/>
  </r>
  <r>
    <x v="316"/>
    <x v="5"/>
    <x v="1"/>
    <x v="6"/>
    <x v="2"/>
    <x v="1"/>
    <n v="27"/>
  </r>
  <r>
    <x v="316"/>
    <x v="0"/>
    <x v="1"/>
    <x v="6"/>
    <x v="3"/>
    <x v="2"/>
    <n v="58"/>
  </r>
  <r>
    <x v="316"/>
    <x v="4"/>
    <x v="1"/>
    <x v="2"/>
    <x v="4"/>
    <x v="1"/>
    <n v="24"/>
  </r>
  <r>
    <x v="316"/>
    <x v="5"/>
    <x v="1"/>
    <x v="3"/>
    <x v="2"/>
    <x v="0"/>
    <n v="135"/>
  </r>
  <r>
    <x v="316"/>
    <x v="1"/>
    <x v="2"/>
    <x v="1"/>
    <x v="1"/>
    <x v="3"/>
    <n v="71.849999999999994"/>
  </r>
  <r>
    <x v="316"/>
    <x v="0"/>
    <x v="1"/>
    <x v="4"/>
    <x v="0"/>
    <x v="0"/>
    <n v="94.8"/>
  </r>
  <r>
    <x v="316"/>
    <x v="1"/>
    <x v="0"/>
    <x v="6"/>
    <x v="2"/>
    <x v="1"/>
    <n v="29.5"/>
  </r>
  <r>
    <x v="316"/>
    <x v="5"/>
    <x v="0"/>
    <x v="1"/>
    <x v="2"/>
    <x v="1"/>
    <n v="32"/>
  </r>
  <r>
    <x v="316"/>
    <x v="2"/>
    <x v="0"/>
    <x v="0"/>
    <x v="1"/>
    <x v="2"/>
    <n v="40.9"/>
  </r>
  <r>
    <x v="316"/>
    <x v="1"/>
    <x v="0"/>
    <x v="2"/>
    <x v="1"/>
    <x v="11"/>
    <n v="201.55"/>
  </r>
  <r>
    <x v="316"/>
    <x v="1"/>
    <x v="1"/>
    <x v="6"/>
    <x v="3"/>
    <x v="1"/>
    <n v="28"/>
  </r>
  <r>
    <x v="316"/>
    <x v="5"/>
    <x v="0"/>
    <x v="0"/>
    <x v="2"/>
    <x v="2"/>
    <n v="42.9"/>
  </r>
  <r>
    <x v="316"/>
    <x v="4"/>
    <x v="0"/>
    <x v="2"/>
    <x v="2"/>
    <x v="3"/>
    <n v="63"/>
  </r>
  <r>
    <x v="316"/>
    <x v="2"/>
    <x v="1"/>
    <x v="2"/>
    <x v="1"/>
    <x v="3"/>
    <n v="66"/>
  </r>
  <r>
    <x v="316"/>
    <x v="1"/>
    <x v="0"/>
    <x v="5"/>
    <x v="3"/>
    <x v="3"/>
    <n v="70.5"/>
  </r>
  <r>
    <x v="316"/>
    <x v="3"/>
    <x v="1"/>
    <x v="5"/>
    <x v="0"/>
    <x v="1"/>
    <n v="26.5"/>
  </r>
  <r>
    <x v="316"/>
    <x v="5"/>
    <x v="2"/>
    <x v="6"/>
    <x v="2"/>
    <x v="11"/>
    <n v="290.43"/>
  </r>
  <r>
    <x v="316"/>
    <x v="3"/>
    <x v="0"/>
    <x v="0"/>
    <x v="0"/>
    <x v="3"/>
    <n v="59.85"/>
  </r>
  <r>
    <x v="316"/>
    <x v="2"/>
    <x v="1"/>
    <x v="1"/>
    <x v="1"/>
    <x v="1"/>
    <n v="25.95"/>
  </r>
  <r>
    <x v="316"/>
    <x v="0"/>
    <x v="2"/>
    <x v="1"/>
    <x v="0"/>
    <x v="3"/>
    <n v="71.849999999999994"/>
  </r>
  <r>
    <x v="316"/>
    <x v="0"/>
    <x v="1"/>
    <x v="4"/>
    <x v="1"/>
    <x v="3"/>
    <n v="71.849999999999994"/>
  </r>
  <r>
    <x v="316"/>
    <x v="4"/>
    <x v="1"/>
    <x v="1"/>
    <x v="4"/>
    <x v="1"/>
    <n v="25.95"/>
  </r>
  <r>
    <x v="316"/>
    <x v="2"/>
    <x v="2"/>
    <x v="2"/>
    <x v="2"/>
    <x v="3"/>
    <n v="75"/>
  </r>
  <r>
    <x v="316"/>
    <x v="0"/>
    <x v="1"/>
    <x v="0"/>
    <x v="2"/>
    <x v="3"/>
    <n v="62.85"/>
  </r>
  <r>
    <x v="316"/>
    <x v="2"/>
    <x v="1"/>
    <x v="5"/>
    <x v="1"/>
    <x v="3"/>
    <n v="73.5"/>
  </r>
  <r>
    <x v="316"/>
    <x v="5"/>
    <x v="1"/>
    <x v="2"/>
    <x v="0"/>
    <x v="2"/>
    <n v="43"/>
  </r>
  <r>
    <x v="316"/>
    <x v="5"/>
    <x v="0"/>
    <x v="6"/>
    <x v="3"/>
    <x v="1"/>
    <n v="26"/>
  </r>
  <r>
    <x v="316"/>
    <x v="2"/>
    <x v="1"/>
    <x v="1"/>
    <x v="4"/>
    <x v="2"/>
    <n v="48.9"/>
  </r>
  <r>
    <x v="316"/>
    <x v="4"/>
    <x v="1"/>
    <x v="6"/>
    <x v="2"/>
    <x v="11"/>
    <n v="264.25"/>
  </r>
  <r>
    <x v="316"/>
    <x v="0"/>
    <x v="1"/>
    <x v="1"/>
    <x v="2"/>
    <x v="3"/>
    <n v="71.849999999999994"/>
  </r>
  <r>
    <x v="316"/>
    <x v="1"/>
    <x v="1"/>
    <x v="4"/>
    <x v="2"/>
    <x v="3"/>
    <n v="71.849999999999994"/>
  </r>
  <r>
    <x v="316"/>
    <x v="0"/>
    <x v="0"/>
    <x v="3"/>
    <x v="0"/>
    <x v="3"/>
    <n v="99"/>
  </r>
  <r>
    <x v="316"/>
    <x v="2"/>
    <x v="1"/>
    <x v="2"/>
    <x v="2"/>
    <x v="0"/>
    <n v="87"/>
  </r>
  <r>
    <x v="316"/>
    <x v="5"/>
    <x v="1"/>
    <x v="0"/>
    <x v="1"/>
    <x v="1"/>
    <n v="22.95"/>
  </r>
  <r>
    <x v="316"/>
    <x v="2"/>
    <x v="1"/>
    <x v="2"/>
    <x v="3"/>
    <x v="3"/>
    <n v="66"/>
  </r>
  <r>
    <x v="317"/>
    <x v="2"/>
    <x v="2"/>
    <x v="0"/>
    <x v="0"/>
    <x v="1"/>
    <n v="22.95"/>
  </r>
  <r>
    <x v="317"/>
    <x v="0"/>
    <x v="0"/>
    <x v="1"/>
    <x v="3"/>
    <x v="3"/>
    <n v="90"/>
  </r>
  <r>
    <x v="317"/>
    <x v="1"/>
    <x v="0"/>
    <x v="2"/>
    <x v="3"/>
    <x v="2"/>
    <n v="41"/>
  </r>
  <r>
    <x v="317"/>
    <x v="2"/>
    <x v="0"/>
    <x v="2"/>
    <x v="1"/>
    <x v="0"/>
    <n v="99"/>
  </r>
  <r>
    <x v="317"/>
    <x v="4"/>
    <x v="2"/>
    <x v="3"/>
    <x v="2"/>
    <x v="2"/>
    <n v="71"/>
  </r>
  <r>
    <x v="317"/>
    <x v="5"/>
    <x v="2"/>
    <x v="3"/>
    <x v="1"/>
    <x v="3"/>
    <n v="102"/>
  </r>
  <r>
    <x v="317"/>
    <x v="1"/>
    <x v="0"/>
    <x v="1"/>
    <x v="0"/>
    <x v="20"/>
    <n v="200.55"/>
  </r>
  <r>
    <x v="317"/>
    <x v="5"/>
    <x v="2"/>
    <x v="6"/>
    <x v="1"/>
    <x v="2"/>
    <n v="51"/>
  </r>
  <r>
    <x v="317"/>
    <x v="5"/>
    <x v="0"/>
    <x v="4"/>
    <x v="1"/>
    <x v="3"/>
    <n v="68.849999999999994"/>
  </r>
  <r>
    <x v="317"/>
    <x v="0"/>
    <x v="1"/>
    <x v="1"/>
    <x v="0"/>
    <x v="3"/>
    <n v="71.849999999999994"/>
  </r>
  <r>
    <x v="317"/>
    <x v="2"/>
    <x v="2"/>
    <x v="3"/>
    <x v="3"/>
    <x v="3"/>
    <n v="102"/>
  </r>
  <r>
    <x v="317"/>
    <x v="0"/>
    <x v="1"/>
    <x v="0"/>
    <x v="1"/>
    <x v="1"/>
    <n v="22.95"/>
  </r>
  <r>
    <x v="317"/>
    <x v="3"/>
    <x v="1"/>
    <x v="5"/>
    <x v="4"/>
    <x v="3"/>
    <n v="73.5"/>
  </r>
  <r>
    <x v="317"/>
    <x v="0"/>
    <x v="2"/>
    <x v="3"/>
    <x v="3"/>
    <x v="3"/>
    <n v="102"/>
  </r>
  <r>
    <x v="317"/>
    <x v="4"/>
    <x v="1"/>
    <x v="1"/>
    <x v="2"/>
    <x v="3"/>
    <n v="71.849999999999994"/>
  </r>
  <r>
    <x v="317"/>
    <x v="0"/>
    <x v="1"/>
    <x v="6"/>
    <x v="2"/>
    <x v="1"/>
    <n v="27"/>
  </r>
  <r>
    <x v="317"/>
    <x v="0"/>
    <x v="1"/>
    <x v="5"/>
    <x v="1"/>
    <x v="3"/>
    <n v="73.5"/>
  </r>
  <r>
    <x v="317"/>
    <x v="5"/>
    <x v="1"/>
    <x v="2"/>
    <x v="0"/>
    <x v="24"/>
    <n v="123"/>
  </r>
  <r>
    <x v="317"/>
    <x v="5"/>
    <x v="2"/>
    <x v="1"/>
    <x v="4"/>
    <x v="2"/>
    <n v="48.9"/>
  </r>
  <r>
    <x v="317"/>
    <x v="1"/>
    <x v="1"/>
    <x v="3"/>
    <x v="2"/>
    <x v="2"/>
    <n v="71"/>
  </r>
  <r>
    <x v="317"/>
    <x v="2"/>
    <x v="1"/>
    <x v="5"/>
    <x v="2"/>
    <x v="1"/>
    <n v="82.95"/>
  </r>
  <r>
    <x v="317"/>
    <x v="4"/>
    <x v="1"/>
    <x v="5"/>
    <x v="2"/>
    <x v="1"/>
    <n v="26.5"/>
  </r>
  <r>
    <x v="317"/>
    <x v="2"/>
    <x v="1"/>
    <x v="6"/>
    <x v="0"/>
    <x v="12"/>
    <n v="171"/>
  </r>
  <r>
    <x v="317"/>
    <x v="0"/>
    <x v="1"/>
    <x v="6"/>
    <x v="0"/>
    <x v="18"/>
    <n v="630.12"/>
  </r>
  <r>
    <x v="317"/>
    <x v="2"/>
    <x v="1"/>
    <x v="6"/>
    <x v="1"/>
    <x v="12"/>
    <n v="195.5"/>
  </r>
  <r>
    <x v="317"/>
    <x v="5"/>
    <x v="0"/>
    <x v="3"/>
    <x v="4"/>
    <x v="1"/>
    <n v="36"/>
  </r>
  <r>
    <x v="317"/>
    <x v="0"/>
    <x v="2"/>
    <x v="5"/>
    <x v="2"/>
    <x v="0"/>
    <n v="93"/>
  </r>
  <r>
    <x v="317"/>
    <x v="5"/>
    <x v="0"/>
    <x v="2"/>
    <x v="1"/>
    <x v="1"/>
    <n v="27"/>
  </r>
  <r>
    <x v="317"/>
    <x v="5"/>
    <x v="2"/>
    <x v="0"/>
    <x v="3"/>
    <x v="2"/>
    <n v="42.9"/>
  </r>
  <r>
    <x v="317"/>
    <x v="5"/>
    <x v="0"/>
    <x v="1"/>
    <x v="4"/>
    <x v="4"/>
    <n v="134.69999999999999"/>
  </r>
  <r>
    <x v="317"/>
    <x v="3"/>
    <x v="1"/>
    <x v="4"/>
    <x v="0"/>
    <x v="2"/>
    <n v="48.9"/>
  </r>
  <r>
    <x v="317"/>
    <x v="0"/>
    <x v="2"/>
    <x v="1"/>
    <x v="1"/>
    <x v="1"/>
    <n v="25.95"/>
  </r>
  <r>
    <x v="317"/>
    <x v="5"/>
    <x v="0"/>
    <x v="1"/>
    <x v="3"/>
    <x v="3"/>
    <n v="71.849999999999994"/>
  </r>
  <r>
    <x v="317"/>
    <x v="4"/>
    <x v="0"/>
    <x v="3"/>
    <x v="3"/>
    <x v="2"/>
    <n v="69"/>
  </r>
  <r>
    <x v="317"/>
    <x v="1"/>
    <x v="0"/>
    <x v="1"/>
    <x v="1"/>
    <x v="2"/>
    <n v="61"/>
  </r>
  <r>
    <x v="317"/>
    <x v="5"/>
    <x v="1"/>
    <x v="6"/>
    <x v="3"/>
    <x v="1"/>
    <n v="27"/>
  </r>
  <r>
    <x v="317"/>
    <x v="4"/>
    <x v="2"/>
    <x v="6"/>
    <x v="3"/>
    <x v="2"/>
    <n v="51"/>
  </r>
  <r>
    <x v="317"/>
    <x v="0"/>
    <x v="2"/>
    <x v="6"/>
    <x v="3"/>
    <x v="2"/>
    <n v="51"/>
  </r>
  <r>
    <x v="317"/>
    <x v="0"/>
    <x v="1"/>
    <x v="2"/>
    <x v="1"/>
    <x v="3"/>
    <n v="78"/>
  </r>
  <r>
    <x v="317"/>
    <x v="1"/>
    <x v="0"/>
    <x v="1"/>
    <x v="3"/>
    <x v="2"/>
    <n v="59"/>
  </r>
  <r>
    <x v="317"/>
    <x v="3"/>
    <x v="1"/>
    <x v="4"/>
    <x v="1"/>
    <x v="1"/>
    <n v="25.95"/>
  </r>
  <r>
    <x v="317"/>
    <x v="5"/>
    <x v="0"/>
    <x v="0"/>
    <x v="1"/>
    <x v="2"/>
    <n v="40.9"/>
  </r>
  <r>
    <x v="317"/>
    <x v="2"/>
    <x v="1"/>
    <x v="4"/>
    <x v="0"/>
    <x v="2"/>
    <n v="48.9"/>
  </r>
  <r>
    <x v="317"/>
    <x v="4"/>
    <x v="1"/>
    <x v="3"/>
    <x v="2"/>
    <x v="17"/>
    <n v="519.79999999999995"/>
  </r>
  <r>
    <x v="317"/>
    <x v="0"/>
    <x v="2"/>
    <x v="0"/>
    <x v="0"/>
    <x v="3"/>
    <n v="62.85"/>
  </r>
  <r>
    <x v="317"/>
    <x v="2"/>
    <x v="1"/>
    <x v="2"/>
    <x v="0"/>
    <x v="0"/>
    <n v="87"/>
  </r>
  <r>
    <x v="317"/>
    <x v="5"/>
    <x v="1"/>
    <x v="0"/>
    <x v="2"/>
    <x v="1"/>
    <n v="22.95"/>
  </r>
  <r>
    <x v="317"/>
    <x v="0"/>
    <x v="1"/>
    <x v="0"/>
    <x v="1"/>
    <x v="3"/>
    <n v="62.85"/>
  </r>
  <r>
    <x v="317"/>
    <x v="5"/>
    <x v="2"/>
    <x v="2"/>
    <x v="1"/>
    <x v="3"/>
    <n v="75"/>
  </r>
  <r>
    <x v="317"/>
    <x v="0"/>
    <x v="1"/>
    <x v="6"/>
    <x v="0"/>
    <x v="21"/>
    <n v="223"/>
  </r>
  <r>
    <x v="317"/>
    <x v="0"/>
    <x v="0"/>
    <x v="4"/>
    <x v="0"/>
    <x v="2"/>
    <n v="46.9"/>
  </r>
  <r>
    <x v="317"/>
    <x v="5"/>
    <x v="1"/>
    <x v="4"/>
    <x v="2"/>
    <x v="1"/>
    <n v="25.95"/>
  </r>
  <r>
    <x v="317"/>
    <x v="2"/>
    <x v="0"/>
    <x v="0"/>
    <x v="2"/>
    <x v="2"/>
    <n v="40.9"/>
  </r>
  <r>
    <x v="317"/>
    <x v="0"/>
    <x v="1"/>
    <x v="1"/>
    <x v="0"/>
    <x v="1"/>
    <n v="25.95"/>
  </r>
  <r>
    <x v="317"/>
    <x v="4"/>
    <x v="2"/>
    <x v="1"/>
    <x v="2"/>
    <x v="2"/>
    <n v="48.9"/>
  </r>
  <r>
    <x v="318"/>
    <x v="1"/>
    <x v="0"/>
    <x v="6"/>
    <x v="2"/>
    <x v="3"/>
    <n v="72"/>
  </r>
  <r>
    <x v="318"/>
    <x v="1"/>
    <x v="2"/>
    <x v="3"/>
    <x v="0"/>
    <x v="1"/>
    <n v="37"/>
  </r>
  <r>
    <x v="318"/>
    <x v="2"/>
    <x v="2"/>
    <x v="2"/>
    <x v="0"/>
    <x v="2"/>
    <n v="45"/>
  </r>
  <r>
    <x v="318"/>
    <x v="4"/>
    <x v="0"/>
    <x v="1"/>
    <x v="0"/>
    <x v="1"/>
    <n v="25.95"/>
  </r>
  <r>
    <x v="318"/>
    <x v="0"/>
    <x v="0"/>
    <x v="3"/>
    <x v="2"/>
    <x v="1"/>
    <n v="35"/>
  </r>
  <r>
    <x v="318"/>
    <x v="5"/>
    <x v="2"/>
    <x v="5"/>
    <x v="3"/>
    <x v="1"/>
    <n v="25.5"/>
  </r>
  <r>
    <x v="318"/>
    <x v="2"/>
    <x v="0"/>
    <x v="4"/>
    <x v="3"/>
    <x v="3"/>
    <n v="68.849999999999994"/>
  </r>
  <r>
    <x v="318"/>
    <x v="5"/>
    <x v="2"/>
    <x v="5"/>
    <x v="2"/>
    <x v="0"/>
    <n v="322.8"/>
  </r>
  <r>
    <x v="318"/>
    <x v="5"/>
    <x v="1"/>
    <x v="0"/>
    <x v="0"/>
    <x v="2"/>
    <n v="42.9"/>
  </r>
  <r>
    <x v="318"/>
    <x v="3"/>
    <x v="1"/>
    <x v="4"/>
    <x v="2"/>
    <x v="0"/>
    <n v="94.8"/>
  </r>
  <r>
    <x v="318"/>
    <x v="4"/>
    <x v="1"/>
    <x v="6"/>
    <x v="1"/>
    <x v="3"/>
    <n v="78"/>
  </r>
  <r>
    <x v="318"/>
    <x v="5"/>
    <x v="2"/>
    <x v="6"/>
    <x v="1"/>
    <x v="1"/>
    <n v="27"/>
  </r>
  <r>
    <x v="318"/>
    <x v="5"/>
    <x v="2"/>
    <x v="1"/>
    <x v="3"/>
    <x v="1"/>
    <n v="25.95"/>
  </r>
  <r>
    <x v="318"/>
    <x v="3"/>
    <x v="1"/>
    <x v="4"/>
    <x v="1"/>
    <x v="2"/>
    <n v="48.9"/>
  </r>
  <r>
    <x v="318"/>
    <x v="2"/>
    <x v="1"/>
    <x v="3"/>
    <x v="3"/>
    <x v="2"/>
    <n v="71"/>
  </r>
  <r>
    <x v="318"/>
    <x v="3"/>
    <x v="1"/>
    <x v="4"/>
    <x v="3"/>
    <x v="1"/>
    <n v="25.95"/>
  </r>
  <r>
    <x v="318"/>
    <x v="5"/>
    <x v="1"/>
    <x v="5"/>
    <x v="1"/>
    <x v="3"/>
    <n v="73.5"/>
  </r>
  <r>
    <x v="318"/>
    <x v="1"/>
    <x v="1"/>
    <x v="3"/>
    <x v="4"/>
    <x v="3"/>
    <n v="102"/>
  </r>
  <r>
    <x v="318"/>
    <x v="1"/>
    <x v="1"/>
    <x v="0"/>
    <x v="1"/>
    <x v="2"/>
    <n v="42.9"/>
  </r>
  <r>
    <x v="318"/>
    <x v="1"/>
    <x v="1"/>
    <x v="1"/>
    <x v="2"/>
    <x v="2"/>
    <n v="61"/>
  </r>
  <r>
    <x v="318"/>
    <x v="1"/>
    <x v="2"/>
    <x v="3"/>
    <x v="3"/>
    <x v="2"/>
    <n v="69"/>
  </r>
  <r>
    <x v="318"/>
    <x v="5"/>
    <x v="0"/>
    <x v="4"/>
    <x v="1"/>
    <x v="6"/>
    <n v="399.15"/>
  </r>
  <r>
    <x v="318"/>
    <x v="3"/>
    <x v="0"/>
    <x v="1"/>
    <x v="3"/>
    <x v="3"/>
    <n v="90"/>
  </r>
  <r>
    <x v="318"/>
    <x v="3"/>
    <x v="0"/>
    <x v="1"/>
    <x v="0"/>
    <x v="3"/>
    <n v="71.849999999999994"/>
  </r>
  <r>
    <x v="318"/>
    <x v="3"/>
    <x v="0"/>
    <x v="2"/>
    <x v="0"/>
    <x v="2"/>
    <n v="43"/>
  </r>
  <r>
    <x v="318"/>
    <x v="5"/>
    <x v="0"/>
    <x v="3"/>
    <x v="1"/>
    <x v="3"/>
    <n v="102"/>
  </r>
  <r>
    <x v="318"/>
    <x v="5"/>
    <x v="0"/>
    <x v="4"/>
    <x v="4"/>
    <x v="1"/>
    <n v="25.95"/>
  </r>
  <r>
    <x v="318"/>
    <x v="0"/>
    <x v="0"/>
    <x v="0"/>
    <x v="1"/>
    <x v="0"/>
    <n v="82.8"/>
  </r>
  <r>
    <x v="318"/>
    <x v="5"/>
    <x v="0"/>
    <x v="4"/>
    <x v="2"/>
    <x v="3"/>
    <n v="71.849999999999994"/>
  </r>
  <r>
    <x v="318"/>
    <x v="3"/>
    <x v="2"/>
    <x v="6"/>
    <x v="1"/>
    <x v="3"/>
    <n v="75"/>
  </r>
  <r>
    <x v="318"/>
    <x v="1"/>
    <x v="0"/>
    <x v="0"/>
    <x v="2"/>
    <x v="2"/>
    <n v="42.9"/>
  </r>
  <r>
    <x v="318"/>
    <x v="2"/>
    <x v="2"/>
    <x v="0"/>
    <x v="1"/>
    <x v="16"/>
    <n v="325.14999999999998"/>
  </r>
  <r>
    <x v="318"/>
    <x v="1"/>
    <x v="1"/>
    <x v="4"/>
    <x v="3"/>
    <x v="1"/>
    <n v="25.95"/>
  </r>
  <r>
    <x v="318"/>
    <x v="4"/>
    <x v="1"/>
    <x v="3"/>
    <x v="3"/>
    <x v="1"/>
    <n v="37"/>
  </r>
  <r>
    <x v="318"/>
    <x v="2"/>
    <x v="2"/>
    <x v="4"/>
    <x v="3"/>
    <x v="3"/>
    <n v="71.849999999999994"/>
  </r>
  <r>
    <x v="318"/>
    <x v="1"/>
    <x v="1"/>
    <x v="0"/>
    <x v="3"/>
    <x v="3"/>
    <n v="62.85"/>
  </r>
  <r>
    <x v="318"/>
    <x v="4"/>
    <x v="2"/>
    <x v="5"/>
    <x v="0"/>
    <x v="2"/>
    <n v="50"/>
  </r>
  <r>
    <x v="318"/>
    <x v="4"/>
    <x v="2"/>
    <x v="4"/>
    <x v="3"/>
    <x v="2"/>
    <n v="48.9"/>
  </r>
  <r>
    <x v="318"/>
    <x v="3"/>
    <x v="1"/>
    <x v="4"/>
    <x v="1"/>
    <x v="3"/>
    <n v="71.849999999999994"/>
  </r>
  <r>
    <x v="318"/>
    <x v="3"/>
    <x v="0"/>
    <x v="4"/>
    <x v="0"/>
    <x v="3"/>
    <n v="68.849999999999994"/>
  </r>
  <r>
    <x v="318"/>
    <x v="0"/>
    <x v="1"/>
    <x v="1"/>
    <x v="2"/>
    <x v="3"/>
    <n v="93"/>
  </r>
  <r>
    <x v="318"/>
    <x v="5"/>
    <x v="0"/>
    <x v="4"/>
    <x v="0"/>
    <x v="2"/>
    <n v="46.9"/>
  </r>
  <r>
    <x v="318"/>
    <x v="1"/>
    <x v="1"/>
    <x v="5"/>
    <x v="0"/>
    <x v="2"/>
    <n v="50"/>
  </r>
  <r>
    <x v="318"/>
    <x v="0"/>
    <x v="2"/>
    <x v="4"/>
    <x v="2"/>
    <x v="2"/>
    <n v="48.9"/>
  </r>
  <r>
    <x v="318"/>
    <x v="2"/>
    <x v="2"/>
    <x v="6"/>
    <x v="3"/>
    <x v="2"/>
    <n v="51"/>
  </r>
  <r>
    <x v="318"/>
    <x v="5"/>
    <x v="1"/>
    <x v="4"/>
    <x v="2"/>
    <x v="0"/>
    <n v="94.8"/>
  </r>
  <r>
    <x v="318"/>
    <x v="5"/>
    <x v="0"/>
    <x v="1"/>
    <x v="0"/>
    <x v="1"/>
    <n v="24.95"/>
  </r>
  <r>
    <x v="318"/>
    <x v="0"/>
    <x v="1"/>
    <x v="1"/>
    <x v="0"/>
    <x v="1"/>
    <n v="33"/>
  </r>
  <r>
    <x v="318"/>
    <x v="3"/>
    <x v="1"/>
    <x v="1"/>
    <x v="1"/>
    <x v="2"/>
    <n v="48.9"/>
  </r>
  <r>
    <x v="318"/>
    <x v="4"/>
    <x v="1"/>
    <x v="4"/>
    <x v="0"/>
    <x v="3"/>
    <n v="71.849999999999994"/>
  </r>
  <r>
    <x v="318"/>
    <x v="3"/>
    <x v="1"/>
    <x v="2"/>
    <x v="1"/>
    <x v="2"/>
    <n v="51"/>
  </r>
  <r>
    <x v="318"/>
    <x v="0"/>
    <x v="1"/>
    <x v="5"/>
    <x v="3"/>
    <x v="3"/>
    <n v="73.5"/>
  </r>
  <r>
    <x v="318"/>
    <x v="2"/>
    <x v="1"/>
    <x v="6"/>
    <x v="4"/>
    <x v="3"/>
    <n v="78"/>
  </r>
  <r>
    <x v="318"/>
    <x v="0"/>
    <x v="1"/>
    <x v="1"/>
    <x v="0"/>
    <x v="1"/>
    <n v="33"/>
  </r>
  <r>
    <x v="318"/>
    <x v="2"/>
    <x v="1"/>
    <x v="3"/>
    <x v="4"/>
    <x v="2"/>
    <n v="69"/>
  </r>
  <r>
    <x v="318"/>
    <x v="1"/>
    <x v="1"/>
    <x v="2"/>
    <x v="2"/>
    <x v="3"/>
    <n v="66"/>
  </r>
  <r>
    <x v="318"/>
    <x v="3"/>
    <x v="1"/>
    <x v="4"/>
    <x v="2"/>
    <x v="2"/>
    <n v="48.9"/>
  </r>
  <r>
    <x v="318"/>
    <x v="0"/>
    <x v="1"/>
    <x v="1"/>
    <x v="3"/>
    <x v="1"/>
    <n v="25.95"/>
  </r>
  <r>
    <x v="318"/>
    <x v="2"/>
    <x v="1"/>
    <x v="3"/>
    <x v="1"/>
    <x v="0"/>
    <n v="135"/>
  </r>
  <r>
    <x v="318"/>
    <x v="2"/>
    <x v="2"/>
    <x v="1"/>
    <x v="1"/>
    <x v="1"/>
    <n v="25.95"/>
  </r>
  <r>
    <x v="318"/>
    <x v="1"/>
    <x v="0"/>
    <x v="1"/>
    <x v="4"/>
    <x v="2"/>
    <n v="46.9"/>
  </r>
  <r>
    <x v="319"/>
    <x v="4"/>
    <x v="2"/>
    <x v="1"/>
    <x v="3"/>
    <x v="3"/>
    <n v="93"/>
  </r>
  <r>
    <x v="319"/>
    <x v="1"/>
    <x v="0"/>
    <x v="3"/>
    <x v="2"/>
    <x v="2"/>
    <n v="69"/>
  </r>
  <r>
    <x v="319"/>
    <x v="1"/>
    <x v="0"/>
    <x v="0"/>
    <x v="3"/>
    <x v="3"/>
    <n v="59.85"/>
  </r>
  <r>
    <x v="319"/>
    <x v="3"/>
    <x v="0"/>
    <x v="3"/>
    <x v="0"/>
    <x v="3"/>
    <n v="102"/>
  </r>
  <r>
    <x v="319"/>
    <x v="4"/>
    <x v="2"/>
    <x v="3"/>
    <x v="0"/>
    <x v="2"/>
    <n v="71"/>
  </r>
  <r>
    <x v="319"/>
    <x v="4"/>
    <x v="0"/>
    <x v="2"/>
    <x v="1"/>
    <x v="3"/>
    <n v="72"/>
  </r>
  <r>
    <x v="319"/>
    <x v="2"/>
    <x v="2"/>
    <x v="6"/>
    <x v="3"/>
    <x v="1"/>
    <n v="30.5"/>
  </r>
  <r>
    <x v="319"/>
    <x v="5"/>
    <x v="2"/>
    <x v="4"/>
    <x v="4"/>
    <x v="3"/>
    <n v="71.849999999999994"/>
  </r>
  <r>
    <x v="319"/>
    <x v="0"/>
    <x v="1"/>
    <x v="3"/>
    <x v="3"/>
    <x v="1"/>
    <n v="36"/>
  </r>
  <r>
    <x v="319"/>
    <x v="3"/>
    <x v="1"/>
    <x v="4"/>
    <x v="1"/>
    <x v="2"/>
    <n v="48.9"/>
  </r>
  <r>
    <x v="319"/>
    <x v="5"/>
    <x v="1"/>
    <x v="5"/>
    <x v="1"/>
    <x v="2"/>
    <n v="50"/>
  </r>
  <r>
    <x v="319"/>
    <x v="2"/>
    <x v="1"/>
    <x v="4"/>
    <x v="2"/>
    <x v="3"/>
    <n v="71.849999999999994"/>
  </r>
  <r>
    <x v="319"/>
    <x v="4"/>
    <x v="1"/>
    <x v="0"/>
    <x v="2"/>
    <x v="2"/>
    <n v="42.9"/>
  </r>
  <r>
    <x v="319"/>
    <x v="2"/>
    <x v="1"/>
    <x v="1"/>
    <x v="0"/>
    <x v="3"/>
    <n v="71.849999999999994"/>
  </r>
  <r>
    <x v="319"/>
    <x v="5"/>
    <x v="0"/>
    <x v="3"/>
    <x v="4"/>
    <x v="2"/>
    <n v="67"/>
  </r>
  <r>
    <x v="319"/>
    <x v="0"/>
    <x v="1"/>
    <x v="4"/>
    <x v="3"/>
    <x v="2"/>
    <n v="48.9"/>
  </r>
  <r>
    <x v="319"/>
    <x v="5"/>
    <x v="0"/>
    <x v="0"/>
    <x v="0"/>
    <x v="3"/>
    <n v="59.85"/>
  </r>
  <r>
    <x v="319"/>
    <x v="5"/>
    <x v="1"/>
    <x v="5"/>
    <x v="0"/>
    <x v="1"/>
    <n v="82.95"/>
  </r>
  <r>
    <x v="319"/>
    <x v="0"/>
    <x v="1"/>
    <x v="3"/>
    <x v="2"/>
    <x v="2"/>
    <n v="69"/>
  </r>
  <r>
    <x v="319"/>
    <x v="2"/>
    <x v="1"/>
    <x v="5"/>
    <x v="2"/>
    <x v="3"/>
    <n v="73.5"/>
  </r>
  <r>
    <x v="319"/>
    <x v="1"/>
    <x v="1"/>
    <x v="4"/>
    <x v="3"/>
    <x v="23"/>
    <n v="308.2"/>
  </r>
  <r>
    <x v="319"/>
    <x v="1"/>
    <x v="1"/>
    <x v="4"/>
    <x v="2"/>
    <x v="1"/>
    <n v="25.95"/>
  </r>
  <r>
    <x v="319"/>
    <x v="1"/>
    <x v="0"/>
    <x v="1"/>
    <x v="3"/>
    <x v="2"/>
    <n v="59"/>
  </r>
  <r>
    <x v="319"/>
    <x v="3"/>
    <x v="0"/>
    <x v="6"/>
    <x v="0"/>
    <x v="2"/>
    <n v="58"/>
  </r>
  <r>
    <x v="319"/>
    <x v="4"/>
    <x v="1"/>
    <x v="5"/>
    <x v="0"/>
    <x v="3"/>
    <n v="73.5"/>
  </r>
  <r>
    <x v="319"/>
    <x v="3"/>
    <x v="2"/>
    <x v="1"/>
    <x v="3"/>
    <x v="3"/>
    <n v="71.849999999999994"/>
  </r>
  <r>
    <x v="319"/>
    <x v="5"/>
    <x v="0"/>
    <x v="1"/>
    <x v="0"/>
    <x v="2"/>
    <n v="48.9"/>
  </r>
  <r>
    <x v="319"/>
    <x v="0"/>
    <x v="0"/>
    <x v="2"/>
    <x v="2"/>
    <x v="2"/>
    <n v="49"/>
  </r>
  <r>
    <x v="319"/>
    <x v="0"/>
    <x v="0"/>
    <x v="0"/>
    <x v="1"/>
    <x v="4"/>
    <n v="122.7"/>
  </r>
  <r>
    <x v="319"/>
    <x v="1"/>
    <x v="0"/>
    <x v="4"/>
    <x v="0"/>
    <x v="3"/>
    <n v="71.849999999999994"/>
  </r>
  <r>
    <x v="319"/>
    <x v="2"/>
    <x v="1"/>
    <x v="1"/>
    <x v="3"/>
    <x v="2"/>
    <n v="63"/>
  </r>
  <r>
    <x v="319"/>
    <x v="4"/>
    <x v="1"/>
    <x v="2"/>
    <x v="3"/>
    <x v="1"/>
    <n v="24"/>
  </r>
  <r>
    <x v="319"/>
    <x v="4"/>
    <x v="1"/>
    <x v="3"/>
    <x v="2"/>
    <x v="1"/>
    <n v="22"/>
  </r>
  <r>
    <x v="319"/>
    <x v="1"/>
    <x v="0"/>
    <x v="3"/>
    <x v="1"/>
    <x v="1"/>
    <n v="35"/>
  </r>
  <r>
    <x v="319"/>
    <x v="0"/>
    <x v="0"/>
    <x v="2"/>
    <x v="1"/>
    <x v="1"/>
    <n v="26"/>
  </r>
  <r>
    <x v="319"/>
    <x v="0"/>
    <x v="0"/>
    <x v="1"/>
    <x v="4"/>
    <x v="3"/>
    <n v="71.849999999999994"/>
  </r>
  <r>
    <x v="319"/>
    <x v="1"/>
    <x v="0"/>
    <x v="3"/>
    <x v="0"/>
    <x v="3"/>
    <n v="57"/>
  </r>
  <r>
    <x v="319"/>
    <x v="1"/>
    <x v="2"/>
    <x v="3"/>
    <x v="2"/>
    <x v="1"/>
    <n v="36"/>
  </r>
  <r>
    <x v="319"/>
    <x v="5"/>
    <x v="2"/>
    <x v="5"/>
    <x v="0"/>
    <x v="3"/>
    <n v="242.85"/>
  </r>
  <r>
    <x v="319"/>
    <x v="0"/>
    <x v="1"/>
    <x v="4"/>
    <x v="3"/>
    <x v="2"/>
    <n v="48.9"/>
  </r>
  <r>
    <x v="319"/>
    <x v="3"/>
    <x v="1"/>
    <x v="5"/>
    <x v="0"/>
    <x v="22"/>
    <n v="1901.75"/>
  </r>
  <r>
    <x v="319"/>
    <x v="1"/>
    <x v="1"/>
    <x v="2"/>
    <x v="1"/>
    <x v="2"/>
    <n v="45"/>
  </r>
  <r>
    <x v="319"/>
    <x v="5"/>
    <x v="2"/>
    <x v="1"/>
    <x v="0"/>
    <x v="3"/>
    <n v="71.849999999999994"/>
  </r>
  <r>
    <x v="319"/>
    <x v="5"/>
    <x v="1"/>
    <x v="1"/>
    <x v="0"/>
    <x v="2"/>
    <n v="61"/>
  </r>
  <r>
    <x v="319"/>
    <x v="3"/>
    <x v="0"/>
    <x v="5"/>
    <x v="2"/>
    <x v="3"/>
    <n v="230.85"/>
  </r>
  <r>
    <x v="319"/>
    <x v="5"/>
    <x v="0"/>
    <x v="2"/>
    <x v="0"/>
    <x v="3"/>
    <n v="60"/>
  </r>
  <r>
    <x v="319"/>
    <x v="3"/>
    <x v="1"/>
    <x v="2"/>
    <x v="3"/>
    <x v="2"/>
    <n v="53"/>
  </r>
  <r>
    <x v="319"/>
    <x v="5"/>
    <x v="1"/>
    <x v="0"/>
    <x v="2"/>
    <x v="2"/>
    <n v="42.9"/>
  </r>
  <r>
    <x v="319"/>
    <x v="0"/>
    <x v="1"/>
    <x v="0"/>
    <x v="3"/>
    <x v="3"/>
    <n v="62.85"/>
  </r>
  <r>
    <x v="319"/>
    <x v="5"/>
    <x v="2"/>
    <x v="4"/>
    <x v="2"/>
    <x v="1"/>
    <n v="25.95"/>
  </r>
  <r>
    <x v="319"/>
    <x v="0"/>
    <x v="1"/>
    <x v="6"/>
    <x v="0"/>
    <x v="1"/>
    <n v="27"/>
  </r>
  <r>
    <x v="319"/>
    <x v="1"/>
    <x v="0"/>
    <x v="0"/>
    <x v="2"/>
    <x v="3"/>
    <n v="59.85"/>
  </r>
  <r>
    <x v="319"/>
    <x v="2"/>
    <x v="2"/>
    <x v="1"/>
    <x v="2"/>
    <x v="2"/>
    <n v="61"/>
  </r>
  <r>
    <x v="319"/>
    <x v="0"/>
    <x v="1"/>
    <x v="4"/>
    <x v="2"/>
    <x v="1"/>
    <n v="25.95"/>
  </r>
  <r>
    <x v="319"/>
    <x v="3"/>
    <x v="1"/>
    <x v="1"/>
    <x v="1"/>
    <x v="2"/>
    <n v="48.9"/>
  </r>
  <r>
    <x v="319"/>
    <x v="0"/>
    <x v="1"/>
    <x v="4"/>
    <x v="2"/>
    <x v="1"/>
    <n v="25.95"/>
  </r>
  <r>
    <x v="319"/>
    <x v="0"/>
    <x v="2"/>
    <x v="0"/>
    <x v="0"/>
    <x v="0"/>
    <n v="82.8"/>
  </r>
  <r>
    <x v="319"/>
    <x v="2"/>
    <x v="1"/>
    <x v="0"/>
    <x v="1"/>
    <x v="2"/>
    <n v="42.9"/>
  </r>
  <r>
    <x v="319"/>
    <x v="2"/>
    <x v="1"/>
    <x v="0"/>
    <x v="2"/>
    <x v="3"/>
    <n v="62.85"/>
  </r>
  <r>
    <x v="319"/>
    <x v="0"/>
    <x v="1"/>
    <x v="3"/>
    <x v="1"/>
    <x v="16"/>
    <n v="552.1"/>
  </r>
  <r>
    <x v="319"/>
    <x v="5"/>
    <x v="2"/>
    <x v="0"/>
    <x v="0"/>
    <x v="3"/>
    <n v="62.85"/>
  </r>
  <r>
    <x v="319"/>
    <x v="5"/>
    <x v="1"/>
    <x v="5"/>
    <x v="3"/>
    <x v="2"/>
    <n v="162.9"/>
  </r>
  <r>
    <x v="320"/>
    <x v="2"/>
    <x v="2"/>
    <x v="6"/>
    <x v="3"/>
    <x v="2"/>
    <n v="53"/>
  </r>
  <r>
    <x v="320"/>
    <x v="0"/>
    <x v="0"/>
    <x v="1"/>
    <x v="1"/>
    <x v="2"/>
    <n v="48.9"/>
  </r>
  <r>
    <x v="320"/>
    <x v="0"/>
    <x v="2"/>
    <x v="5"/>
    <x v="0"/>
    <x v="2"/>
    <n v="48"/>
  </r>
  <r>
    <x v="320"/>
    <x v="2"/>
    <x v="2"/>
    <x v="0"/>
    <x v="1"/>
    <x v="2"/>
    <n v="42.9"/>
  </r>
  <r>
    <x v="320"/>
    <x v="3"/>
    <x v="2"/>
    <x v="2"/>
    <x v="1"/>
    <x v="3"/>
    <n v="75"/>
  </r>
  <r>
    <x v="320"/>
    <x v="4"/>
    <x v="0"/>
    <x v="5"/>
    <x v="2"/>
    <x v="1"/>
    <n v="82.95"/>
  </r>
  <r>
    <x v="320"/>
    <x v="1"/>
    <x v="0"/>
    <x v="5"/>
    <x v="2"/>
    <x v="3"/>
    <n v="73.5"/>
  </r>
  <r>
    <x v="320"/>
    <x v="0"/>
    <x v="2"/>
    <x v="1"/>
    <x v="2"/>
    <x v="1"/>
    <n v="25.95"/>
  </r>
  <r>
    <x v="320"/>
    <x v="2"/>
    <x v="1"/>
    <x v="3"/>
    <x v="4"/>
    <x v="18"/>
    <n v="755.4"/>
  </r>
  <r>
    <x v="320"/>
    <x v="4"/>
    <x v="1"/>
    <x v="4"/>
    <x v="3"/>
    <x v="2"/>
    <n v="48.9"/>
  </r>
  <r>
    <x v="320"/>
    <x v="2"/>
    <x v="2"/>
    <x v="2"/>
    <x v="0"/>
    <x v="3"/>
    <n v="75"/>
  </r>
  <r>
    <x v="320"/>
    <x v="2"/>
    <x v="1"/>
    <x v="6"/>
    <x v="2"/>
    <x v="1"/>
    <n v="28"/>
  </r>
  <r>
    <x v="320"/>
    <x v="2"/>
    <x v="1"/>
    <x v="1"/>
    <x v="4"/>
    <x v="1"/>
    <n v="25.95"/>
  </r>
  <r>
    <x v="320"/>
    <x v="3"/>
    <x v="1"/>
    <x v="4"/>
    <x v="2"/>
    <x v="0"/>
    <n v="94.8"/>
  </r>
  <r>
    <x v="320"/>
    <x v="3"/>
    <x v="2"/>
    <x v="2"/>
    <x v="1"/>
    <x v="2"/>
    <n v="51"/>
  </r>
  <r>
    <x v="320"/>
    <x v="5"/>
    <x v="0"/>
    <x v="4"/>
    <x v="2"/>
    <x v="3"/>
    <n v="68.849999999999994"/>
  </r>
  <r>
    <x v="320"/>
    <x v="1"/>
    <x v="0"/>
    <x v="0"/>
    <x v="3"/>
    <x v="2"/>
    <n v="40.9"/>
  </r>
  <r>
    <x v="320"/>
    <x v="3"/>
    <x v="0"/>
    <x v="3"/>
    <x v="1"/>
    <x v="1"/>
    <n v="35"/>
  </r>
  <r>
    <x v="320"/>
    <x v="0"/>
    <x v="1"/>
    <x v="5"/>
    <x v="2"/>
    <x v="3"/>
    <n v="73.5"/>
  </r>
  <r>
    <x v="320"/>
    <x v="4"/>
    <x v="1"/>
    <x v="3"/>
    <x v="2"/>
    <x v="24"/>
    <n v="173"/>
  </r>
  <r>
    <x v="320"/>
    <x v="0"/>
    <x v="1"/>
    <x v="3"/>
    <x v="1"/>
    <x v="1"/>
    <n v="37"/>
  </r>
  <r>
    <x v="320"/>
    <x v="5"/>
    <x v="0"/>
    <x v="3"/>
    <x v="1"/>
    <x v="2"/>
    <n v="67"/>
  </r>
  <r>
    <x v="320"/>
    <x v="3"/>
    <x v="2"/>
    <x v="0"/>
    <x v="0"/>
    <x v="1"/>
    <n v="22.95"/>
  </r>
  <r>
    <x v="320"/>
    <x v="5"/>
    <x v="0"/>
    <x v="1"/>
    <x v="2"/>
    <x v="1"/>
    <n v="31"/>
  </r>
  <r>
    <x v="320"/>
    <x v="4"/>
    <x v="0"/>
    <x v="1"/>
    <x v="3"/>
    <x v="3"/>
    <n v="90"/>
  </r>
  <r>
    <x v="320"/>
    <x v="0"/>
    <x v="0"/>
    <x v="6"/>
    <x v="3"/>
    <x v="2"/>
    <n v="49"/>
  </r>
  <r>
    <x v="320"/>
    <x v="0"/>
    <x v="1"/>
    <x v="2"/>
    <x v="1"/>
    <x v="2"/>
    <n v="53"/>
  </r>
  <r>
    <x v="320"/>
    <x v="4"/>
    <x v="1"/>
    <x v="1"/>
    <x v="2"/>
    <x v="3"/>
    <n v="71.849999999999994"/>
  </r>
  <r>
    <x v="320"/>
    <x v="1"/>
    <x v="2"/>
    <x v="2"/>
    <x v="2"/>
    <x v="1"/>
    <n v="27"/>
  </r>
  <r>
    <x v="320"/>
    <x v="2"/>
    <x v="1"/>
    <x v="6"/>
    <x v="2"/>
    <x v="3"/>
    <n v="85.5"/>
  </r>
  <r>
    <x v="320"/>
    <x v="0"/>
    <x v="2"/>
    <x v="0"/>
    <x v="2"/>
    <x v="1"/>
    <n v="22.95"/>
  </r>
  <r>
    <x v="320"/>
    <x v="5"/>
    <x v="2"/>
    <x v="1"/>
    <x v="3"/>
    <x v="6"/>
    <n v="526.45000000000005"/>
  </r>
  <r>
    <x v="320"/>
    <x v="2"/>
    <x v="2"/>
    <x v="1"/>
    <x v="4"/>
    <x v="0"/>
    <n v="94.8"/>
  </r>
  <r>
    <x v="320"/>
    <x v="0"/>
    <x v="0"/>
    <x v="0"/>
    <x v="3"/>
    <x v="18"/>
    <n v="435"/>
  </r>
  <r>
    <x v="320"/>
    <x v="5"/>
    <x v="1"/>
    <x v="2"/>
    <x v="3"/>
    <x v="2"/>
    <n v="51"/>
  </r>
  <r>
    <x v="320"/>
    <x v="5"/>
    <x v="1"/>
    <x v="3"/>
    <x v="2"/>
    <x v="2"/>
    <n v="71"/>
  </r>
  <r>
    <x v="320"/>
    <x v="5"/>
    <x v="0"/>
    <x v="1"/>
    <x v="1"/>
    <x v="3"/>
    <n v="68.849999999999994"/>
  </r>
  <r>
    <x v="320"/>
    <x v="2"/>
    <x v="2"/>
    <x v="5"/>
    <x v="4"/>
    <x v="2"/>
    <n v="48"/>
  </r>
  <r>
    <x v="320"/>
    <x v="5"/>
    <x v="1"/>
    <x v="0"/>
    <x v="3"/>
    <x v="2"/>
    <n v="42.9"/>
  </r>
  <r>
    <x v="320"/>
    <x v="5"/>
    <x v="1"/>
    <x v="3"/>
    <x v="3"/>
    <x v="3"/>
    <n v="102"/>
  </r>
  <r>
    <x v="320"/>
    <x v="5"/>
    <x v="2"/>
    <x v="6"/>
    <x v="1"/>
    <x v="2"/>
    <n v="51"/>
  </r>
  <r>
    <x v="320"/>
    <x v="5"/>
    <x v="1"/>
    <x v="5"/>
    <x v="2"/>
    <x v="1"/>
    <n v="26.5"/>
  </r>
  <r>
    <x v="320"/>
    <x v="1"/>
    <x v="0"/>
    <x v="4"/>
    <x v="0"/>
    <x v="2"/>
    <n v="46.9"/>
  </r>
  <r>
    <x v="320"/>
    <x v="4"/>
    <x v="2"/>
    <x v="5"/>
    <x v="2"/>
    <x v="1"/>
    <n v="25.5"/>
  </r>
  <r>
    <x v="320"/>
    <x v="0"/>
    <x v="1"/>
    <x v="3"/>
    <x v="3"/>
    <x v="1"/>
    <n v="36"/>
  </r>
  <r>
    <x v="320"/>
    <x v="0"/>
    <x v="1"/>
    <x v="6"/>
    <x v="2"/>
    <x v="3"/>
    <n v="75"/>
  </r>
  <r>
    <x v="320"/>
    <x v="5"/>
    <x v="1"/>
    <x v="1"/>
    <x v="1"/>
    <x v="24"/>
    <n v="117.75"/>
  </r>
  <r>
    <x v="320"/>
    <x v="5"/>
    <x v="1"/>
    <x v="3"/>
    <x v="0"/>
    <x v="3"/>
    <n v="102"/>
  </r>
  <r>
    <x v="320"/>
    <x v="0"/>
    <x v="1"/>
    <x v="0"/>
    <x v="3"/>
    <x v="3"/>
    <n v="62.85"/>
  </r>
  <r>
    <x v="320"/>
    <x v="3"/>
    <x v="2"/>
    <x v="3"/>
    <x v="2"/>
    <x v="3"/>
    <n v="102"/>
  </r>
  <r>
    <x v="320"/>
    <x v="3"/>
    <x v="1"/>
    <x v="1"/>
    <x v="2"/>
    <x v="13"/>
    <n v="573"/>
  </r>
  <r>
    <x v="320"/>
    <x v="2"/>
    <x v="1"/>
    <x v="3"/>
    <x v="1"/>
    <x v="2"/>
    <n v="69"/>
  </r>
  <r>
    <x v="320"/>
    <x v="0"/>
    <x v="1"/>
    <x v="5"/>
    <x v="0"/>
    <x v="3"/>
    <n v="242.85"/>
  </r>
  <r>
    <x v="320"/>
    <x v="2"/>
    <x v="1"/>
    <x v="5"/>
    <x v="3"/>
    <x v="2"/>
    <n v="162.9"/>
  </r>
  <r>
    <x v="321"/>
    <x v="0"/>
    <x v="2"/>
    <x v="6"/>
    <x v="2"/>
    <x v="3"/>
    <n v="82.5"/>
  </r>
  <r>
    <x v="321"/>
    <x v="4"/>
    <x v="0"/>
    <x v="2"/>
    <x v="3"/>
    <x v="3"/>
    <n v="72"/>
  </r>
  <r>
    <x v="321"/>
    <x v="0"/>
    <x v="2"/>
    <x v="5"/>
    <x v="0"/>
    <x v="7"/>
    <n v="471.93"/>
  </r>
  <r>
    <x v="321"/>
    <x v="4"/>
    <x v="2"/>
    <x v="1"/>
    <x v="2"/>
    <x v="0"/>
    <n v="94.8"/>
  </r>
  <r>
    <x v="321"/>
    <x v="1"/>
    <x v="2"/>
    <x v="6"/>
    <x v="2"/>
    <x v="3"/>
    <n v="75"/>
  </r>
  <r>
    <x v="321"/>
    <x v="4"/>
    <x v="2"/>
    <x v="4"/>
    <x v="1"/>
    <x v="3"/>
    <n v="71.849999999999994"/>
  </r>
  <r>
    <x v="321"/>
    <x v="5"/>
    <x v="0"/>
    <x v="1"/>
    <x v="0"/>
    <x v="3"/>
    <n v="68.849999999999994"/>
  </r>
  <r>
    <x v="321"/>
    <x v="2"/>
    <x v="1"/>
    <x v="2"/>
    <x v="0"/>
    <x v="3"/>
    <n v="63"/>
  </r>
  <r>
    <x v="321"/>
    <x v="2"/>
    <x v="1"/>
    <x v="1"/>
    <x v="3"/>
    <x v="1"/>
    <n v="25.95"/>
  </r>
  <r>
    <x v="321"/>
    <x v="5"/>
    <x v="1"/>
    <x v="3"/>
    <x v="3"/>
    <x v="3"/>
    <n v="102"/>
  </r>
  <r>
    <x v="321"/>
    <x v="0"/>
    <x v="1"/>
    <x v="2"/>
    <x v="0"/>
    <x v="2"/>
    <n v="45"/>
  </r>
  <r>
    <x v="321"/>
    <x v="0"/>
    <x v="1"/>
    <x v="6"/>
    <x v="1"/>
    <x v="3"/>
    <n v="75"/>
  </r>
  <r>
    <x v="321"/>
    <x v="0"/>
    <x v="1"/>
    <x v="3"/>
    <x v="3"/>
    <x v="2"/>
    <n v="39"/>
  </r>
  <r>
    <x v="321"/>
    <x v="5"/>
    <x v="1"/>
    <x v="6"/>
    <x v="2"/>
    <x v="1"/>
    <n v="27"/>
  </r>
  <r>
    <x v="321"/>
    <x v="0"/>
    <x v="1"/>
    <x v="6"/>
    <x v="2"/>
    <x v="2"/>
    <n v="51"/>
  </r>
  <r>
    <x v="321"/>
    <x v="5"/>
    <x v="1"/>
    <x v="2"/>
    <x v="4"/>
    <x v="1"/>
    <n v="28"/>
  </r>
  <r>
    <x v="321"/>
    <x v="5"/>
    <x v="1"/>
    <x v="6"/>
    <x v="2"/>
    <x v="3"/>
    <n v="78"/>
  </r>
  <r>
    <x v="321"/>
    <x v="4"/>
    <x v="1"/>
    <x v="5"/>
    <x v="0"/>
    <x v="3"/>
    <n v="73.5"/>
  </r>
  <r>
    <x v="321"/>
    <x v="3"/>
    <x v="1"/>
    <x v="3"/>
    <x v="0"/>
    <x v="3"/>
    <n v="102"/>
  </r>
  <r>
    <x v="321"/>
    <x v="5"/>
    <x v="1"/>
    <x v="6"/>
    <x v="1"/>
    <x v="1"/>
    <n v="27"/>
  </r>
  <r>
    <x v="321"/>
    <x v="0"/>
    <x v="1"/>
    <x v="3"/>
    <x v="1"/>
    <x v="1"/>
    <n v="37"/>
  </r>
  <r>
    <x v="321"/>
    <x v="5"/>
    <x v="1"/>
    <x v="2"/>
    <x v="2"/>
    <x v="2"/>
    <n v="51"/>
  </r>
  <r>
    <x v="321"/>
    <x v="5"/>
    <x v="2"/>
    <x v="1"/>
    <x v="1"/>
    <x v="2"/>
    <n v="48.9"/>
  </r>
  <r>
    <x v="321"/>
    <x v="5"/>
    <x v="0"/>
    <x v="6"/>
    <x v="2"/>
    <x v="12"/>
    <n v="171"/>
  </r>
  <r>
    <x v="321"/>
    <x v="1"/>
    <x v="0"/>
    <x v="2"/>
    <x v="1"/>
    <x v="3"/>
    <n v="75"/>
  </r>
  <r>
    <x v="321"/>
    <x v="0"/>
    <x v="1"/>
    <x v="4"/>
    <x v="4"/>
    <x v="3"/>
    <n v="71.849999999999994"/>
  </r>
  <r>
    <x v="321"/>
    <x v="2"/>
    <x v="0"/>
    <x v="0"/>
    <x v="2"/>
    <x v="1"/>
    <n v="22.95"/>
  </r>
  <r>
    <x v="321"/>
    <x v="5"/>
    <x v="0"/>
    <x v="2"/>
    <x v="0"/>
    <x v="1"/>
    <n v="23"/>
  </r>
  <r>
    <x v="321"/>
    <x v="1"/>
    <x v="1"/>
    <x v="3"/>
    <x v="3"/>
    <x v="2"/>
    <n v="71"/>
  </r>
  <r>
    <x v="321"/>
    <x v="1"/>
    <x v="0"/>
    <x v="3"/>
    <x v="1"/>
    <x v="1"/>
    <n v="35"/>
  </r>
  <r>
    <x v="321"/>
    <x v="5"/>
    <x v="2"/>
    <x v="1"/>
    <x v="0"/>
    <x v="3"/>
    <n v="71.849999999999994"/>
  </r>
  <r>
    <x v="321"/>
    <x v="0"/>
    <x v="0"/>
    <x v="5"/>
    <x v="2"/>
    <x v="16"/>
    <n v="366.46"/>
  </r>
  <r>
    <x v="321"/>
    <x v="3"/>
    <x v="0"/>
    <x v="2"/>
    <x v="1"/>
    <x v="1"/>
    <n v="26"/>
  </r>
  <r>
    <x v="321"/>
    <x v="0"/>
    <x v="2"/>
    <x v="4"/>
    <x v="2"/>
    <x v="1"/>
    <n v="25.95"/>
  </r>
  <r>
    <x v="321"/>
    <x v="3"/>
    <x v="1"/>
    <x v="3"/>
    <x v="3"/>
    <x v="2"/>
    <n v="71"/>
  </r>
  <r>
    <x v="321"/>
    <x v="0"/>
    <x v="2"/>
    <x v="1"/>
    <x v="0"/>
    <x v="3"/>
    <n v="71.849999999999994"/>
  </r>
  <r>
    <x v="321"/>
    <x v="5"/>
    <x v="1"/>
    <x v="0"/>
    <x v="2"/>
    <x v="1"/>
    <n v="22.95"/>
  </r>
  <r>
    <x v="321"/>
    <x v="5"/>
    <x v="0"/>
    <x v="4"/>
    <x v="3"/>
    <x v="8"/>
    <n v="253.2"/>
  </r>
  <r>
    <x v="321"/>
    <x v="4"/>
    <x v="1"/>
    <x v="6"/>
    <x v="3"/>
    <x v="3"/>
    <n v="85.5"/>
  </r>
  <r>
    <x v="321"/>
    <x v="5"/>
    <x v="1"/>
    <x v="3"/>
    <x v="0"/>
    <x v="3"/>
    <n v="57"/>
  </r>
  <r>
    <x v="321"/>
    <x v="0"/>
    <x v="1"/>
    <x v="2"/>
    <x v="0"/>
    <x v="2"/>
    <n v="43"/>
  </r>
  <r>
    <x v="321"/>
    <x v="3"/>
    <x v="0"/>
    <x v="6"/>
    <x v="4"/>
    <x v="2"/>
    <n v="56"/>
  </r>
  <r>
    <x v="321"/>
    <x v="4"/>
    <x v="1"/>
    <x v="1"/>
    <x v="3"/>
    <x v="1"/>
    <n v="32"/>
  </r>
  <r>
    <x v="321"/>
    <x v="0"/>
    <x v="2"/>
    <x v="4"/>
    <x v="0"/>
    <x v="2"/>
    <n v="48.9"/>
  </r>
  <r>
    <x v="321"/>
    <x v="1"/>
    <x v="1"/>
    <x v="4"/>
    <x v="2"/>
    <x v="2"/>
    <n v="48.9"/>
  </r>
  <r>
    <x v="321"/>
    <x v="3"/>
    <x v="1"/>
    <x v="1"/>
    <x v="3"/>
    <x v="3"/>
    <n v="71.849999999999994"/>
  </r>
  <r>
    <x v="321"/>
    <x v="2"/>
    <x v="1"/>
    <x v="3"/>
    <x v="4"/>
    <x v="1"/>
    <n v="36"/>
  </r>
  <r>
    <x v="321"/>
    <x v="5"/>
    <x v="1"/>
    <x v="4"/>
    <x v="3"/>
    <x v="3"/>
    <n v="71.849999999999994"/>
  </r>
  <r>
    <x v="321"/>
    <x v="0"/>
    <x v="2"/>
    <x v="1"/>
    <x v="3"/>
    <x v="2"/>
    <n v="61"/>
  </r>
  <r>
    <x v="321"/>
    <x v="0"/>
    <x v="1"/>
    <x v="6"/>
    <x v="2"/>
    <x v="2"/>
    <n v="58"/>
  </r>
  <r>
    <x v="321"/>
    <x v="2"/>
    <x v="1"/>
    <x v="2"/>
    <x v="2"/>
    <x v="2"/>
    <n v="53"/>
  </r>
  <r>
    <x v="321"/>
    <x v="3"/>
    <x v="2"/>
    <x v="3"/>
    <x v="2"/>
    <x v="2"/>
    <n v="69"/>
  </r>
  <r>
    <x v="321"/>
    <x v="5"/>
    <x v="1"/>
    <x v="1"/>
    <x v="3"/>
    <x v="3"/>
    <n v="71.849999999999994"/>
  </r>
  <r>
    <x v="321"/>
    <x v="3"/>
    <x v="1"/>
    <x v="0"/>
    <x v="1"/>
    <x v="3"/>
    <n v="62.85"/>
  </r>
  <r>
    <x v="321"/>
    <x v="3"/>
    <x v="1"/>
    <x v="5"/>
    <x v="3"/>
    <x v="14"/>
    <n v="990.35"/>
  </r>
  <r>
    <x v="321"/>
    <x v="0"/>
    <x v="0"/>
    <x v="6"/>
    <x v="0"/>
    <x v="3"/>
    <n v="82.5"/>
  </r>
  <r>
    <x v="321"/>
    <x v="1"/>
    <x v="1"/>
    <x v="2"/>
    <x v="0"/>
    <x v="3"/>
    <n v="63"/>
  </r>
  <r>
    <x v="321"/>
    <x v="2"/>
    <x v="1"/>
    <x v="6"/>
    <x v="1"/>
    <x v="3"/>
    <n v="75"/>
  </r>
  <r>
    <x v="321"/>
    <x v="2"/>
    <x v="2"/>
    <x v="3"/>
    <x v="3"/>
    <x v="2"/>
    <n v="69"/>
  </r>
  <r>
    <x v="321"/>
    <x v="5"/>
    <x v="1"/>
    <x v="5"/>
    <x v="4"/>
    <x v="20"/>
    <n v="722.55"/>
  </r>
  <r>
    <x v="321"/>
    <x v="5"/>
    <x v="2"/>
    <x v="3"/>
    <x v="1"/>
    <x v="2"/>
    <n v="69"/>
  </r>
  <r>
    <x v="322"/>
    <x v="2"/>
    <x v="0"/>
    <x v="3"/>
    <x v="0"/>
    <x v="1"/>
    <n v="36"/>
  </r>
  <r>
    <x v="322"/>
    <x v="1"/>
    <x v="0"/>
    <x v="3"/>
    <x v="1"/>
    <x v="3"/>
    <n v="102"/>
  </r>
  <r>
    <x v="322"/>
    <x v="4"/>
    <x v="0"/>
    <x v="6"/>
    <x v="3"/>
    <x v="2"/>
    <n v="58"/>
  </r>
  <r>
    <x v="322"/>
    <x v="4"/>
    <x v="2"/>
    <x v="6"/>
    <x v="1"/>
    <x v="3"/>
    <n v="78"/>
  </r>
  <r>
    <x v="322"/>
    <x v="0"/>
    <x v="0"/>
    <x v="3"/>
    <x v="3"/>
    <x v="1"/>
    <n v="35"/>
  </r>
  <r>
    <x v="322"/>
    <x v="5"/>
    <x v="0"/>
    <x v="0"/>
    <x v="2"/>
    <x v="3"/>
    <n v="59.85"/>
  </r>
  <r>
    <x v="322"/>
    <x v="1"/>
    <x v="0"/>
    <x v="4"/>
    <x v="2"/>
    <x v="2"/>
    <n v="48.9"/>
  </r>
  <r>
    <x v="322"/>
    <x v="0"/>
    <x v="2"/>
    <x v="4"/>
    <x v="1"/>
    <x v="1"/>
    <n v="25.95"/>
  </r>
  <r>
    <x v="322"/>
    <x v="5"/>
    <x v="0"/>
    <x v="1"/>
    <x v="1"/>
    <x v="3"/>
    <n v="68.849999999999994"/>
  </r>
  <r>
    <x v="322"/>
    <x v="0"/>
    <x v="2"/>
    <x v="1"/>
    <x v="1"/>
    <x v="2"/>
    <n v="48.9"/>
  </r>
  <r>
    <x v="322"/>
    <x v="3"/>
    <x v="2"/>
    <x v="5"/>
    <x v="1"/>
    <x v="1"/>
    <n v="80.95"/>
  </r>
  <r>
    <x v="322"/>
    <x v="0"/>
    <x v="2"/>
    <x v="0"/>
    <x v="1"/>
    <x v="3"/>
    <n v="62.85"/>
  </r>
  <r>
    <x v="322"/>
    <x v="4"/>
    <x v="1"/>
    <x v="4"/>
    <x v="0"/>
    <x v="2"/>
    <n v="48.9"/>
  </r>
  <r>
    <x v="322"/>
    <x v="1"/>
    <x v="1"/>
    <x v="5"/>
    <x v="0"/>
    <x v="15"/>
    <n v="404.94"/>
  </r>
  <r>
    <x v="322"/>
    <x v="0"/>
    <x v="1"/>
    <x v="4"/>
    <x v="1"/>
    <x v="2"/>
    <n v="48.9"/>
  </r>
  <r>
    <x v="322"/>
    <x v="0"/>
    <x v="0"/>
    <x v="4"/>
    <x v="1"/>
    <x v="2"/>
    <n v="46.9"/>
  </r>
  <r>
    <x v="322"/>
    <x v="2"/>
    <x v="2"/>
    <x v="0"/>
    <x v="3"/>
    <x v="1"/>
    <n v="22.95"/>
  </r>
  <r>
    <x v="322"/>
    <x v="5"/>
    <x v="1"/>
    <x v="0"/>
    <x v="3"/>
    <x v="3"/>
    <n v="62.85"/>
  </r>
  <r>
    <x v="322"/>
    <x v="1"/>
    <x v="1"/>
    <x v="2"/>
    <x v="3"/>
    <x v="3"/>
    <n v="78"/>
  </r>
  <r>
    <x v="322"/>
    <x v="3"/>
    <x v="1"/>
    <x v="3"/>
    <x v="3"/>
    <x v="2"/>
    <n v="71"/>
  </r>
  <r>
    <x v="322"/>
    <x v="0"/>
    <x v="1"/>
    <x v="0"/>
    <x v="1"/>
    <x v="3"/>
    <n v="62.85"/>
  </r>
  <r>
    <x v="322"/>
    <x v="5"/>
    <x v="1"/>
    <x v="1"/>
    <x v="0"/>
    <x v="2"/>
    <n v="48.9"/>
  </r>
  <r>
    <x v="322"/>
    <x v="1"/>
    <x v="1"/>
    <x v="4"/>
    <x v="3"/>
    <x v="1"/>
    <n v="25.95"/>
  </r>
  <r>
    <x v="322"/>
    <x v="2"/>
    <x v="2"/>
    <x v="0"/>
    <x v="3"/>
    <x v="3"/>
    <n v="62.85"/>
  </r>
  <r>
    <x v="322"/>
    <x v="5"/>
    <x v="1"/>
    <x v="5"/>
    <x v="2"/>
    <x v="1"/>
    <n v="26.5"/>
  </r>
  <r>
    <x v="322"/>
    <x v="0"/>
    <x v="1"/>
    <x v="3"/>
    <x v="0"/>
    <x v="2"/>
    <n v="71"/>
  </r>
  <r>
    <x v="322"/>
    <x v="3"/>
    <x v="1"/>
    <x v="6"/>
    <x v="0"/>
    <x v="2"/>
    <n v="51"/>
  </r>
  <r>
    <x v="322"/>
    <x v="0"/>
    <x v="1"/>
    <x v="3"/>
    <x v="2"/>
    <x v="3"/>
    <n v="102"/>
  </r>
  <r>
    <x v="322"/>
    <x v="0"/>
    <x v="1"/>
    <x v="6"/>
    <x v="1"/>
    <x v="3"/>
    <n v="85.5"/>
  </r>
  <r>
    <x v="322"/>
    <x v="2"/>
    <x v="2"/>
    <x v="3"/>
    <x v="2"/>
    <x v="2"/>
    <n v="69"/>
  </r>
  <r>
    <x v="322"/>
    <x v="0"/>
    <x v="2"/>
    <x v="6"/>
    <x v="2"/>
    <x v="23"/>
    <n v="355.52"/>
  </r>
  <r>
    <x v="322"/>
    <x v="5"/>
    <x v="2"/>
    <x v="3"/>
    <x v="2"/>
    <x v="15"/>
    <n v="567.29999999999995"/>
  </r>
  <r>
    <x v="322"/>
    <x v="5"/>
    <x v="2"/>
    <x v="3"/>
    <x v="2"/>
    <x v="2"/>
    <n v="69"/>
  </r>
  <r>
    <x v="322"/>
    <x v="2"/>
    <x v="2"/>
    <x v="1"/>
    <x v="0"/>
    <x v="2"/>
    <n v="48.9"/>
  </r>
  <r>
    <x v="322"/>
    <x v="5"/>
    <x v="2"/>
    <x v="3"/>
    <x v="3"/>
    <x v="0"/>
    <n v="135"/>
  </r>
  <r>
    <x v="322"/>
    <x v="5"/>
    <x v="0"/>
    <x v="3"/>
    <x v="3"/>
    <x v="3"/>
    <n v="102"/>
  </r>
  <r>
    <x v="322"/>
    <x v="1"/>
    <x v="0"/>
    <x v="2"/>
    <x v="4"/>
    <x v="1"/>
    <n v="27"/>
  </r>
  <r>
    <x v="322"/>
    <x v="1"/>
    <x v="1"/>
    <x v="4"/>
    <x v="1"/>
    <x v="3"/>
    <n v="71.849999999999994"/>
  </r>
  <r>
    <x v="322"/>
    <x v="4"/>
    <x v="1"/>
    <x v="2"/>
    <x v="0"/>
    <x v="1"/>
    <n v="28"/>
  </r>
  <r>
    <x v="322"/>
    <x v="2"/>
    <x v="1"/>
    <x v="5"/>
    <x v="1"/>
    <x v="2"/>
    <n v="50"/>
  </r>
  <r>
    <x v="322"/>
    <x v="3"/>
    <x v="1"/>
    <x v="0"/>
    <x v="2"/>
    <x v="1"/>
    <n v="22.95"/>
  </r>
  <r>
    <x v="322"/>
    <x v="0"/>
    <x v="2"/>
    <x v="4"/>
    <x v="2"/>
    <x v="15"/>
    <n v="395.4"/>
  </r>
  <r>
    <x v="322"/>
    <x v="2"/>
    <x v="2"/>
    <x v="1"/>
    <x v="1"/>
    <x v="2"/>
    <n v="48.9"/>
  </r>
  <r>
    <x v="322"/>
    <x v="1"/>
    <x v="2"/>
    <x v="4"/>
    <x v="0"/>
    <x v="2"/>
    <n v="48.9"/>
  </r>
  <r>
    <x v="322"/>
    <x v="0"/>
    <x v="2"/>
    <x v="1"/>
    <x v="0"/>
    <x v="2"/>
    <n v="48.9"/>
  </r>
  <r>
    <x v="322"/>
    <x v="4"/>
    <x v="2"/>
    <x v="6"/>
    <x v="2"/>
    <x v="3"/>
    <n v="75"/>
  </r>
  <r>
    <x v="322"/>
    <x v="5"/>
    <x v="2"/>
    <x v="0"/>
    <x v="4"/>
    <x v="3"/>
    <n v="62.85"/>
  </r>
  <r>
    <x v="322"/>
    <x v="3"/>
    <x v="1"/>
    <x v="2"/>
    <x v="0"/>
    <x v="2"/>
    <n v="45"/>
  </r>
  <r>
    <x v="322"/>
    <x v="2"/>
    <x v="2"/>
    <x v="6"/>
    <x v="3"/>
    <x v="13"/>
    <n v="459"/>
  </r>
  <r>
    <x v="322"/>
    <x v="3"/>
    <x v="2"/>
    <x v="4"/>
    <x v="2"/>
    <x v="3"/>
    <n v="71.849999999999994"/>
  </r>
  <r>
    <x v="322"/>
    <x v="5"/>
    <x v="0"/>
    <x v="1"/>
    <x v="2"/>
    <x v="2"/>
    <n v="46.9"/>
  </r>
  <r>
    <x v="322"/>
    <x v="0"/>
    <x v="1"/>
    <x v="1"/>
    <x v="2"/>
    <x v="9"/>
    <n v="482.6"/>
  </r>
  <r>
    <x v="322"/>
    <x v="5"/>
    <x v="0"/>
    <x v="1"/>
    <x v="2"/>
    <x v="21"/>
    <n v="227"/>
  </r>
  <r>
    <x v="322"/>
    <x v="3"/>
    <x v="1"/>
    <x v="3"/>
    <x v="4"/>
    <x v="2"/>
    <n v="71"/>
  </r>
  <r>
    <x v="322"/>
    <x v="3"/>
    <x v="1"/>
    <x v="2"/>
    <x v="3"/>
    <x v="0"/>
    <n v="87"/>
  </r>
  <r>
    <x v="322"/>
    <x v="5"/>
    <x v="0"/>
    <x v="4"/>
    <x v="2"/>
    <x v="1"/>
    <n v="24.95"/>
  </r>
  <r>
    <x v="322"/>
    <x v="1"/>
    <x v="1"/>
    <x v="4"/>
    <x v="3"/>
    <x v="1"/>
    <n v="25.95"/>
  </r>
  <r>
    <x v="322"/>
    <x v="5"/>
    <x v="2"/>
    <x v="5"/>
    <x v="2"/>
    <x v="3"/>
    <n v="70.5"/>
  </r>
  <r>
    <x v="322"/>
    <x v="5"/>
    <x v="2"/>
    <x v="3"/>
    <x v="0"/>
    <x v="2"/>
    <n v="69"/>
  </r>
  <r>
    <x v="322"/>
    <x v="0"/>
    <x v="1"/>
    <x v="6"/>
    <x v="1"/>
    <x v="3"/>
    <n v="85.5"/>
  </r>
  <r>
    <x v="322"/>
    <x v="3"/>
    <x v="1"/>
    <x v="3"/>
    <x v="1"/>
    <x v="3"/>
    <n v="105"/>
  </r>
  <r>
    <x v="322"/>
    <x v="2"/>
    <x v="1"/>
    <x v="4"/>
    <x v="1"/>
    <x v="22"/>
    <n v="548"/>
  </r>
  <r>
    <x v="322"/>
    <x v="1"/>
    <x v="1"/>
    <x v="1"/>
    <x v="2"/>
    <x v="1"/>
    <n v="32"/>
  </r>
  <r>
    <x v="322"/>
    <x v="0"/>
    <x v="1"/>
    <x v="4"/>
    <x v="0"/>
    <x v="0"/>
    <n v="94.8"/>
  </r>
  <r>
    <x v="323"/>
    <x v="0"/>
    <x v="0"/>
    <x v="2"/>
    <x v="0"/>
    <x v="2"/>
    <n v="49"/>
  </r>
  <r>
    <x v="323"/>
    <x v="5"/>
    <x v="0"/>
    <x v="0"/>
    <x v="1"/>
    <x v="3"/>
    <n v="59.85"/>
  </r>
  <r>
    <x v="323"/>
    <x v="2"/>
    <x v="2"/>
    <x v="1"/>
    <x v="0"/>
    <x v="3"/>
    <n v="71.849999999999994"/>
  </r>
  <r>
    <x v="323"/>
    <x v="5"/>
    <x v="2"/>
    <x v="1"/>
    <x v="1"/>
    <x v="3"/>
    <n v="71.849999999999994"/>
  </r>
  <r>
    <x v="323"/>
    <x v="1"/>
    <x v="2"/>
    <x v="1"/>
    <x v="1"/>
    <x v="1"/>
    <n v="25.95"/>
  </r>
  <r>
    <x v="323"/>
    <x v="5"/>
    <x v="2"/>
    <x v="3"/>
    <x v="0"/>
    <x v="2"/>
    <n v="69"/>
  </r>
  <r>
    <x v="323"/>
    <x v="0"/>
    <x v="0"/>
    <x v="5"/>
    <x v="0"/>
    <x v="2"/>
    <n v="48"/>
  </r>
  <r>
    <x v="323"/>
    <x v="2"/>
    <x v="2"/>
    <x v="1"/>
    <x v="2"/>
    <x v="1"/>
    <n v="32"/>
  </r>
  <r>
    <x v="323"/>
    <x v="5"/>
    <x v="0"/>
    <x v="4"/>
    <x v="2"/>
    <x v="1"/>
    <n v="24.95"/>
  </r>
  <r>
    <x v="323"/>
    <x v="3"/>
    <x v="0"/>
    <x v="5"/>
    <x v="0"/>
    <x v="1"/>
    <n v="78.95"/>
  </r>
  <r>
    <x v="323"/>
    <x v="0"/>
    <x v="1"/>
    <x v="6"/>
    <x v="2"/>
    <x v="1"/>
    <n v="27"/>
  </r>
  <r>
    <x v="323"/>
    <x v="5"/>
    <x v="1"/>
    <x v="3"/>
    <x v="3"/>
    <x v="2"/>
    <n v="69"/>
  </r>
  <r>
    <x v="323"/>
    <x v="2"/>
    <x v="1"/>
    <x v="2"/>
    <x v="1"/>
    <x v="2"/>
    <n v="45"/>
  </r>
  <r>
    <x v="323"/>
    <x v="5"/>
    <x v="1"/>
    <x v="3"/>
    <x v="2"/>
    <x v="15"/>
    <n v="567.29999999999995"/>
  </r>
  <r>
    <x v="323"/>
    <x v="5"/>
    <x v="1"/>
    <x v="5"/>
    <x v="4"/>
    <x v="2"/>
    <n v="50"/>
  </r>
  <r>
    <x v="323"/>
    <x v="2"/>
    <x v="1"/>
    <x v="6"/>
    <x v="1"/>
    <x v="0"/>
    <n v="113"/>
  </r>
  <r>
    <x v="323"/>
    <x v="0"/>
    <x v="2"/>
    <x v="3"/>
    <x v="2"/>
    <x v="8"/>
    <n v="208.2"/>
  </r>
  <r>
    <x v="323"/>
    <x v="2"/>
    <x v="1"/>
    <x v="3"/>
    <x v="3"/>
    <x v="1"/>
    <n v="37"/>
  </r>
  <r>
    <x v="323"/>
    <x v="3"/>
    <x v="2"/>
    <x v="4"/>
    <x v="0"/>
    <x v="2"/>
    <n v="48.9"/>
  </r>
  <r>
    <x v="323"/>
    <x v="5"/>
    <x v="0"/>
    <x v="0"/>
    <x v="4"/>
    <x v="1"/>
    <n v="21.95"/>
  </r>
  <r>
    <x v="323"/>
    <x v="2"/>
    <x v="2"/>
    <x v="1"/>
    <x v="0"/>
    <x v="2"/>
    <n v="61"/>
  </r>
  <r>
    <x v="323"/>
    <x v="5"/>
    <x v="2"/>
    <x v="3"/>
    <x v="0"/>
    <x v="3"/>
    <n v="102"/>
  </r>
  <r>
    <x v="323"/>
    <x v="3"/>
    <x v="2"/>
    <x v="2"/>
    <x v="3"/>
    <x v="3"/>
    <n v="75"/>
  </r>
  <r>
    <x v="323"/>
    <x v="0"/>
    <x v="2"/>
    <x v="2"/>
    <x v="2"/>
    <x v="1"/>
    <n v="23"/>
  </r>
  <r>
    <x v="323"/>
    <x v="0"/>
    <x v="2"/>
    <x v="1"/>
    <x v="3"/>
    <x v="3"/>
    <n v="71.849999999999994"/>
  </r>
  <r>
    <x v="323"/>
    <x v="1"/>
    <x v="0"/>
    <x v="3"/>
    <x v="4"/>
    <x v="1"/>
    <n v="35"/>
  </r>
  <r>
    <x v="323"/>
    <x v="3"/>
    <x v="1"/>
    <x v="3"/>
    <x v="1"/>
    <x v="1"/>
    <n v="22"/>
  </r>
  <r>
    <x v="323"/>
    <x v="4"/>
    <x v="2"/>
    <x v="5"/>
    <x v="1"/>
    <x v="2"/>
    <n v="48"/>
  </r>
  <r>
    <x v="323"/>
    <x v="2"/>
    <x v="1"/>
    <x v="4"/>
    <x v="1"/>
    <x v="2"/>
    <n v="48.9"/>
  </r>
  <r>
    <x v="323"/>
    <x v="0"/>
    <x v="2"/>
    <x v="6"/>
    <x v="2"/>
    <x v="2"/>
    <n v="56"/>
  </r>
  <r>
    <x v="323"/>
    <x v="3"/>
    <x v="0"/>
    <x v="2"/>
    <x v="1"/>
    <x v="2"/>
    <n v="49"/>
  </r>
  <r>
    <x v="323"/>
    <x v="5"/>
    <x v="0"/>
    <x v="3"/>
    <x v="2"/>
    <x v="2"/>
    <n v="39"/>
  </r>
  <r>
    <x v="323"/>
    <x v="1"/>
    <x v="0"/>
    <x v="1"/>
    <x v="0"/>
    <x v="2"/>
    <n v="59"/>
  </r>
  <r>
    <x v="323"/>
    <x v="2"/>
    <x v="1"/>
    <x v="3"/>
    <x v="3"/>
    <x v="2"/>
    <n v="71"/>
  </r>
  <r>
    <x v="323"/>
    <x v="4"/>
    <x v="1"/>
    <x v="1"/>
    <x v="0"/>
    <x v="2"/>
    <n v="48.9"/>
  </r>
  <r>
    <x v="323"/>
    <x v="3"/>
    <x v="1"/>
    <x v="0"/>
    <x v="4"/>
    <x v="1"/>
    <n v="22.95"/>
  </r>
  <r>
    <x v="323"/>
    <x v="0"/>
    <x v="1"/>
    <x v="3"/>
    <x v="2"/>
    <x v="1"/>
    <n v="37"/>
  </r>
  <r>
    <x v="323"/>
    <x v="1"/>
    <x v="2"/>
    <x v="1"/>
    <x v="3"/>
    <x v="3"/>
    <n v="71.849999999999994"/>
  </r>
  <r>
    <x v="323"/>
    <x v="3"/>
    <x v="1"/>
    <x v="5"/>
    <x v="2"/>
    <x v="2"/>
    <n v="162.9"/>
  </r>
  <r>
    <x v="323"/>
    <x v="3"/>
    <x v="1"/>
    <x v="3"/>
    <x v="2"/>
    <x v="2"/>
    <n v="71"/>
  </r>
  <r>
    <x v="323"/>
    <x v="2"/>
    <x v="1"/>
    <x v="4"/>
    <x v="2"/>
    <x v="2"/>
    <n v="48.9"/>
  </r>
  <r>
    <x v="323"/>
    <x v="0"/>
    <x v="2"/>
    <x v="4"/>
    <x v="3"/>
    <x v="1"/>
    <n v="25.95"/>
  </r>
  <r>
    <x v="323"/>
    <x v="0"/>
    <x v="2"/>
    <x v="3"/>
    <x v="2"/>
    <x v="3"/>
    <n v="102"/>
  </r>
  <r>
    <x v="323"/>
    <x v="2"/>
    <x v="1"/>
    <x v="3"/>
    <x v="2"/>
    <x v="3"/>
    <n v="102"/>
  </r>
  <r>
    <x v="323"/>
    <x v="3"/>
    <x v="1"/>
    <x v="1"/>
    <x v="0"/>
    <x v="3"/>
    <n v="71.849999999999994"/>
  </r>
  <r>
    <x v="323"/>
    <x v="1"/>
    <x v="1"/>
    <x v="4"/>
    <x v="4"/>
    <x v="2"/>
    <n v="48.9"/>
  </r>
  <r>
    <x v="323"/>
    <x v="2"/>
    <x v="1"/>
    <x v="1"/>
    <x v="3"/>
    <x v="1"/>
    <n v="25.95"/>
  </r>
  <r>
    <x v="323"/>
    <x v="3"/>
    <x v="1"/>
    <x v="0"/>
    <x v="4"/>
    <x v="3"/>
    <n v="62.85"/>
  </r>
  <r>
    <x v="323"/>
    <x v="5"/>
    <x v="0"/>
    <x v="4"/>
    <x v="1"/>
    <x v="3"/>
    <n v="68.849999999999994"/>
  </r>
  <r>
    <x v="323"/>
    <x v="3"/>
    <x v="1"/>
    <x v="0"/>
    <x v="0"/>
    <x v="1"/>
    <n v="22.95"/>
  </r>
  <r>
    <x v="323"/>
    <x v="2"/>
    <x v="2"/>
    <x v="3"/>
    <x v="4"/>
    <x v="0"/>
    <n v="135"/>
  </r>
  <r>
    <x v="323"/>
    <x v="0"/>
    <x v="0"/>
    <x v="5"/>
    <x v="4"/>
    <x v="3"/>
    <n v="230.85"/>
  </r>
  <r>
    <x v="323"/>
    <x v="0"/>
    <x v="2"/>
    <x v="4"/>
    <x v="1"/>
    <x v="3"/>
    <n v="71.849999999999994"/>
  </r>
  <r>
    <x v="324"/>
    <x v="5"/>
    <x v="0"/>
    <x v="6"/>
    <x v="2"/>
    <x v="2"/>
    <n v="58"/>
  </r>
  <r>
    <x v="324"/>
    <x v="0"/>
    <x v="0"/>
    <x v="5"/>
    <x v="2"/>
    <x v="1"/>
    <n v="26.5"/>
  </r>
  <r>
    <x v="324"/>
    <x v="3"/>
    <x v="0"/>
    <x v="1"/>
    <x v="1"/>
    <x v="3"/>
    <n v="90"/>
  </r>
  <r>
    <x v="324"/>
    <x v="3"/>
    <x v="2"/>
    <x v="6"/>
    <x v="4"/>
    <x v="2"/>
    <n v="51"/>
  </r>
  <r>
    <x v="324"/>
    <x v="4"/>
    <x v="0"/>
    <x v="5"/>
    <x v="2"/>
    <x v="2"/>
    <n v="48"/>
  </r>
  <r>
    <x v="324"/>
    <x v="4"/>
    <x v="2"/>
    <x v="0"/>
    <x v="4"/>
    <x v="13"/>
    <n v="382"/>
  </r>
  <r>
    <x v="324"/>
    <x v="2"/>
    <x v="2"/>
    <x v="0"/>
    <x v="2"/>
    <x v="3"/>
    <n v="62.85"/>
  </r>
  <r>
    <x v="324"/>
    <x v="5"/>
    <x v="1"/>
    <x v="0"/>
    <x v="2"/>
    <x v="23"/>
    <n v="268.3"/>
  </r>
  <r>
    <x v="324"/>
    <x v="0"/>
    <x v="1"/>
    <x v="0"/>
    <x v="4"/>
    <x v="2"/>
    <n v="42.9"/>
  </r>
  <r>
    <x v="324"/>
    <x v="1"/>
    <x v="1"/>
    <x v="0"/>
    <x v="0"/>
    <x v="2"/>
    <n v="42.9"/>
  </r>
  <r>
    <x v="324"/>
    <x v="2"/>
    <x v="0"/>
    <x v="0"/>
    <x v="1"/>
    <x v="2"/>
    <n v="40.9"/>
  </r>
  <r>
    <x v="324"/>
    <x v="3"/>
    <x v="2"/>
    <x v="3"/>
    <x v="0"/>
    <x v="3"/>
    <n v="102"/>
  </r>
  <r>
    <x v="324"/>
    <x v="4"/>
    <x v="1"/>
    <x v="3"/>
    <x v="0"/>
    <x v="2"/>
    <n v="71"/>
  </r>
  <r>
    <x v="324"/>
    <x v="1"/>
    <x v="0"/>
    <x v="1"/>
    <x v="3"/>
    <x v="1"/>
    <n v="24.95"/>
  </r>
  <r>
    <x v="324"/>
    <x v="3"/>
    <x v="2"/>
    <x v="5"/>
    <x v="4"/>
    <x v="2"/>
    <n v="158.9"/>
  </r>
  <r>
    <x v="324"/>
    <x v="0"/>
    <x v="2"/>
    <x v="1"/>
    <x v="4"/>
    <x v="14"/>
    <n v="361.15"/>
  </r>
  <r>
    <x v="324"/>
    <x v="4"/>
    <x v="1"/>
    <x v="0"/>
    <x v="0"/>
    <x v="22"/>
    <n v="476.75"/>
  </r>
  <r>
    <x v="324"/>
    <x v="2"/>
    <x v="1"/>
    <x v="3"/>
    <x v="3"/>
    <x v="0"/>
    <n v="139"/>
  </r>
  <r>
    <x v="324"/>
    <x v="3"/>
    <x v="1"/>
    <x v="3"/>
    <x v="3"/>
    <x v="2"/>
    <n v="69"/>
  </r>
  <r>
    <x v="324"/>
    <x v="5"/>
    <x v="0"/>
    <x v="1"/>
    <x v="2"/>
    <x v="3"/>
    <n v="87"/>
  </r>
  <r>
    <x v="324"/>
    <x v="1"/>
    <x v="1"/>
    <x v="0"/>
    <x v="0"/>
    <x v="1"/>
    <n v="22.95"/>
  </r>
  <r>
    <x v="324"/>
    <x v="4"/>
    <x v="1"/>
    <x v="4"/>
    <x v="1"/>
    <x v="1"/>
    <n v="25.95"/>
  </r>
  <r>
    <x v="324"/>
    <x v="5"/>
    <x v="1"/>
    <x v="2"/>
    <x v="1"/>
    <x v="2"/>
    <n v="43"/>
  </r>
  <r>
    <x v="324"/>
    <x v="5"/>
    <x v="2"/>
    <x v="2"/>
    <x v="0"/>
    <x v="2"/>
    <n v="51"/>
  </r>
  <r>
    <x v="324"/>
    <x v="3"/>
    <x v="1"/>
    <x v="1"/>
    <x v="1"/>
    <x v="3"/>
    <n v="71.849999999999994"/>
  </r>
  <r>
    <x v="324"/>
    <x v="3"/>
    <x v="1"/>
    <x v="5"/>
    <x v="3"/>
    <x v="2"/>
    <n v="50"/>
  </r>
  <r>
    <x v="324"/>
    <x v="4"/>
    <x v="1"/>
    <x v="1"/>
    <x v="3"/>
    <x v="2"/>
    <n v="48.9"/>
  </r>
  <r>
    <x v="324"/>
    <x v="2"/>
    <x v="1"/>
    <x v="4"/>
    <x v="1"/>
    <x v="1"/>
    <n v="25.95"/>
  </r>
  <r>
    <x v="324"/>
    <x v="1"/>
    <x v="0"/>
    <x v="1"/>
    <x v="2"/>
    <x v="3"/>
    <n v="71.849999999999994"/>
  </r>
  <r>
    <x v="324"/>
    <x v="0"/>
    <x v="1"/>
    <x v="1"/>
    <x v="2"/>
    <x v="3"/>
    <n v="71.849999999999994"/>
  </r>
  <r>
    <x v="324"/>
    <x v="0"/>
    <x v="2"/>
    <x v="6"/>
    <x v="0"/>
    <x v="3"/>
    <n v="75"/>
  </r>
  <r>
    <x v="324"/>
    <x v="5"/>
    <x v="0"/>
    <x v="6"/>
    <x v="0"/>
    <x v="10"/>
    <n v="603.99"/>
  </r>
  <r>
    <x v="324"/>
    <x v="1"/>
    <x v="0"/>
    <x v="3"/>
    <x v="3"/>
    <x v="2"/>
    <n v="67"/>
  </r>
  <r>
    <x v="324"/>
    <x v="5"/>
    <x v="0"/>
    <x v="3"/>
    <x v="0"/>
    <x v="2"/>
    <n v="67"/>
  </r>
  <r>
    <x v="324"/>
    <x v="5"/>
    <x v="0"/>
    <x v="4"/>
    <x v="0"/>
    <x v="1"/>
    <n v="25.95"/>
  </r>
  <r>
    <x v="324"/>
    <x v="0"/>
    <x v="2"/>
    <x v="3"/>
    <x v="0"/>
    <x v="1"/>
    <n v="36"/>
  </r>
  <r>
    <x v="324"/>
    <x v="5"/>
    <x v="0"/>
    <x v="1"/>
    <x v="1"/>
    <x v="3"/>
    <n v="90"/>
  </r>
  <r>
    <x v="324"/>
    <x v="0"/>
    <x v="1"/>
    <x v="3"/>
    <x v="1"/>
    <x v="1"/>
    <n v="37"/>
  </r>
  <r>
    <x v="324"/>
    <x v="3"/>
    <x v="1"/>
    <x v="2"/>
    <x v="2"/>
    <x v="2"/>
    <n v="53"/>
  </r>
  <r>
    <x v="324"/>
    <x v="3"/>
    <x v="2"/>
    <x v="6"/>
    <x v="3"/>
    <x v="1"/>
    <n v="27"/>
  </r>
  <r>
    <x v="324"/>
    <x v="0"/>
    <x v="2"/>
    <x v="3"/>
    <x v="1"/>
    <x v="2"/>
    <n v="69"/>
  </r>
  <r>
    <x v="324"/>
    <x v="3"/>
    <x v="1"/>
    <x v="5"/>
    <x v="2"/>
    <x v="2"/>
    <n v="162.9"/>
  </r>
  <r>
    <x v="324"/>
    <x v="0"/>
    <x v="1"/>
    <x v="2"/>
    <x v="2"/>
    <x v="2"/>
    <n v="45"/>
  </r>
  <r>
    <x v="324"/>
    <x v="4"/>
    <x v="1"/>
    <x v="6"/>
    <x v="0"/>
    <x v="2"/>
    <n v="51"/>
  </r>
  <r>
    <x v="324"/>
    <x v="1"/>
    <x v="1"/>
    <x v="4"/>
    <x v="0"/>
    <x v="24"/>
    <n v="117.75"/>
  </r>
  <r>
    <x v="324"/>
    <x v="2"/>
    <x v="1"/>
    <x v="6"/>
    <x v="2"/>
    <x v="2"/>
    <n v="58"/>
  </r>
  <r>
    <x v="324"/>
    <x v="2"/>
    <x v="1"/>
    <x v="5"/>
    <x v="3"/>
    <x v="3"/>
    <n v="242.85"/>
  </r>
  <r>
    <x v="324"/>
    <x v="4"/>
    <x v="1"/>
    <x v="0"/>
    <x v="2"/>
    <x v="1"/>
    <n v="22.95"/>
  </r>
  <r>
    <x v="324"/>
    <x v="0"/>
    <x v="2"/>
    <x v="1"/>
    <x v="2"/>
    <x v="2"/>
    <n v="48.9"/>
  </r>
  <r>
    <x v="324"/>
    <x v="0"/>
    <x v="1"/>
    <x v="4"/>
    <x v="1"/>
    <x v="2"/>
    <n v="48.9"/>
  </r>
  <r>
    <x v="324"/>
    <x v="1"/>
    <x v="1"/>
    <x v="3"/>
    <x v="1"/>
    <x v="4"/>
    <n v="201"/>
  </r>
  <r>
    <x v="324"/>
    <x v="4"/>
    <x v="1"/>
    <x v="2"/>
    <x v="1"/>
    <x v="2"/>
    <n v="45"/>
  </r>
  <r>
    <x v="324"/>
    <x v="5"/>
    <x v="1"/>
    <x v="3"/>
    <x v="1"/>
    <x v="3"/>
    <n v="102"/>
  </r>
  <r>
    <x v="324"/>
    <x v="2"/>
    <x v="0"/>
    <x v="5"/>
    <x v="2"/>
    <x v="19"/>
    <n v="228"/>
  </r>
  <r>
    <x v="325"/>
    <x v="2"/>
    <x v="0"/>
    <x v="1"/>
    <x v="0"/>
    <x v="1"/>
    <n v="25.95"/>
  </r>
  <r>
    <x v="325"/>
    <x v="3"/>
    <x v="0"/>
    <x v="3"/>
    <x v="2"/>
    <x v="1"/>
    <n v="35"/>
  </r>
  <r>
    <x v="325"/>
    <x v="0"/>
    <x v="2"/>
    <x v="2"/>
    <x v="2"/>
    <x v="2"/>
    <n v="45"/>
  </r>
  <r>
    <x v="325"/>
    <x v="0"/>
    <x v="0"/>
    <x v="1"/>
    <x v="0"/>
    <x v="2"/>
    <n v="48.9"/>
  </r>
  <r>
    <x v="325"/>
    <x v="5"/>
    <x v="0"/>
    <x v="3"/>
    <x v="0"/>
    <x v="3"/>
    <n v="57"/>
  </r>
  <r>
    <x v="325"/>
    <x v="0"/>
    <x v="2"/>
    <x v="3"/>
    <x v="4"/>
    <x v="1"/>
    <n v="37"/>
  </r>
  <r>
    <x v="325"/>
    <x v="5"/>
    <x v="0"/>
    <x v="3"/>
    <x v="3"/>
    <x v="3"/>
    <n v="102"/>
  </r>
  <r>
    <x v="325"/>
    <x v="1"/>
    <x v="0"/>
    <x v="0"/>
    <x v="3"/>
    <x v="2"/>
    <n v="42.9"/>
  </r>
  <r>
    <x v="325"/>
    <x v="4"/>
    <x v="2"/>
    <x v="6"/>
    <x v="2"/>
    <x v="11"/>
    <n v="264.25"/>
  </r>
  <r>
    <x v="325"/>
    <x v="4"/>
    <x v="1"/>
    <x v="4"/>
    <x v="1"/>
    <x v="2"/>
    <n v="48.9"/>
  </r>
  <r>
    <x v="325"/>
    <x v="5"/>
    <x v="0"/>
    <x v="1"/>
    <x v="2"/>
    <x v="24"/>
    <n v="112.75"/>
  </r>
  <r>
    <x v="325"/>
    <x v="1"/>
    <x v="0"/>
    <x v="0"/>
    <x v="3"/>
    <x v="2"/>
    <n v="40.9"/>
  </r>
  <r>
    <x v="325"/>
    <x v="0"/>
    <x v="1"/>
    <x v="3"/>
    <x v="1"/>
    <x v="3"/>
    <n v="105"/>
  </r>
  <r>
    <x v="325"/>
    <x v="0"/>
    <x v="0"/>
    <x v="6"/>
    <x v="3"/>
    <x v="6"/>
    <n v="481.42"/>
  </r>
  <r>
    <x v="325"/>
    <x v="5"/>
    <x v="0"/>
    <x v="1"/>
    <x v="2"/>
    <x v="0"/>
    <n v="90.8"/>
  </r>
  <r>
    <x v="325"/>
    <x v="5"/>
    <x v="2"/>
    <x v="5"/>
    <x v="2"/>
    <x v="3"/>
    <n v="70.5"/>
  </r>
  <r>
    <x v="325"/>
    <x v="0"/>
    <x v="1"/>
    <x v="0"/>
    <x v="4"/>
    <x v="3"/>
    <n v="62.85"/>
  </r>
  <r>
    <x v="325"/>
    <x v="5"/>
    <x v="1"/>
    <x v="5"/>
    <x v="2"/>
    <x v="2"/>
    <n v="162.9"/>
  </r>
  <r>
    <x v="325"/>
    <x v="4"/>
    <x v="1"/>
    <x v="1"/>
    <x v="1"/>
    <x v="1"/>
    <n v="25.95"/>
  </r>
  <r>
    <x v="325"/>
    <x v="1"/>
    <x v="0"/>
    <x v="0"/>
    <x v="2"/>
    <x v="2"/>
    <n v="40.9"/>
  </r>
  <r>
    <x v="325"/>
    <x v="0"/>
    <x v="2"/>
    <x v="4"/>
    <x v="2"/>
    <x v="0"/>
    <n v="94.8"/>
  </r>
  <r>
    <x v="325"/>
    <x v="0"/>
    <x v="1"/>
    <x v="1"/>
    <x v="1"/>
    <x v="23"/>
    <n v="402"/>
  </r>
  <r>
    <x v="325"/>
    <x v="5"/>
    <x v="0"/>
    <x v="0"/>
    <x v="2"/>
    <x v="3"/>
    <n v="59.85"/>
  </r>
  <r>
    <x v="325"/>
    <x v="5"/>
    <x v="1"/>
    <x v="5"/>
    <x v="2"/>
    <x v="2"/>
    <n v="162.9"/>
  </r>
  <r>
    <x v="325"/>
    <x v="3"/>
    <x v="1"/>
    <x v="3"/>
    <x v="3"/>
    <x v="3"/>
    <n v="105"/>
  </r>
  <r>
    <x v="325"/>
    <x v="2"/>
    <x v="2"/>
    <x v="2"/>
    <x v="1"/>
    <x v="3"/>
    <n v="63"/>
  </r>
  <r>
    <x v="325"/>
    <x v="2"/>
    <x v="2"/>
    <x v="0"/>
    <x v="1"/>
    <x v="3"/>
    <n v="62.85"/>
  </r>
  <r>
    <x v="325"/>
    <x v="3"/>
    <x v="0"/>
    <x v="6"/>
    <x v="4"/>
    <x v="2"/>
    <n v="49"/>
  </r>
  <r>
    <x v="325"/>
    <x v="2"/>
    <x v="0"/>
    <x v="6"/>
    <x v="1"/>
    <x v="2"/>
    <n v="49"/>
  </r>
  <r>
    <x v="325"/>
    <x v="5"/>
    <x v="0"/>
    <x v="3"/>
    <x v="3"/>
    <x v="10"/>
    <n v="702.2"/>
  </r>
  <r>
    <x v="325"/>
    <x v="0"/>
    <x v="2"/>
    <x v="3"/>
    <x v="4"/>
    <x v="2"/>
    <n v="39"/>
  </r>
  <r>
    <x v="325"/>
    <x v="1"/>
    <x v="0"/>
    <x v="1"/>
    <x v="0"/>
    <x v="3"/>
    <n v="71.849999999999994"/>
  </r>
  <r>
    <x v="325"/>
    <x v="2"/>
    <x v="1"/>
    <x v="2"/>
    <x v="4"/>
    <x v="2"/>
    <n v="53"/>
  </r>
  <r>
    <x v="325"/>
    <x v="4"/>
    <x v="1"/>
    <x v="2"/>
    <x v="2"/>
    <x v="2"/>
    <n v="53"/>
  </r>
  <r>
    <x v="325"/>
    <x v="0"/>
    <x v="0"/>
    <x v="5"/>
    <x v="2"/>
    <x v="2"/>
    <n v="48"/>
  </r>
  <r>
    <x v="325"/>
    <x v="5"/>
    <x v="0"/>
    <x v="6"/>
    <x v="2"/>
    <x v="2"/>
    <n v="49"/>
  </r>
  <r>
    <x v="325"/>
    <x v="0"/>
    <x v="2"/>
    <x v="4"/>
    <x v="1"/>
    <x v="3"/>
    <n v="71.849999999999994"/>
  </r>
  <r>
    <x v="325"/>
    <x v="5"/>
    <x v="0"/>
    <x v="5"/>
    <x v="2"/>
    <x v="3"/>
    <n v="70.5"/>
  </r>
  <r>
    <x v="325"/>
    <x v="2"/>
    <x v="2"/>
    <x v="1"/>
    <x v="4"/>
    <x v="3"/>
    <n v="71.849999999999994"/>
  </r>
  <r>
    <x v="325"/>
    <x v="2"/>
    <x v="2"/>
    <x v="1"/>
    <x v="1"/>
    <x v="3"/>
    <n v="71.849999999999994"/>
  </r>
  <r>
    <x v="325"/>
    <x v="2"/>
    <x v="1"/>
    <x v="2"/>
    <x v="0"/>
    <x v="2"/>
    <n v="53"/>
  </r>
  <r>
    <x v="325"/>
    <x v="0"/>
    <x v="0"/>
    <x v="1"/>
    <x v="2"/>
    <x v="1"/>
    <n v="31"/>
  </r>
  <r>
    <x v="325"/>
    <x v="0"/>
    <x v="0"/>
    <x v="1"/>
    <x v="1"/>
    <x v="2"/>
    <n v="59"/>
  </r>
  <r>
    <x v="325"/>
    <x v="3"/>
    <x v="1"/>
    <x v="6"/>
    <x v="3"/>
    <x v="0"/>
    <n v="103"/>
  </r>
  <r>
    <x v="325"/>
    <x v="0"/>
    <x v="1"/>
    <x v="3"/>
    <x v="1"/>
    <x v="18"/>
    <n v="778.2"/>
  </r>
  <r>
    <x v="325"/>
    <x v="2"/>
    <x v="1"/>
    <x v="4"/>
    <x v="3"/>
    <x v="3"/>
    <n v="71.849999999999994"/>
  </r>
  <r>
    <x v="325"/>
    <x v="4"/>
    <x v="2"/>
    <x v="1"/>
    <x v="4"/>
    <x v="2"/>
    <n v="48.9"/>
  </r>
  <r>
    <x v="325"/>
    <x v="4"/>
    <x v="1"/>
    <x v="2"/>
    <x v="4"/>
    <x v="2"/>
    <n v="51"/>
  </r>
  <r>
    <x v="325"/>
    <x v="5"/>
    <x v="2"/>
    <x v="3"/>
    <x v="2"/>
    <x v="3"/>
    <n v="102"/>
  </r>
  <r>
    <x v="325"/>
    <x v="2"/>
    <x v="1"/>
    <x v="6"/>
    <x v="1"/>
    <x v="1"/>
    <n v="27"/>
  </r>
  <r>
    <x v="325"/>
    <x v="5"/>
    <x v="1"/>
    <x v="1"/>
    <x v="4"/>
    <x v="0"/>
    <n v="94.8"/>
  </r>
  <r>
    <x v="325"/>
    <x v="4"/>
    <x v="1"/>
    <x v="3"/>
    <x v="3"/>
    <x v="2"/>
    <n v="71"/>
  </r>
  <r>
    <x v="325"/>
    <x v="2"/>
    <x v="1"/>
    <x v="6"/>
    <x v="2"/>
    <x v="3"/>
    <n v="75"/>
  </r>
  <r>
    <x v="325"/>
    <x v="0"/>
    <x v="2"/>
    <x v="6"/>
    <x v="4"/>
    <x v="0"/>
    <n v="99"/>
  </r>
  <r>
    <x v="325"/>
    <x v="5"/>
    <x v="0"/>
    <x v="3"/>
    <x v="0"/>
    <x v="3"/>
    <n v="57"/>
  </r>
  <r>
    <x v="325"/>
    <x v="1"/>
    <x v="1"/>
    <x v="3"/>
    <x v="1"/>
    <x v="3"/>
    <n v="102"/>
  </r>
  <r>
    <x v="325"/>
    <x v="0"/>
    <x v="1"/>
    <x v="2"/>
    <x v="1"/>
    <x v="3"/>
    <n v="78"/>
  </r>
  <r>
    <x v="326"/>
    <x v="5"/>
    <x v="0"/>
    <x v="6"/>
    <x v="3"/>
    <x v="0"/>
    <n v="95"/>
  </r>
  <r>
    <x v="326"/>
    <x v="3"/>
    <x v="0"/>
    <x v="2"/>
    <x v="2"/>
    <x v="2"/>
    <n v="51"/>
  </r>
  <r>
    <x v="326"/>
    <x v="1"/>
    <x v="0"/>
    <x v="1"/>
    <x v="2"/>
    <x v="2"/>
    <n v="46.9"/>
  </r>
  <r>
    <x v="326"/>
    <x v="5"/>
    <x v="2"/>
    <x v="6"/>
    <x v="4"/>
    <x v="2"/>
    <n v="51"/>
  </r>
  <r>
    <x v="326"/>
    <x v="2"/>
    <x v="1"/>
    <x v="1"/>
    <x v="2"/>
    <x v="3"/>
    <n v="90"/>
  </r>
  <r>
    <x v="326"/>
    <x v="1"/>
    <x v="1"/>
    <x v="6"/>
    <x v="0"/>
    <x v="3"/>
    <n v="75"/>
  </r>
  <r>
    <x v="326"/>
    <x v="5"/>
    <x v="1"/>
    <x v="2"/>
    <x v="0"/>
    <x v="2"/>
    <n v="43"/>
  </r>
  <r>
    <x v="326"/>
    <x v="2"/>
    <x v="2"/>
    <x v="5"/>
    <x v="0"/>
    <x v="3"/>
    <n v="70.5"/>
  </r>
  <r>
    <x v="326"/>
    <x v="5"/>
    <x v="0"/>
    <x v="6"/>
    <x v="2"/>
    <x v="1"/>
    <n v="26"/>
  </r>
  <r>
    <x v="326"/>
    <x v="2"/>
    <x v="1"/>
    <x v="3"/>
    <x v="3"/>
    <x v="3"/>
    <n v="105"/>
  </r>
  <r>
    <x v="326"/>
    <x v="0"/>
    <x v="1"/>
    <x v="4"/>
    <x v="2"/>
    <x v="3"/>
    <n v="71.849999999999994"/>
  </r>
  <r>
    <x v="326"/>
    <x v="0"/>
    <x v="1"/>
    <x v="5"/>
    <x v="3"/>
    <x v="2"/>
    <n v="50"/>
  </r>
  <r>
    <x v="326"/>
    <x v="3"/>
    <x v="1"/>
    <x v="4"/>
    <x v="1"/>
    <x v="3"/>
    <n v="71.849999999999994"/>
  </r>
  <r>
    <x v="326"/>
    <x v="0"/>
    <x v="1"/>
    <x v="4"/>
    <x v="4"/>
    <x v="2"/>
    <n v="48.9"/>
  </r>
  <r>
    <x v="326"/>
    <x v="4"/>
    <x v="2"/>
    <x v="4"/>
    <x v="2"/>
    <x v="1"/>
    <n v="25.95"/>
  </r>
  <r>
    <x v="326"/>
    <x v="4"/>
    <x v="2"/>
    <x v="5"/>
    <x v="0"/>
    <x v="1"/>
    <n v="80.95"/>
  </r>
  <r>
    <x v="326"/>
    <x v="0"/>
    <x v="2"/>
    <x v="1"/>
    <x v="1"/>
    <x v="1"/>
    <n v="32"/>
  </r>
  <r>
    <x v="326"/>
    <x v="2"/>
    <x v="2"/>
    <x v="6"/>
    <x v="2"/>
    <x v="1"/>
    <n v="27"/>
  </r>
  <r>
    <x v="326"/>
    <x v="2"/>
    <x v="0"/>
    <x v="6"/>
    <x v="1"/>
    <x v="2"/>
    <n v="49"/>
  </r>
  <r>
    <x v="326"/>
    <x v="1"/>
    <x v="0"/>
    <x v="2"/>
    <x v="2"/>
    <x v="2"/>
    <n v="51"/>
  </r>
  <r>
    <x v="326"/>
    <x v="2"/>
    <x v="0"/>
    <x v="6"/>
    <x v="3"/>
    <x v="2"/>
    <n v="51"/>
  </r>
  <r>
    <x v="326"/>
    <x v="4"/>
    <x v="1"/>
    <x v="4"/>
    <x v="3"/>
    <x v="1"/>
    <n v="25.95"/>
  </r>
  <r>
    <x v="326"/>
    <x v="1"/>
    <x v="0"/>
    <x v="0"/>
    <x v="3"/>
    <x v="0"/>
    <n v="82.8"/>
  </r>
  <r>
    <x v="326"/>
    <x v="2"/>
    <x v="2"/>
    <x v="4"/>
    <x v="0"/>
    <x v="2"/>
    <n v="48.9"/>
  </r>
  <r>
    <x v="326"/>
    <x v="5"/>
    <x v="0"/>
    <x v="4"/>
    <x v="2"/>
    <x v="3"/>
    <n v="71.849999999999994"/>
  </r>
  <r>
    <x v="326"/>
    <x v="3"/>
    <x v="0"/>
    <x v="5"/>
    <x v="1"/>
    <x v="2"/>
    <n v="162.9"/>
  </r>
  <r>
    <x v="326"/>
    <x v="3"/>
    <x v="1"/>
    <x v="1"/>
    <x v="4"/>
    <x v="3"/>
    <n v="71.849999999999994"/>
  </r>
  <r>
    <x v="326"/>
    <x v="0"/>
    <x v="1"/>
    <x v="5"/>
    <x v="3"/>
    <x v="2"/>
    <n v="162.9"/>
  </r>
  <r>
    <x v="326"/>
    <x v="5"/>
    <x v="0"/>
    <x v="4"/>
    <x v="1"/>
    <x v="2"/>
    <n v="48.9"/>
  </r>
  <r>
    <x v="326"/>
    <x v="3"/>
    <x v="0"/>
    <x v="1"/>
    <x v="3"/>
    <x v="1"/>
    <n v="24.95"/>
  </r>
  <r>
    <x v="326"/>
    <x v="2"/>
    <x v="1"/>
    <x v="4"/>
    <x v="2"/>
    <x v="2"/>
    <n v="48.9"/>
  </r>
  <r>
    <x v="326"/>
    <x v="3"/>
    <x v="2"/>
    <x v="4"/>
    <x v="0"/>
    <x v="1"/>
    <n v="25.95"/>
  </r>
  <r>
    <x v="326"/>
    <x v="2"/>
    <x v="1"/>
    <x v="1"/>
    <x v="3"/>
    <x v="0"/>
    <n v="123"/>
  </r>
  <r>
    <x v="326"/>
    <x v="1"/>
    <x v="0"/>
    <x v="6"/>
    <x v="2"/>
    <x v="2"/>
    <n v="49"/>
  </r>
  <r>
    <x v="326"/>
    <x v="5"/>
    <x v="0"/>
    <x v="3"/>
    <x v="3"/>
    <x v="2"/>
    <n v="67"/>
  </r>
  <r>
    <x v="326"/>
    <x v="2"/>
    <x v="1"/>
    <x v="6"/>
    <x v="2"/>
    <x v="3"/>
    <n v="78"/>
  </r>
  <r>
    <x v="326"/>
    <x v="1"/>
    <x v="1"/>
    <x v="6"/>
    <x v="1"/>
    <x v="3"/>
    <n v="75"/>
  </r>
  <r>
    <x v="326"/>
    <x v="5"/>
    <x v="1"/>
    <x v="2"/>
    <x v="2"/>
    <x v="1"/>
    <n v="27"/>
  </r>
  <r>
    <x v="326"/>
    <x v="0"/>
    <x v="1"/>
    <x v="0"/>
    <x v="4"/>
    <x v="3"/>
    <n v="62.85"/>
  </r>
  <r>
    <x v="326"/>
    <x v="2"/>
    <x v="1"/>
    <x v="6"/>
    <x v="2"/>
    <x v="3"/>
    <n v="78"/>
  </r>
  <r>
    <x v="326"/>
    <x v="0"/>
    <x v="1"/>
    <x v="3"/>
    <x v="3"/>
    <x v="1"/>
    <n v="37"/>
  </r>
  <r>
    <x v="326"/>
    <x v="5"/>
    <x v="1"/>
    <x v="0"/>
    <x v="1"/>
    <x v="2"/>
    <n v="42.9"/>
  </r>
  <r>
    <x v="326"/>
    <x v="3"/>
    <x v="1"/>
    <x v="3"/>
    <x v="3"/>
    <x v="2"/>
    <n v="69"/>
  </r>
  <r>
    <x v="326"/>
    <x v="3"/>
    <x v="1"/>
    <x v="5"/>
    <x v="0"/>
    <x v="2"/>
    <n v="50"/>
  </r>
  <r>
    <x v="326"/>
    <x v="1"/>
    <x v="1"/>
    <x v="3"/>
    <x v="2"/>
    <x v="2"/>
    <n v="69"/>
  </r>
  <r>
    <x v="326"/>
    <x v="0"/>
    <x v="1"/>
    <x v="2"/>
    <x v="2"/>
    <x v="1"/>
    <n v="23"/>
  </r>
  <r>
    <x v="326"/>
    <x v="2"/>
    <x v="1"/>
    <x v="4"/>
    <x v="1"/>
    <x v="3"/>
    <n v="71.849999999999994"/>
  </r>
  <r>
    <x v="326"/>
    <x v="5"/>
    <x v="1"/>
    <x v="0"/>
    <x v="2"/>
    <x v="1"/>
    <n v="22.95"/>
  </r>
  <r>
    <x v="326"/>
    <x v="1"/>
    <x v="1"/>
    <x v="2"/>
    <x v="3"/>
    <x v="3"/>
    <n v="75"/>
  </r>
  <r>
    <x v="326"/>
    <x v="0"/>
    <x v="1"/>
    <x v="2"/>
    <x v="0"/>
    <x v="1"/>
    <n v="27"/>
  </r>
  <r>
    <x v="327"/>
    <x v="0"/>
    <x v="2"/>
    <x v="0"/>
    <x v="0"/>
    <x v="2"/>
    <n v="42.9"/>
  </r>
  <r>
    <x v="327"/>
    <x v="2"/>
    <x v="0"/>
    <x v="1"/>
    <x v="2"/>
    <x v="3"/>
    <n v="68.849999999999994"/>
  </r>
  <r>
    <x v="327"/>
    <x v="0"/>
    <x v="0"/>
    <x v="1"/>
    <x v="2"/>
    <x v="2"/>
    <n v="48.9"/>
  </r>
  <r>
    <x v="327"/>
    <x v="5"/>
    <x v="0"/>
    <x v="3"/>
    <x v="1"/>
    <x v="1"/>
    <n v="35"/>
  </r>
  <r>
    <x v="327"/>
    <x v="5"/>
    <x v="0"/>
    <x v="6"/>
    <x v="0"/>
    <x v="1"/>
    <n v="29.5"/>
  </r>
  <r>
    <x v="327"/>
    <x v="2"/>
    <x v="0"/>
    <x v="4"/>
    <x v="1"/>
    <x v="1"/>
    <n v="24.95"/>
  </r>
  <r>
    <x v="327"/>
    <x v="0"/>
    <x v="2"/>
    <x v="1"/>
    <x v="2"/>
    <x v="3"/>
    <n v="71.849999999999994"/>
  </r>
  <r>
    <x v="327"/>
    <x v="2"/>
    <x v="2"/>
    <x v="1"/>
    <x v="2"/>
    <x v="1"/>
    <n v="25.95"/>
  </r>
  <r>
    <x v="327"/>
    <x v="4"/>
    <x v="2"/>
    <x v="2"/>
    <x v="3"/>
    <x v="0"/>
    <n v="99"/>
  </r>
  <r>
    <x v="327"/>
    <x v="2"/>
    <x v="2"/>
    <x v="4"/>
    <x v="1"/>
    <x v="1"/>
    <n v="25.95"/>
  </r>
  <r>
    <x v="327"/>
    <x v="1"/>
    <x v="0"/>
    <x v="1"/>
    <x v="0"/>
    <x v="1"/>
    <n v="31"/>
  </r>
  <r>
    <x v="327"/>
    <x v="5"/>
    <x v="1"/>
    <x v="4"/>
    <x v="3"/>
    <x v="1"/>
    <n v="25.95"/>
  </r>
  <r>
    <x v="327"/>
    <x v="3"/>
    <x v="1"/>
    <x v="3"/>
    <x v="2"/>
    <x v="2"/>
    <n v="69"/>
  </r>
  <r>
    <x v="327"/>
    <x v="0"/>
    <x v="1"/>
    <x v="4"/>
    <x v="3"/>
    <x v="1"/>
    <n v="25.95"/>
  </r>
  <r>
    <x v="327"/>
    <x v="0"/>
    <x v="2"/>
    <x v="3"/>
    <x v="0"/>
    <x v="2"/>
    <n v="69"/>
  </r>
  <r>
    <x v="327"/>
    <x v="2"/>
    <x v="1"/>
    <x v="0"/>
    <x v="1"/>
    <x v="11"/>
    <n v="211.45"/>
  </r>
  <r>
    <x v="327"/>
    <x v="4"/>
    <x v="1"/>
    <x v="2"/>
    <x v="0"/>
    <x v="3"/>
    <n v="66"/>
  </r>
  <r>
    <x v="327"/>
    <x v="0"/>
    <x v="1"/>
    <x v="5"/>
    <x v="3"/>
    <x v="11"/>
    <n v="838.45"/>
  </r>
  <r>
    <x v="327"/>
    <x v="4"/>
    <x v="2"/>
    <x v="6"/>
    <x v="3"/>
    <x v="5"/>
    <n v="345"/>
  </r>
  <r>
    <x v="327"/>
    <x v="1"/>
    <x v="2"/>
    <x v="3"/>
    <x v="1"/>
    <x v="3"/>
    <n v="57"/>
  </r>
  <r>
    <x v="327"/>
    <x v="5"/>
    <x v="0"/>
    <x v="2"/>
    <x v="2"/>
    <x v="1"/>
    <n v="22"/>
  </r>
  <r>
    <x v="327"/>
    <x v="5"/>
    <x v="1"/>
    <x v="3"/>
    <x v="4"/>
    <x v="3"/>
    <n v="105"/>
  </r>
  <r>
    <x v="327"/>
    <x v="0"/>
    <x v="0"/>
    <x v="3"/>
    <x v="3"/>
    <x v="1"/>
    <n v="36"/>
  </r>
  <r>
    <x v="327"/>
    <x v="3"/>
    <x v="0"/>
    <x v="1"/>
    <x v="2"/>
    <x v="1"/>
    <n v="25.95"/>
  </r>
  <r>
    <x v="327"/>
    <x v="3"/>
    <x v="0"/>
    <x v="0"/>
    <x v="4"/>
    <x v="1"/>
    <n v="22.95"/>
  </r>
  <r>
    <x v="327"/>
    <x v="0"/>
    <x v="0"/>
    <x v="3"/>
    <x v="2"/>
    <x v="2"/>
    <n v="39"/>
  </r>
  <r>
    <x v="327"/>
    <x v="0"/>
    <x v="0"/>
    <x v="0"/>
    <x v="0"/>
    <x v="3"/>
    <n v="62.85"/>
  </r>
  <r>
    <x v="327"/>
    <x v="0"/>
    <x v="0"/>
    <x v="2"/>
    <x v="2"/>
    <x v="2"/>
    <n v="43"/>
  </r>
  <r>
    <x v="327"/>
    <x v="0"/>
    <x v="0"/>
    <x v="3"/>
    <x v="2"/>
    <x v="2"/>
    <n v="69"/>
  </r>
  <r>
    <x v="327"/>
    <x v="1"/>
    <x v="0"/>
    <x v="2"/>
    <x v="0"/>
    <x v="3"/>
    <n v="75"/>
  </r>
  <r>
    <x v="327"/>
    <x v="0"/>
    <x v="0"/>
    <x v="1"/>
    <x v="1"/>
    <x v="2"/>
    <n v="48.9"/>
  </r>
  <r>
    <x v="327"/>
    <x v="5"/>
    <x v="0"/>
    <x v="5"/>
    <x v="2"/>
    <x v="1"/>
    <n v="25.5"/>
  </r>
  <r>
    <x v="327"/>
    <x v="2"/>
    <x v="2"/>
    <x v="5"/>
    <x v="0"/>
    <x v="1"/>
    <n v="25.5"/>
  </r>
  <r>
    <x v="327"/>
    <x v="0"/>
    <x v="1"/>
    <x v="1"/>
    <x v="2"/>
    <x v="2"/>
    <n v="48.9"/>
  </r>
  <r>
    <x v="327"/>
    <x v="5"/>
    <x v="0"/>
    <x v="6"/>
    <x v="2"/>
    <x v="2"/>
    <n v="58"/>
  </r>
  <r>
    <x v="327"/>
    <x v="2"/>
    <x v="0"/>
    <x v="3"/>
    <x v="0"/>
    <x v="1"/>
    <n v="36"/>
  </r>
  <r>
    <x v="327"/>
    <x v="5"/>
    <x v="2"/>
    <x v="2"/>
    <x v="2"/>
    <x v="2"/>
    <n v="43"/>
  </r>
  <r>
    <x v="327"/>
    <x v="5"/>
    <x v="2"/>
    <x v="2"/>
    <x v="3"/>
    <x v="2"/>
    <n v="43"/>
  </r>
  <r>
    <x v="327"/>
    <x v="1"/>
    <x v="1"/>
    <x v="4"/>
    <x v="0"/>
    <x v="0"/>
    <n v="94.8"/>
  </r>
  <r>
    <x v="327"/>
    <x v="1"/>
    <x v="2"/>
    <x v="2"/>
    <x v="3"/>
    <x v="1"/>
    <n v="27"/>
  </r>
  <r>
    <x v="327"/>
    <x v="2"/>
    <x v="0"/>
    <x v="3"/>
    <x v="1"/>
    <x v="2"/>
    <n v="67"/>
  </r>
  <r>
    <x v="327"/>
    <x v="2"/>
    <x v="1"/>
    <x v="4"/>
    <x v="3"/>
    <x v="0"/>
    <n v="94.8"/>
  </r>
  <r>
    <x v="327"/>
    <x v="2"/>
    <x v="2"/>
    <x v="4"/>
    <x v="2"/>
    <x v="3"/>
    <n v="71.849999999999994"/>
  </r>
  <r>
    <x v="327"/>
    <x v="4"/>
    <x v="1"/>
    <x v="2"/>
    <x v="3"/>
    <x v="0"/>
    <n v="103"/>
  </r>
  <r>
    <x v="327"/>
    <x v="0"/>
    <x v="0"/>
    <x v="1"/>
    <x v="2"/>
    <x v="3"/>
    <n v="68.849999999999994"/>
  </r>
  <r>
    <x v="327"/>
    <x v="0"/>
    <x v="1"/>
    <x v="1"/>
    <x v="2"/>
    <x v="2"/>
    <n v="48.9"/>
  </r>
  <r>
    <x v="327"/>
    <x v="1"/>
    <x v="1"/>
    <x v="6"/>
    <x v="0"/>
    <x v="7"/>
    <n v="481.8"/>
  </r>
  <r>
    <x v="327"/>
    <x v="0"/>
    <x v="1"/>
    <x v="2"/>
    <x v="2"/>
    <x v="2"/>
    <n v="45"/>
  </r>
  <r>
    <x v="327"/>
    <x v="4"/>
    <x v="1"/>
    <x v="2"/>
    <x v="2"/>
    <x v="3"/>
    <n v="66"/>
  </r>
  <r>
    <x v="327"/>
    <x v="3"/>
    <x v="1"/>
    <x v="0"/>
    <x v="4"/>
    <x v="1"/>
    <n v="22.95"/>
  </r>
  <r>
    <x v="327"/>
    <x v="4"/>
    <x v="1"/>
    <x v="4"/>
    <x v="2"/>
    <x v="1"/>
    <n v="25.95"/>
  </r>
  <r>
    <x v="327"/>
    <x v="0"/>
    <x v="1"/>
    <x v="5"/>
    <x v="1"/>
    <x v="3"/>
    <n v="242.85"/>
  </r>
  <r>
    <x v="327"/>
    <x v="0"/>
    <x v="1"/>
    <x v="1"/>
    <x v="4"/>
    <x v="2"/>
    <n v="63"/>
  </r>
  <r>
    <x v="327"/>
    <x v="0"/>
    <x v="2"/>
    <x v="1"/>
    <x v="1"/>
    <x v="9"/>
    <n v="482.6"/>
  </r>
  <r>
    <x v="327"/>
    <x v="0"/>
    <x v="2"/>
    <x v="3"/>
    <x v="0"/>
    <x v="3"/>
    <n v="57"/>
  </r>
  <r>
    <x v="327"/>
    <x v="3"/>
    <x v="1"/>
    <x v="2"/>
    <x v="4"/>
    <x v="1"/>
    <n v="23"/>
  </r>
  <r>
    <x v="327"/>
    <x v="2"/>
    <x v="1"/>
    <x v="5"/>
    <x v="3"/>
    <x v="1"/>
    <n v="26.5"/>
  </r>
  <r>
    <x v="327"/>
    <x v="1"/>
    <x v="0"/>
    <x v="1"/>
    <x v="1"/>
    <x v="1"/>
    <n v="24.95"/>
  </r>
  <r>
    <x v="327"/>
    <x v="3"/>
    <x v="1"/>
    <x v="0"/>
    <x v="2"/>
    <x v="1"/>
    <n v="22.95"/>
  </r>
  <r>
    <x v="327"/>
    <x v="2"/>
    <x v="0"/>
    <x v="1"/>
    <x v="2"/>
    <x v="2"/>
    <n v="46.9"/>
  </r>
  <r>
    <x v="327"/>
    <x v="0"/>
    <x v="0"/>
    <x v="0"/>
    <x v="3"/>
    <x v="3"/>
    <n v="59.85"/>
  </r>
  <r>
    <x v="327"/>
    <x v="4"/>
    <x v="1"/>
    <x v="1"/>
    <x v="4"/>
    <x v="3"/>
    <n v="71.849999999999994"/>
  </r>
  <r>
    <x v="327"/>
    <x v="2"/>
    <x v="1"/>
    <x v="3"/>
    <x v="3"/>
    <x v="1"/>
    <n v="37"/>
  </r>
  <r>
    <x v="327"/>
    <x v="3"/>
    <x v="2"/>
    <x v="3"/>
    <x v="0"/>
    <x v="2"/>
    <n v="39"/>
  </r>
  <r>
    <x v="327"/>
    <x v="5"/>
    <x v="0"/>
    <x v="3"/>
    <x v="2"/>
    <x v="2"/>
    <n v="67"/>
  </r>
  <r>
    <x v="327"/>
    <x v="0"/>
    <x v="1"/>
    <x v="3"/>
    <x v="1"/>
    <x v="3"/>
    <n v="105"/>
  </r>
  <r>
    <x v="327"/>
    <x v="3"/>
    <x v="2"/>
    <x v="1"/>
    <x v="1"/>
    <x v="3"/>
    <n v="90"/>
  </r>
  <r>
    <x v="327"/>
    <x v="5"/>
    <x v="1"/>
    <x v="0"/>
    <x v="2"/>
    <x v="13"/>
    <n v="382"/>
  </r>
  <r>
    <x v="327"/>
    <x v="4"/>
    <x v="1"/>
    <x v="1"/>
    <x v="1"/>
    <x v="7"/>
    <n v="460.8"/>
  </r>
  <r>
    <x v="327"/>
    <x v="1"/>
    <x v="0"/>
    <x v="2"/>
    <x v="3"/>
    <x v="2"/>
    <n v="41"/>
  </r>
  <r>
    <x v="327"/>
    <x v="5"/>
    <x v="1"/>
    <x v="3"/>
    <x v="4"/>
    <x v="2"/>
    <n v="69"/>
  </r>
  <r>
    <x v="327"/>
    <x v="0"/>
    <x v="1"/>
    <x v="1"/>
    <x v="0"/>
    <x v="3"/>
    <n v="71.849999999999994"/>
  </r>
  <r>
    <x v="328"/>
    <x v="5"/>
    <x v="0"/>
    <x v="1"/>
    <x v="2"/>
    <x v="1"/>
    <n v="24.95"/>
  </r>
  <r>
    <x v="328"/>
    <x v="5"/>
    <x v="2"/>
    <x v="5"/>
    <x v="0"/>
    <x v="1"/>
    <n v="26.5"/>
  </r>
  <r>
    <x v="328"/>
    <x v="5"/>
    <x v="0"/>
    <x v="3"/>
    <x v="0"/>
    <x v="2"/>
    <n v="69"/>
  </r>
  <r>
    <x v="328"/>
    <x v="3"/>
    <x v="0"/>
    <x v="3"/>
    <x v="2"/>
    <x v="2"/>
    <n v="69"/>
  </r>
  <r>
    <x v="328"/>
    <x v="1"/>
    <x v="1"/>
    <x v="0"/>
    <x v="3"/>
    <x v="1"/>
    <n v="22.95"/>
  </r>
  <r>
    <x v="328"/>
    <x v="4"/>
    <x v="1"/>
    <x v="2"/>
    <x v="2"/>
    <x v="1"/>
    <n v="24"/>
  </r>
  <r>
    <x v="328"/>
    <x v="5"/>
    <x v="1"/>
    <x v="6"/>
    <x v="2"/>
    <x v="3"/>
    <n v="75"/>
  </r>
  <r>
    <x v="328"/>
    <x v="0"/>
    <x v="1"/>
    <x v="5"/>
    <x v="0"/>
    <x v="3"/>
    <n v="242.85"/>
  </r>
  <r>
    <x v="328"/>
    <x v="4"/>
    <x v="0"/>
    <x v="3"/>
    <x v="1"/>
    <x v="3"/>
    <n v="99"/>
  </r>
  <r>
    <x v="328"/>
    <x v="2"/>
    <x v="0"/>
    <x v="4"/>
    <x v="3"/>
    <x v="0"/>
    <n v="90.8"/>
  </r>
  <r>
    <x v="328"/>
    <x v="3"/>
    <x v="2"/>
    <x v="3"/>
    <x v="4"/>
    <x v="2"/>
    <n v="69"/>
  </r>
  <r>
    <x v="328"/>
    <x v="0"/>
    <x v="1"/>
    <x v="3"/>
    <x v="3"/>
    <x v="8"/>
    <n v="390.6"/>
  </r>
  <r>
    <x v="328"/>
    <x v="5"/>
    <x v="2"/>
    <x v="1"/>
    <x v="2"/>
    <x v="2"/>
    <n v="48.9"/>
  </r>
  <r>
    <x v="328"/>
    <x v="5"/>
    <x v="0"/>
    <x v="6"/>
    <x v="0"/>
    <x v="2"/>
    <n v="51"/>
  </r>
  <r>
    <x v="328"/>
    <x v="0"/>
    <x v="2"/>
    <x v="3"/>
    <x v="0"/>
    <x v="2"/>
    <n v="69"/>
  </r>
  <r>
    <x v="328"/>
    <x v="0"/>
    <x v="0"/>
    <x v="3"/>
    <x v="0"/>
    <x v="3"/>
    <n v="102"/>
  </r>
  <r>
    <x v="328"/>
    <x v="2"/>
    <x v="0"/>
    <x v="1"/>
    <x v="0"/>
    <x v="2"/>
    <n v="48.9"/>
  </r>
  <r>
    <x v="328"/>
    <x v="5"/>
    <x v="1"/>
    <x v="1"/>
    <x v="2"/>
    <x v="2"/>
    <n v="48.9"/>
  </r>
  <r>
    <x v="328"/>
    <x v="4"/>
    <x v="2"/>
    <x v="2"/>
    <x v="0"/>
    <x v="2"/>
    <n v="51"/>
  </r>
  <r>
    <x v="328"/>
    <x v="1"/>
    <x v="1"/>
    <x v="1"/>
    <x v="0"/>
    <x v="2"/>
    <n v="63"/>
  </r>
  <r>
    <x v="328"/>
    <x v="0"/>
    <x v="1"/>
    <x v="1"/>
    <x v="3"/>
    <x v="3"/>
    <n v="93"/>
  </r>
  <r>
    <x v="328"/>
    <x v="2"/>
    <x v="2"/>
    <x v="3"/>
    <x v="2"/>
    <x v="2"/>
    <n v="69"/>
  </r>
  <r>
    <x v="328"/>
    <x v="1"/>
    <x v="1"/>
    <x v="1"/>
    <x v="1"/>
    <x v="1"/>
    <n v="32"/>
  </r>
  <r>
    <x v="328"/>
    <x v="0"/>
    <x v="1"/>
    <x v="4"/>
    <x v="2"/>
    <x v="2"/>
    <n v="48.9"/>
  </r>
  <r>
    <x v="328"/>
    <x v="1"/>
    <x v="1"/>
    <x v="4"/>
    <x v="4"/>
    <x v="1"/>
    <n v="25.95"/>
  </r>
  <r>
    <x v="328"/>
    <x v="2"/>
    <x v="1"/>
    <x v="6"/>
    <x v="1"/>
    <x v="1"/>
    <n v="30.5"/>
  </r>
  <r>
    <x v="328"/>
    <x v="5"/>
    <x v="2"/>
    <x v="6"/>
    <x v="2"/>
    <x v="1"/>
    <n v="27"/>
  </r>
  <r>
    <x v="328"/>
    <x v="5"/>
    <x v="2"/>
    <x v="0"/>
    <x v="0"/>
    <x v="2"/>
    <n v="42.9"/>
  </r>
  <r>
    <x v="328"/>
    <x v="5"/>
    <x v="1"/>
    <x v="4"/>
    <x v="2"/>
    <x v="3"/>
    <n v="71.849999999999994"/>
  </r>
  <r>
    <x v="328"/>
    <x v="3"/>
    <x v="0"/>
    <x v="1"/>
    <x v="3"/>
    <x v="2"/>
    <n v="46.9"/>
  </r>
  <r>
    <x v="328"/>
    <x v="0"/>
    <x v="1"/>
    <x v="5"/>
    <x v="3"/>
    <x v="2"/>
    <n v="50"/>
  </r>
  <r>
    <x v="328"/>
    <x v="2"/>
    <x v="0"/>
    <x v="2"/>
    <x v="0"/>
    <x v="2"/>
    <n v="41"/>
  </r>
  <r>
    <x v="328"/>
    <x v="2"/>
    <x v="1"/>
    <x v="0"/>
    <x v="0"/>
    <x v="2"/>
    <n v="42.9"/>
  </r>
  <r>
    <x v="328"/>
    <x v="0"/>
    <x v="1"/>
    <x v="5"/>
    <x v="2"/>
    <x v="1"/>
    <n v="26.5"/>
  </r>
  <r>
    <x v="328"/>
    <x v="4"/>
    <x v="1"/>
    <x v="3"/>
    <x v="3"/>
    <x v="1"/>
    <n v="22"/>
  </r>
  <r>
    <x v="328"/>
    <x v="0"/>
    <x v="2"/>
    <x v="4"/>
    <x v="2"/>
    <x v="2"/>
    <n v="48.9"/>
  </r>
  <r>
    <x v="328"/>
    <x v="0"/>
    <x v="1"/>
    <x v="3"/>
    <x v="0"/>
    <x v="1"/>
    <n v="37"/>
  </r>
  <r>
    <x v="328"/>
    <x v="5"/>
    <x v="0"/>
    <x v="1"/>
    <x v="2"/>
    <x v="2"/>
    <n v="59"/>
  </r>
  <r>
    <x v="328"/>
    <x v="1"/>
    <x v="0"/>
    <x v="6"/>
    <x v="0"/>
    <x v="1"/>
    <n v="29.5"/>
  </r>
  <r>
    <x v="328"/>
    <x v="3"/>
    <x v="2"/>
    <x v="4"/>
    <x v="2"/>
    <x v="1"/>
    <n v="25.95"/>
  </r>
  <r>
    <x v="328"/>
    <x v="3"/>
    <x v="1"/>
    <x v="2"/>
    <x v="2"/>
    <x v="1"/>
    <n v="27"/>
  </r>
  <r>
    <x v="329"/>
    <x v="2"/>
    <x v="2"/>
    <x v="1"/>
    <x v="2"/>
    <x v="0"/>
    <n v="123"/>
  </r>
  <r>
    <x v="329"/>
    <x v="3"/>
    <x v="0"/>
    <x v="1"/>
    <x v="3"/>
    <x v="2"/>
    <n v="61"/>
  </r>
  <r>
    <x v="329"/>
    <x v="5"/>
    <x v="0"/>
    <x v="1"/>
    <x v="3"/>
    <x v="3"/>
    <n v="90"/>
  </r>
  <r>
    <x v="329"/>
    <x v="3"/>
    <x v="0"/>
    <x v="5"/>
    <x v="0"/>
    <x v="2"/>
    <n v="162.9"/>
  </r>
  <r>
    <x v="329"/>
    <x v="2"/>
    <x v="2"/>
    <x v="5"/>
    <x v="1"/>
    <x v="1"/>
    <n v="82.95"/>
  </r>
  <r>
    <x v="329"/>
    <x v="4"/>
    <x v="0"/>
    <x v="1"/>
    <x v="2"/>
    <x v="1"/>
    <n v="25.95"/>
  </r>
  <r>
    <x v="329"/>
    <x v="0"/>
    <x v="2"/>
    <x v="5"/>
    <x v="0"/>
    <x v="3"/>
    <n v="73.5"/>
  </r>
  <r>
    <x v="329"/>
    <x v="5"/>
    <x v="0"/>
    <x v="2"/>
    <x v="3"/>
    <x v="3"/>
    <n v="75"/>
  </r>
  <r>
    <x v="329"/>
    <x v="0"/>
    <x v="0"/>
    <x v="4"/>
    <x v="4"/>
    <x v="3"/>
    <n v="71.849999999999994"/>
  </r>
  <r>
    <x v="329"/>
    <x v="0"/>
    <x v="2"/>
    <x v="2"/>
    <x v="3"/>
    <x v="2"/>
    <n v="45"/>
  </r>
  <r>
    <x v="329"/>
    <x v="0"/>
    <x v="0"/>
    <x v="1"/>
    <x v="2"/>
    <x v="1"/>
    <n v="24.95"/>
  </r>
  <r>
    <x v="329"/>
    <x v="5"/>
    <x v="0"/>
    <x v="0"/>
    <x v="2"/>
    <x v="1"/>
    <n v="22.95"/>
  </r>
  <r>
    <x v="329"/>
    <x v="5"/>
    <x v="0"/>
    <x v="3"/>
    <x v="0"/>
    <x v="23"/>
    <n v="428.6"/>
  </r>
  <r>
    <x v="329"/>
    <x v="5"/>
    <x v="1"/>
    <x v="2"/>
    <x v="0"/>
    <x v="3"/>
    <n v="63"/>
  </r>
  <r>
    <x v="329"/>
    <x v="4"/>
    <x v="0"/>
    <x v="5"/>
    <x v="2"/>
    <x v="2"/>
    <n v="48"/>
  </r>
  <r>
    <x v="329"/>
    <x v="0"/>
    <x v="2"/>
    <x v="2"/>
    <x v="3"/>
    <x v="2"/>
    <n v="51"/>
  </r>
  <r>
    <x v="329"/>
    <x v="0"/>
    <x v="1"/>
    <x v="4"/>
    <x v="0"/>
    <x v="2"/>
    <n v="48.9"/>
  </r>
  <r>
    <x v="329"/>
    <x v="1"/>
    <x v="1"/>
    <x v="3"/>
    <x v="3"/>
    <x v="2"/>
    <n v="71"/>
  </r>
  <r>
    <x v="329"/>
    <x v="0"/>
    <x v="1"/>
    <x v="0"/>
    <x v="2"/>
    <x v="3"/>
    <n v="62.85"/>
  </r>
  <r>
    <x v="329"/>
    <x v="4"/>
    <x v="2"/>
    <x v="4"/>
    <x v="2"/>
    <x v="2"/>
    <n v="48.9"/>
  </r>
  <r>
    <x v="329"/>
    <x v="3"/>
    <x v="1"/>
    <x v="6"/>
    <x v="1"/>
    <x v="2"/>
    <n v="53"/>
  </r>
  <r>
    <x v="329"/>
    <x v="2"/>
    <x v="1"/>
    <x v="0"/>
    <x v="3"/>
    <x v="3"/>
    <n v="62.85"/>
  </r>
  <r>
    <x v="329"/>
    <x v="1"/>
    <x v="1"/>
    <x v="5"/>
    <x v="2"/>
    <x v="3"/>
    <n v="242.85"/>
  </r>
  <r>
    <x v="329"/>
    <x v="0"/>
    <x v="1"/>
    <x v="3"/>
    <x v="3"/>
    <x v="2"/>
    <n v="71"/>
  </r>
  <r>
    <x v="329"/>
    <x v="0"/>
    <x v="2"/>
    <x v="1"/>
    <x v="2"/>
    <x v="22"/>
    <n v="691.75"/>
  </r>
  <r>
    <x v="329"/>
    <x v="4"/>
    <x v="1"/>
    <x v="6"/>
    <x v="2"/>
    <x v="3"/>
    <n v="78"/>
  </r>
  <r>
    <x v="329"/>
    <x v="4"/>
    <x v="1"/>
    <x v="3"/>
    <x v="2"/>
    <x v="2"/>
    <n v="41"/>
  </r>
  <r>
    <x v="329"/>
    <x v="5"/>
    <x v="1"/>
    <x v="0"/>
    <x v="0"/>
    <x v="1"/>
    <n v="22.95"/>
  </r>
  <r>
    <x v="329"/>
    <x v="0"/>
    <x v="0"/>
    <x v="4"/>
    <x v="3"/>
    <x v="2"/>
    <n v="48.9"/>
  </r>
  <r>
    <x v="329"/>
    <x v="3"/>
    <x v="0"/>
    <x v="1"/>
    <x v="3"/>
    <x v="1"/>
    <n v="25.95"/>
  </r>
  <r>
    <x v="329"/>
    <x v="2"/>
    <x v="2"/>
    <x v="5"/>
    <x v="2"/>
    <x v="2"/>
    <n v="158.9"/>
  </r>
  <r>
    <x v="329"/>
    <x v="0"/>
    <x v="1"/>
    <x v="3"/>
    <x v="2"/>
    <x v="2"/>
    <n v="41"/>
  </r>
  <r>
    <x v="329"/>
    <x v="5"/>
    <x v="0"/>
    <x v="2"/>
    <x v="3"/>
    <x v="1"/>
    <n v="26"/>
  </r>
  <r>
    <x v="329"/>
    <x v="2"/>
    <x v="2"/>
    <x v="0"/>
    <x v="2"/>
    <x v="0"/>
    <n v="82.8"/>
  </r>
  <r>
    <x v="329"/>
    <x v="0"/>
    <x v="2"/>
    <x v="4"/>
    <x v="4"/>
    <x v="2"/>
    <n v="48.9"/>
  </r>
  <r>
    <x v="329"/>
    <x v="1"/>
    <x v="0"/>
    <x v="6"/>
    <x v="0"/>
    <x v="2"/>
    <n v="49"/>
  </r>
  <r>
    <x v="329"/>
    <x v="5"/>
    <x v="1"/>
    <x v="1"/>
    <x v="3"/>
    <x v="2"/>
    <n v="48.9"/>
  </r>
  <r>
    <x v="329"/>
    <x v="3"/>
    <x v="1"/>
    <x v="3"/>
    <x v="0"/>
    <x v="2"/>
    <n v="41"/>
  </r>
  <r>
    <x v="329"/>
    <x v="2"/>
    <x v="1"/>
    <x v="1"/>
    <x v="1"/>
    <x v="3"/>
    <n v="71.849999999999994"/>
  </r>
  <r>
    <x v="329"/>
    <x v="1"/>
    <x v="0"/>
    <x v="3"/>
    <x v="0"/>
    <x v="2"/>
    <n v="39"/>
  </r>
  <r>
    <x v="329"/>
    <x v="5"/>
    <x v="1"/>
    <x v="3"/>
    <x v="3"/>
    <x v="2"/>
    <n v="69"/>
  </r>
  <r>
    <x v="329"/>
    <x v="3"/>
    <x v="1"/>
    <x v="0"/>
    <x v="4"/>
    <x v="2"/>
    <n v="42.9"/>
  </r>
  <r>
    <x v="329"/>
    <x v="5"/>
    <x v="0"/>
    <x v="1"/>
    <x v="1"/>
    <x v="2"/>
    <n v="46.9"/>
  </r>
  <r>
    <x v="329"/>
    <x v="1"/>
    <x v="1"/>
    <x v="4"/>
    <x v="2"/>
    <x v="13"/>
    <n v="439"/>
  </r>
  <r>
    <x v="329"/>
    <x v="2"/>
    <x v="1"/>
    <x v="1"/>
    <x v="0"/>
    <x v="2"/>
    <n v="48.9"/>
  </r>
  <r>
    <x v="329"/>
    <x v="3"/>
    <x v="1"/>
    <x v="1"/>
    <x v="3"/>
    <x v="2"/>
    <n v="61"/>
  </r>
  <r>
    <x v="329"/>
    <x v="0"/>
    <x v="0"/>
    <x v="4"/>
    <x v="1"/>
    <x v="23"/>
    <n v="294.89999999999998"/>
  </r>
  <r>
    <x v="329"/>
    <x v="1"/>
    <x v="1"/>
    <x v="4"/>
    <x v="1"/>
    <x v="3"/>
    <n v="71.849999999999994"/>
  </r>
  <r>
    <x v="329"/>
    <x v="5"/>
    <x v="2"/>
    <x v="0"/>
    <x v="3"/>
    <x v="0"/>
    <n v="82.8"/>
  </r>
  <r>
    <x v="329"/>
    <x v="1"/>
    <x v="1"/>
    <x v="2"/>
    <x v="1"/>
    <x v="2"/>
    <n v="45"/>
  </r>
  <r>
    <x v="329"/>
    <x v="2"/>
    <x v="1"/>
    <x v="1"/>
    <x v="3"/>
    <x v="1"/>
    <n v="33"/>
  </r>
  <r>
    <x v="329"/>
    <x v="2"/>
    <x v="1"/>
    <x v="1"/>
    <x v="0"/>
    <x v="2"/>
    <n v="48.9"/>
  </r>
  <r>
    <x v="329"/>
    <x v="1"/>
    <x v="0"/>
    <x v="1"/>
    <x v="2"/>
    <x v="3"/>
    <n v="68.849999999999994"/>
  </r>
  <r>
    <x v="329"/>
    <x v="5"/>
    <x v="0"/>
    <x v="2"/>
    <x v="1"/>
    <x v="2"/>
    <n v="41"/>
  </r>
  <r>
    <x v="329"/>
    <x v="0"/>
    <x v="1"/>
    <x v="1"/>
    <x v="0"/>
    <x v="1"/>
    <n v="25.95"/>
  </r>
  <r>
    <x v="329"/>
    <x v="2"/>
    <x v="1"/>
    <x v="4"/>
    <x v="1"/>
    <x v="3"/>
    <n v="71.849999999999994"/>
  </r>
  <r>
    <x v="329"/>
    <x v="2"/>
    <x v="1"/>
    <x v="0"/>
    <x v="0"/>
    <x v="3"/>
    <n v="62.85"/>
  </r>
  <r>
    <x v="329"/>
    <x v="5"/>
    <x v="2"/>
    <x v="3"/>
    <x v="1"/>
    <x v="10"/>
    <n v="724.05"/>
  </r>
  <r>
    <x v="329"/>
    <x v="0"/>
    <x v="2"/>
    <x v="1"/>
    <x v="3"/>
    <x v="3"/>
    <n v="71.849999999999994"/>
  </r>
  <r>
    <x v="330"/>
    <x v="3"/>
    <x v="0"/>
    <x v="3"/>
    <x v="2"/>
    <x v="3"/>
    <n v="102"/>
  </r>
  <r>
    <x v="330"/>
    <x v="0"/>
    <x v="2"/>
    <x v="6"/>
    <x v="2"/>
    <x v="3"/>
    <n v="78"/>
  </r>
  <r>
    <x v="330"/>
    <x v="0"/>
    <x v="2"/>
    <x v="2"/>
    <x v="2"/>
    <x v="19"/>
    <n v="203"/>
  </r>
  <r>
    <x v="330"/>
    <x v="2"/>
    <x v="2"/>
    <x v="5"/>
    <x v="1"/>
    <x v="2"/>
    <n v="162.9"/>
  </r>
  <r>
    <x v="330"/>
    <x v="0"/>
    <x v="2"/>
    <x v="3"/>
    <x v="3"/>
    <x v="3"/>
    <n v="102"/>
  </r>
  <r>
    <x v="330"/>
    <x v="5"/>
    <x v="2"/>
    <x v="1"/>
    <x v="2"/>
    <x v="2"/>
    <n v="48.9"/>
  </r>
  <r>
    <x v="330"/>
    <x v="2"/>
    <x v="0"/>
    <x v="1"/>
    <x v="0"/>
    <x v="3"/>
    <n v="90"/>
  </r>
  <r>
    <x v="330"/>
    <x v="5"/>
    <x v="2"/>
    <x v="4"/>
    <x v="2"/>
    <x v="2"/>
    <n v="48.9"/>
  </r>
  <r>
    <x v="330"/>
    <x v="2"/>
    <x v="2"/>
    <x v="3"/>
    <x v="3"/>
    <x v="2"/>
    <n v="39"/>
  </r>
  <r>
    <x v="330"/>
    <x v="3"/>
    <x v="2"/>
    <x v="3"/>
    <x v="2"/>
    <x v="3"/>
    <n v="102"/>
  </r>
  <r>
    <x v="330"/>
    <x v="0"/>
    <x v="2"/>
    <x v="1"/>
    <x v="3"/>
    <x v="0"/>
    <n v="94.8"/>
  </r>
  <r>
    <x v="330"/>
    <x v="0"/>
    <x v="2"/>
    <x v="1"/>
    <x v="0"/>
    <x v="1"/>
    <n v="25.95"/>
  </r>
  <r>
    <x v="330"/>
    <x v="5"/>
    <x v="2"/>
    <x v="4"/>
    <x v="2"/>
    <x v="2"/>
    <n v="48.9"/>
  </r>
  <r>
    <x v="330"/>
    <x v="4"/>
    <x v="1"/>
    <x v="2"/>
    <x v="3"/>
    <x v="3"/>
    <n v="78"/>
  </r>
  <r>
    <x v="330"/>
    <x v="3"/>
    <x v="1"/>
    <x v="3"/>
    <x v="1"/>
    <x v="2"/>
    <n v="69"/>
  </r>
  <r>
    <x v="330"/>
    <x v="0"/>
    <x v="1"/>
    <x v="5"/>
    <x v="3"/>
    <x v="2"/>
    <n v="162.9"/>
  </r>
  <r>
    <x v="330"/>
    <x v="5"/>
    <x v="0"/>
    <x v="2"/>
    <x v="1"/>
    <x v="1"/>
    <n v="22"/>
  </r>
  <r>
    <x v="330"/>
    <x v="3"/>
    <x v="1"/>
    <x v="6"/>
    <x v="1"/>
    <x v="2"/>
    <n v="53"/>
  </r>
  <r>
    <x v="330"/>
    <x v="2"/>
    <x v="1"/>
    <x v="1"/>
    <x v="0"/>
    <x v="2"/>
    <n v="48.9"/>
  </r>
  <r>
    <x v="330"/>
    <x v="4"/>
    <x v="2"/>
    <x v="1"/>
    <x v="3"/>
    <x v="3"/>
    <n v="71.849999999999994"/>
  </r>
  <r>
    <x v="330"/>
    <x v="2"/>
    <x v="1"/>
    <x v="4"/>
    <x v="0"/>
    <x v="2"/>
    <n v="48.9"/>
  </r>
  <r>
    <x v="330"/>
    <x v="5"/>
    <x v="1"/>
    <x v="3"/>
    <x v="0"/>
    <x v="2"/>
    <n v="69"/>
  </r>
  <r>
    <x v="330"/>
    <x v="1"/>
    <x v="0"/>
    <x v="1"/>
    <x v="1"/>
    <x v="1"/>
    <n v="31"/>
  </r>
  <r>
    <x v="330"/>
    <x v="0"/>
    <x v="2"/>
    <x v="3"/>
    <x v="3"/>
    <x v="2"/>
    <n v="69"/>
  </r>
  <r>
    <x v="330"/>
    <x v="5"/>
    <x v="0"/>
    <x v="3"/>
    <x v="2"/>
    <x v="1"/>
    <n v="35"/>
  </r>
  <r>
    <x v="330"/>
    <x v="2"/>
    <x v="2"/>
    <x v="1"/>
    <x v="4"/>
    <x v="2"/>
    <n v="48.9"/>
  </r>
  <r>
    <x v="330"/>
    <x v="3"/>
    <x v="2"/>
    <x v="2"/>
    <x v="2"/>
    <x v="1"/>
    <n v="27"/>
  </r>
  <r>
    <x v="330"/>
    <x v="4"/>
    <x v="1"/>
    <x v="6"/>
    <x v="3"/>
    <x v="3"/>
    <n v="78"/>
  </r>
  <r>
    <x v="330"/>
    <x v="0"/>
    <x v="0"/>
    <x v="4"/>
    <x v="3"/>
    <x v="1"/>
    <n v="24.95"/>
  </r>
  <r>
    <x v="330"/>
    <x v="2"/>
    <x v="2"/>
    <x v="4"/>
    <x v="2"/>
    <x v="2"/>
    <n v="48.9"/>
  </r>
  <r>
    <x v="330"/>
    <x v="0"/>
    <x v="1"/>
    <x v="4"/>
    <x v="0"/>
    <x v="1"/>
    <n v="25.95"/>
  </r>
  <r>
    <x v="330"/>
    <x v="5"/>
    <x v="0"/>
    <x v="3"/>
    <x v="2"/>
    <x v="2"/>
    <n v="69"/>
  </r>
  <r>
    <x v="330"/>
    <x v="1"/>
    <x v="0"/>
    <x v="5"/>
    <x v="2"/>
    <x v="1"/>
    <n v="26.5"/>
  </r>
  <r>
    <x v="330"/>
    <x v="3"/>
    <x v="0"/>
    <x v="0"/>
    <x v="3"/>
    <x v="2"/>
    <n v="42.9"/>
  </r>
  <r>
    <x v="330"/>
    <x v="5"/>
    <x v="0"/>
    <x v="3"/>
    <x v="1"/>
    <x v="1"/>
    <n v="36"/>
  </r>
  <r>
    <x v="330"/>
    <x v="2"/>
    <x v="2"/>
    <x v="0"/>
    <x v="2"/>
    <x v="1"/>
    <n v="22.95"/>
  </r>
  <r>
    <x v="330"/>
    <x v="4"/>
    <x v="1"/>
    <x v="3"/>
    <x v="0"/>
    <x v="2"/>
    <n v="71"/>
  </r>
  <r>
    <x v="330"/>
    <x v="4"/>
    <x v="0"/>
    <x v="6"/>
    <x v="1"/>
    <x v="2"/>
    <n v="49"/>
  </r>
  <r>
    <x v="330"/>
    <x v="4"/>
    <x v="1"/>
    <x v="6"/>
    <x v="4"/>
    <x v="2"/>
    <n v="53"/>
  </r>
  <r>
    <x v="330"/>
    <x v="0"/>
    <x v="0"/>
    <x v="4"/>
    <x v="2"/>
    <x v="1"/>
    <n v="25.95"/>
  </r>
  <r>
    <x v="330"/>
    <x v="0"/>
    <x v="0"/>
    <x v="1"/>
    <x v="2"/>
    <x v="2"/>
    <n v="46.9"/>
  </r>
  <r>
    <x v="330"/>
    <x v="4"/>
    <x v="1"/>
    <x v="3"/>
    <x v="2"/>
    <x v="2"/>
    <n v="41"/>
  </r>
  <r>
    <x v="330"/>
    <x v="2"/>
    <x v="1"/>
    <x v="2"/>
    <x v="0"/>
    <x v="2"/>
    <n v="53"/>
  </r>
  <r>
    <x v="330"/>
    <x v="1"/>
    <x v="0"/>
    <x v="5"/>
    <x v="3"/>
    <x v="1"/>
    <n v="78.95"/>
  </r>
  <r>
    <x v="330"/>
    <x v="0"/>
    <x v="1"/>
    <x v="2"/>
    <x v="1"/>
    <x v="1"/>
    <n v="28"/>
  </r>
  <r>
    <x v="330"/>
    <x v="5"/>
    <x v="2"/>
    <x v="3"/>
    <x v="2"/>
    <x v="3"/>
    <n v="102"/>
  </r>
  <r>
    <x v="330"/>
    <x v="5"/>
    <x v="2"/>
    <x v="0"/>
    <x v="1"/>
    <x v="2"/>
    <n v="42.9"/>
  </r>
  <r>
    <x v="330"/>
    <x v="0"/>
    <x v="2"/>
    <x v="3"/>
    <x v="2"/>
    <x v="3"/>
    <n v="102"/>
  </r>
  <r>
    <x v="330"/>
    <x v="1"/>
    <x v="0"/>
    <x v="0"/>
    <x v="2"/>
    <x v="2"/>
    <n v="40.9"/>
  </r>
  <r>
    <x v="330"/>
    <x v="5"/>
    <x v="0"/>
    <x v="3"/>
    <x v="2"/>
    <x v="2"/>
    <n v="67"/>
  </r>
  <r>
    <x v="330"/>
    <x v="5"/>
    <x v="0"/>
    <x v="2"/>
    <x v="4"/>
    <x v="3"/>
    <n v="60"/>
  </r>
  <r>
    <x v="330"/>
    <x v="1"/>
    <x v="0"/>
    <x v="6"/>
    <x v="1"/>
    <x v="2"/>
    <n v="56"/>
  </r>
  <r>
    <x v="330"/>
    <x v="0"/>
    <x v="1"/>
    <x v="2"/>
    <x v="2"/>
    <x v="2"/>
    <n v="53"/>
  </r>
  <r>
    <x v="330"/>
    <x v="1"/>
    <x v="1"/>
    <x v="1"/>
    <x v="0"/>
    <x v="1"/>
    <n v="32"/>
  </r>
  <r>
    <x v="330"/>
    <x v="1"/>
    <x v="0"/>
    <x v="1"/>
    <x v="3"/>
    <x v="2"/>
    <n v="59"/>
  </r>
  <r>
    <x v="330"/>
    <x v="4"/>
    <x v="1"/>
    <x v="1"/>
    <x v="1"/>
    <x v="2"/>
    <n v="48.9"/>
  </r>
  <r>
    <x v="330"/>
    <x v="5"/>
    <x v="1"/>
    <x v="6"/>
    <x v="1"/>
    <x v="14"/>
    <n v="299.39999999999998"/>
  </r>
  <r>
    <x v="330"/>
    <x v="1"/>
    <x v="1"/>
    <x v="0"/>
    <x v="0"/>
    <x v="1"/>
    <n v="22.95"/>
  </r>
  <r>
    <x v="330"/>
    <x v="2"/>
    <x v="1"/>
    <x v="6"/>
    <x v="1"/>
    <x v="2"/>
    <n v="51"/>
  </r>
  <r>
    <x v="330"/>
    <x v="0"/>
    <x v="1"/>
    <x v="4"/>
    <x v="2"/>
    <x v="3"/>
    <n v="71.849999999999994"/>
  </r>
  <r>
    <x v="330"/>
    <x v="1"/>
    <x v="0"/>
    <x v="1"/>
    <x v="3"/>
    <x v="2"/>
    <n v="59"/>
  </r>
  <r>
    <x v="330"/>
    <x v="4"/>
    <x v="1"/>
    <x v="2"/>
    <x v="0"/>
    <x v="2"/>
    <n v="45"/>
  </r>
  <r>
    <x v="330"/>
    <x v="5"/>
    <x v="2"/>
    <x v="3"/>
    <x v="0"/>
    <x v="1"/>
    <n v="36"/>
  </r>
  <r>
    <x v="330"/>
    <x v="5"/>
    <x v="0"/>
    <x v="4"/>
    <x v="3"/>
    <x v="2"/>
    <n v="46.9"/>
  </r>
  <r>
    <x v="330"/>
    <x v="3"/>
    <x v="2"/>
    <x v="1"/>
    <x v="3"/>
    <x v="2"/>
    <n v="61"/>
  </r>
  <r>
    <x v="330"/>
    <x v="0"/>
    <x v="2"/>
    <x v="3"/>
    <x v="3"/>
    <x v="1"/>
    <n v="36"/>
  </r>
  <r>
    <x v="331"/>
    <x v="1"/>
    <x v="0"/>
    <x v="1"/>
    <x v="3"/>
    <x v="3"/>
    <n v="87"/>
  </r>
  <r>
    <x v="331"/>
    <x v="3"/>
    <x v="0"/>
    <x v="1"/>
    <x v="3"/>
    <x v="2"/>
    <n v="48.9"/>
  </r>
  <r>
    <x v="331"/>
    <x v="3"/>
    <x v="2"/>
    <x v="1"/>
    <x v="1"/>
    <x v="2"/>
    <n v="63"/>
  </r>
  <r>
    <x v="331"/>
    <x v="0"/>
    <x v="2"/>
    <x v="0"/>
    <x v="0"/>
    <x v="3"/>
    <n v="62.85"/>
  </r>
  <r>
    <x v="331"/>
    <x v="1"/>
    <x v="0"/>
    <x v="2"/>
    <x v="0"/>
    <x v="2"/>
    <n v="51"/>
  </r>
  <r>
    <x v="331"/>
    <x v="2"/>
    <x v="2"/>
    <x v="5"/>
    <x v="2"/>
    <x v="2"/>
    <n v="48"/>
  </r>
  <r>
    <x v="331"/>
    <x v="4"/>
    <x v="2"/>
    <x v="1"/>
    <x v="3"/>
    <x v="1"/>
    <n v="32"/>
  </r>
  <r>
    <x v="331"/>
    <x v="0"/>
    <x v="2"/>
    <x v="2"/>
    <x v="3"/>
    <x v="2"/>
    <n v="53"/>
  </r>
  <r>
    <x v="331"/>
    <x v="1"/>
    <x v="0"/>
    <x v="1"/>
    <x v="3"/>
    <x v="1"/>
    <n v="32"/>
  </r>
  <r>
    <x v="331"/>
    <x v="3"/>
    <x v="2"/>
    <x v="4"/>
    <x v="2"/>
    <x v="2"/>
    <n v="48.9"/>
  </r>
  <r>
    <x v="331"/>
    <x v="4"/>
    <x v="2"/>
    <x v="0"/>
    <x v="1"/>
    <x v="2"/>
    <n v="42.9"/>
  </r>
  <r>
    <x v="331"/>
    <x v="5"/>
    <x v="0"/>
    <x v="2"/>
    <x v="2"/>
    <x v="8"/>
    <n v="231"/>
  </r>
  <r>
    <x v="331"/>
    <x v="2"/>
    <x v="2"/>
    <x v="1"/>
    <x v="3"/>
    <x v="1"/>
    <n v="25.95"/>
  </r>
  <r>
    <x v="331"/>
    <x v="5"/>
    <x v="2"/>
    <x v="2"/>
    <x v="3"/>
    <x v="3"/>
    <n v="63"/>
  </r>
  <r>
    <x v="331"/>
    <x v="5"/>
    <x v="1"/>
    <x v="4"/>
    <x v="1"/>
    <x v="3"/>
    <n v="71.849999999999994"/>
  </r>
  <r>
    <x v="331"/>
    <x v="4"/>
    <x v="2"/>
    <x v="1"/>
    <x v="2"/>
    <x v="1"/>
    <n v="25.95"/>
  </r>
  <r>
    <x v="331"/>
    <x v="0"/>
    <x v="1"/>
    <x v="6"/>
    <x v="0"/>
    <x v="2"/>
    <n v="58"/>
  </r>
  <r>
    <x v="331"/>
    <x v="1"/>
    <x v="0"/>
    <x v="3"/>
    <x v="2"/>
    <x v="3"/>
    <n v="99"/>
  </r>
  <r>
    <x v="331"/>
    <x v="1"/>
    <x v="1"/>
    <x v="6"/>
    <x v="3"/>
    <x v="1"/>
    <n v="27"/>
  </r>
  <r>
    <x v="331"/>
    <x v="0"/>
    <x v="0"/>
    <x v="5"/>
    <x v="2"/>
    <x v="1"/>
    <n v="25.5"/>
  </r>
  <r>
    <x v="331"/>
    <x v="2"/>
    <x v="1"/>
    <x v="0"/>
    <x v="2"/>
    <x v="1"/>
    <n v="22.95"/>
  </r>
  <r>
    <x v="331"/>
    <x v="3"/>
    <x v="1"/>
    <x v="1"/>
    <x v="2"/>
    <x v="2"/>
    <n v="48.9"/>
  </r>
  <r>
    <x v="331"/>
    <x v="3"/>
    <x v="1"/>
    <x v="2"/>
    <x v="1"/>
    <x v="2"/>
    <n v="45"/>
  </r>
  <r>
    <x v="331"/>
    <x v="1"/>
    <x v="1"/>
    <x v="6"/>
    <x v="2"/>
    <x v="2"/>
    <n v="58"/>
  </r>
  <r>
    <x v="331"/>
    <x v="5"/>
    <x v="0"/>
    <x v="2"/>
    <x v="4"/>
    <x v="2"/>
    <n v="41"/>
  </r>
  <r>
    <x v="331"/>
    <x v="2"/>
    <x v="1"/>
    <x v="6"/>
    <x v="3"/>
    <x v="2"/>
    <n v="53"/>
  </r>
  <r>
    <x v="331"/>
    <x v="1"/>
    <x v="1"/>
    <x v="6"/>
    <x v="3"/>
    <x v="2"/>
    <n v="58"/>
  </r>
  <r>
    <x v="331"/>
    <x v="3"/>
    <x v="1"/>
    <x v="4"/>
    <x v="4"/>
    <x v="3"/>
    <n v="71.849999999999994"/>
  </r>
  <r>
    <x v="331"/>
    <x v="3"/>
    <x v="1"/>
    <x v="4"/>
    <x v="1"/>
    <x v="2"/>
    <n v="48.9"/>
  </r>
  <r>
    <x v="331"/>
    <x v="5"/>
    <x v="1"/>
    <x v="3"/>
    <x v="2"/>
    <x v="3"/>
    <n v="102"/>
  </r>
  <r>
    <x v="331"/>
    <x v="5"/>
    <x v="1"/>
    <x v="2"/>
    <x v="4"/>
    <x v="3"/>
    <n v="63"/>
  </r>
  <r>
    <x v="331"/>
    <x v="2"/>
    <x v="1"/>
    <x v="2"/>
    <x v="0"/>
    <x v="2"/>
    <n v="53"/>
  </r>
  <r>
    <x v="331"/>
    <x v="2"/>
    <x v="0"/>
    <x v="0"/>
    <x v="2"/>
    <x v="22"/>
    <n v="453"/>
  </r>
  <r>
    <x v="331"/>
    <x v="5"/>
    <x v="0"/>
    <x v="4"/>
    <x v="0"/>
    <x v="1"/>
    <n v="25.95"/>
  </r>
  <r>
    <x v="331"/>
    <x v="0"/>
    <x v="1"/>
    <x v="1"/>
    <x v="3"/>
    <x v="2"/>
    <n v="63"/>
  </r>
  <r>
    <x v="331"/>
    <x v="5"/>
    <x v="0"/>
    <x v="6"/>
    <x v="2"/>
    <x v="2"/>
    <n v="51"/>
  </r>
  <r>
    <x v="331"/>
    <x v="0"/>
    <x v="2"/>
    <x v="0"/>
    <x v="1"/>
    <x v="1"/>
    <n v="22.95"/>
  </r>
  <r>
    <x v="331"/>
    <x v="0"/>
    <x v="0"/>
    <x v="2"/>
    <x v="3"/>
    <x v="2"/>
    <n v="43"/>
  </r>
  <r>
    <x v="331"/>
    <x v="2"/>
    <x v="1"/>
    <x v="6"/>
    <x v="1"/>
    <x v="1"/>
    <n v="30.5"/>
  </r>
  <r>
    <x v="331"/>
    <x v="5"/>
    <x v="0"/>
    <x v="1"/>
    <x v="0"/>
    <x v="1"/>
    <n v="32"/>
  </r>
  <r>
    <x v="331"/>
    <x v="4"/>
    <x v="0"/>
    <x v="0"/>
    <x v="2"/>
    <x v="2"/>
    <n v="42.9"/>
  </r>
  <r>
    <x v="331"/>
    <x v="5"/>
    <x v="0"/>
    <x v="4"/>
    <x v="3"/>
    <x v="3"/>
    <n v="71.849999999999994"/>
  </r>
  <r>
    <x v="331"/>
    <x v="4"/>
    <x v="1"/>
    <x v="4"/>
    <x v="3"/>
    <x v="3"/>
    <n v="71.849999999999994"/>
  </r>
  <r>
    <x v="331"/>
    <x v="5"/>
    <x v="0"/>
    <x v="6"/>
    <x v="4"/>
    <x v="2"/>
    <n v="51"/>
  </r>
  <r>
    <x v="331"/>
    <x v="5"/>
    <x v="0"/>
    <x v="5"/>
    <x v="2"/>
    <x v="3"/>
    <n v="73.5"/>
  </r>
  <r>
    <x v="331"/>
    <x v="3"/>
    <x v="0"/>
    <x v="3"/>
    <x v="0"/>
    <x v="3"/>
    <n v="99"/>
  </r>
  <r>
    <x v="331"/>
    <x v="0"/>
    <x v="0"/>
    <x v="3"/>
    <x v="4"/>
    <x v="16"/>
    <n v="535.95000000000005"/>
  </r>
  <r>
    <x v="331"/>
    <x v="3"/>
    <x v="1"/>
    <x v="2"/>
    <x v="4"/>
    <x v="1"/>
    <n v="28"/>
  </r>
  <r>
    <x v="331"/>
    <x v="3"/>
    <x v="2"/>
    <x v="3"/>
    <x v="0"/>
    <x v="2"/>
    <n v="39"/>
  </r>
  <r>
    <x v="331"/>
    <x v="4"/>
    <x v="1"/>
    <x v="3"/>
    <x v="1"/>
    <x v="2"/>
    <n v="71"/>
  </r>
  <r>
    <x v="331"/>
    <x v="5"/>
    <x v="1"/>
    <x v="0"/>
    <x v="4"/>
    <x v="2"/>
    <n v="42.9"/>
  </r>
  <r>
    <x v="331"/>
    <x v="5"/>
    <x v="0"/>
    <x v="4"/>
    <x v="3"/>
    <x v="1"/>
    <n v="24.95"/>
  </r>
  <r>
    <x v="331"/>
    <x v="4"/>
    <x v="2"/>
    <x v="3"/>
    <x v="3"/>
    <x v="1"/>
    <n v="36"/>
  </r>
  <r>
    <x v="331"/>
    <x v="3"/>
    <x v="1"/>
    <x v="6"/>
    <x v="0"/>
    <x v="1"/>
    <n v="27"/>
  </r>
  <r>
    <x v="331"/>
    <x v="5"/>
    <x v="1"/>
    <x v="0"/>
    <x v="2"/>
    <x v="3"/>
    <n v="62.85"/>
  </r>
  <r>
    <x v="331"/>
    <x v="1"/>
    <x v="1"/>
    <x v="2"/>
    <x v="3"/>
    <x v="3"/>
    <n v="63"/>
  </r>
  <r>
    <x v="331"/>
    <x v="2"/>
    <x v="1"/>
    <x v="1"/>
    <x v="4"/>
    <x v="3"/>
    <n v="71.849999999999994"/>
  </r>
  <r>
    <x v="331"/>
    <x v="3"/>
    <x v="0"/>
    <x v="6"/>
    <x v="1"/>
    <x v="3"/>
    <n v="72"/>
  </r>
  <r>
    <x v="331"/>
    <x v="5"/>
    <x v="2"/>
    <x v="6"/>
    <x v="1"/>
    <x v="1"/>
    <n v="27"/>
  </r>
  <r>
    <x v="331"/>
    <x v="0"/>
    <x v="1"/>
    <x v="1"/>
    <x v="3"/>
    <x v="3"/>
    <n v="71.849999999999994"/>
  </r>
  <r>
    <x v="331"/>
    <x v="5"/>
    <x v="0"/>
    <x v="1"/>
    <x v="2"/>
    <x v="3"/>
    <n v="68.849999999999994"/>
  </r>
  <r>
    <x v="331"/>
    <x v="3"/>
    <x v="1"/>
    <x v="3"/>
    <x v="1"/>
    <x v="2"/>
    <n v="69"/>
  </r>
  <r>
    <x v="331"/>
    <x v="3"/>
    <x v="1"/>
    <x v="6"/>
    <x v="2"/>
    <x v="1"/>
    <n v="28"/>
  </r>
  <r>
    <x v="331"/>
    <x v="0"/>
    <x v="1"/>
    <x v="0"/>
    <x v="2"/>
    <x v="3"/>
    <n v="62.85"/>
  </r>
  <r>
    <x v="332"/>
    <x v="3"/>
    <x v="2"/>
    <x v="4"/>
    <x v="2"/>
    <x v="2"/>
    <n v="48.9"/>
  </r>
  <r>
    <x v="332"/>
    <x v="3"/>
    <x v="2"/>
    <x v="2"/>
    <x v="0"/>
    <x v="3"/>
    <n v="78"/>
  </r>
  <r>
    <x v="332"/>
    <x v="5"/>
    <x v="0"/>
    <x v="3"/>
    <x v="1"/>
    <x v="3"/>
    <n v="102"/>
  </r>
  <r>
    <x v="332"/>
    <x v="1"/>
    <x v="0"/>
    <x v="3"/>
    <x v="1"/>
    <x v="3"/>
    <n v="102"/>
  </r>
  <r>
    <x v="332"/>
    <x v="2"/>
    <x v="0"/>
    <x v="3"/>
    <x v="3"/>
    <x v="3"/>
    <n v="102"/>
  </r>
  <r>
    <x v="332"/>
    <x v="3"/>
    <x v="0"/>
    <x v="3"/>
    <x v="4"/>
    <x v="1"/>
    <n v="36"/>
  </r>
  <r>
    <x v="332"/>
    <x v="5"/>
    <x v="2"/>
    <x v="4"/>
    <x v="1"/>
    <x v="19"/>
    <n v="232.5"/>
  </r>
  <r>
    <x v="332"/>
    <x v="4"/>
    <x v="2"/>
    <x v="3"/>
    <x v="0"/>
    <x v="6"/>
    <n v="598.65"/>
  </r>
  <r>
    <x v="332"/>
    <x v="2"/>
    <x v="2"/>
    <x v="6"/>
    <x v="0"/>
    <x v="1"/>
    <n v="29.5"/>
  </r>
  <r>
    <x v="332"/>
    <x v="2"/>
    <x v="0"/>
    <x v="2"/>
    <x v="4"/>
    <x v="1"/>
    <n v="22"/>
  </r>
  <r>
    <x v="332"/>
    <x v="1"/>
    <x v="1"/>
    <x v="6"/>
    <x v="3"/>
    <x v="3"/>
    <n v="75"/>
  </r>
  <r>
    <x v="332"/>
    <x v="3"/>
    <x v="2"/>
    <x v="0"/>
    <x v="0"/>
    <x v="3"/>
    <n v="62.85"/>
  </r>
  <r>
    <x v="332"/>
    <x v="0"/>
    <x v="1"/>
    <x v="1"/>
    <x v="3"/>
    <x v="1"/>
    <n v="25.95"/>
  </r>
  <r>
    <x v="332"/>
    <x v="2"/>
    <x v="1"/>
    <x v="3"/>
    <x v="2"/>
    <x v="2"/>
    <n v="71"/>
  </r>
  <r>
    <x v="332"/>
    <x v="3"/>
    <x v="1"/>
    <x v="0"/>
    <x v="4"/>
    <x v="2"/>
    <n v="42.9"/>
  </r>
  <r>
    <x v="332"/>
    <x v="4"/>
    <x v="1"/>
    <x v="1"/>
    <x v="2"/>
    <x v="21"/>
    <n v="186.6"/>
  </r>
  <r>
    <x v="332"/>
    <x v="5"/>
    <x v="2"/>
    <x v="4"/>
    <x v="3"/>
    <x v="2"/>
    <n v="48.9"/>
  </r>
  <r>
    <x v="332"/>
    <x v="5"/>
    <x v="0"/>
    <x v="2"/>
    <x v="4"/>
    <x v="1"/>
    <n v="22"/>
  </r>
  <r>
    <x v="332"/>
    <x v="1"/>
    <x v="1"/>
    <x v="2"/>
    <x v="2"/>
    <x v="2"/>
    <n v="45"/>
  </r>
  <r>
    <x v="332"/>
    <x v="4"/>
    <x v="1"/>
    <x v="3"/>
    <x v="1"/>
    <x v="3"/>
    <n v="105"/>
  </r>
  <r>
    <x v="332"/>
    <x v="4"/>
    <x v="0"/>
    <x v="5"/>
    <x v="0"/>
    <x v="2"/>
    <n v="48"/>
  </r>
  <r>
    <x v="332"/>
    <x v="0"/>
    <x v="1"/>
    <x v="0"/>
    <x v="1"/>
    <x v="2"/>
    <n v="42.9"/>
  </r>
  <r>
    <x v="332"/>
    <x v="3"/>
    <x v="1"/>
    <x v="6"/>
    <x v="1"/>
    <x v="1"/>
    <n v="27"/>
  </r>
  <r>
    <x v="332"/>
    <x v="4"/>
    <x v="0"/>
    <x v="6"/>
    <x v="2"/>
    <x v="2"/>
    <n v="51"/>
  </r>
  <r>
    <x v="332"/>
    <x v="3"/>
    <x v="2"/>
    <x v="6"/>
    <x v="1"/>
    <x v="2"/>
    <n v="56"/>
  </r>
  <r>
    <x v="332"/>
    <x v="2"/>
    <x v="1"/>
    <x v="4"/>
    <x v="2"/>
    <x v="18"/>
    <n v="526.20000000000005"/>
  </r>
  <r>
    <x v="332"/>
    <x v="4"/>
    <x v="2"/>
    <x v="4"/>
    <x v="0"/>
    <x v="2"/>
    <n v="48.9"/>
  </r>
  <r>
    <x v="332"/>
    <x v="0"/>
    <x v="2"/>
    <x v="3"/>
    <x v="3"/>
    <x v="17"/>
    <n v="504.6"/>
  </r>
  <r>
    <x v="332"/>
    <x v="5"/>
    <x v="0"/>
    <x v="3"/>
    <x v="0"/>
    <x v="2"/>
    <n v="69"/>
  </r>
  <r>
    <x v="332"/>
    <x v="1"/>
    <x v="0"/>
    <x v="5"/>
    <x v="2"/>
    <x v="3"/>
    <n v="70.5"/>
  </r>
  <r>
    <x v="332"/>
    <x v="5"/>
    <x v="2"/>
    <x v="1"/>
    <x v="2"/>
    <x v="2"/>
    <n v="48.9"/>
  </r>
  <r>
    <x v="332"/>
    <x v="4"/>
    <x v="0"/>
    <x v="4"/>
    <x v="4"/>
    <x v="3"/>
    <n v="68.849999999999994"/>
  </r>
  <r>
    <x v="332"/>
    <x v="2"/>
    <x v="2"/>
    <x v="3"/>
    <x v="2"/>
    <x v="2"/>
    <n v="39"/>
  </r>
  <r>
    <x v="332"/>
    <x v="5"/>
    <x v="0"/>
    <x v="1"/>
    <x v="0"/>
    <x v="1"/>
    <n v="31"/>
  </r>
  <r>
    <x v="332"/>
    <x v="1"/>
    <x v="0"/>
    <x v="4"/>
    <x v="3"/>
    <x v="0"/>
    <n v="90.8"/>
  </r>
  <r>
    <x v="332"/>
    <x v="5"/>
    <x v="0"/>
    <x v="0"/>
    <x v="1"/>
    <x v="2"/>
    <n v="40.9"/>
  </r>
  <r>
    <x v="332"/>
    <x v="1"/>
    <x v="2"/>
    <x v="3"/>
    <x v="2"/>
    <x v="2"/>
    <n v="69"/>
  </r>
  <r>
    <x v="332"/>
    <x v="2"/>
    <x v="2"/>
    <x v="6"/>
    <x v="1"/>
    <x v="0"/>
    <n v="99"/>
  </r>
  <r>
    <x v="332"/>
    <x v="0"/>
    <x v="1"/>
    <x v="0"/>
    <x v="4"/>
    <x v="3"/>
    <n v="62.85"/>
  </r>
  <r>
    <x v="332"/>
    <x v="3"/>
    <x v="0"/>
    <x v="6"/>
    <x v="1"/>
    <x v="2"/>
    <n v="49"/>
  </r>
  <r>
    <x v="332"/>
    <x v="1"/>
    <x v="1"/>
    <x v="6"/>
    <x v="3"/>
    <x v="22"/>
    <n v="596.75"/>
  </r>
  <r>
    <x v="332"/>
    <x v="3"/>
    <x v="0"/>
    <x v="3"/>
    <x v="3"/>
    <x v="1"/>
    <n v="35"/>
  </r>
  <r>
    <x v="332"/>
    <x v="3"/>
    <x v="1"/>
    <x v="0"/>
    <x v="1"/>
    <x v="3"/>
    <n v="62.85"/>
  </r>
  <r>
    <x v="332"/>
    <x v="0"/>
    <x v="1"/>
    <x v="0"/>
    <x v="2"/>
    <x v="9"/>
    <n v="419.9"/>
  </r>
  <r>
    <x v="332"/>
    <x v="4"/>
    <x v="1"/>
    <x v="1"/>
    <x v="1"/>
    <x v="3"/>
    <n v="71.849999999999994"/>
  </r>
  <r>
    <x v="332"/>
    <x v="5"/>
    <x v="1"/>
    <x v="3"/>
    <x v="0"/>
    <x v="2"/>
    <n v="69"/>
  </r>
  <r>
    <x v="332"/>
    <x v="4"/>
    <x v="1"/>
    <x v="0"/>
    <x v="0"/>
    <x v="3"/>
    <n v="62.85"/>
  </r>
  <r>
    <x v="332"/>
    <x v="3"/>
    <x v="1"/>
    <x v="6"/>
    <x v="0"/>
    <x v="2"/>
    <n v="51"/>
  </r>
  <r>
    <x v="332"/>
    <x v="0"/>
    <x v="1"/>
    <x v="1"/>
    <x v="1"/>
    <x v="5"/>
    <n v="416.25"/>
  </r>
  <r>
    <x v="332"/>
    <x v="2"/>
    <x v="0"/>
    <x v="4"/>
    <x v="1"/>
    <x v="2"/>
    <n v="46.9"/>
  </r>
  <r>
    <x v="332"/>
    <x v="2"/>
    <x v="1"/>
    <x v="5"/>
    <x v="0"/>
    <x v="2"/>
    <n v="162.9"/>
  </r>
  <r>
    <x v="332"/>
    <x v="0"/>
    <x v="1"/>
    <x v="1"/>
    <x v="1"/>
    <x v="1"/>
    <n v="32"/>
  </r>
  <r>
    <x v="332"/>
    <x v="1"/>
    <x v="1"/>
    <x v="2"/>
    <x v="4"/>
    <x v="0"/>
    <n v="99"/>
  </r>
  <r>
    <x v="332"/>
    <x v="3"/>
    <x v="1"/>
    <x v="1"/>
    <x v="4"/>
    <x v="2"/>
    <n v="48.9"/>
  </r>
  <r>
    <x v="332"/>
    <x v="5"/>
    <x v="1"/>
    <x v="1"/>
    <x v="0"/>
    <x v="1"/>
    <n v="33"/>
  </r>
  <r>
    <x v="332"/>
    <x v="4"/>
    <x v="1"/>
    <x v="4"/>
    <x v="0"/>
    <x v="23"/>
    <n v="308.2"/>
  </r>
  <r>
    <x v="332"/>
    <x v="3"/>
    <x v="1"/>
    <x v="2"/>
    <x v="1"/>
    <x v="2"/>
    <n v="53"/>
  </r>
  <r>
    <x v="332"/>
    <x v="2"/>
    <x v="1"/>
    <x v="5"/>
    <x v="2"/>
    <x v="3"/>
    <n v="242.85"/>
  </r>
  <r>
    <x v="332"/>
    <x v="5"/>
    <x v="2"/>
    <x v="4"/>
    <x v="3"/>
    <x v="2"/>
    <n v="48.9"/>
  </r>
  <r>
    <x v="333"/>
    <x v="5"/>
    <x v="0"/>
    <x v="1"/>
    <x v="4"/>
    <x v="16"/>
    <n v="373.6"/>
  </r>
  <r>
    <x v="333"/>
    <x v="0"/>
    <x v="2"/>
    <x v="5"/>
    <x v="0"/>
    <x v="2"/>
    <n v="50"/>
  </r>
  <r>
    <x v="333"/>
    <x v="1"/>
    <x v="0"/>
    <x v="6"/>
    <x v="1"/>
    <x v="22"/>
    <n v="549.25"/>
  </r>
  <r>
    <x v="333"/>
    <x v="2"/>
    <x v="2"/>
    <x v="1"/>
    <x v="4"/>
    <x v="1"/>
    <n v="25.95"/>
  </r>
  <r>
    <x v="333"/>
    <x v="0"/>
    <x v="0"/>
    <x v="0"/>
    <x v="1"/>
    <x v="2"/>
    <n v="42.9"/>
  </r>
  <r>
    <x v="333"/>
    <x v="5"/>
    <x v="0"/>
    <x v="6"/>
    <x v="0"/>
    <x v="17"/>
    <n v="421.08"/>
  </r>
  <r>
    <x v="333"/>
    <x v="0"/>
    <x v="2"/>
    <x v="0"/>
    <x v="0"/>
    <x v="2"/>
    <n v="42.9"/>
  </r>
  <r>
    <x v="333"/>
    <x v="3"/>
    <x v="0"/>
    <x v="1"/>
    <x v="4"/>
    <x v="2"/>
    <n v="46.9"/>
  </r>
  <r>
    <x v="333"/>
    <x v="4"/>
    <x v="2"/>
    <x v="4"/>
    <x v="4"/>
    <x v="1"/>
    <n v="25.95"/>
  </r>
  <r>
    <x v="333"/>
    <x v="0"/>
    <x v="0"/>
    <x v="1"/>
    <x v="3"/>
    <x v="1"/>
    <n v="25.95"/>
  </r>
  <r>
    <x v="333"/>
    <x v="2"/>
    <x v="2"/>
    <x v="1"/>
    <x v="0"/>
    <x v="3"/>
    <n v="71.849999999999994"/>
  </r>
  <r>
    <x v="333"/>
    <x v="2"/>
    <x v="2"/>
    <x v="1"/>
    <x v="3"/>
    <x v="1"/>
    <n v="25.95"/>
  </r>
  <r>
    <x v="333"/>
    <x v="4"/>
    <x v="1"/>
    <x v="4"/>
    <x v="2"/>
    <x v="1"/>
    <n v="25.95"/>
  </r>
  <r>
    <x v="333"/>
    <x v="5"/>
    <x v="0"/>
    <x v="6"/>
    <x v="2"/>
    <x v="3"/>
    <n v="72"/>
  </r>
  <r>
    <x v="333"/>
    <x v="5"/>
    <x v="1"/>
    <x v="6"/>
    <x v="1"/>
    <x v="2"/>
    <n v="51"/>
  </r>
  <r>
    <x v="333"/>
    <x v="2"/>
    <x v="2"/>
    <x v="6"/>
    <x v="0"/>
    <x v="3"/>
    <n v="75"/>
  </r>
  <r>
    <x v="333"/>
    <x v="1"/>
    <x v="1"/>
    <x v="4"/>
    <x v="2"/>
    <x v="16"/>
    <n v="373.6"/>
  </r>
  <r>
    <x v="333"/>
    <x v="1"/>
    <x v="0"/>
    <x v="1"/>
    <x v="3"/>
    <x v="1"/>
    <n v="24.95"/>
  </r>
  <r>
    <x v="333"/>
    <x v="0"/>
    <x v="1"/>
    <x v="4"/>
    <x v="1"/>
    <x v="1"/>
    <n v="25.95"/>
  </r>
  <r>
    <x v="333"/>
    <x v="5"/>
    <x v="1"/>
    <x v="6"/>
    <x v="2"/>
    <x v="2"/>
    <n v="51"/>
  </r>
  <r>
    <x v="333"/>
    <x v="0"/>
    <x v="0"/>
    <x v="0"/>
    <x v="2"/>
    <x v="1"/>
    <n v="21.95"/>
  </r>
  <r>
    <x v="333"/>
    <x v="3"/>
    <x v="0"/>
    <x v="3"/>
    <x v="3"/>
    <x v="3"/>
    <n v="99"/>
  </r>
  <r>
    <x v="333"/>
    <x v="3"/>
    <x v="0"/>
    <x v="1"/>
    <x v="0"/>
    <x v="1"/>
    <n v="24.95"/>
  </r>
  <r>
    <x v="333"/>
    <x v="4"/>
    <x v="1"/>
    <x v="6"/>
    <x v="2"/>
    <x v="2"/>
    <n v="51"/>
  </r>
  <r>
    <x v="333"/>
    <x v="2"/>
    <x v="2"/>
    <x v="6"/>
    <x v="2"/>
    <x v="1"/>
    <n v="27"/>
  </r>
  <r>
    <x v="333"/>
    <x v="4"/>
    <x v="1"/>
    <x v="2"/>
    <x v="2"/>
    <x v="2"/>
    <n v="45"/>
  </r>
  <r>
    <x v="333"/>
    <x v="3"/>
    <x v="2"/>
    <x v="3"/>
    <x v="0"/>
    <x v="3"/>
    <n v="102"/>
  </r>
  <r>
    <x v="333"/>
    <x v="3"/>
    <x v="2"/>
    <x v="2"/>
    <x v="2"/>
    <x v="3"/>
    <n v="75"/>
  </r>
  <r>
    <x v="333"/>
    <x v="2"/>
    <x v="1"/>
    <x v="3"/>
    <x v="1"/>
    <x v="3"/>
    <n v="105"/>
  </r>
  <r>
    <x v="333"/>
    <x v="2"/>
    <x v="0"/>
    <x v="1"/>
    <x v="2"/>
    <x v="1"/>
    <n v="32"/>
  </r>
  <r>
    <x v="333"/>
    <x v="2"/>
    <x v="0"/>
    <x v="5"/>
    <x v="1"/>
    <x v="1"/>
    <n v="78.95"/>
  </r>
  <r>
    <x v="333"/>
    <x v="5"/>
    <x v="0"/>
    <x v="4"/>
    <x v="1"/>
    <x v="14"/>
    <n v="286.39999999999998"/>
  </r>
  <r>
    <x v="333"/>
    <x v="1"/>
    <x v="0"/>
    <x v="2"/>
    <x v="2"/>
    <x v="1"/>
    <n v="23"/>
  </r>
  <r>
    <x v="333"/>
    <x v="3"/>
    <x v="2"/>
    <x v="3"/>
    <x v="4"/>
    <x v="3"/>
    <n v="102"/>
  </r>
  <r>
    <x v="333"/>
    <x v="0"/>
    <x v="0"/>
    <x v="3"/>
    <x v="0"/>
    <x v="1"/>
    <n v="35"/>
  </r>
  <r>
    <x v="333"/>
    <x v="2"/>
    <x v="2"/>
    <x v="3"/>
    <x v="3"/>
    <x v="2"/>
    <n v="39"/>
  </r>
  <r>
    <x v="333"/>
    <x v="2"/>
    <x v="1"/>
    <x v="2"/>
    <x v="2"/>
    <x v="1"/>
    <n v="24"/>
  </r>
  <r>
    <x v="333"/>
    <x v="5"/>
    <x v="0"/>
    <x v="3"/>
    <x v="3"/>
    <x v="3"/>
    <n v="102"/>
  </r>
  <r>
    <x v="333"/>
    <x v="5"/>
    <x v="1"/>
    <x v="3"/>
    <x v="0"/>
    <x v="3"/>
    <n v="105"/>
  </r>
  <r>
    <x v="333"/>
    <x v="2"/>
    <x v="2"/>
    <x v="1"/>
    <x v="2"/>
    <x v="1"/>
    <n v="25.95"/>
  </r>
  <r>
    <x v="333"/>
    <x v="0"/>
    <x v="0"/>
    <x v="1"/>
    <x v="0"/>
    <x v="3"/>
    <n v="87"/>
  </r>
  <r>
    <x v="333"/>
    <x v="5"/>
    <x v="2"/>
    <x v="4"/>
    <x v="2"/>
    <x v="2"/>
    <n v="48.9"/>
  </r>
  <r>
    <x v="333"/>
    <x v="0"/>
    <x v="2"/>
    <x v="2"/>
    <x v="1"/>
    <x v="1"/>
    <n v="27"/>
  </r>
  <r>
    <x v="333"/>
    <x v="0"/>
    <x v="2"/>
    <x v="3"/>
    <x v="0"/>
    <x v="2"/>
    <n v="69"/>
  </r>
  <r>
    <x v="333"/>
    <x v="5"/>
    <x v="2"/>
    <x v="1"/>
    <x v="2"/>
    <x v="1"/>
    <n v="25.95"/>
  </r>
  <r>
    <x v="333"/>
    <x v="2"/>
    <x v="1"/>
    <x v="5"/>
    <x v="2"/>
    <x v="2"/>
    <n v="50"/>
  </r>
  <r>
    <x v="333"/>
    <x v="0"/>
    <x v="2"/>
    <x v="1"/>
    <x v="1"/>
    <x v="0"/>
    <n v="119"/>
  </r>
  <r>
    <x v="333"/>
    <x v="0"/>
    <x v="2"/>
    <x v="5"/>
    <x v="1"/>
    <x v="3"/>
    <n v="70.5"/>
  </r>
  <r>
    <x v="333"/>
    <x v="0"/>
    <x v="2"/>
    <x v="3"/>
    <x v="2"/>
    <x v="1"/>
    <n v="36"/>
  </r>
  <r>
    <x v="333"/>
    <x v="5"/>
    <x v="1"/>
    <x v="2"/>
    <x v="3"/>
    <x v="3"/>
    <n v="75"/>
  </r>
  <r>
    <x v="333"/>
    <x v="0"/>
    <x v="0"/>
    <x v="2"/>
    <x v="3"/>
    <x v="6"/>
    <n v="418.15"/>
  </r>
  <r>
    <x v="333"/>
    <x v="5"/>
    <x v="1"/>
    <x v="0"/>
    <x v="2"/>
    <x v="3"/>
    <n v="62.85"/>
  </r>
  <r>
    <x v="333"/>
    <x v="2"/>
    <x v="1"/>
    <x v="4"/>
    <x v="2"/>
    <x v="1"/>
    <n v="25.95"/>
  </r>
  <r>
    <x v="333"/>
    <x v="1"/>
    <x v="1"/>
    <x v="0"/>
    <x v="2"/>
    <x v="3"/>
    <n v="62.85"/>
  </r>
  <r>
    <x v="333"/>
    <x v="5"/>
    <x v="0"/>
    <x v="2"/>
    <x v="4"/>
    <x v="3"/>
    <n v="60"/>
  </r>
  <r>
    <x v="333"/>
    <x v="2"/>
    <x v="1"/>
    <x v="3"/>
    <x v="3"/>
    <x v="3"/>
    <n v="105"/>
  </r>
  <r>
    <x v="333"/>
    <x v="2"/>
    <x v="2"/>
    <x v="0"/>
    <x v="2"/>
    <x v="2"/>
    <n v="42.9"/>
  </r>
  <r>
    <x v="333"/>
    <x v="2"/>
    <x v="0"/>
    <x v="3"/>
    <x v="2"/>
    <x v="1"/>
    <n v="35"/>
  </r>
  <r>
    <x v="333"/>
    <x v="2"/>
    <x v="2"/>
    <x v="6"/>
    <x v="0"/>
    <x v="7"/>
    <n v="481.8"/>
  </r>
  <r>
    <x v="333"/>
    <x v="0"/>
    <x v="0"/>
    <x v="3"/>
    <x v="2"/>
    <x v="1"/>
    <n v="35"/>
  </r>
  <r>
    <x v="333"/>
    <x v="2"/>
    <x v="2"/>
    <x v="4"/>
    <x v="0"/>
    <x v="2"/>
    <n v="48.9"/>
  </r>
  <r>
    <x v="333"/>
    <x v="5"/>
    <x v="1"/>
    <x v="6"/>
    <x v="0"/>
    <x v="2"/>
    <n v="58"/>
  </r>
  <r>
    <x v="333"/>
    <x v="5"/>
    <x v="1"/>
    <x v="1"/>
    <x v="3"/>
    <x v="2"/>
    <n v="48.9"/>
  </r>
  <r>
    <x v="333"/>
    <x v="3"/>
    <x v="1"/>
    <x v="2"/>
    <x v="1"/>
    <x v="2"/>
    <n v="51"/>
  </r>
  <r>
    <x v="333"/>
    <x v="1"/>
    <x v="1"/>
    <x v="3"/>
    <x v="1"/>
    <x v="2"/>
    <n v="69"/>
  </r>
  <r>
    <x v="333"/>
    <x v="1"/>
    <x v="1"/>
    <x v="4"/>
    <x v="0"/>
    <x v="2"/>
    <n v="48.9"/>
  </r>
  <r>
    <x v="333"/>
    <x v="1"/>
    <x v="0"/>
    <x v="5"/>
    <x v="1"/>
    <x v="3"/>
    <n v="70.5"/>
  </r>
  <r>
    <x v="334"/>
    <x v="2"/>
    <x v="2"/>
    <x v="3"/>
    <x v="2"/>
    <x v="3"/>
    <n v="102"/>
  </r>
  <r>
    <x v="334"/>
    <x v="2"/>
    <x v="2"/>
    <x v="1"/>
    <x v="2"/>
    <x v="2"/>
    <n v="63"/>
  </r>
  <r>
    <x v="334"/>
    <x v="0"/>
    <x v="0"/>
    <x v="5"/>
    <x v="0"/>
    <x v="3"/>
    <n v="73.5"/>
  </r>
  <r>
    <x v="334"/>
    <x v="4"/>
    <x v="2"/>
    <x v="2"/>
    <x v="0"/>
    <x v="1"/>
    <n v="28"/>
  </r>
  <r>
    <x v="334"/>
    <x v="1"/>
    <x v="0"/>
    <x v="4"/>
    <x v="3"/>
    <x v="2"/>
    <n v="46.9"/>
  </r>
  <r>
    <x v="334"/>
    <x v="0"/>
    <x v="2"/>
    <x v="4"/>
    <x v="3"/>
    <x v="18"/>
    <n v="526.20000000000005"/>
  </r>
  <r>
    <x v="334"/>
    <x v="2"/>
    <x v="1"/>
    <x v="2"/>
    <x v="2"/>
    <x v="2"/>
    <n v="53"/>
  </r>
  <r>
    <x v="334"/>
    <x v="4"/>
    <x v="1"/>
    <x v="6"/>
    <x v="1"/>
    <x v="3"/>
    <n v="75"/>
  </r>
  <r>
    <x v="334"/>
    <x v="2"/>
    <x v="1"/>
    <x v="1"/>
    <x v="2"/>
    <x v="3"/>
    <n v="90"/>
  </r>
  <r>
    <x v="334"/>
    <x v="0"/>
    <x v="1"/>
    <x v="1"/>
    <x v="3"/>
    <x v="2"/>
    <n v="48.9"/>
  </r>
  <r>
    <x v="334"/>
    <x v="5"/>
    <x v="0"/>
    <x v="5"/>
    <x v="3"/>
    <x v="1"/>
    <n v="25.5"/>
  </r>
  <r>
    <x v="334"/>
    <x v="0"/>
    <x v="1"/>
    <x v="3"/>
    <x v="4"/>
    <x v="2"/>
    <n v="71"/>
  </r>
  <r>
    <x v="334"/>
    <x v="0"/>
    <x v="1"/>
    <x v="0"/>
    <x v="2"/>
    <x v="3"/>
    <n v="62.85"/>
  </r>
  <r>
    <x v="334"/>
    <x v="4"/>
    <x v="1"/>
    <x v="3"/>
    <x v="0"/>
    <x v="1"/>
    <n v="36"/>
  </r>
  <r>
    <x v="334"/>
    <x v="5"/>
    <x v="1"/>
    <x v="6"/>
    <x v="1"/>
    <x v="2"/>
    <n v="51"/>
  </r>
  <r>
    <x v="334"/>
    <x v="0"/>
    <x v="2"/>
    <x v="4"/>
    <x v="2"/>
    <x v="9"/>
    <n v="482.6"/>
  </r>
  <r>
    <x v="334"/>
    <x v="1"/>
    <x v="0"/>
    <x v="2"/>
    <x v="0"/>
    <x v="3"/>
    <n v="72"/>
  </r>
  <r>
    <x v="334"/>
    <x v="5"/>
    <x v="1"/>
    <x v="6"/>
    <x v="2"/>
    <x v="2"/>
    <n v="58"/>
  </r>
  <r>
    <x v="334"/>
    <x v="5"/>
    <x v="0"/>
    <x v="6"/>
    <x v="0"/>
    <x v="1"/>
    <n v="29.5"/>
  </r>
  <r>
    <x v="334"/>
    <x v="5"/>
    <x v="0"/>
    <x v="2"/>
    <x v="1"/>
    <x v="2"/>
    <n v="41"/>
  </r>
  <r>
    <x v="334"/>
    <x v="0"/>
    <x v="2"/>
    <x v="3"/>
    <x v="3"/>
    <x v="2"/>
    <n v="69"/>
  </r>
  <r>
    <x v="334"/>
    <x v="3"/>
    <x v="2"/>
    <x v="3"/>
    <x v="2"/>
    <x v="2"/>
    <n v="69"/>
  </r>
  <r>
    <x v="334"/>
    <x v="1"/>
    <x v="0"/>
    <x v="1"/>
    <x v="1"/>
    <x v="5"/>
    <n v="315.75"/>
  </r>
  <r>
    <x v="334"/>
    <x v="0"/>
    <x v="1"/>
    <x v="4"/>
    <x v="1"/>
    <x v="1"/>
    <n v="25.95"/>
  </r>
  <r>
    <x v="334"/>
    <x v="0"/>
    <x v="1"/>
    <x v="2"/>
    <x v="3"/>
    <x v="3"/>
    <n v="78"/>
  </r>
  <r>
    <x v="334"/>
    <x v="0"/>
    <x v="0"/>
    <x v="2"/>
    <x v="0"/>
    <x v="2"/>
    <n v="51"/>
  </r>
  <r>
    <x v="334"/>
    <x v="5"/>
    <x v="0"/>
    <x v="3"/>
    <x v="0"/>
    <x v="0"/>
    <n v="75"/>
  </r>
  <r>
    <x v="334"/>
    <x v="1"/>
    <x v="1"/>
    <x v="1"/>
    <x v="3"/>
    <x v="0"/>
    <n v="123"/>
  </r>
  <r>
    <x v="334"/>
    <x v="5"/>
    <x v="2"/>
    <x v="3"/>
    <x v="0"/>
    <x v="3"/>
    <n v="57"/>
  </r>
  <r>
    <x v="334"/>
    <x v="1"/>
    <x v="1"/>
    <x v="5"/>
    <x v="3"/>
    <x v="2"/>
    <n v="50"/>
  </r>
  <r>
    <x v="334"/>
    <x v="1"/>
    <x v="1"/>
    <x v="2"/>
    <x v="1"/>
    <x v="2"/>
    <n v="53"/>
  </r>
  <r>
    <x v="334"/>
    <x v="5"/>
    <x v="0"/>
    <x v="4"/>
    <x v="1"/>
    <x v="2"/>
    <n v="48.9"/>
  </r>
  <r>
    <x v="334"/>
    <x v="2"/>
    <x v="0"/>
    <x v="1"/>
    <x v="4"/>
    <x v="3"/>
    <n v="68.849999999999994"/>
  </r>
  <r>
    <x v="334"/>
    <x v="3"/>
    <x v="1"/>
    <x v="5"/>
    <x v="0"/>
    <x v="3"/>
    <n v="73.5"/>
  </r>
  <r>
    <x v="334"/>
    <x v="2"/>
    <x v="0"/>
    <x v="3"/>
    <x v="2"/>
    <x v="2"/>
    <n v="39"/>
  </r>
  <r>
    <x v="334"/>
    <x v="5"/>
    <x v="2"/>
    <x v="2"/>
    <x v="1"/>
    <x v="2"/>
    <n v="51"/>
  </r>
  <r>
    <x v="334"/>
    <x v="2"/>
    <x v="2"/>
    <x v="2"/>
    <x v="2"/>
    <x v="1"/>
    <n v="23"/>
  </r>
  <r>
    <x v="334"/>
    <x v="3"/>
    <x v="2"/>
    <x v="3"/>
    <x v="2"/>
    <x v="1"/>
    <n v="36"/>
  </r>
  <r>
    <x v="334"/>
    <x v="4"/>
    <x v="1"/>
    <x v="3"/>
    <x v="0"/>
    <x v="2"/>
    <n v="41"/>
  </r>
  <r>
    <x v="334"/>
    <x v="2"/>
    <x v="2"/>
    <x v="1"/>
    <x v="0"/>
    <x v="2"/>
    <n v="48.9"/>
  </r>
  <r>
    <x v="334"/>
    <x v="0"/>
    <x v="1"/>
    <x v="2"/>
    <x v="2"/>
    <x v="3"/>
    <n v="78"/>
  </r>
  <r>
    <x v="334"/>
    <x v="3"/>
    <x v="2"/>
    <x v="3"/>
    <x v="1"/>
    <x v="2"/>
    <n v="69"/>
  </r>
  <r>
    <x v="334"/>
    <x v="4"/>
    <x v="1"/>
    <x v="1"/>
    <x v="2"/>
    <x v="3"/>
    <n v="71.849999999999994"/>
  </r>
  <r>
    <x v="334"/>
    <x v="1"/>
    <x v="0"/>
    <x v="2"/>
    <x v="1"/>
    <x v="20"/>
    <n v="174"/>
  </r>
  <r>
    <x v="334"/>
    <x v="3"/>
    <x v="1"/>
    <x v="5"/>
    <x v="2"/>
    <x v="2"/>
    <n v="162.9"/>
  </r>
  <r>
    <x v="334"/>
    <x v="0"/>
    <x v="2"/>
    <x v="5"/>
    <x v="0"/>
    <x v="23"/>
    <n v="1039.7"/>
  </r>
  <r>
    <x v="334"/>
    <x v="5"/>
    <x v="1"/>
    <x v="0"/>
    <x v="2"/>
    <x v="2"/>
    <n v="42.9"/>
  </r>
  <r>
    <x v="334"/>
    <x v="5"/>
    <x v="1"/>
    <x v="6"/>
    <x v="0"/>
    <x v="2"/>
    <n v="51"/>
  </r>
  <r>
    <x v="334"/>
    <x v="3"/>
    <x v="1"/>
    <x v="4"/>
    <x v="1"/>
    <x v="3"/>
    <n v="71.849999999999994"/>
  </r>
  <r>
    <x v="334"/>
    <x v="5"/>
    <x v="1"/>
    <x v="1"/>
    <x v="1"/>
    <x v="24"/>
    <n v="117.75"/>
  </r>
  <r>
    <x v="334"/>
    <x v="2"/>
    <x v="1"/>
    <x v="4"/>
    <x v="1"/>
    <x v="17"/>
    <n v="351.8"/>
  </r>
  <r>
    <x v="334"/>
    <x v="5"/>
    <x v="0"/>
    <x v="1"/>
    <x v="0"/>
    <x v="1"/>
    <n v="24.95"/>
  </r>
  <r>
    <x v="334"/>
    <x v="4"/>
    <x v="1"/>
    <x v="3"/>
    <x v="2"/>
    <x v="3"/>
    <n v="105"/>
  </r>
  <r>
    <x v="334"/>
    <x v="1"/>
    <x v="1"/>
    <x v="1"/>
    <x v="0"/>
    <x v="3"/>
    <n v="93"/>
  </r>
  <r>
    <x v="335"/>
    <x v="5"/>
    <x v="0"/>
    <x v="4"/>
    <x v="2"/>
    <x v="3"/>
    <n v="71.849999999999994"/>
  </r>
  <r>
    <x v="335"/>
    <x v="0"/>
    <x v="0"/>
    <x v="0"/>
    <x v="2"/>
    <x v="1"/>
    <n v="21.95"/>
  </r>
  <r>
    <x v="335"/>
    <x v="5"/>
    <x v="0"/>
    <x v="6"/>
    <x v="4"/>
    <x v="3"/>
    <n v="85.5"/>
  </r>
  <r>
    <x v="335"/>
    <x v="5"/>
    <x v="2"/>
    <x v="1"/>
    <x v="2"/>
    <x v="15"/>
    <n v="498.9"/>
  </r>
  <r>
    <x v="335"/>
    <x v="4"/>
    <x v="2"/>
    <x v="6"/>
    <x v="2"/>
    <x v="2"/>
    <n v="53"/>
  </r>
  <r>
    <x v="335"/>
    <x v="1"/>
    <x v="0"/>
    <x v="0"/>
    <x v="0"/>
    <x v="5"/>
    <n v="287.25"/>
  </r>
  <r>
    <x v="335"/>
    <x v="0"/>
    <x v="2"/>
    <x v="5"/>
    <x v="1"/>
    <x v="2"/>
    <n v="50"/>
  </r>
  <r>
    <x v="335"/>
    <x v="5"/>
    <x v="0"/>
    <x v="2"/>
    <x v="4"/>
    <x v="2"/>
    <n v="49"/>
  </r>
  <r>
    <x v="335"/>
    <x v="3"/>
    <x v="2"/>
    <x v="5"/>
    <x v="1"/>
    <x v="3"/>
    <n v="242.85"/>
  </r>
  <r>
    <x v="335"/>
    <x v="2"/>
    <x v="2"/>
    <x v="1"/>
    <x v="0"/>
    <x v="3"/>
    <n v="90"/>
  </r>
  <r>
    <x v="335"/>
    <x v="5"/>
    <x v="1"/>
    <x v="6"/>
    <x v="0"/>
    <x v="2"/>
    <n v="51"/>
  </r>
  <r>
    <x v="335"/>
    <x v="5"/>
    <x v="1"/>
    <x v="3"/>
    <x v="2"/>
    <x v="1"/>
    <n v="36"/>
  </r>
  <r>
    <x v="335"/>
    <x v="0"/>
    <x v="1"/>
    <x v="3"/>
    <x v="0"/>
    <x v="2"/>
    <n v="69"/>
  </r>
  <r>
    <x v="335"/>
    <x v="4"/>
    <x v="1"/>
    <x v="2"/>
    <x v="0"/>
    <x v="6"/>
    <n v="436.2"/>
  </r>
  <r>
    <x v="335"/>
    <x v="5"/>
    <x v="0"/>
    <x v="5"/>
    <x v="2"/>
    <x v="3"/>
    <n v="230.85"/>
  </r>
  <r>
    <x v="335"/>
    <x v="0"/>
    <x v="2"/>
    <x v="2"/>
    <x v="0"/>
    <x v="1"/>
    <n v="27"/>
  </r>
  <r>
    <x v="335"/>
    <x v="0"/>
    <x v="1"/>
    <x v="2"/>
    <x v="3"/>
    <x v="2"/>
    <n v="51"/>
  </r>
  <r>
    <x v="335"/>
    <x v="3"/>
    <x v="0"/>
    <x v="6"/>
    <x v="3"/>
    <x v="2"/>
    <n v="49"/>
  </r>
  <r>
    <x v="335"/>
    <x v="3"/>
    <x v="1"/>
    <x v="3"/>
    <x v="1"/>
    <x v="3"/>
    <n v="102"/>
  </r>
  <r>
    <x v="335"/>
    <x v="0"/>
    <x v="0"/>
    <x v="0"/>
    <x v="1"/>
    <x v="1"/>
    <n v="21.95"/>
  </r>
  <r>
    <x v="335"/>
    <x v="2"/>
    <x v="1"/>
    <x v="1"/>
    <x v="3"/>
    <x v="1"/>
    <n v="25.95"/>
  </r>
  <r>
    <x v="335"/>
    <x v="0"/>
    <x v="1"/>
    <x v="2"/>
    <x v="1"/>
    <x v="3"/>
    <n v="75"/>
  </r>
  <r>
    <x v="335"/>
    <x v="3"/>
    <x v="1"/>
    <x v="5"/>
    <x v="4"/>
    <x v="3"/>
    <n v="242.85"/>
  </r>
  <r>
    <x v="335"/>
    <x v="1"/>
    <x v="1"/>
    <x v="1"/>
    <x v="1"/>
    <x v="1"/>
    <n v="32"/>
  </r>
  <r>
    <x v="335"/>
    <x v="0"/>
    <x v="2"/>
    <x v="5"/>
    <x v="2"/>
    <x v="3"/>
    <n v="70.5"/>
  </r>
  <r>
    <x v="335"/>
    <x v="0"/>
    <x v="1"/>
    <x v="3"/>
    <x v="3"/>
    <x v="1"/>
    <n v="21"/>
  </r>
  <r>
    <x v="335"/>
    <x v="1"/>
    <x v="1"/>
    <x v="1"/>
    <x v="1"/>
    <x v="1"/>
    <n v="25.95"/>
  </r>
  <r>
    <x v="335"/>
    <x v="0"/>
    <x v="2"/>
    <x v="1"/>
    <x v="2"/>
    <x v="2"/>
    <n v="48.9"/>
  </r>
  <r>
    <x v="335"/>
    <x v="5"/>
    <x v="1"/>
    <x v="3"/>
    <x v="2"/>
    <x v="1"/>
    <n v="37"/>
  </r>
  <r>
    <x v="335"/>
    <x v="3"/>
    <x v="2"/>
    <x v="1"/>
    <x v="0"/>
    <x v="0"/>
    <n v="119"/>
  </r>
  <r>
    <x v="335"/>
    <x v="0"/>
    <x v="2"/>
    <x v="1"/>
    <x v="2"/>
    <x v="3"/>
    <n v="71.849999999999994"/>
  </r>
  <r>
    <x v="335"/>
    <x v="5"/>
    <x v="0"/>
    <x v="1"/>
    <x v="0"/>
    <x v="2"/>
    <n v="48.9"/>
  </r>
  <r>
    <x v="335"/>
    <x v="4"/>
    <x v="1"/>
    <x v="2"/>
    <x v="1"/>
    <x v="3"/>
    <n v="66"/>
  </r>
  <r>
    <x v="335"/>
    <x v="5"/>
    <x v="0"/>
    <x v="0"/>
    <x v="0"/>
    <x v="19"/>
    <n v="202.5"/>
  </r>
  <r>
    <x v="335"/>
    <x v="5"/>
    <x v="0"/>
    <x v="4"/>
    <x v="2"/>
    <x v="2"/>
    <n v="48.9"/>
  </r>
  <r>
    <x v="335"/>
    <x v="1"/>
    <x v="1"/>
    <x v="4"/>
    <x v="3"/>
    <x v="6"/>
    <n v="417.2"/>
  </r>
  <r>
    <x v="335"/>
    <x v="5"/>
    <x v="0"/>
    <x v="1"/>
    <x v="2"/>
    <x v="1"/>
    <n v="25.95"/>
  </r>
  <r>
    <x v="335"/>
    <x v="3"/>
    <x v="0"/>
    <x v="3"/>
    <x v="3"/>
    <x v="2"/>
    <n v="67"/>
  </r>
  <r>
    <x v="335"/>
    <x v="4"/>
    <x v="1"/>
    <x v="3"/>
    <x v="0"/>
    <x v="3"/>
    <n v="105"/>
  </r>
  <r>
    <x v="335"/>
    <x v="2"/>
    <x v="2"/>
    <x v="4"/>
    <x v="0"/>
    <x v="1"/>
    <n v="25.95"/>
  </r>
  <r>
    <x v="335"/>
    <x v="4"/>
    <x v="1"/>
    <x v="6"/>
    <x v="4"/>
    <x v="23"/>
    <n v="335.5"/>
  </r>
  <r>
    <x v="335"/>
    <x v="3"/>
    <x v="1"/>
    <x v="2"/>
    <x v="3"/>
    <x v="22"/>
    <n v="596.75"/>
  </r>
  <r>
    <x v="335"/>
    <x v="1"/>
    <x v="0"/>
    <x v="1"/>
    <x v="2"/>
    <x v="2"/>
    <n v="48.9"/>
  </r>
  <r>
    <x v="335"/>
    <x v="5"/>
    <x v="0"/>
    <x v="0"/>
    <x v="0"/>
    <x v="3"/>
    <n v="62.85"/>
  </r>
  <r>
    <x v="335"/>
    <x v="0"/>
    <x v="0"/>
    <x v="4"/>
    <x v="0"/>
    <x v="2"/>
    <n v="48.9"/>
  </r>
  <r>
    <x v="335"/>
    <x v="2"/>
    <x v="0"/>
    <x v="3"/>
    <x v="3"/>
    <x v="0"/>
    <n v="135"/>
  </r>
  <r>
    <x v="335"/>
    <x v="0"/>
    <x v="1"/>
    <x v="1"/>
    <x v="2"/>
    <x v="3"/>
    <n v="71.849999999999994"/>
  </r>
  <r>
    <x v="335"/>
    <x v="1"/>
    <x v="0"/>
    <x v="0"/>
    <x v="3"/>
    <x v="3"/>
    <n v="62.85"/>
  </r>
  <r>
    <x v="335"/>
    <x v="5"/>
    <x v="0"/>
    <x v="4"/>
    <x v="2"/>
    <x v="2"/>
    <n v="46.9"/>
  </r>
  <r>
    <x v="335"/>
    <x v="1"/>
    <x v="0"/>
    <x v="3"/>
    <x v="2"/>
    <x v="2"/>
    <n v="39"/>
  </r>
  <r>
    <x v="335"/>
    <x v="5"/>
    <x v="1"/>
    <x v="5"/>
    <x v="0"/>
    <x v="3"/>
    <n v="242.85"/>
  </r>
  <r>
    <x v="335"/>
    <x v="0"/>
    <x v="2"/>
    <x v="4"/>
    <x v="1"/>
    <x v="9"/>
    <n v="482.6"/>
  </r>
  <r>
    <x v="335"/>
    <x v="5"/>
    <x v="2"/>
    <x v="0"/>
    <x v="1"/>
    <x v="1"/>
    <n v="22.95"/>
  </r>
  <r>
    <x v="335"/>
    <x v="0"/>
    <x v="2"/>
    <x v="6"/>
    <x v="4"/>
    <x v="1"/>
    <n v="27"/>
  </r>
  <r>
    <x v="335"/>
    <x v="5"/>
    <x v="0"/>
    <x v="2"/>
    <x v="2"/>
    <x v="2"/>
    <n v="49"/>
  </r>
  <r>
    <x v="335"/>
    <x v="4"/>
    <x v="1"/>
    <x v="4"/>
    <x v="3"/>
    <x v="1"/>
    <n v="25.95"/>
  </r>
  <r>
    <x v="335"/>
    <x v="5"/>
    <x v="0"/>
    <x v="6"/>
    <x v="0"/>
    <x v="2"/>
    <n v="49"/>
  </r>
  <r>
    <x v="335"/>
    <x v="0"/>
    <x v="2"/>
    <x v="4"/>
    <x v="0"/>
    <x v="2"/>
    <n v="48.9"/>
  </r>
  <r>
    <x v="335"/>
    <x v="2"/>
    <x v="2"/>
    <x v="3"/>
    <x v="1"/>
    <x v="1"/>
    <n v="36"/>
  </r>
  <r>
    <x v="335"/>
    <x v="3"/>
    <x v="1"/>
    <x v="0"/>
    <x v="3"/>
    <x v="2"/>
    <n v="42.9"/>
  </r>
  <r>
    <x v="335"/>
    <x v="4"/>
    <x v="1"/>
    <x v="1"/>
    <x v="1"/>
    <x v="2"/>
    <n v="48.9"/>
  </r>
  <r>
    <x v="335"/>
    <x v="5"/>
    <x v="1"/>
    <x v="0"/>
    <x v="3"/>
    <x v="2"/>
    <n v="42.9"/>
  </r>
  <r>
    <x v="335"/>
    <x v="5"/>
    <x v="2"/>
    <x v="2"/>
    <x v="1"/>
    <x v="0"/>
    <n v="99"/>
  </r>
  <r>
    <x v="335"/>
    <x v="5"/>
    <x v="0"/>
    <x v="3"/>
    <x v="0"/>
    <x v="2"/>
    <n v="67"/>
  </r>
  <r>
    <x v="335"/>
    <x v="5"/>
    <x v="1"/>
    <x v="0"/>
    <x v="2"/>
    <x v="3"/>
    <n v="62.85"/>
  </r>
  <r>
    <x v="335"/>
    <x v="0"/>
    <x v="0"/>
    <x v="5"/>
    <x v="0"/>
    <x v="17"/>
    <n v="345.08"/>
  </r>
  <r>
    <x v="336"/>
    <x v="4"/>
    <x v="2"/>
    <x v="2"/>
    <x v="0"/>
    <x v="1"/>
    <n v="28"/>
  </r>
  <r>
    <x v="336"/>
    <x v="1"/>
    <x v="2"/>
    <x v="0"/>
    <x v="0"/>
    <x v="19"/>
    <n v="202.5"/>
  </r>
  <r>
    <x v="336"/>
    <x v="0"/>
    <x v="2"/>
    <x v="4"/>
    <x v="2"/>
    <x v="3"/>
    <n v="71.849999999999994"/>
  </r>
  <r>
    <x v="336"/>
    <x v="5"/>
    <x v="2"/>
    <x v="2"/>
    <x v="4"/>
    <x v="2"/>
    <n v="51"/>
  </r>
  <r>
    <x v="336"/>
    <x v="3"/>
    <x v="2"/>
    <x v="1"/>
    <x v="1"/>
    <x v="1"/>
    <n v="25.95"/>
  </r>
  <r>
    <x v="336"/>
    <x v="0"/>
    <x v="0"/>
    <x v="3"/>
    <x v="3"/>
    <x v="2"/>
    <n v="69"/>
  </r>
  <r>
    <x v="336"/>
    <x v="3"/>
    <x v="2"/>
    <x v="3"/>
    <x v="0"/>
    <x v="3"/>
    <n v="102"/>
  </r>
  <r>
    <x v="336"/>
    <x v="1"/>
    <x v="2"/>
    <x v="6"/>
    <x v="2"/>
    <x v="3"/>
    <n v="78"/>
  </r>
  <r>
    <x v="336"/>
    <x v="2"/>
    <x v="2"/>
    <x v="4"/>
    <x v="2"/>
    <x v="2"/>
    <n v="48.9"/>
  </r>
  <r>
    <x v="336"/>
    <x v="0"/>
    <x v="1"/>
    <x v="3"/>
    <x v="1"/>
    <x v="3"/>
    <n v="102"/>
  </r>
  <r>
    <x v="336"/>
    <x v="2"/>
    <x v="2"/>
    <x v="3"/>
    <x v="0"/>
    <x v="3"/>
    <n v="102"/>
  </r>
  <r>
    <x v="336"/>
    <x v="4"/>
    <x v="1"/>
    <x v="3"/>
    <x v="1"/>
    <x v="1"/>
    <n v="37"/>
  </r>
  <r>
    <x v="336"/>
    <x v="0"/>
    <x v="2"/>
    <x v="0"/>
    <x v="3"/>
    <x v="0"/>
    <n v="82.8"/>
  </r>
  <r>
    <x v="336"/>
    <x v="3"/>
    <x v="1"/>
    <x v="3"/>
    <x v="2"/>
    <x v="1"/>
    <n v="37"/>
  </r>
  <r>
    <x v="336"/>
    <x v="3"/>
    <x v="1"/>
    <x v="3"/>
    <x v="3"/>
    <x v="2"/>
    <n v="39"/>
  </r>
  <r>
    <x v="336"/>
    <x v="0"/>
    <x v="2"/>
    <x v="2"/>
    <x v="3"/>
    <x v="1"/>
    <n v="27"/>
  </r>
  <r>
    <x v="336"/>
    <x v="2"/>
    <x v="0"/>
    <x v="4"/>
    <x v="1"/>
    <x v="1"/>
    <n v="24.95"/>
  </r>
  <r>
    <x v="336"/>
    <x v="1"/>
    <x v="1"/>
    <x v="3"/>
    <x v="0"/>
    <x v="3"/>
    <n v="102"/>
  </r>
  <r>
    <x v="336"/>
    <x v="0"/>
    <x v="1"/>
    <x v="1"/>
    <x v="2"/>
    <x v="1"/>
    <n v="32"/>
  </r>
  <r>
    <x v="336"/>
    <x v="4"/>
    <x v="1"/>
    <x v="4"/>
    <x v="2"/>
    <x v="2"/>
    <n v="48.9"/>
  </r>
  <r>
    <x v="336"/>
    <x v="1"/>
    <x v="0"/>
    <x v="3"/>
    <x v="4"/>
    <x v="2"/>
    <n v="67"/>
  </r>
  <r>
    <x v="336"/>
    <x v="0"/>
    <x v="1"/>
    <x v="1"/>
    <x v="4"/>
    <x v="1"/>
    <n v="25.95"/>
  </r>
  <r>
    <x v="336"/>
    <x v="3"/>
    <x v="1"/>
    <x v="4"/>
    <x v="0"/>
    <x v="9"/>
    <n v="482.6"/>
  </r>
  <r>
    <x v="336"/>
    <x v="5"/>
    <x v="1"/>
    <x v="4"/>
    <x v="2"/>
    <x v="2"/>
    <n v="48.9"/>
  </r>
  <r>
    <x v="336"/>
    <x v="4"/>
    <x v="1"/>
    <x v="1"/>
    <x v="2"/>
    <x v="2"/>
    <n v="48.9"/>
  </r>
  <r>
    <x v="336"/>
    <x v="0"/>
    <x v="1"/>
    <x v="1"/>
    <x v="3"/>
    <x v="1"/>
    <n v="33"/>
  </r>
  <r>
    <x v="336"/>
    <x v="2"/>
    <x v="2"/>
    <x v="0"/>
    <x v="2"/>
    <x v="2"/>
    <n v="42.9"/>
  </r>
  <r>
    <x v="336"/>
    <x v="5"/>
    <x v="1"/>
    <x v="5"/>
    <x v="3"/>
    <x v="1"/>
    <n v="26.5"/>
  </r>
  <r>
    <x v="336"/>
    <x v="3"/>
    <x v="1"/>
    <x v="1"/>
    <x v="3"/>
    <x v="1"/>
    <n v="25.95"/>
  </r>
  <r>
    <x v="336"/>
    <x v="0"/>
    <x v="0"/>
    <x v="5"/>
    <x v="1"/>
    <x v="17"/>
    <n v="360.28"/>
  </r>
  <r>
    <x v="336"/>
    <x v="5"/>
    <x v="0"/>
    <x v="5"/>
    <x v="3"/>
    <x v="3"/>
    <n v="70.5"/>
  </r>
  <r>
    <x v="336"/>
    <x v="0"/>
    <x v="1"/>
    <x v="6"/>
    <x v="1"/>
    <x v="2"/>
    <n v="58"/>
  </r>
  <r>
    <x v="336"/>
    <x v="4"/>
    <x v="0"/>
    <x v="0"/>
    <x v="0"/>
    <x v="14"/>
    <n v="249.35"/>
  </r>
  <r>
    <x v="336"/>
    <x v="5"/>
    <x v="0"/>
    <x v="2"/>
    <x v="2"/>
    <x v="1"/>
    <n v="23"/>
  </r>
  <r>
    <x v="336"/>
    <x v="3"/>
    <x v="1"/>
    <x v="5"/>
    <x v="0"/>
    <x v="3"/>
    <n v="242.85"/>
  </r>
  <r>
    <x v="336"/>
    <x v="4"/>
    <x v="1"/>
    <x v="5"/>
    <x v="3"/>
    <x v="2"/>
    <n v="50"/>
  </r>
  <r>
    <x v="336"/>
    <x v="1"/>
    <x v="1"/>
    <x v="3"/>
    <x v="1"/>
    <x v="16"/>
    <n v="552.1"/>
  </r>
  <r>
    <x v="336"/>
    <x v="0"/>
    <x v="2"/>
    <x v="4"/>
    <x v="4"/>
    <x v="3"/>
    <n v="71.849999999999994"/>
  </r>
  <r>
    <x v="336"/>
    <x v="1"/>
    <x v="0"/>
    <x v="3"/>
    <x v="1"/>
    <x v="2"/>
    <n v="67"/>
  </r>
  <r>
    <x v="336"/>
    <x v="3"/>
    <x v="2"/>
    <x v="4"/>
    <x v="3"/>
    <x v="3"/>
    <n v="71.849999999999994"/>
  </r>
  <r>
    <x v="336"/>
    <x v="4"/>
    <x v="1"/>
    <x v="6"/>
    <x v="2"/>
    <x v="2"/>
    <n v="51"/>
  </r>
  <r>
    <x v="336"/>
    <x v="3"/>
    <x v="1"/>
    <x v="0"/>
    <x v="3"/>
    <x v="3"/>
    <n v="62.85"/>
  </r>
  <r>
    <x v="336"/>
    <x v="0"/>
    <x v="0"/>
    <x v="5"/>
    <x v="2"/>
    <x v="1"/>
    <n v="25.5"/>
  </r>
  <r>
    <x v="336"/>
    <x v="0"/>
    <x v="1"/>
    <x v="0"/>
    <x v="2"/>
    <x v="3"/>
    <n v="62.85"/>
  </r>
  <r>
    <x v="336"/>
    <x v="3"/>
    <x v="2"/>
    <x v="3"/>
    <x v="1"/>
    <x v="15"/>
    <n v="567.29999999999995"/>
  </r>
  <r>
    <x v="336"/>
    <x v="3"/>
    <x v="1"/>
    <x v="1"/>
    <x v="2"/>
    <x v="1"/>
    <n v="25.95"/>
  </r>
  <r>
    <x v="336"/>
    <x v="5"/>
    <x v="1"/>
    <x v="6"/>
    <x v="2"/>
    <x v="2"/>
    <n v="51"/>
  </r>
  <r>
    <x v="336"/>
    <x v="3"/>
    <x v="1"/>
    <x v="1"/>
    <x v="4"/>
    <x v="2"/>
    <n v="61"/>
  </r>
  <r>
    <x v="336"/>
    <x v="0"/>
    <x v="1"/>
    <x v="1"/>
    <x v="0"/>
    <x v="2"/>
    <n v="48.9"/>
  </r>
  <r>
    <x v="336"/>
    <x v="3"/>
    <x v="2"/>
    <x v="5"/>
    <x v="2"/>
    <x v="3"/>
    <n v="236.85"/>
  </r>
  <r>
    <x v="336"/>
    <x v="5"/>
    <x v="2"/>
    <x v="3"/>
    <x v="1"/>
    <x v="2"/>
    <n v="69"/>
  </r>
  <r>
    <x v="336"/>
    <x v="0"/>
    <x v="1"/>
    <x v="1"/>
    <x v="2"/>
    <x v="6"/>
    <n v="526.45000000000005"/>
  </r>
  <r>
    <x v="336"/>
    <x v="2"/>
    <x v="1"/>
    <x v="5"/>
    <x v="0"/>
    <x v="3"/>
    <n v="73.5"/>
  </r>
  <r>
    <x v="336"/>
    <x v="2"/>
    <x v="1"/>
    <x v="1"/>
    <x v="3"/>
    <x v="3"/>
    <n v="71.849999999999994"/>
  </r>
  <r>
    <x v="336"/>
    <x v="2"/>
    <x v="1"/>
    <x v="4"/>
    <x v="2"/>
    <x v="1"/>
    <n v="25.95"/>
  </r>
  <r>
    <x v="336"/>
    <x v="2"/>
    <x v="1"/>
    <x v="2"/>
    <x v="0"/>
    <x v="3"/>
    <n v="66"/>
  </r>
  <r>
    <x v="336"/>
    <x v="2"/>
    <x v="2"/>
    <x v="0"/>
    <x v="0"/>
    <x v="3"/>
    <n v="62.85"/>
  </r>
  <r>
    <x v="336"/>
    <x v="0"/>
    <x v="2"/>
    <x v="3"/>
    <x v="2"/>
    <x v="0"/>
    <n v="75"/>
  </r>
  <r>
    <x v="336"/>
    <x v="3"/>
    <x v="1"/>
    <x v="3"/>
    <x v="1"/>
    <x v="2"/>
    <n v="71"/>
  </r>
  <r>
    <x v="336"/>
    <x v="2"/>
    <x v="1"/>
    <x v="2"/>
    <x v="3"/>
    <x v="17"/>
    <n v="367.8"/>
  </r>
  <r>
    <x v="336"/>
    <x v="1"/>
    <x v="1"/>
    <x v="3"/>
    <x v="0"/>
    <x v="1"/>
    <n v="37"/>
  </r>
  <r>
    <x v="336"/>
    <x v="0"/>
    <x v="0"/>
    <x v="6"/>
    <x v="1"/>
    <x v="3"/>
    <n v="82.5"/>
  </r>
  <r>
    <x v="336"/>
    <x v="3"/>
    <x v="0"/>
    <x v="3"/>
    <x v="0"/>
    <x v="3"/>
    <n v="99"/>
  </r>
  <r>
    <x v="336"/>
    <x v="2"/>
    <x v="1"/>
    <x v="0"/>
    <x v="3"/>
    <x v="1"/>
    <n v="22.95"/>
  </r>
  <r>
    <x v="336"/>
    <x v="0"/>
    <x v="1"/>
    <x v="1"/>
    <x v="1"/>
    <x v="20"/>
    <n v="273"/>
  </r>
  <r>
    <x v="336"/>
    <x v="3"/>
    <x v="1"/>
    <x v="1"/>
    <x v="2"/>
    <x v="7"/>
    <n v="581.54999999999995"/>
  </r>
  <r>
    <x v="337"/>
    <x v="3"/>
    <x v="2"/>
    <x v="3"/>
    <x v="2"/>
    <x v="3"/>
    <n v="57"/>
  </r>
  <r>
    <x v="337"/>
    <x v="5"/>
    <x v="0"/>
    <x v="3"/>
    <x v="2"/>
    <x v="3"/>
    <n v="99"/>
  </r>
  <r>
    <x v="337"/>
    <x v="0"/>
    <x v="2"/>
    <x v="3"/>
    <x v="1"/>
    <x v="2"/>
    <n v="41"/>
  </r>
  <r>
    <x v="337"/>
    <x v="1"/>
    <x v="0"/>
    <x v="3"/>
    <x v="2"/>
    <x v="2"/>
    <n v="69"/>
  </r>
  <r>
    <x v="337"/>
    <x v="3"/>
    <x v="2"/>
    <x v="2"/>
    <x v="2"/>
    <x v="2"/>
    <n v="53"/>
  </r>
  <r>
    <x v="337"/>
    <x v="5"/>
    <x v="0"/>
    <x v="6"/>
    <x v="3"/>
    <x v="2"/>
    <n v="58"/>
  </r>
  <r>
    <x v="337"/>
    <x v="4"/>
    <x v="2"/>
    <x v="0"/>
    <x v="4"/>
    <x v="1"/>
    <n v="22.95"/>
  </r>
  <r>
    <x v="337"/>
    <x v="5"/>
    <x v="2"/>
    <x v="4"/>
    <x v="4"/>
    <x v="1"/>
    <n v="25.95"/>
  </r>
  <r>
    <x v="337"/>
    <x v="5"/>
    <x v="0"/>
    <x v="0"/>
    <x v="2"/>
    <x v="12"/>
    <n v="135.65"/>
  </r>
  <r>
    <x v="337"/>
    <x v="2"/>
    <x v="1"/>
    <x v="2"/>
    <x v="2"/>
    <x v="3"/>
    <n v="78"/>
  </r>
  <r>
    <x v="337"/>
    <x v="5"/>
    <x v="1"/>
    <x v="4"/>
    <x v="1"/>
    <x v="1"/>
    <n v="25.95"/>
  </r>
  <r>
    <x v="337"/>
    <x v="1"/>
    <x v="1"/>
    <x v="5"/>
    <x v="4"/>
    <x v="1"/>
    <n v="26.5"/>
  </r>
  <r>
    <x v="337"/>
    <x v="2"/>
    <x v="1"/>
    <x v="5"/>
    <x v="2"/>
    <x v="3"/>
    <n v="242.85"/>
  </r>
  <r>
    <x v="337"/>
    <x v="1"/>
    <x v="1"/>
    <x v="4"/>
    <x v="4"/>
    <x v="2"/>
    <n v="48.9"/>
  </r>
  <r>
    <x v="337"/>
    <x v="4"/>
    <x v="1"/>
    <x v="0"/>
    <x v="1"/>
    <x v="3"/>
    <n v="62.85"/>
  </r>
  <r>
    <x v="337"/>
    <x v="5"/>
    <x v="1"/>
    <x v="2"/>
    <x v="4"/>
    <x v="3"/>
    <n v="63"/>
  </r>
  <r>
    <x v="337"/>
    <x v="0"/>
    <x v="2"/>
    <x v="2"/>
    <x v="4"/>
    <x v="2"/>
    <n v="43"/>
  </r>
  <r>
    <x v="337"/>
    <x v="2"/>
    <x v="1"/>
    <x v="5"/>
    <x v="4"/>
    <x v="3"/>
    <n v="242.85"/>
  </r>
  <r>
    <x v="337"/>
    <x v="4"/>
    <x v="2"/>
    <x v="3"/>
    <x v="2"/>
    <x v="3"/>
    <n v="102"/>
  </r>
  <r>
    <x v="337"/>
    <x v="3"/>
    <x v="2"/>
    <x v="0"/>
    <x v="0"/>
    <x v="2"/>
    <n v="42.9"/>
  </r>
  <r>
    <x v="337"/>
    <x v="0"/>
    <x v="1"/>
    <x v="6"/>
    <x v="0"/>
    <x v="3"/>
    <n v="85.5"/>
  </r>
  <r>
    <x v="337"/>
    <x v="1"/>
    <x v="2"/>
    <x v="4"/>
    <x v="3"/>
    <x v="3"/>
    <n v="71.849999999999994"/>
  </r>
  <r>
    <x v="337"/>
    <x v="0"/>
    <x v="0"/>
    <x v="1"/>
    <x v="3"/>
    <x v="2"/>
    <n v="46.9"/>
  </r>
  <r>
    <x v="337"/>
    <x v="1"/>
    <x v="0"/>
    <x v="1"/>
    <x v="4"/>
    <x v="2"/>
    <n v="46.9"/>
  </r>
  <r>
    <x v="337"/>
    <x v="2"/>
    <x v="1"/>
    <x v="0"/>
    <x v="1"/>
    <x v="3"/>
    <n v="62.85"/>
  </r>
  <r>
    <x v="337"/>
    <x v="0"/>
    <x v="2"/>
    <x v="4"/>
    <x v="0"/>
    <x v="2"/>
    <n v="48.9"/>
  </r>
  <r>
    <x v="337"/>
    <x v="1"/>
    <x v="1"/>
    <x v="3"/>
    <x v="0"/>
    <x v="1"/>
    <n v="37"/>
  </r>
  <r>
    <x v="337"/>
    <x v="1"/>
    <x v="1"/>
    <x v="4"/>
    <x v="2"/>
    <x v="14"/>
    <n v="286.39999999999998"/>
  </r>
  <r>
    <x v="337"/>
    <x v="3"/>
    <x v="0"/>
    <x v="3"/>
    <x v="3"/>
    <x v="1"/>
    <n v="36"/>
  </r>
  <r>
    <x v="337"/>
    <x v="2"/>
    <x v="0"/>
    <x v="1"/>
    <x v="2"/>
    <x v="2"/>
    <n v="46.9"/>
  </r>
  <r>
    <x v="337"/>
    <x v="1"/>
    <x v="0"/>
    <x v="0"/>
    <x v="3"/>
    <x v="1"/>
    <n v="21.95"/>
  </r>
  <r>
    <x v="337"/>
    <x v="1"/>
    <x v="0"/>
    <x v="1"/>
    <x v="3"/>
    <x v="1"/>
    <n v="24.95"/>
  </r>
  <r>
    <x v="337"/>
    <x v="5"/>
    <x v="2"/>
    <x v="6"/>
    <x v="2"/>
    <x v="3"/>
    <n v="82.5"/>
  </r>
  <r>
    <x v="337"/>
    <x v="2"/>
    <x v="0"/>
    <x v="3"/>
    <x v="1"/>
    <x v="3"/>
    <n v="99"/>
  </r>
  <r>
    <x v="337"/>
    <x v="5"/>
    <x v="1"/>
    <x v="2"/>
    <x v="0"/>
    <x v="2"/>
    <n v="45"/>
  </r>
  <r>
    <x v="337"/>
    <x v="5"/>
    <x v="0"/>
    <x v="3"/>
    <x v="1"/>
    <x v="1"/>
    <n v="35"/>
  </r>
  <r>
    <x v="337"/>
    <x v="0"/>
    <x v="1"/>
    <x v="2"/>
    <x v="0"/>
    <x v="3"/>
    <n v="66"/>
  </r>
  <r>
    <x v="337"/>
    <x v="5"/>
    <x v="0"/>
    <x v="1"/>
    <x v="3"/>
    <x v="1"/>
    <n v="31"/>
  </r>
  <r>
    <x v="337"/>
    <x v="1"/>
    <x v="0"/>
    <x v="6"/>
    <x v="3"/>
    <x v="1"/>
    <n v="26"/>
  </r>
  <r>
    <x v="337"/>
    <x v="0"/>
    <x v="1"/>
    <x v="4"/>
    <x v="0"/>
    <x v="2"/>
    <n v="48.9"/>
  </r>
  <r>
    <x v="337"/>
    <x v="1"/>
    <x v="1"/>
    <x v="1"/>
    <x v="3"/>
    <x v="22"/>
    <n v="691.75"/>
  </r>
  <r>
    <x v="337"/>
    <x v="3"/>
    <x v="1"/>
    <x v="2"/>
    <x v="3"/>
    <x v="1"/>
    <n v="27"/>
  </r>
  <r>
    <x v="337"/>
    <x v="4"/>
    <x v="1"/>
    <x v="3"/>
    <x v="4"/>
    <x v="21"/>
    <n v="267"/>
  </r>
  <r>
    <x v="337"/>
    <x v="0"/>
    <x v="1"/>
    <x v="0"/>
    <x v="1"/>
    <x v="3"/>
    <n v="62.85"/>
  </r>
  <r>
    <x v="337"/>
    <x v="5"/>
    <x v="0"/>
    <x v="6"/>
    <x v="2"/>
    <x v="3"/>
    <n v="72"/>
  </r>
  <r>
    <x v="337"/>
    <x v="3"/>
    <x v="1"/>
    <x v="6"/>
    <x v="2"/>
    <x v="2"/>
    <n v="53"/>
  </r>
  <r>
    <x v="337"/>
    <x v="2"/>
    <x v="2"/>
    <x v="3"/>
    <x v="3"/>
    <x v="2"/>
    <n v="69"/>
  </r>
  <r>
    <x v="337"/>
    <x v="0"/>
    <x v="1"/>
    <x v="3"/>
    <x v="3"/>
    <x v="3"/>
    <n v="105"/>
  </r>
  <r>
    <x v="337"/>
    <x v="5"/>
    <x v="1"/>
    <x v="2"/>
    <x v="3"/>
    <x v="3"/>
    <n v="78"/>
  </r>
  <r>
    <x v="337"/>
    <x v="4"/>
    <x v="1"/>
    <x v="0"/>
    <x v="2"/>
    <x v="2"/>
    <n v="42.9"/>
  </r>
  <r>
    <x v="337"/>
    <x v="1"/>
    <x v="0"/>
    <x v="3"/>
    <x v="2"/>
    <x v="1"/>
    <n v="35"/>
  </r>
  <r>
    <x v="337"/>
    <x v="3"/>
    <x v="2"/>
    <x v="4"/>
    <x v="0"/>
    <x v="2"/>
    <n v="48.9"/>
  </r>
  <r>
    <x v="337"/>
    <x v="2"/>
    <x v="1"/>
    <x v="2"/>
    <x v="2"/>
    <x v="2"/>
    <n v="51"/>
  </r>
  <r>
    <x v="337"/>
    <x v="3"/>
    <x v="1"/>
    <x v="5"/>
    <x v="2"/>
    <x v="3"/>
    <n v="73.5"/>
  </r>
  <r>
    <x v="337"/>
    <x v="4"/>
    <x v="1"/>
    <x v="1"/>
    <x v="3"/>
    <x v="1"/>
    <n v="25.95"/>
  </r>
  <r>
    <x v="337"/>
    <x v="5"/>
    <x v="0"/>
    <x v="2"/>
    <x v="4"/>
    <x v="2"/>
    <n v="41"/>
  </r>
  <r>
    <x v="337"/>
    <x v="5"/>
    <x v="1"/>
    <x v="4"/>
    <x v="0"/>
    <x v="3"/>
    <n v="71.849999999999994"/>
  </r>
  <r>
    <x v="337"/>
    <x v="4"/>
    <x v="0"/>
    <x v="4"/>
    <x v="3"/>
    <x v="0"/>
    <n v="90.8"/>
  </r>
  <r>
    <x v="337"/>
    <x v="0"/>
    <x v="1"/>
    <x v="4"/>
    <x v="2"/>
    <x v="2"/>
    <n v="48.9"/>
  </r>
  <r>
    <x v="337"/>
    <x v="2"/>
    <x v="1"/>
    <x v="1"/>
    <x v="1"/>
    <x v="3"/>
    <n v="93"/>
  </r>
  <r>
    <x v="338"/>
    <x v="5"/>
    <x v="0"/>
    <x v="2"/>
    <x v="2"/>
    <x v="1"/>
    <n v="22"/>
  </r>
  <r>
    <x v="338"/>
    <x v="1"/>
    <x v="2"/>
    <x v="0"/>
    <x v="2"/>
    <x v="3"/>
    <n v="62.85"/>
  </r>
  <r>
    <x v="338"/>
    <x v="4"/>
    <x v="0"/>
    <x v="0"/>
    <x v="2"/>
    <x v="1"/>
    <n v="22.95"/>
  </r>
  <r>
    <x v="338"/>
    <x v="3"/>
    <x v="2"/>
    <x v="5"/>
    <x v="3"/>
    <x v="3"/>
    <n v="73.5"/>
  </r>
  <r>
    <x v="338"/>
    <x v="2"/>
    <x v="2"/>
    <x v="1"/>
    <x v="0"/>
    <x v="1"/>
    <n v="33"/>
  </r>
  <r>
    <x v="338"/>
    <x v="5"/>
    <x v="0"/>
    <x v="3"/>
    <x v="0"/>
    <x v="2"/>
    <n v="69"/>
  </r>
  <r>
    <x v="338"/>
    <x v="4"/>
    <x v="2"/>
    <x v="1"/>
    <x v="1"/>
    <x v="2"/>
    <n v="48.9"/>
  </r>
  <r>
    <x v="338"/>
    <x v="2"/>
    <x v="2"/>
    <x v="5"/>
    <x v="1"/>
    <x v="2"/>
    <n v="162.9"/>
  </r>
  <r>
    <x v="338"/>
    <x v="1"/>
    <x v="0"/>
    <x v="3"/>
    <x v="4"/>
    <x v="1"/>
    <n v="36"/>
  </r>
  <r>
    <x v="338"/>
    <x v="0"/>
    <x v="2"/>
    <x v="6"/>
    <x v="2"/>
    <x v="2"/>
    <n v="51"/>
  </r>
  <r>
    <x v="338"/>
    <x v="1"/>
    <x v="2"/>
    <x v="1"/>
    <x v="2"/>
    <x v="2"/>
    <n v="63"/>
  </r>
  <r>
    <x v="338"/>
    <x v="0"/>
    <x v="2"/>
    <x v="0"/>
    <x v="0"/>
    <x v="1"/>
    <n v="22.95"/>
  </r>
  <r>
    <x v="338"/>
    <x v="3"/>
    <x v="1"/>
    <x v="0"/>
    <x v="3"/>
    <x v="2"/>
    <n v="42.9"/>
  </r>
  <r>
    <x v="338"/>
    <x v="1"/>
    <x v="0"/>
    <x v="0"/>
    <x v="3"/>
    <x v="1"/>
    <n v="21.95"/>
  </r>
  <r>
    <x v="338"/>
    <x v="4"/>
    <x v="1"/>
    <x v="1"/>
    <x v="3"/>
    <x v="2"/>
    <n v="48.9"/>
  </r>
  <r>
    <x v="338"/>
    <x v="4"/>
    <x v="0"/>
    <x v="3"/>
    <x v="1"/>
    <x v="2"/>
    <n v="67"/>
  </r>
  <r>
    <x v="338"/>
    <x v="4"/>
    <x v="1"/>
    <x v="2"/>
    <x v="0"/>
    <x v="3"/>
    <n v="78"/>
  </r>
  <r>
    <x v="338"/>
    <x v="3"/>
    <x v="0"/>
    <x v="2"/>
    <x v="1"/>
    <x v="2"/>
    <n v="41"/>
  </r>
  <r>
    <x v="338"/>
    <x v="1"/>
    <x v="1"/>
    <x v="3"/>
    <x v="3"/>
    <x v="2"/>
    <n v="71"/>
  </r>
  <r>
    <x v="338"/>
    <x v="0"/>
    <x v="1"/>
    <x v="1"/>
    <x v="2"/>
    <x v="2"/>
    <n v="48.9"/>
  </r>
  <r>
    <x v="338"/>
    <x v="5"/>
    <x v="1"/>
    <x v="4"/>
    <x v="2"/>
    <x v="3"/>
    <n v="71.849999999999994"/>
  </r>
  <r>
    <x v="338"/>
    <x v="0"/>
    <x v="1"/>
    <x v="2"/>
    <x v="0"/>
    <x v="3"/>
    <n v="66"/>
  </r>
  <r>
    <x v="338"/>
    <x v="2"/>
    <x v="2"/>
    <x v="3"/>
    <x v="2"/>
    <x v="2"/>
    <n v="69"/>
  </r>
  <r>
    <x v="338"/>
    <x v="1"/>
    <x v="0"/>
    <x v="0"/>
    <x v="1"/>
    <x v="3"/>
    <n v="59.85"/>
  </r>
  <r>
    <x v="338"/>
    <x v="5"/>
    <x v="1"/>
    <x v="0"/>
    <x v="2"/>
    <x v="2"/>
    <n v="42.9"/>
  </r>
  <r>
    <x v="338"/>
    <x v="2"/>
    <x v="2"/>
    <x v="1"/>
    <x v="0"/>
    <x v="3"/>
    <n v="71.849999999999994"/>
  </r>
  <r>
    <x v="338"/>
    <x v="5"/>
    <x v="1"/>
    <x v="6"/>
    <x v="1"/>
    <x v="2"/>
    <n v="51"/>
  </r>
  <r>
    <x v="338"/>
    <x v="3"/>
    <x v="1"/>
    <x v="5"/>
    <x v="0"/>
    <x v="1"/>
    <n v="26.5"/>
  </r>
  <r>
    <x v="338"/>
    <x v="0"/>
    <x v="1"/>
    <x v="6"/>
    <x v="2"/>
    <x v="1"/>
    <n v="27"/>
  </r>
  <r>
    <x v="338"/>
    <x v="5"/>
    <x v="2"/>
    <x v="2"/>
    <x v="1"/>
    <x v="3"/>
    <n v="63"/>
  </r>
  <r>
    <x v="338"/>
    <x v="5"/>
    <x v="2"/>
    <x v="2"/>
    <x v="1"/>
    <x v="1"/>
    <n v="27"/>
  </r>
  <r>
    <x v="338"/>
    <x v="2"/>
    <x v="1"/>
    <x v="3"/>
    <x v="4"/>
    <x v="2"/>
    <n v="71"/>
  </r>
  <r>
    <x v="338"/>
    <x v="0"/>
    <x v="0"/>
    <x v="2"/>
    <x v="1"/>
    <x v="1"/>
    <n v="22"/>
  </r>
  <r>
    <x v="338"/>
    <x v="5"/>
    <x v="2"/>
    <x v="6"/>
    <x v="1"/>
    <x v="2"/>
    <n v="51"/>
  </r>
  <r>
    <x v="338"/>
    <x v="2"/>
    <x v="2"/>
    <x v="1"/>
    <x v="2"/>
    <x v="14"/>
    <n v="286.39999999999998"/>
  </r>
  <r>
    <x v="338"/>
    <x v="1"/>
    <x v="0"/>
    <x v="6"/>
    <x v="2"/>
    <x v="2"/>
    <n v="51"/>
  </r>
  <r>
    <x v="338"/>
    <x v="2"/>
    <x v="0"/>
    <x v="1"/>
    <x v="4"/>
    <x v="2"/>
    <n v="59"/>
  </r>
  <r>
    <x v="338"/>
    <x v="1"/>
    <x v="0"/>
    <x v="1"/>
    <x v="0"/>
    <x v="1"/>
    <n v="25.95"/>
  </r>
  <r>
    <x v="338"/>
    <x v="4"/>
    <x v="0"/>
    <x v="1"/>
    <x v="3"/>
    <x v="2"/>
    <n v="61"/>
  </r>
  <r>
    <x v="338"/>
    <x v="0"/>
    <x v="1"/>
    <x v="2"/>
    <x v="1"/>
    <x v="22"/>
    <n v="596.75"/>
  </r>
  <r>
    <x v="338"/>
    <x v="4"/>
    <x v="0"/>
    <x v="4"/>
    <x v="2"/>
    <x v="3"/>
    <n v="71.849999999999994"/>
  </r>
  <r>
    <x v="338"/>
    <x v="2"/>
    <x v="0"/>
    <x v="4"/>
    <x v="2"/>
    <x v="1"/>
    <n v="25.95"/>
  </r>
  <r>
    <x v="338"/>
    <x v="1"/>
    <x v="0"/>
    <x v="2"/>
    <x v="3"/>
    <x v="2"/>
    <n v="41"/>
  </r>
  <r>
    <x v="338"/>
    <x v="0"/>
    <x v="2"/>
    <x v="1"/>
    <x v="3"/>
    <x v="2"/>
    <n v="48.9"/>
  </r>
  <r>
    <x v="338"/>
    <x v="2"/>
    <x v="2"/>
    <x v="5"/>
    <x v="3"/>
    <x v="2"/>
    <n v="158.9"/>
  </r>
  <r>
    <x v="338"/>
    <x v="0"/>
    <x v="2"/>
    <x v="0"/>
    <x v="2"/>
    <x v="2"/>
    <n v="42.9"/>
  </r>
  <r>
    <x v="338"/>
    <x v="1"/>
    <x v="1"/>
    <x v="6"/>
    <x v="4"/>
    <x v="0"/>
    <n v="113"/>
  </r>
  <r>
    <x v="338"/>
    <x v="3"/>
    <x v="0"/>
    <x v="2"/>
    <x v="0"/>
    <x v="3"/>
    <n v="72"/>
  </r>
  <r>
    <x v="338"/>
    <x v="5"/>
    <x v="2"/>
    <x v="6"/>
    <x v="2"/>
    <x v="3"/>
    <n v="75"/>
  </r>
  <r>
    <x v="338"/>
    <x v="3"/>
    <x v="1"/>
    <x v="4"/>
    <x v="0"/>
    <x v="9"/>
    <n v="482.6"/>
  </r>
  <r>
    <x v="338"/>
    <x v="3"/>
    <x v="1"/>
    <x v="1"/>
    <x v="3"/>
    <x v="2"/>
    <n v="48.9"/>
  </r>
  <r>
    <x v="338"/>
    <x v="0"/>
    <x v="1"/>
    <x v="1"/>
    <x v="3"/>
    <x v="8"/>
    <n v="264.60000000000002"/>
  </r>
  <r>
    <x v="338"/>
    <x v="0"/>
    <x v="0"/>
    <x v="6"/>
    <x v="0"/>
    <x v="2"/>
    <n v="49"/>
  </r>
  <r>
    <x v="338"/>
    <x v="1"/>
    <x v="1"/>
    <x v="2"/>
    <x v="2"/>
    <x v="24"/>
    <n v="123"/>
  </r>
  <r>
    <x v="338"/>
    <x v="2"/>
    <x v="0"/>
    <x v="2"/>
    <x v="2"/>
    <x v="2"/>
    <n v="41"/>
  </r>
  <r>
    <x v="338"/>
    <x v="0"/>
    <x v="2"/>
    <x v="1"/>
    <x v="3"/>
    <x v="3"/>
    <n v="90"/>
  </r>
  <r>
    <x v="338"/>
    <x v="0"/>
    <x v="1"/>
    <x v="0"/>
    <x v="0"/>
    <x v="1"/>
    <n v="22.95"/>
  </r>
  <r>
    <x v="338"/>
    <x v="0"/>
    <x v="2"/>
    <x v="3"/>
    <x v="2"/>
    <x v="2"/>
    <n v="69"/>
  </r>
  <r>
    <x v="338"/>
    <x v="3"/>
    <x v="1"/>
    <x v="6"/>
    <x v="1"/>
    <x v="2"/>
    <n v="53"/>
  </r>
  <r>
    <x v="338"/>
    <x v="0"/>
    <x v="1"/>
    <x v="2"/>
    <x v="0"/>
    <x v="17"/>
    <n v="307"/>
  </r>
  <r>
    <x v="338"/>
    <x v="1"/>
    <x v="0"/>
    <x v="5"/>
    <x v="4"/>
    <x v="17"/>
    <n v="345.08"/>
  </r>
  <r>
    <x v="338"/>
    <x v="2"/>
    <x v="1"/>
    <x v="0"/>
    <x v="2"/>
    <x v="0"/>
    <n v="82.8"/>
  </r>
  <r>
    <x v="338"/>
    <x v="3"/>
    <x v="0"/>
    <x v="0"/>
    <x v="0"/>
    <x v="2"/>
    <n v="40.9"/>
  </r>
  <r>
    <x v="338"/>
    <x v="0"/>
    <x v="1"/>
    <x v="1"/>
    <x v="1"/>
    <x v="1"/>
    <n v="25.95"/>
  </r>
  <r>
    <x v="338"/>
    <x v="5"/>
    <x v="0"/>
    <x v="1"/>
    <x v="0"/>
    <x v="3"/>
    <n v="87"/>
  </r>
  <r>
    <x v="338"/>
    <x v="0"/>
    <x v="1"/>
    <x v="1"/>
    <x v="0"/>
    <x v="3"/>
    <n v="71.849999999999994"/>
  </r>
  <r>
    <x v="339"/>
    <x v="3"/>
    <x v="0"/>
    <x v="5"/>
    <x v="4"/>
    <x v="2"/>
    <n v="50"/>
  </r>
  <r>
    <x v="339"/>
    <x v="2"/>
    <x v="2"/>
    <x v="1"/>
    <x v="3"/>
    <x v="3"/>
    <n v="93"/>
  </r>
  <r>
    <x v="339"/>
    <x v="0"/>
    <x v="0"/>
    <x v="1"/>
    <x v="2"/>
    <x v="16"/>
    <n v="471.35"/>
  </r>
  <r>
    <x v="339"/>
    <x v="3"/>
    <x v="0"/>
    <x v="6"/>
    <x v="3"/>
    <x v="2"/>
    <n v="51"/>
  </r>
  <r>
    <x v="339"/>
    <x v="0"/>
    <x v="2"/>
    <x v="2"/>
    <x v="1"/>
    <x v="1"/>
    <n v="24"/>
  </r>
  <r>
    <x v="339"/>
    <x v="5"/>
    <x v="0"/>
    <x v="3"/>
    <x v="4"/>
    <x v="1"/>
    <n v="35"/>
  </r>
  <r>
    <x v="339"/>
    <x v="5"/>
    <x v="2"/>
    <x v="2"/>
    <x v="3"/>
    <x v="3"/>
    <n v="78"/>
  </r>
  <r>
    <x v="339"/>
    <x v="5"/>
    <x v="2"/>
    <x v="4"/>
    <x v="1"/>
    <x v="2"/>
    <n v="48.9"/>
  </r>
  <r>
    <x v="339"/>
    <x v="5"/>
    <x v="0"/>
    <x v="3"/>
    <x v="3"/>
    <x v="3"/>
    <n v="57"/>
  </r>
  <r>
    <x v="339"/>
    <x v="2"/>
    <x v="2"/>
    <x v="0"/>
    <x v="3"/>
    <x v="2"/>
    <n v="42.9"/>
  </r>
  <r>
    <x v="339"/>
    <x v="0"/>
    <x v="1"/>
    <x v="3"/>
    <x v="2"/>
    <x v="2"/>
    <n v="69"/>
  </r>
  <r>
    <x v="339"/>
    <x v="0"/>
    <x v="1"/>
    <x v="0"/>
    <x v="4"/>
    <x v="2"/>
    <n v="42.9"/>
  </r>
  <r>
    <x v="339"/>
    <x v="0"/>
    <x v="1"/>
    <x v="1"/>
    <x v="1"/>
    <x v="2"/>
    <n v="61"/>
  </r>
  <r>
    <x v="339"/>
    <x v="2"/>
    <x v="2"/>
    <x v="6"/>
    <x v="2"/>
    <x v="2"/>
    <n v="51"/>
  </r>
  <r>
    <x v="339"/>
    <x v="2"/>
    <x v="2"/>
    <x v="3"/>
    <x v="3"/>
    <x v="3"/>
    <n v="102"/>
  </r>
  <r>
    <x v="339"/>
    <x v="2"/>
    <x v="2"/>
    <x v="4"/>
    <x v="2"/>
    <x v="2"/>
    <n v="48.9"/>
  </r>
  <r>
    <x v="339"/>
    <x v="0"/>
    <x v="1"/>
    <x v="4"/>
    <x v="0"/>
    <x v="2"/>
    <n v="48.9"/>
  </r>
  <r>
    <x v="339"/>
    <x v="5"/>
    <x v="1"/>
    <x v="3"/>
    <x v="3"/>
    <x v="3"/>
    <n v="102"/>
  </r>
  <r>
    <x v="339"/>
    <x v="4"/>
    <x v="1"/>
    <x v="2"/>
    <x v="3"/>
    <x v="1"/>
    <n v="28"/>
  </r>
  <r>
    <x v="339"/>
    <x v="1"/>
    <x v="1"/>
    <x v="0"/>
    <x v="0"/>
    <x v="14"/>
    <n v="249.35"/>
  </r>
  <r>
    <x v="339"/>
    <x v="0"/>
    <x v="1"/>
    <x v="3"/>
    <x v="2"/>
    <x v="1"/>
    <n v="36"/>
  </r>
  <r>
    <x v="339"/>
    <x v="1"/>
    <x v="1"/>
    <x v="4"/>
    <x v="2"/>
    <x v="3"/>
    <n v="71.849999999999994"/>
  </r>
  <r>
    <x v="339"/>
    <x v="1"/>
    <x v="0"/>
    <x v="1"/>
    <x v="4"/>
    <x v="2"/>
    <n v="46.9"/>
  </r>
  <r>
    <x v="339"/>
    <x v="5"/>
    <x v="2"/>
    <x v="1"/>
    <x v="3"/>
    <x v="1"/>
    <n v="25.95"/>
  </r>
  <r>
    <x v="339"/>
    <x v="5"/>
    <x v="0"/>
    <x v="2"/>
    <x v="2"/>
    <x v="3"/>
    <n v="60"/>
  </r>
  <r>
    <x v="339"/>
    <x v="3"/>
    <x v="2"/>
    <x v="6"/>
    <x v="2"/>
    <x v="2"/>
    <n v="51"/>
  </r>
  <r>
    <x v="339"/>
    <x v="3"/>
    <x v="0"/>
    <x v="3"/>
    <x v="1"/>
    <x v="1"/>
    <n v="36"/>
  </r>
  <r>
    <x v="339"/>
    <x v="5"/>
    <x v="2"/>
    <x v="2"/>
    <x v="3"/>
    <x v="0"/>
    <n v="99"/>
  </r>
  <r>
    <x v="339"/>
    <x v="1"/>
    <x v="0"/>
    <x v="5"/>
    <x v="0"/>
    <x v="0"/>
    <n v="322.8"/>
  </r>
  <r>
    <x v="339"/>
    <x v="0"/>
    <x v="1"/>
    <x v="1"/>
    <x v="3"/>
    <x v="11"/>
    <n v="316.5"/>
  </r>
  <r>
    <x v="339"/>
    <x v="0"/>
    <x v="0"/>
    <x v="3"/>
    <x v="2"/>
    <x v="3"/>
    <n v="102"/>
  </r>
  <r>
    <x v="339"/>
    <x v="4"/>
    <x v="1"/>
    <x v="1"/>
    <x v="1"/>
    <x v="1"/>
    <n v="33"/>
  </r>
  <r>
    <x v="339"/>
    <x v="5"/>
    <x v="0"/>
    <x v="1"/>
    <x v="0"/>
    <x v="3"/>
    <n v="68.849999999999994"/>
  </r>
  <r>
    <x v="339"/>
    <x v="3"/>
    <x v="2"/>
    <x v="0"/>
    <x v="3"/>
    <x v="3"/>
    <n v="62.85"/>
  </r>
  <r>
    <x v="339"/>
    <x v="5"/>
    <x v="0"/>
    <x v="2"/>
    <x v="1"/>
    <x v="1"/>
    <n v="27"/>
  </r>
  <r>
    <x v="339"/>
    <x v="0"/>
    <x v="0"/>
    <x v="4"/>
    <x v="3"/>
    <x v="2"/>
    <n v="48.9"/>
  </r>
  <r>
    <x v="339"/>
    <x v="2"/>
    <x v="2"/>
    <x v="6"/>
    <x v="1"/>
    <x v="2"/>
    <n v="51"/>
  </r>
  <r>
    <x v="339"/>
    <x v="5"/>
    <x v="2"/>
    <x v="1"/>
    <x v="2"/>
    <x v="2"/>
    <n v="48.9"/>
  </r>
  <r>
    <x v="339"/>
    <x v="0"/>
    <x v="2"/>
    <x v="6"/>
    <x v="0"/>
    <x v="3"/>
    <n v="75"/>
  </r>
  <r>
    <x v="339"/>
    <x v="0"/>
    <x v="1"/>
    <x v="2"/>
    <x v="2"/>
    <x v="1"/>
    <n v="24"/>
  </r>
  <r>
    <x v="339"/>
    <x v="5"/>
    <x v="1"/>
    <x v="3"/>
    <x v="1"/>
    <x v="3"/>
    <n v="105"/>
  </r>
  <r>
    <x v="339"/>
    <x v="3"/>
    <x v="2"/>
    <x v="4"/>
    <x v="2"/>
    <x v="2"/>
    <n v="48.9"/>
  </r>
  <r>
    <x v="339"/>
    <x v="4"/>
    <x v="2"/>
    <x v="6"/>
    <x v="4"/>
    <x v="3"/>
    <n v="75"/>
  </r>
  <r>
    <x v="339"/>
    <x v="5"/>
    <x v="1"/>
    <x v="0"/>
    <x v="1"/>
    <x v="0"/>
    <n v="82.8"/>
  </r>
  <r>
    <x v="339"/>
    <x v="0"/>
    <x v="2"/>
    <x v="1"/>
    <x v="4"/>
    <x v="3"/>
    <n v="71.849999999999994"/>
  </r>
  <r>
    <x v="339"/>
    <x v="0"/>
    <x v="0"/>
    <x v="0"/>
    <x v="0"/>
    <x v="1"/>
    <n v="21.95"/>
  </r>
  <r>
    <x v="339"/>
    <x v="2"/>
    <x v="1"/>
    <x v="0"/>
    <x v="0"/>
    <x v="3"/>
    <n v="62.85"/>
  </r>
  <r>
    <x v="339"/>
    <x v="2"/>
    <x v="1"/>
    <x v="1"/>
    <x v="3"/>
    <x v="21"/>
    <n v="243"/>
  </r>
  <r>
    <x v="339"/>
    <x v="5"/>
    <x v="1"/>
    <x v="0"/>
    <x v="0"/>
    <x v="1"/>
    <n v="22.95"/>
  </r>
  <r>
    <x v="339"/>
    <x v="0"/>
    <x v="1"/>
    <x v="1"/>
    <x v="0"/>
    <x v="2"/>
    <n v="48.9"/>
  </r>
  <r>
    <x v="339"/>
    <x v="0"/>
    <x v="1"/>
    <x v="0"/>
    <x v="2"/>
    <x v="1"/>
    <n v="22.95"/>
  </r>
  <r>
    <x v="339"/>
    <x v="2"/>
    <x v="2"/>
    <x v="0"/>
    <x v="2"/>
    <x v="2"/>
    <n v="42.9"/>
  </r>
  <r>
    <x v="339"/>
    <x v="1"/>
    <x v="0"/>
    <x v="2"/>
    <x v="1"/>
    <x v="3"/>
    <n v="72"/>
  </r>
  <r>
    <x v="339"/>
    <x v="1"/>
    <x v="1"/>
    <x v="6"/>
    <x v="0"/>
    <x v="3"/>
    <n v="75"/>
  </r>
  <r>
    <x v="339"/>
    <x v="1"/>
    <x v="1"/>
    <x v="4"/>
    <x v="2"/>
    <x v="3"/>
    <n v="71.849999999999994"/>
  </r>
  <r>
    <x v="339"/>
    <x v="3"/>
    <x v="1"/>
    <x v="6"/>
    <x v="3"/>
    <x v="1"/>
    <n v="28"/>
  </r>
  <r>
    <x v="339"/>
    <x v="2"/>
    <x v="2"/>
    <x v="1"/>
    <x v="1"/>
    <x v="2"/>
    <n v="61"/>
  </r>
  <r>
    <x v="340"/>
    <x v="0"/>
    <x v="2"/>
    <x v="4"/>
    <x v="1"/>
    <x v="3"/>
    <n v="71.849999999999994"/>
  </r>
  <r>
    <x v="340"/>
    <x v="3"/>
    <x v="0"/>
    <x v="3"/>
    <x v="1"/>
    <x v="2"/>
    <n v="39"/>
  </r>
  <r>
    <x v="340"/>
    <x v="0"/>
    <x v="2"/>
    <x v="0"/>
    <x v="0"/>
    <x v="3"/>
    <n v="62.85"/>
  </r>
  <r>
    <x v="340"/>
    <x v="3"/>
    <x v="0"/>
    <x v="0"/>
    <x v="1"/>
    <x v="3"/>
    <n v="62.85"/>
  </r>
  <r>
    <x v="340"/>
    <x v="3"/>
    <x v="2"/>
    <x v="3"/>
    <x v="0"/>
    <x v="3"/>
    <n v="102"/>
  </r>
  <r>
    <x v="340"/>
    <x v="4"/>
    <x v="2"/>
    <x v="3"/>
    <x v="3"/>
    <x v="15"/>
    <n v="584.4"/>
  </r>
  <r>
    <x v="340"/>
    <x v="2"/>
    <x v="0"/>
    <x v="2"/>
    <x v="1"/>
    <x v="3"/>
    <n v="63"/>
  </r>
  <r>
    <x v="340"/>
    <x v="0"/>
    <x v="0"/>
    <x v="2"/>
    <x v="2"/>
    <x v="2"/>
    <n v="49"/>
  </r>
  <r>
    <x v="340"/>
    <x v="1"/>
    <x v="0"/>
    <x v="0"/>
    <x v="4"/>
    <x v="1"/>
    <n v="22.95"/>
  </r>
  <r>
    <x v="340"/>
    <x v="2"/>
    <x v="0"/>
    <x v="2"/>
    <x v="3"/>
    <x v="3"/>
    <n v="75"/>
  </r>
  <r>
    <x v="340"/>
    <x v="1"/>
    <x v="0"/>
    <x v="6"/>
    <x v="1"/>
    <x v="3"/>
    <n v="82.5"/>
  </r>
  <r>
    <x v="340"/>
    <x v="2"/>
    <x v="0"/>
    <x v="6"/>
    <x v="2"/>
    <x v="1"/>
    <n v="26"/>
  </r>
  <r>
    <x v="340"/>
    <x v="1"/>
    <x v="2"/>
    <x v="6"/>
    <x v="1"/>
    <x v="0"/>
    <n v="99"/>
  </r>
  <r>
    <x v="340"/>
    <x v="5"/>
    <x v="1"/>
    <x v="6"/>
    <x v="1"/>
    <x v="2"/>
    <n v="51"/>
  </r>
  <r>
    <x v="340"/>
    <x v="5"/>
    <x v="1"/>
    <x v="6"/>
    <x v="1"/>
    <x v="8"/>
    <n v="288"/>
  </r>
  <r>
    <x v="340"/>
    <x v="0"/>
    <x v="1"/>
    <x v="4"/>
    <x v="3"/>
    <x v="3"/>
    <n v="71.849999999999994"/>
  </r>
  <r>
    <x v="340"/>
    <x v="3"/>
    <x v="1"/>
    <x v="5"/>
    <x v="3"/>
    <x v="2"/>
    <n v="50"/>
  </r>
  <r>
    <x v="340"/>
    <x v="5"/>
    <x v="1"/>
    <x v="0"/>
    <x v="0"/>
    <x v="1"/>
    <n v="22.95"/>
  </r>
  <r>
    <x v="340"/>
    <x v="5"/>
    <x v="0"/>
    <x v="1"/>
    <x v="2"/>
    <x v="1"/>
    <n v="31"/>
  </r>
  <r>
    <x v="340"/>
    <x v="1"/>
    <x v="1"/>
    <x v="2"/>
    <x v="2"/>
    <x v="18"/>
    <n v="459"/>
  </r>
  <r>
    <x v="340"/>
    <x v="4"/>
    <x v="1"/>
    <x v="0"/>
    <x v="3"/>
    <x v="0"/>
    <n v="82.8"/>
  </r>
  <r>
    <x v="340"/>
    <x v="0"/>
    <x v="1"/>
    <x v="1"/>
    <x v="2"/>
    <x v="2"/>
    <n v="48.9"/>
  </r>
  <r>
    <x v="340"/>
    <x v="5"/>
    <x v="2"/>
    <x v="1"/>
    <x v="0"/>
    <x v="3"/>
    <n v="90"/>
  </r>
  <r>
    <x v="340"/>
    <x v="3"/>
    <x v="1"/>
    <x v="3"/>
    <x v="0"/>
    <x v="3"/>
    <n v="102"/>
  </r>
  <r>
    <x v="340"/>
    <x v="5"/>
    <x v="1"/>
    <x v="0"/>
    <x v="2"/>
    <x v="1"/>
    <n v="22.95"/>
  </r>
  <r>
    <x v="340"/>
    <x v="2"/>
    <x v="1"/>
    <x v="2"/>
    <x v="0"/>
    <x v="1"/>
    <n v="28"/>
  </r>
  <r>
    <x v="340"/>
    <x v="0"/>
    <x v="1"/>
    <x v="2"/>
    <x v="2"/>
    <x v="1"/>
    <n v="23"/>
  </r>
  <r>
    <x v="340"/>
    <x v="2"/>
    <x v="1"/>
    <x v="1"/>
    <x v="3"/>
    <x v="11"/>
    <n v="316.5"/>
  </r>
  <r>
    <x v="340"/>
    <x v="0"/>
    <x v="0"/>
    <x v="1"/>
    <x v="4"/>
    <x v="2"/>
    <n v="46.9"/>
  </r>
  <r>
    <x v="340"/>
    <x v="2"/>
    <x v="2"/>
    <x v="0"/>
    <x v="0"/>
    <x v="0"/>
    <n v="82.8"/>
  </r>
  <r>
    <x v="340"/>
    <x v="0"/>
    <x v="2"/>
    <x v="3"/>
    <x v="1"/>
    <x v="2"/>
    <n v="69"/>
  </r>
  <r>
    <x v="340"/>
    <x v="2"/>
    <x v="1"/>
    <x v="4"/>
    <x v="3"/>
    <x v="3"/>
    <n v="71.849999999999994"/>
  </r>
  <r>
    <x v="340"/>
    <x v="1"/>
    <x v="2"/>
    <x v="1"/>
    <x v="2"/>
    <x v="1"/>
    <n v="25.95"/>
  </r>
  <r>
    <x v="340"/>
    <x v="0"/>
    <x v="0"/>
    <x v="4"/>
    <x v="1"/>
    <x v="2"/>
    <n v="48.9"/>
  </r>
  <r>
    <x v="340"/>
    <x v="1"/>
    <x v="0"/>
    <x v="1"/>
    <x v="3"/>
    <x v="2"/>
    <n v="46.9"/>
  </r>
  <r>
    <x v="340"/>
    <x v="5"/>
    <x v="0"/>
    <x v="1"/>
    <x v="2"/>
    <x v="2"/>
    <n v="48.9"/>
  </r>
  <r>
    <x v="340"/>
    <x v="0"/>
    <x v="1"/>
    <x v="6"/>
    <x v="1"/>
    <x v="3"/>
    <n v="85.5"/>
  </r>
  <r>
    <x v="340"/>
    <x v="0"/>
    <x v="0"/>
    <x v="6"/>
    <x v="3"/>
    <x v="1"/>
    <n v="27"/>
  </r>
  <r>
    <x v="340"/>
    <x v="1"/>
    <x v="1"/>
    <x v="1"/>
    <x v="0"/>
    <x v="3"/>
    <n v="71.849999999999994"/>
  </r>
  <r>
    <x v="340"/>
    <x v="2"/>
    <x v="2"/>
    <x v="2"/>
    <x v="0"/>
    <x v="3"/>
    <n v="63"/>
  </r>
  <r>
    <x v="340"/>
    <x v="5"/>
    <x v="1"/>
    <x v="6"/>
    <x v="1"/>
    <x v="3"/>
    <n v="78"/>
  </r>
  <r>
    <x v="340"/>
    <x v="5"/>
    <x v="0"/>
    <x v="1"/>
    <x v="0"/>
    <x v="3"/>
    <n v="71.849999999999994"/>
  </r>
  <r>
    <x v="340"/>
    <x v="4"/>
    <x v="0"/>
    <x v="1"/>
    <x v="4"/>
    <x v="3"/>
    <n v="90"/>
  </r>
  <r>
    <x v="340"/>
    <x v="0"/>
    <x v="1"/>
    <x v="2"/>
    <x v="2"/>
    <x v="3"/>
    <n v="66"/>
  </r>
  <r>
    <x v="340"/>
    <x v="5"/>
    <x v="2"/>
    <x v="1"/>
    <x v="0"/>
    <x v="2"/>
    <n v="61"/>
  </r>
  <r>
    <x v="340"/>
    <x v="4"/>
    <x v="0"/>
    <x v="3"/>
    <x v="0"/>
    <x v="1"/>
    <n v="36"/>
  </r>
  <r>
    <x v="340"/>
    <x v="2"/>
    <x v="0"/>
    <x v="6"/>
    <x v="3"/>
    <x v="6"/>
    <n v="418.15"/>
  </r>
  <r>
    <x v="340"/>
    <x v="0"/>
    <x v="2"/>
    <x v="1"/>
    <x v="0"/>
    <x v="1"/>
    <n v="25.95"/>
  </r>
  <r>
    <x v="340"/>
    <x v="1"/>
    <x v="1"/>
    <x v="2"/>
    <x v="1"/>
    <x v="2"/>
    <n v="45"/>
  </r>
  <r>
    <x v="340"/>
    <x v="5"/>
    <x v="1"/>
    <x v="1"/>
    <x v="3"/>
    <x v="3"/>
    <n v="90"/>
  </r>
  <r>
    <x v="340"/>
    <x v="5"/>
    <x v="1"/>
    <x v="3"/>
    <x v="0"/>
    <x v="20"/>
    <n v="309"/>
  </r>
  <r>
    <x v="340"/>
    <x v="5"/>
    <x v="1"/>
    <x v="1"/>
    <x v="3"/>
    <x v="3"/>
    <n v="90"/>
  </r>
  <r>
    <x v="340"/>
    <x v="0"/>
    <x v="1"/>
    <x v="0"/>
    <x v="0"/>
    <x v="2"/>
    <n v="42.9"/>
  </r>
  <r>
    <x v="340"/>
    <x v="2"/>
    <x v="1"/>
    <x v="3"/>
    <x v="1"/>
    <x v="3"/>
    <n v="105"/>
  </r>
  <r>
    <x v="340"/>
    <x v="4"/>
    <x v="1"/>
    <x v="4"/>
    <x v="0"/>
    <x v="2"/>
    <n v="48.9"/>
  </r>
  <r>
    <x v="340"/>
    <x v="5"/>
    <x v="1"/>
    <x v="4"/>
    <x v="2"/>
    <x v="2"/>
    <n v="48.9"/>
  </r>
  <r>
    <x v="340"/>
    <x v="0"/>
    <x v="0"/>
    <x v="1"/>
    <x v="2"/>
    <x v="1"/>
    <n v="31"/>
  </r>
  <r>
    <x v="340"/>
    <x v="1"/>
    <x v="0"/>
    <x v="0"/>
    <x v="0"/>
    <x v="3"/>
    <n v="59.85"/>
  </r>
  <r>
    <x v="340"/>
    <x v="0"/>
    <x v="1"/>
    <x v="4"/>
    <x v="2"/>
    <x v="1"/>
    <n v="25.95"/>
  </r>
  <r>
    <x v="340"/>
    <x v="2"/>
    <x v="1"/>
    <x v="1"/>
    <x v="3"/>
    <x v="2"/>
    <n v="48.9"/>
  </r>
  <r>
    <x v="340"/>
    <x v="2"/>
    <x v="2"/>
    <x v="3"/>
    <x v="4"/>
    <x v="5"/>
    <n v="473.25"/>
  </r>
  <r>
    <x v="340"/>
    <x v="4"/>
    <x v="1"/>
    <x v="4"/>
    <x v="1"/>
    <x v="3"/>
    <n v="71.849999999999994"/>
  </r>
  <r>
    <x v="340"/>
    <x v="3"/>
    <x v="1"/>
    <x v="4"/>
    <x v="3"/>
    <x v="1"/>
    <n v="25.95"/>
  </r>
  <r>
    <x v="340"/>
    <x v="2"/>
    <x v="1"/>
    <x v="4"/>
    <x v="4"/>
    <x v="1"/>
    <n v="25.95"/>
  </r>
  <r>
    <x v="340"/>
    <x v="0"/>
    <x v="1"/>
    <x v="6"/>
    <x v="2"/>
    <x v="2"/>
    <n v="58"/>
  </r>
  <r>
    <x v="340"/>
    <x v="3"/>
    <x v="1"/>
    <x v="1"/>
    <x v="0"/>
    <x v="1"/>
    <n v="25.95"/>
  </r>
  <r>
    <x v="340"/>
    <x v="5"/>
    <x v="2"/>
    <x v="1"/>
    <x v="2"/>
    <x v="1"/>
    <n v="25.95"/>
  </r>
  <r>
    <x v="340"/>
    <x v="3"/>
    <x v="0"/>
    <x v="3"/>
    <x v="2"/>
    <x v="1"/>
    <n v="35"/>
  </r>
  <r>
    <x v="341"/>
    <x v="5"/>
    <x v="0"/>
    <x v="4"/>
    <x v="0"/>
    <x v="2"/>
    <n v="46.9"/>
  </r>
  <r>
    <x v="341"/>
    <x v="3"/>
    <x v="0"/>
    <x v="2"/>
    <x v="4"/>
    <x v="3"/>
    <n v="72"/>
  </r>
  <r>
    <x v="341"/>
    <x v="2"/>
    <x v="0"/>
    <x v="3"/>
    <x v="1"/>
    <x v="1"/>
    <n v="21"/>
  </r>
  <r>
    <x v="341"/>
    <x v="0"/>
    <x v="2"/>
    <x v="6"/>
    <x v="2"/>
    <x v="3"/>
    <n v="78"/>
  </r>
  <r>
    <x v="341"/>
    <x v="3"/>
    <x v="0"/>
    <x v="4"/>
    <x v="0"/>
    <x v="3"/>
    <n v="68.849999999999994"/>
  </r>
  <r>
    <x v="341"/>
    <x v="1"/>
    <x v="2"/>
    <x v="5"/>
    <x v="3"/>
    <x v="3"/>
    <n v="73.5"/>
  </r>
  <r>
    <x v="341"/>
    <x v="2"/>
    <x v="2"/>
    <x v="4"/>
    <x v="1"/>
    <x v="1"/>
    <n v="25.95"/>
  </r>
  <r>
    <x v="341"/>
    <x v="4"/>
    <x v="0"/>
    <x v="5"/>
    <x v="0"/>
    <x v="3"/>
    <n v="70.5"/>
  </r>
  <r>
    <x v="341"/>
    <x v="5"/>
    <x v="2"/>
    <x v="2"/>
    <x v="2"/>
    <x v="3"/>
    <n v="63"/>
  </r>
  <r>
    <x v="341"/>
    <x v="3"/>
    <x v="2"/>
    <x v="3"/>
    <x v="2"/>
    <x v="3"/>
    <n v="102"/>
  </r>
  <r>
    <x v="341"/>
    <x v="2"/>
    <x v="2"/>
    <x v="4"/>
    <x v="0"/>
    <x v="1"/>
    <n v="25.95"/>
  </r>
  <r>
    <x v="341"/>
    <x v="5"/>
    <x v="2"/>
    <x v="5"/>
    <x v="4"/>
    <x v="1"/>
    <n v="26.5"/>
  </r>
  <r>
    <x v="341"/>
    <x v="5"/>
    <x v="0"/>
    <x v="1"/>
    <x v="3"/>
    <x v="1"/>
    <n v="24.95"/>
  </r>
  <r>
    <x v="341"/>
    <x v="4"/>
    <x v="2"/>
    <x v="4"/>
    <x v="2"/>
    <x v="3"/>
    <n v="71.849999999999994"/>
  </r>
  <r>
    <x v="341"/>
    <x v="0"/>
    <x v="1"/>
    <x v="2"/>
    <x v="2"/>
    <x v="1"/>
    <n v="27"/>
  </r>
  <r>
    <x v="341"/>
    <x v="2"/>
    <x v="1"/>
    <x v="0"/>
    <x v="2"/>
    <x v="3"/>
    <n v="62.85"/>
  </r>
  <r>
    <x v="341"/>
    <x v="5"/>
    <x v="1"/>
    <x v="1"/>
    <x v="4"/>
    <x v="2"/>
    <n v="63"/>
  </r>
  <r>
    <x v="341"/>
    <x v="4"/>
    <x v="1"/>
    <x v="6"/>
    <x v="0"/>
    <x v="0"/>
    <n v="113"/>
  </r>
  <r>
    <x v="341"/>
    <x v="5"/>
    <x v="1"/>
    <x v="2"/>
    <x v="1"/>
    <x v="2"/>
    <n v="51"/>
  </r>
  <r>
    <x v="341"/>
    <x v="2"/>
    <x v="2"/>
    <x v="2"/>
    <x v="2"/>
    <x v="2"/>
    <n v="51"/>
  </r>
  <r>
    <x v="341"/>
    <x v="5"/>
    <x v="1"/>
    <x v="4"/>
    <x v="3"/>
    <x v="1"/>
    <n v="25.95"/>
  </r>
  <r>
    <x v="341"/>
    <x v="0"/>
    <x v="1"/>
    <x v="4"/>
    <x v="3"/>
    <x v="2"/>
    <n v="48.9"/>
  </r>
  <r>
    <x v="341"/>
    <x v="3"/>
    <x v="1"/>
    <x v="3"/>
    <x v="1"/>
    <x v="3"/>
    <n v="102"/>
  </r>
  <r>
    <x v="341"/>
    <x v="5"/>
    <x v="1"/>
    <x v="4"/>
    <x v="4"/>
    <x v="2"/>
    <n v="48.9"/>
  </r>
  <r>
    <x v="341"/>
    <x v="2"/>
    <x v="1"/>
    <x v="4"/>
    <x v="2"/>
    <x v="2"/>
    <n v="48.9"/>
  </r>
  <r>
    <x v="341"/>
    <x v="0"/>
    <x v="1"/>
    <x v="3"/>
    <x v="1"/>
    <x v="2"/>
    <n v="41"/>
  </r>
  <r>
    <x v="341"/>
    <x v="3"/>
    <x v="2"/>
    <x v="0"/>
    <x v="0"/>
    <x v="2"/>
    <n v="42.9"/>
  </r>
  <r>
    <x v="341"/>
    <x v="3"/>
    <x v="2"/>
    <x v="6"/>
    <x v="3"/>
    <x v="2"/>
    <n v="51"/>
  </r>
  <r>
    <x v="341"/>
    <x v="1"/>
    <x v="2"/>
    <x v="3"/>
    <x v="3"/>
    <x v="3"/>
    <n v="57"/>
  </r>
  <r>
    <x v="341"/>
    <x v="0"/>
    <x v="0"/>
    <x v="6"/>
    <x v="3"/>
    <x v="3"/>
    <n v="72"/>
  </r>
  <r>
    <x v="341"/>
    <x v="2"/>
    <x v="2"/>
    <x v="2"/>
    <x v="0"/>
    <x v="2"/>
    <n v="51"/>
  </r>
  <r>
    <x v="341"/>
    <x v="3"/>
    <x v="2"/>
    <x v="6"/>
    <x v="2"/>
    <x v="1"/>
    <n v="30.5"/>
  </r>
  <r>
    <x v="341"/>
    <x v="1"/>
    <x v="0"/>
    <x v="0"/>
    <x v="3"/>
    <x v="1"/>
    <n v="22.95"/>
  </r>
  <r>
    <x v="341"/>
    <x v="4"/>
    <x v="1"/>
    <x v="2"/>
    <x v="0"/>
    <x v="11"/>
    <n v="222.45"/>
  </r>
  <r>
    <x v="341"/>
    <x v="3"/>
    <x v="1"/>
    <x v="0"/>
    <x v="2"/>
    <x v="2"/>
    <n v="42.9"/>
  </r>
  <r>
    <x v="341"/>
    <x v="2"/>
    <x v="2"/>
    <x v="5"/>
    <x v="4"/>
    <x v="3"/>
    <n v="70.5"/>
  </r>
  <r>
    <x v="341"/>
    <x v="0"/>
    <x v="0"/>
    <x v="6"/>
    <x v="4"/>
    <x v="1"/>
    <n v="27"/>
  </r>
  <r>
    <x v="341"/>
    <x v="0"/>
    <x v="0"/>
    <x v="3"/>
    <x v="2"/>
    <x v="5"/>
    <n v="473.25"/>
  </r>
  <r>
    <x v="341"/>
    <x v="5"/>
    <x v="0"/>
    <x v="3"/>
    <x v="2"/>
    <x v="3"/>
    <n v="102"/>
  </r>
  <r>
    <x v="341"/>
    <x v="5"/>
    <x v="0"/>
    <x v="1"/>
    <x v="3"/>
    <x v="2"/>
    <n v="48.9"/>
  </r>
  <r>
    <x v="341"/>
    <x v="2"/>
    <x v="1"/>
    <x v="3"/>
    <x v="2"/>
    <x v="2"/>
    <n v="71"/>
  </r>
  <r>
    <x v="341"/>
    <x v="5"/>
    <x v="0"/>
    <x v="3"/>
    <x v="1"/>
    <x v="2"/>
    <n v="69"/>
  </r>
  <r>
    <x v="341"/>
    <x v="0"/>
    <x v="1"/>
    <x v="1"/>
    <x v="2"/>
    <x v="2"/>
    <n v="48.9"/>
  </r>
  <r>
    <x v="341"/>
    <x v="0"/>
    <x v="1"/>
    <x v="3"/>
    <x v="1"/>
    <x v="3"/>
    <n v="105"/>
  </r>
  <r>
    <x v="341"/>
    <x v="5"/>
    <x v="2"/>
    <x v="3"/>
    <x v="2"/>
    <x v="1"/>
    <n v="21"/>
  </r>
  <r>
    <x v="341"/>
    <x v="0"/>
    <x v="2"/>
    <x v="1"/>
    <x v="1"/>
    <x v="3"/>
    <n v="71.849999999999994"/>
  </r>
  <r>
    <x v="341"/>
    <x v="3"/>
    <x v="2"/>
    <x v="5"/>
    <x v="3"/>
    <x v="3"/>
    <n v="73.5"/>
  </r>
  <r>
    <x v="341"/>
    <x v="0"/>
    <x v="2"/>
    <x v="6"/>
    <x v="4"/>
    <x v="3"/>
    <n v="75"/>
  </r>
  <r>
    <x v="341"/>
    <x v="4"/>
    <x v="1"/>
    <x v="1"/>
    <x v="3"/>
    <x v="3"/>
    <n v="71.849999999999994"/>
  </r>
  <r>
    <x v="341"/>
    <x v="0"/>
    <x v="1"/>
    <x v="3"/>
    <x v="3"/>
    <x v="3"/>
    <n v="102"/>
  </r>
  <r>
    <x v="341"/>
    <x v="3"/>
    <x v="1"/>
    <x v="0"/>
    <x v="3"/>
    <x v="3"/>
    <n v="62.85"/>
  </r>
  <r>
    <x v="341"/>
    <x v="0"/>
    <x v="1"/>
    <x v="3"/>
    <x v="1"/>
    <x v="3"/>
    <n v="105"/>
  </r>
  <r>
    <x v="341"/>
    <x v="4"/>
    <x v="1"/>
    <x v="3"/>
    <x v="1"/>
    <x v="3"/>
    <n v="105"/>
  </r>
  <r>
    <x v="341"/>
    <x v="2"/>
    <x v="1"/>
    <x v="0"/>
    <x v="2"/>
    <x v="3"/>
    <n v="62.85"/>
  </r>
  <r>
    <x v="341"/>
    <x v="5"/>
    <x v="0"/>
    <x v="3"/>
    <x v="4"/>
    <x v="1"/>
    <n v="35"/>
  </r>
  <r>
    <x v="341"/>
    <x v="3"/>
    <x v="1"/>
    <x v="5"/>
    <x v="3"/>
    <x v="1"/>
    <n v="82.95"/>
  </r>
  <r>
    <x v="341"/>
    <x v="5"/>
    <x v="1"/>
    <x v="0"/>
    <x v="2"/>
    <x v="1"/>
    <n v="22.95"/>
  </r>
  <r>
    <x v="341"/>
    <x v="1"/>
    <x v="0"/>
    <x v="3"/>
    <x v="1"/>
    <x v="1"/>
    <n v="21"/>
  </r>
  <r>
    <x v="341"/>
    <x v="2"/>
    <x v="1"/>
    <x v="2"/>
    <x v="1"/>
    <x v="1"/>
    <n v="24"/>
  </r>
  <r>
    <x v="341"/>
    <x v="1"/>
    <x v="0"/>
    <x v="0"/>
    <x v="2"/>
    <x v="2"/>
    <n v="40.9"/>
  </r>
  <r>
    <x v="341"/>
    <x v="5"/>
    <x v="1"/>
    <x v="5"/>
    <x v="3"/>
    <x v="3"/>
    <n v="242.85"/>
  </r>
  <r>
    <x v="341"/>
    <x v="5"/>
    <x v="1"/>
    <x v="5"/>
    <x v="0"/>
    <x v="1"/>
    <n v="26.5"/>
  </r>
  <r>
    <x v="341"/>
    <x v="2"/>
    <x v="0"/>
    <x v="4"/>
    <x v="4"/>
    <x v="17"/>
    <n v="336.6"/>
  </r>
  <r>
    <x v="342"/>
    <x v="5"/>
    <x v="0"/>
    <x v="3"/>
    <x v="2"/>
    <x v="1"/>
    <n v="35"/>
  </r>
  <r>
    <x v="342"/>
    <x v="3"/>
    <x v="2"/>
    <x v="5"/>
    <x v="3"/>
    <x v="1"/>
    <n v="26.5"/>
  </r>
  <r>
    <x v="342"/>
    <x v="3"/>
    <x v="2"/>
    <x v="5"/>
    <x v="2"/>
    <x v="3"/>
    <n v="73.5"/>
  </r>
  <r>
    <x v="342"/>
    <x v="0"/>
    <x v="0"/>
    <x v="6"/>
    <x v="0"/>
    <x v="1"/>
    <n v="26"/>
  </r>
  <r>
    <x v="342"/>
    <x v="0"/>
    <x v="1"/>
    <x v="2"/>
    <x v="1"/>
    <x v="1"/>
    <n v="27"/>
  </r>
  <r>
    <x v="342"/>
    <x v="4"/>
    <x v="2"/>
    <x v="2"/>
    <x v="1"/>
    <x v="2"/>
    <n v="51"/>
  </r>
  <r>
    <x v="342"/>
    <x v="1"/>
    <x v="0"/>
    <x v="1"/>
    <x v="3"/>
    <x v="0"/>
    <n v="90.8"/>
  </r>
  <r>
    <x v="342"/>
    <x v="3"/>
    <x v="1"/>
    <x v="5"/>
    <x v="2"/>
    <x v="2"/>
    <n v="50"/>
  </r>
  <r>
    <x v="342"/>
    <x v="2"/>
    <x v="2"/>
    <x v="4"/>
    <x v="4"/>
    <x v="4"/>
    <n v="140.69999999999999"/>
  </r>
  <r>
    <x v="342"/>
    <x v="0"/>
    <x v="1"/>
    <x v="1"/>
    <x v="1"/>
    <x v="3"/>
    <n v="90"/>
  </r>
  <r>
    <x v="342"/>
    <x v="2"/>
    <x v="0"/>
    <x v="3"/>
    <x v="1"/>
    <x v="1"/>
    <n v="35"/>
  </r>
  <r>
    <x v="342"/>
    <x v="4"/>
    <x v="1"/>
    <x v="3"/>
    <x v="4"/>
    <x v="2"/>
    <n v="71"/>
  </r>
  <r>
    <x v="342"/>
    <x v="0"/>
    <x v="1"/>
    <x v="0"/>
    <x v="2"/>
    <x v="3"/>
    <n v="62.85"/>
  </r>
  <r>
    <x v="342"/>
    <x v="4"/>
    <x v="1"/>
    <x v="0"/>
    <x v="2"/>
    <x v="1"/>
    <n v="22.95"/>
  </r>
  <r>
    <x v="342"/>
    <x v="0"/>
    <x v="2"/>
    <x v="3"/>
    <x v="0"/>
    <x v="3"/>
    <n v="57"/>
  </r>
  <r>
    <x v="342"/>
    <x v="2"/>
    <x v="2"/>
    <x v="0"/>
    <x v="4"/>
    <x v="0"/>
    <n v="82.8"/>
  </r>
  <r>
    <x v="342"/>
    <x v="5"/>
    <x v="0"/>
    <x v="3"/>
    <x v="3"/>
    <x v="3"/>
    <n v="57"/>
  </r>
  <r>
    <x v="342"/>
    <x v="0"/>
    <x v="0"/>
    <x v="4"/>
    <x v="3"/>
    <x v="3"/>
    <n v="71.849999999999994"/>
  </r>
  <r>
    <x v="342"/>
    <x v="3"/>
    <x v="0"/>
    <x v="4"/>
    <x v="0"/>
    <x v="2"/>
    <n v="46.9"/>
  </r>
  <r>
    <x v="342"/>
    <x v="1"/>
    <x v="1"/>
    <x v="4"/>
    <x v="0"/>
    <x v="1"/>
    <n v="25.95"/>
  </r>
  <r>
    <x v="342"/>
    <x v="0"/>
    <x v="0"/>
    <x v="1"/>
    <x v="1"/>
    <x v="1"/>
    <n v="31"/>
  </r>
  <r>
    <x v="342"/>
    <x v="2"/>
    <x v="2"/>
    <x v="0"/>
    <x v="4"/>
    <x v="1"/>
    <n v="22.95"/>
  </r>
  <r>
    <x v="342"/>
    <x v="1"/>
    <x v="0"/>
    <x v="5"/>
    <x v="1"/>
    <x v="3"/>
    <n v="73.5"/>
  </r>
  <r>
    <x v="342"/>
    <x v="5"/>
    <x v="0"/>
    <x v="2"/>
    <x v="2"/>
    <x v="4"/>
    <n v="123"/>
  </r>
  <r>
    <x v="342"/>
    <x v="2"/>
    <x v="1"/>
    <x v="3"/>
    <x v="2"/>
    <x v="1"/>
    <n v="37"/>
  </r>
  <r>
    <x v="342"/>
    <x v="0"/>
    <x v="0"/>
    <x v="6"/>
    <x v="2"/>
    <x v="0"/>
    <n v="99"/>
  </r>
  <r>
    <x v="342"/>
    <x v="4"/>
    <x v="1"/>
    <x v="6"/>
    <x v="4"/>
    <x v="3"/>
    <n v="78"/>
  </r>
  <r>
    <x v="342"/>
    <x v="2"/>
    <x v="2"/>
    <x v="6"/>
    <x v="0"/>
    <x v="2"/>
    <n v="58"/>
  </r>
  <r>
    <x v="342"/>
    <x v="1"/>
    <x v="2"/>
    <x v="6"/>
    <x v="0"/>
    <x v="3"/>
    <n v="75"/>
  </r>
  <r>
    <x v="342"/>
    <x v="0"/>
    <x v="1"/>
    <x v="0"/>
    <x v="4"/>
    <x v="3"/>
    <n v="62.85"/>
  </r>
  <r>
    <x v="342"/>
    <x v="2"/>
    <x v="1"/>
    <x v="0"/>
    <x v="0"/>
    <x v="3"/>
    <n v="62.85"/>
  </r>
  <r>
    <x v="342"/>
    <x v="4"/>
    <x v="1"/>
    <x v="1"/>
    <x v="0"/>
    <x v="3"/>
    <n v="93"/>
  </r>
  <r>
    <x v="342"/>
    <x v="0"/>
    <x v="2"/>
    <x v="0"/>
    <x v="2"/>
    <x v="0"/>
    <n v="82.8"/>
  </r>
  <r>
    <x v="342"/>
    <x v="2"/>
    <x v="1"/>
    <x v="3"/>
    <x v="3"/>
    <x v="23"/>
    <n v="441.9"/>
  </r>
  <r>
    <x v="342"/>
    <x v="4"/>
    <x v="0"/>
    <x v="0"/>
    <x v="2"/>
    <x v="1"/>
    <n v="21.95"/>
  </r>
  <r>
    <x v="342"/>
    <x v="1"/>
    <x v="0"/>
    <x v="1"/>
    <x v="2"/>
    <x v="2"/>
    <n v="59"/>
  </r>
  <r>
    <x v="342"/>
    <x v="3"/>
    <x v="1"/>
    <x v="2"/>
    <x v="2"/>
    <x v="2"/>
    <n v="45"/>
  </r>
  <r>
    <x v="342"/>
    <x v="5"/>
    <x v="1"/>
    <x v="1"/>
    <x v="2"/>
    <x v="10"/>
    <n v="504.4"/>
  </r>
  <r>
    <x v="342"/>
    <x v="2"/>
    <x v="1"/>
    <x v="3"/>
    <x v="2"/>
    <x v="2"/>
    <n v="71"/>
  </r>
  <r>
    <x v="342"/>
    <x v="2"/>
    <x v="1"/>
    <x v="2"/>
    <x v="2"/>
    <x v="1"/>
    <n v="24"/>
  </r>
  <r>
    <x v="342"/>
    <x v="3"/>
    <x v="1"/>
    <x v="1"/>
    <x v="0"/>
    <x v="2"/>
    <n v="61"/>
  </r>
  <r>
    <x v="342"/>
    <x v="0"/>
    <x v="0"/>
    <x v="1"/>
    <x v="3"/>
    <x v="3"/>
    <n v="68.849999999999994"/>
  </r>
  <r>
    <x v="342"/>
    <x v="3"/>
    <x v="1"/>
    <x v="1"/>
    <x v="0"/>
    <x v="3"/>
    <n v="71.849999999999994"/>
  </r>
  <r>
    <x v="342"/>
    <x v="4"/>
    <x v="1"/>
    <x v="4"/>
    <x v="0"/>
    <x v="2"/>
    <n v="48.9"/>
  </r>
  <r>
    <x v="342"/>
    <x v="1"/>
    <x v="1"/>
    <x v="4"/>
    <x v="2"/>
    <x v="1"/>
    <n v="25.95"/>
  </r>
  <r>
    <x v="342"/>
    <x v="2"/>
    <x v="1"/>
    <x v="1"/>
    <x v="4"/>
    <x v="2"/>
    <n v="61"/>
  </r>
  <r>
    <x v="343"/>
    <x v="0"/>
    <x v="0"/>
    <x v="0"/>
    <x v="2"/>
    <x v="1"/>
    <n v="21.95"/>
  </r>
  <r>
    <x v="343"/>
    <x v="2"/>
    <x v="2"/>
    <x v="1"/>
    <x v="4"/>
    <x v="21"/>
    <n v="186.6"/>
  </r>
  <r>
    <x v="343"/>
    <x v="5"/>
    <x v="2"/>
    <x v="3"/>
    <x v="2"/>
    <x v="3"/>
    <n v="102"/>
  </r>
  <r>
    <x v="343"/>
    <x v="2"/>
    <x v="2"/>
    <x v="1"/>
    <x v="2"/>
    <x v="3"/>
    <n v="71.849999999999994"/>
  </r>
  <r>
    <x v="343"/>
    <x v="2"/>
    <x v="1"/>
    <x v="4"/>
    <x v="2"/>
    <x v="3"/>
    <n v="71.849999999999994"/>
  </r>
  <r>
    <x v="343"/>
    <x v="0"/>
    <x v="1"/>
    <x v="6"/>
    <x v="3"/>
    <x v="3"/>
    <n v="85.5"/>
  </r>
  <r>
    <x v="343"/>
    <x v="0"/>
    <x v="1"/>
    <x v="1"/>
    <x v="3"/>
    <x v="3"/>
    <n v="71.849999999999994"/>
  </r>
  <r>
    <x v="343"/>
    <x v="5"/>
    <x v="1"/>
    <x v="0"/>
    <x v="4"/>
    <x v="2"/>
    <n v="42.9"/>
  </r>
  <r>
    <x v="343"/>
    <x v="2"/>
    <x v="2"/>
    <x v="1"/>
    <x v="1"/>
    <x v="2"/>
    <n v="61"/>
  </r>
  <r>
    <x v="343"/>
    <x v="0"/>
    <x v="0"/>
    <x v="1"/>
    <x v="2"/>
    <x v="3"/>
    <n v="87"/>
  </r>
  <r>
    <x v="343"/>
    <x v="4"/>
    <x v="1"/>
    <x v="1"/>
    <x v="2"/>
    <x v="1"/>
    <n v="33"/>
  </r>
  <r>
    <x v="343"/>
    <x v="0"/>
    <x v="1"/>
    <x v="2"/>
    <x v="3"/>
    <x v="2"/>
    <n v="53"/>
  </r>
  <r>
    <x v="343"/>
    <x v="3"/>
    <x v="2"/>
    <x v="0"/>
    <x v="1"/>
    <x v="3"/>
    <n v="62.85"/>
  </r>
  <r>
    <x v="343"/>
    <x v="2"/>
    <x v="1"/>
    <x v="4"/>
    <x v="0"/>
    <x v="1"/>
    <n v="25.95"/>
  </r>
  <r>
    <x v="343"/>
    <x v="0"/>
    <x v="0"/>
    <x v="6"/>
    <x v="2"/>
    <x v="2"/>
    <n v="49"/>
  </r>
  <r>
    <x v="343"/>
    <x v="3"/>
    <x v="1"/>
    <x v="3"/>
    <x v="3"/>
    <x v="2"/>
    <n v="41"/>
  </r>
  <r>
    <x v="343"/>
    <x v="2"/>
    <x v="1"/>
    <x v="5"/>
    <x v="3"/>
    <x v="3"/>
    <n v="242.85"/>
  </r>
  <r>
    <x v="343"/>
    <x v="0"/>
    <x v="1"/>
    <x v="1"/>
    <x v="1"/>
    <x v="4"/>
    <n v="140.69999999999999"/>
  </r>
  <r>
    <x v="343"/>
    <x v="0"/>
    <x v="1"/>
    <x v="2"/>
    <x v="0"/>
    <x v="2"/>
    <n v="53"/>
  </r>
  <r>
    <x v="343"/>
    <x v="2"/>
    <x v="1"/>
    <x v="6"/>
    <x v="0"/>
    <x v="13"/>
    <n v="478"/>
  </r>
  <r>
    <x v="343"/>
    <x v="1"/>
    <x v="1"/>
    <x v="1"/>
    <x v="1"/>
    <x v="3"/>
    <n v="71.849999999999994"/>
  </r>
  <r>
    <x v="343"/>
    <x v="0"/>
    <x v="1"/>
    <x v="6"/>
    <x v="1"/>
    <x v="2"/>
    <n v="53"/>
  </r>
  <r>
    <x v="343"/>
    <x v="4"/>
    <x v="1"/>
    <x v="5"/>
    <x v="2"/>
    <x v="1"/>
    <n v="26.5"/>
  </r>
  <r>
    <x v="343"/>
    <x v="5"/>
    <x v="0"/>
    <x v="2"/>
    <x v="1"/>
    <x v="2"/>
    <n v="43"/>
  </r>
  <r>
    <x v="343"/>
    <x v="3"/>
    <x v="1"/>
    <x v="4"/>
    <x v="2"/>
    <x v="3"/>
    <n v="71.849999999999994"/>
  </r>
  <r>
    <x v="343"/>
    <x v="4"/>
    <x v="1"/>
    <x v="4"/>
    <x v="0"/>
    <x v="1"/>
    <n v="25.95"/>
  </r>
  <r>
    <x v="343"/>
    <x v="1"/>
    <x v="0"/>
    <x v="1"/>
    <x v="3"/>
    <x v="2"/>
    <n v="61"/>
  </r>
  <r>
    <x v="343"/>
    <x v="2"/>
    <x v="0"/>
    <x v="5"/>
    <x v="1"/>
    <x v="3"/>
    <n v="242.85"/>
  </r>
  <r>
    <x v="343"/>
    <x v="0"/>
    <x v="0"/>
    <x v="6"/>
    <x v="2"/>
    <x v="1"/>
    <n v="26"/>
  </r>
  <r>
    <x v="343"/>
    <x v="0"/>
    <x v="1"/>
    <x v="3"/>
    <x v="4"/>
    <x v="2"/>
    <n v="71"/>
  </r>
  <r>
    <x v="343"/>
    <x v="1"/>
    <x v="0"/>
    <x v="5"/>
    <x v="1"/>
    <x v="2"/>
    <n v="48"/>
  </r>
  <r>
    <x v="343"/>
    <x v="0"/>
    <x v="1"/>
    <x v="3"/>
    <x v="0"/>
    <x v="1"/>
    <n v="22"/>
  </r>
  <r>
    <x v="343"/>
    <x v="4"/>
    <x v="1"/>
    <x v="3"/>
    <x v="2"/>
    <x v="20"/>
    <n v="309"/>
  </r>
  <r>
    <x v="343"/>
    <x v="2"/>
    <x v="2"/>
    <x v="0"/>
    <x v="2"/>
    <x v="2"/>
    <n v="42.9"/>
  </r>
  <r>
    <x v="343"/>
    <x v="2"/>
    <x v="1"/>
    <x v="3"/>
    <x v="1"/>
    <x v="2"/>
    <n v="71"/>
  </r>
  <r>
    <x v="343"/>
    <x v="2"/>
    <x v="1"/>
    <x v="3"/>
    <x v="1"/>
    <x v="3"/>
    <n v="102"/>
  </r>
  <r>
    <x v="343"/>
    <x v="2"/>
    <x v="1"/>
    <x v="5"/>
    <x v="3"/>
    <x v="3"/>
    <n v="242.85"/>
  </r>
  <r>
    <x v="343"/>
    <x v="3"/>
    <x v="1"/>
    <x v="2"/>
    <x v="1"/>
    <x v="3"/>
    <n v="78"/>
  </r>
  <r>
    <x v="343"/>
    <x v="2"/>
    <x v="1"/>
    <x v="3"/>
    <x v="1"/>
    <x v="15"/>
    <n v="567.29999999999995"/>
  </r>
  <r>
    <x v="343"/>
    <x v="3"/>
    <x v="0"/>
    <x v="0"/>
    <x v="3"/>
    <x v="3"/>
    <n v="59.85"/>
  </r>
  <r>
    <x v="343"/>
    <x v="0"/>
    <x v="1"/>
    <x v="1"/>
    <x v="4"/>
    <x v="2"/>
    <n v="63"/>
  </r>
  <r>
    <x v="343"/>
    <x v="5"/>
    <x v="1"/>
    <x v="1"/>
    <x v="3"/>
    <x v="2"/>
    <n v="48.9"/>
  </r>
  <r>
    <x v="343"/>
    <x v="0"/>
    <x v="1"/>
    <x v="3"/>
    <x v="0"/>
    <x v="2"/>
    <n v="71"/>
  </r>
  <r>
    <x v="343"/>
    <x v="2"/>
    <x v="1"/>
    <x v="2"/>
    <x v="1"/>
    <x v="2"/>
    <n v="51"/>
  </r>
  <r>
    <x v="343"/>
    <x v="1"/>
    <x v="1"/>
    <x v="1"/>
    <x v="0"/>
    <x v="2"/>
    <n v="48.9"/>
  </r>
  <r>
    <x v="343"/>
    <x v="2"/>
    <x v="1"/>
    <x v="1"/>
    <x v="0"/>
    <x v="3"/>
    <n v="93"/>
  </r>
  <r>
    <x v="343"/>
    <x v="5"/>
    <x v="1"/>
    <x v="1"/>
    <x v="2"/>
    <x v="2"/>
    <n v="63"/>
  </r>
  <r>
    <x v="343"/>
    <x v="5"/>
    <x v="1"/>
    <x v="0"/>
    <x v="2"/>
    <x v="24"/>
    <n v="102.75"/>
  </r>
  <r>
    <x v="343"/>
    <x v="4"/>
    <x v="1"/>
    <x v="3"/>
    <x v="2"/>
    <x v="2"/>
    <n v="71"/>
  </r>
  <r>
    <x v="344"/>
    <x v="4"/>
    <x v="0"/>
    <x v="1"/>
    <x v="2"/>
    <x v="3"/>
    <n v="71.849999999999994"/>
  </r>
  <r>
    <x v="344"/>
    <x v="0"/>
    <x v="2"/>
    <x v="6"/>
    <x v="3"/>
    <x v="1"/>
    <n v="28"/>
  </r>
  <r>
    <x v="344"/>
    <x v="3"/>
    <x v="0"/>
    <x v="2"/>
    <x v="1"/>
    <x v="3"/>
    <n v="72"/>
  </r>
  <r>
    <x v="344"/>
    <x v="3"/>
    <x v="2"/>
    <x v="1"/>
    <x v="3"/>
    <x v="8"/>
    <n v="264.60000000000002"/>
  </r>
  <r>
    <x v="344"/>
    <x v="0"/>
    <x v="0"/>
    <x v="3"/>
    <x v="4"/>
    <x v="2"/>
    <n v="69"/>
  </r>
  <r>
    <x v="344"/>
    <x v="0"/>
    <x v="2"/>
    <x v="3"/>
    <x v="2"/>
    <x v="21"/>
    <n v="267"/>
  </r>
  <r>
    <x v="344"/>
    <x v="5"/>
    <x v="2"/>
    <x v="1"/>
    <x v="2"/>
    <x v="2"/>
    <n v="48.9"/>
  </r>
  <r>
    <x v="344"/>
    <x v="5"/>
    <x v="2"/>
    <x v="1"/>
    <x v="4"/>
    <x v="3"/>
    <n v="71.849999999999994"/>
  </r>
  <r>
    <x v="344"/>
    <x v="3"/>
    <x v="2"/>
    <x v="6"/>
    <x v="3"/>
    <x v="3"/>
    <n v="75"/>
  </r>
  <r>
    <x v="344"/>
    <x v="2"/>
    <x v="2"/>
    <x v="6"/>
    <x v="2"/>
    <x v="2"/>
    <n v="51"/>
  </r>
  <r>
    <x v="344"/>
    <x v="2"/>
    <x v="2"/>
    <x v="2"/>
    <x v="2"/>
    <x v="3"/>
    <n v="63"/>
  </r>
  <r>
    <x v="344"/>
    <x v="2"/>
    <x v="1"/>
    <x v="6"/>
    <x v="1"/>
    <x v="3"/>
    <n v="75"/>
  </r>
  <r>
    <x v="344"/>
    <x v="5"/>
    <x v="1"/>
    <x v="0"/>
    <x v="2"/>
    <x v="3"/>
    <n v="62.85"/>
  </r>
  <r>
    <x v="344"/>
    <x v="0"/>
    <x v="1"/>
    <x v="2"/>
    <x v="1"/>
    <x v="1"/>
    <n v="24"/>
  </r>
  <r>
    <x v="344"/>
    <x v="4"/>
    <x v="1"/>
    <x v="3"/>
    <x v="2"/>
    <x v="1"/>
    <n v="37"/>
  </r>
  <r>
    <x v="344"/>
    <x v="5"/>
    <x v="1"/>
    <x v="0"/>
    <x v="1"/>
    <x v="2"/>
    <n v="42.9"/>
  </r>
  <r>
    <x v="344"/>
    <x v="1"/>
    <x v="1"/>
    <x v="6"/>
    <x v="1"/>
    <x v="2"/>
    <n v="58"/>
  </r>
  <r>
    <x v="344"/>
    <x v="2"/>
    <x v="1"/>
    <x v="3"/>
    <x v="2"/>
    <x v="3"/>
    <n v="105"/>
  </r>
  <r>
    <x v="344"/>
    <x v="5"/>
    <x v="2"/>
    <x v="2"/>
    <x v="3"/>
    <x v="2"/>
    <n v="43"/>
  </r>
  <r>
    <x v="344"/>
    <x v="0"/>
    <x v="1"/>
    <x v="0"/>
    <x v="2"/>
    <x v="2"/>
    <n v="42.9"/>
  </r>
  <r>
    <x v="344"/>
    <x v="1"/>
    <x v="1"/>
    <x v="6"/>
    <x v="4"/>
    <x v="3"/>
    <n v="85.5"/>
  </r>
  <r>
    <x v="344"/>
    <x v="5"/>
    <x v="1"/>
    <x v="6"/>
    <x v="1"/>
    <x v="2"/>
    <n v="58"/>
  </r>
  <r>
    <x v="344"/>
    <x v="4"/>
    <x v="1"/>
    <x v="1"/>
    <x v="2"/>
    <x v="2"/>
    <n v="48.9"/>
  </r>
  <r>
    <x v="344"/>
    <x v="0"/>
    <x v="2"/>
    <x v="4"/>
    <x v="2"/>
    <x v="3"/>
    <n v="71.849999999999994"/>
  </r>
  <r>
    <x v="344"/>
    <x v="2"/>
    <x v="1"/>
    <x v="1"/>
    <x v="0"/>
    <x v="2"/>
    <n v="48.9"/>
  </r>
  <r>
    <x v="344"/>
    <x v="2"/>
    <x v="2"/>
    <x v="3"/>
    <x v="2"/>
    <x v="2"/>
    <n v="69"/>
  </r>
  <r>
    <x v="344"/>
    <x v="0"/>
    <x v="1"/>
    <x v="3"/>
    <x v="3"/>
    <x v="3"/>
    <n v="102"/>
  </r>
  <r>
    <x v="344"/>
    <x v="1"/>
    <x v="1"/>
    <x v="0"/>
    <x v="2"/>
    <x v="3"/>
    <n v="62.85"/>
  </r>
  <r>
    <x v="344"/>
    <x v="0"/>
    <x v="0"/>
    <x v="0"/>
    <x v="3"/>
    <x v="3"/>
    <n v="59.85"/>
  </r>
  <r>
    <x v="344"/>
    <x v="2"/>
    <x v="1"/>
    <x v="1"/>
    <x v="2"/>
    <x v="3"/>
    <n v="93"/>
  </r>
  <r>
    <x v="344"/>
    <x v="3"/>
    <x v="1"/>
    <x v="4"/>
    <x v="4"/>
    <x v="2"/>
    <n v="48.9"/>
  </r>
  <r>
    <x v="344"/>
    <x v="5"/>
    <x v="2"/>
    <x v="2"/>
    <x v="2"/>
    <x v="3"/>
    <n v="63"/>
  </r>
  <r>
    <x v="344"/>
    <x v="5"/>
    <x v="1"/>
    <x v="5"/>
    <x v="3"/>
    <x v="9"/>
    <n v="494.26"/>
  </r>
  <r>
    <x v="344"/>
    <x v="2"/>
    <x v="2"/>
    <x v="0"/>
    <x v="2"/>
    <x v="3"/>
    <n v="62.85"/>
  </r>
  <r>
    <x v="344"/>
    <x v="5"/>
    <x v="2"/>
    <x v="4"/>
    <x v="3"/>
    <x v="1"/>
    <n v="25.95"/>
  </r>
  <r>
    <x v="344"/>
    <x v="2"/>
    <x v="1"/>
    <x v="1"/>
    <x v="2"/>
    <x v="3"/>
    <n v="71.849999999999994"/>
  </r>
  <r>
    <x v="344"/>
    <x v="3"/>
    <x v="2"/>
    <x v="2"/>
    <x v="3"/>
    <x v="2"/>
    <n v="43"/>
  </r>
  <r>
    <x v="344"/>
    <x v="0"/>
    <x v="0"/>
    <x v="4"/>
    <x v="1"/>
    <x v="3"/>
    <n v="71.849999999999994"/>
  </r>
  <r>
    <x v="344"/>
    <x v="0"/>
    <x v="2"/>
    <x v="6"/>
    <x v="2"/>
    <x v="2"/>
    <n v="51"/>
  </r>
  <r>
    <x v="344"/>
    <x v="0"/>
    <x v="2"/>
    <x v="5"/>
    <x v="3"/>
    <x v="3"/>
    <n v="70.5"/>
  </r>
  <r>
    <x v="344"/>
    <x v="4"/>
    <x v="1"/>
    <x v="3"/>
    <x v="2"/>
    <x v="1"/>
    <n v="37"/>
  </r>
  <r>
    <x v="344"/>
    <x v="3"/>
    <x v="0"/>
    <x v="6"/>
    <x v="0"/>
    <x v="0"/>
    <n v="113"/>
  </r>
  <r>
    <x v="344"/>
    <x v="0"/>
    <x v="2"/>
    <x v="1"/>
    <x v="2"/>
    <x v="3"/>
    <n v="71.849999999999994"/>
  </r>
  <r>
    <x v="344"/>
    <x v="2"/>
    <x v="2"/>
    <x v="1"/>
    <x v="3"/>
    <x v="3"/>
    <n v="71.849999999999994"/>
  </r>
  <r>
    <x v="344"/>
    <x v="0"/>
    <x v="0"/>
    <x v="1"/>
    <x v="1"/>
    <x v="2"/>
    <n v="48.9"/>
  </r>
  <r>
    <x v="344"/>
    <x v="4"/>
    <x v="1"/>
    <x v="3"/>
    <x v="1"/>
    <x v="2"/>
    <n v="71"/>
  </r>
  <r>
    <x v="344"/>
    <x v="1"/>
    <x v="0"/>
    <x v="2"/>
    <x v="2"/>
    <x v="1"/>
    <n v="27"/>
  </r>
  <r>
    <x v="344"/>
    <x v="1"/>
    <x v="0"/>
    <x v="3"/>
    <x v="2"/>
    <x v="2"/>
    <n v="69"/>
  </r>
  <r>
    <x v="344"/>
    <x v="2"/>
    <x v="2"/>
    <x v="2"/>
    <x v="2"/>
    <x v="4"/>
    <n v="123"/>
  </r>
  <r>
    <x v="344"/>
    <x v="1"/>
    <x v="2"/>
    <x v="4"/>
    <x v="2"/>
    <x v="2"/>
    <n v="48.9"/>
  </r>
  <r>
    <x v="344"/>
    <x v="3"/>
    <x v="2"/>
    <x v="3"/>
    <x v="3"/>
    <x v="0"/>
    <n v="135"/>
  </r>
  <r>
    <x v="344"/>
    <x v="2"/>
    <x v="0"/>
    <x v="4"/>
    <x v="2"/>
    <x v="1"/>
    <n v="24.95"/>
  </r>
  <r>
    <x v="344"/>
    <x v="5"/>
    <x v="2"/>
    <x v="2"/>
    <x v="3"/>
    <x v="1"/>
    <n v="23"/>
  </r>
  <r>
    <x v="344"/>
    <x v="4"/>
    <x v="2"/>
    <x v="2"/>
    <x v="2"/>
    <x v="3"/>
    <n v="63"/>
  </r>
  <r>
    <x v="344"/>
    <x v="3"/>
    <x v="0"/>
    <x v="6"/>
    <x v="2"/>
    <x v="1"/>
    <n v="26"/>
  </r>
  <r>
    <x v="344"/>
    <x v="1"/>
    <x v="1"/>
    <x v="2"/>
    <x v="2"/>
    <x v="1"/>
    <n v="24"/>
  </r>
  <r>
    <x v="344"/>
    <x v="5"/>
    <x v="1"/>
    <x v="1"/>
    <x v="2"/>
    <x v="3"/>
    <n v="90"/>
  </r>
  <r>
    <x v="344"/>
    <x v="4"/>
    <x v="0"/>
    <x v="5"/>
    <x v="0"/>
    <x v="4"/>
    <n v="138"/>
  </r>
  <r>
    <x v="344"/>
    <x v="5"/>
    <x v="1"/>
    <x v="1"/>
    <x v="0"/>
    <x v="2"/>
    <n v="48.9"/>
  </r>
  <r>
    <x v="344"/>
    <x v="0"/>
    <x v="2"/>
    <x v="4"/>
    <x v="4"/>
    <x v="23"/>
    <n v="308.2"/>
  </r>
  <r>
    <x v="344"/>
    <x v="4"/>
    <x v="1"/>
    <x v="1"/>
    <x v="4"/>
    <x v="2"/>
    <n v="48.9"/>
  </r>
  <r>
    <x v="344"/>
    <x v="3"/>
    <x v="0"/>
    <x v="3"/>
    <x v="2"/>
    <x v="1"/>
    <n v="35"/>
  </r>
  <r>
    <x v="344"/>
    <x v="3"/>
    <x v="1"/>
    <x v="3"/>
    <x v="2"/>
    <x v="2"/>
    <n v="71"/>
  </r>
  <r>
    <x v="344"/>
    <x v="4"/>
    <x v="1"/>
    <x v="6"/>
    <x v="0"/>
    <x v="2"/>
    <n v="53"/>
  </r>
  <r>
    <x v="344"/>
    <x v="5"/>
    <x v="2"/>
    <x v="1"/>
    <x v="1"/>
    <x v="11"/>
    <n v="306.05"/>
  </r>
  <r>
    <x v="344"/>
    <x v="1"/>
    <x v="0"/>
    <x v="2"/>
    <x v="4"/>
    <x v="1"/>
    <n v="22"/>
  </r>
  <r>
    <x v="344"/>
    <x v="0"/>
    <x v="1"/>
    <x v="5"/>
    <x v="0"/>
    <x v="2"/>
    <n v="50"/>
  </r>
  <r>
    <x v="344"/>
    <x v="1"/>
    <x v="1"/>
    <x v="3"/>
    <x v="2"/>
    <x v="2"/>
    <n v="69"/>
  </r>
  <r>
    <x v="344"/>
    <x v="0"/>
    <x v="1"/>
    <x v="0"/>
    <x v="0"/>
    <x v="2"/>
    <n v="42.9"/>
  </r>
  <r>
    <x v="344"/>
    <x v="5"/>
    <x v="1"/>
    <x v="3"/>
    <x v="2"/>
    <x v="11"/>
    <n v="347.85"/>
  </r>
  <r>
    <x v="344"/>
    <x v="0"/>
    <x v="0"/>
    <x v="1"/>
    <x v="1"/>
    <x v="2"/>
    <n v="46.9"/>
  </r>
  <r>
    <x v="344"/>
    <x v="2"/>
    <x v="1"/>
    <x v="2"/>
    <x v="2"/>
    <x v="1"/>
    <n v="24"/>
  </r>
  <r>
    <x v="344"/>
    <x v="2"/>
    <x v="1"/>
    <x v="1"/>
    <x v="2"/>
    <x v="1"/>
    <n v="33"/>
  </r>
  <r>
    <x v="344"/>
    <x v="3"/>
    <x v="1"/>
    <x v="1"/>
    <x v="2"/>
    <x v="3"/>
    <n v="71.849999999999994"/>
  </r>
  <r>
    <x v="344"/>
    <x v="0"/>
    <x v="1"/>
    <x v="2"/>
    <x v="4"/>
    <x v="1"/>
    <n v="23"/>
  </r>
  <r>
    <x v="345"/>
    <x v="4"/>
    <x v="2"/>
    <x v="2"/>
    <x v="2"/>
    <x v="16"/>
    <n v="406.75"/>
  </r>
  <r>
    <x v="345"/>
    <x v="5"/>
    <x v="0"/>
    <x v="4"/>
    <x v="0"/>
    <x v="2"/>
    <n v="46.9"/>
  </r>
  <r>
    <x v="345"/>
    <x v="2"/>
    <x v="0"/>
    <x v="1"/>
    <x v="3"/>
    <x v="2"/>
    <n v="59"/>
  </r>
  <r>
    <x v="345"/>
    <x v="0"/>
    <x v="2"/>
    <x v="2"/>
    <x v="0"/>
    <x v="2"/>
    <n v="45"/>
  </r>
  <r>
    <x v="345"/>
    <x v="5"/>
    <x v="0"/>
    <x v="3"/>
    <x v="0"/>
    <x v="3"/>
    <n v="57"/>
  </r>
  <r>
    <x v="345"/>
    <x v="1"/>
    <x v="0"/>
    <x v="0"/>
    <x v="4"/>
    <x v="1"/>
    <n v="22.95"/>
  </r>
  <r>
    <x v="345"/>
    <x v="5"/>
    <x v="2"/>
    <x v="3"/>
    <x v="0"/>
    <x v="3"/>
    <n v="102"/>
  </r>
  <r>
    <x v="345"/>
    <x v="0"/>
    <x v="2"/>
    <x v="1"/>
    <x v="2"/>
    <x v="1"/>
    <n v="25.95"/>
  </r>
  <r>
    <x v="345"/>
    <x v="3"/>
    <x v="0"/>
    <x v="5"/>
    <x v="0"/>
    <x v="3"/>
    <n v="242.85"/>
  </r>
  <r>
    <x v="345"/>
    <x v="2"/>
    <x v="2"/>
    <x v="2"/>
    <x v="0"/>
    <x v="2"/>
    <n v="53"/>
  </r>
  <r>
    <x v="345"/>
    <x v="2"/>
    <x v="2"/>
    <x v="3"/>
    <x v="1"/>
    <x v="3"/>
    <n v="105"/>
  </r>
  <r>
    <x v="345"/>
    <x v="3"/>
    <x v="2"/>
    <x v="4"/>
    <x v="1"/>
    <x v="3"/>
    <n v="71.849999999999994"/>
  </r>
  <r>
    <x v="345"/>
    <x v="0"/>
    <x v="2"/>
    <x v="1"/>
    <x v="3"/>
    <x v="3"/>
    <n v="71.849999999999994"/>
  </r>
  <r>
    <x v="345"/>
    <x v="2"/>
    <x v="1"/>
    <x v="5"/>
    <x v="1"/>
    <x v="1"/>
    <n v="26.5"/>
  </r>
  <r>
    <x v="345"/>
    <x v="5"/>
    <x v="0"/>
    <x v="5"/>
    <x v="2"/>
    <x v="2"/>
    <n v="48"/>
  </r>
  <r>
    <x v="345"/>
    <x v="3"/>
    <x v="1"/>
    <x v="1"/>
    <x v="0"/>
    <x v="1"/>
    <n v="25.95"/>
  </r>
  <r>
    <x v="345"/>
    <x v="5"/>
    <x v="1"/>
    <x v="3"/>
    <x v="2"/>
    <x v="3"/>
    <n v="102"/>
  </r>
  <r>
    <x v="345"/>
    <x v="2"/>
    <x v="2"/>
    <x v="4"/>
    <x v="0"/>
    <x v="3"/>
    <n v="71.849999999999994"/>
  </r>
  <r>
    <x v="345"/>
    <x v="4"/>
    <x v="1"/>
    <x v="6"/>
    <x v="0"/>
    <x v="2"/>
    <n v="53"/>
  </r>
  <r>
    <x v="345"/>
    <x v="5"/>
    <x v="0"/>
    <x v="5"/>
    <x v="2"/>
    <x v="2"/>
    <n v="48"/>
  </r>
  <r>
    <x v="345"/>
    <x v="5"/>
    <x v="2"/>
    <x v="2"/>
    <x v="3"/>
    <x v="1"/>
    <n v="23"/>
  </r>
  <r>
    <x v="345"/>
    <x v="3"/>
    <x v="2"/>
    <x v="1"/>
    <x v="3"/>
    <x v="3"/>
    <n v="71.849999999999994"/>
  </r>
  <r>
    <x v="345"/>
    <x v="0"/>
    <x v="2"/>
    <x v="6"/>
    <x v="2"/>
    <x v="3"/>
    <n v="75"/>
  </r>
  <r>
    <x v="345"/>
    <x v="5"/>
    <x v="1"/>
    <x v="4"/>
    <x v="2"/>
    <x v="12"/>
    <n v="163.65"/>
  </r>
  <r>
    <x v="345"/>
    <x v="5"/>
    <x v="1"/>
    <x v="5"/>
    <x v="0"/>
    <x v="0"/>
    <n v="97"/>
  </r>
  <r>
    <x v="345"/>
    <x v="4"/>
    <x v="2"/>
    <x v="6"/>
    <x v="3"/>
    <x v="2"/>
    <n v="51"/>
  </r>
  <r>
    <x v="345"/>
    <x v="5"/>
    <x v="1"/>
    <x v="3"/>
    <x v="4"/>
    <x v="2"/>
    <n v="71"/>
  </r>
  <r>
    <x v="345"/>
    <x v="2"/>
    <x v="1"/>
    <x v="1"/>
    <x v="1"/>
    <x v="2"/>
    <n v="48.9"/>
  </r>
  <r>
    <x v="345"/>
    <x v="5"/>
    <x v="0"/>
    <x v="4"/>
    <x v="0"/>
    <x v="1"/>
    <n v="25.95"/>
  </r>
  <r>
    <x v="345"/>
    <x v="0"/>
    <x v="1"/>
    <x v="4"/>
    <x v="4"/>
    <x v="1"/>
    <n v="25.95"/>
  </r>
  <r>
    <x v="345"/>
    <x v="0"/>
    <x v="2"/>
    <x v="6"/>
    <x v="1"/>
    <x v="3"/>
    <n v="75"/>
  </r>
  <r>
    <x v="345"/>
    <x v="0"/>
    <x v="1"/>
    <x v="2"/>
    <x v="1"/>
    <x v="0"/>
    <n v="87"/>
  </r>
  <r>
    <x v="345"/>
    <x v="0"/>
    <x v="0"/>
    <x v="1"/>
    <x v="1"/>
    <x v="2"/>
    <n v="46.9"/>
  </r>
  <r>
    <x v="345"/>
    <x v="2"/>
    <x v="2"/>
    <x v="6"/>
    <x v="4"/>
    <x v="3"/>
    <n v="75"/>
  </r>
  <r>
    <x v="345"/>
    <x v="3"/>
    <x v="2"/>
    <x v="0"/>
    <x v="2"/>
    <x v="19"/>
    <n v="202.5"/>
  </r>
  <r>
    <x v="345"/>
    <x v="4"/>
    <x v="1"/>
    <x v="0"/>
    <x v="2"/>
    <x v="1"/>
    <n v="22.95"/>
  </r>
  <r>
    <x v="345"/>
    <x v="4"/>
    <x v="2"/>
    <x v="3"/>
    <x v="0"/>
    <x v="1"/>
    <n v="36"/>
  </r>
  <r>
    <x v="345"/>
    <x v="3"/>
    <x v="2"/>
    <x v="5"/>
    <x v="0"/>
    <x v="2"/>
    <n v="48"/>
  </r>
  <r>
    <x v="345"/>
    <x v="5"/>
    <x v="2"/>
    <x v="3"/>
    <x v="2"/>
    <x v="3"/>
    <n v="57"/>
  </r>
  <r>
    <x v="345"/>
    <x v="2"/>
    <x v="1"/>
    <x v="0"/>
    <x v="2"/>
    <x v="2"/>
    <n v="42.9"/>
  </r>
  <r>
    <x v="345"/>
    <x v="5"/>
    <x v="0"/>
    <x v="1"/>
    <x v="0"/>
    <x v="2"/>
    <n v="46.9"/>
  </r>
  <r>
    <x v="345"/>
    <x v="3"/>
    <x v="1"/>
    <x v="6"/>
    <x v="1"/>
    <x v="2"/>
    <n v="51"/>
  </r>
  <r>
    <x v="345"/>
    <x v="3"/>
    <x v="1"/>
    <x v="2"/>
    <x v="1"/>
    <x v="3"/>
    <n v="78"/>
  </r>
  <r>
    <x v="345"/>
    <x v="0"/>
    <x v="1"/>
    <x v="1"/>
    <x v="0"/>
    <x v="3"/>
    <n v="71.849999999999994"/>
  </r>
  <r>
    <x v="345"/>
    <x v="4"/>
    <x v="1"/>
    <x v="6"/>
    <x v="3"/>
    <x v="3"/>
    <n v="85.5"/>
  </r>
  <r>
    <x v="345"/>
    <x v="5"/>
    <x v="1"/>
    <x v="1"/>
    <x v="2"/>
    <x v="3"/>
    <n v="71.849999999999994"/>
  </r>
  <r>
    <x v="345"/>
    <x v="0"/>
    <x v="1"/>
    <x v="3"/>
    <x v="3"/>
    <x v="24"/>
    <n v="98"/>
  </r>
  <r>
    <x v="345"/>
    <x v="3"/>
    <x v="1"/>
    <x v="0"/>
    <x v="3"/>
    <x v="2"/>
    <n v="42.9"/>
  </r>
  <r>
    <x v="345"/>
    <x v="5"/>
    <x v="0"/>
    <x v="0"/>
    <x v="4"/>
    <x v="3"/>
    <n v="59.85"/>
  </r>
  <r>
    <x v="345"/>
    <x v="1"/>
    <x v="1"/>
    <x v="3"/>
    <x v="1"/>
    <x v="2"/>
    <n v="69"/>
  </r>
  <r>
    <x v="345"/>
    <x v="0"/>
    <x v="2"/>
    <x v="0"/>
    <x v="3"/>
    <x v="4"/>
    <n v="122.7"/>
  </r>
  <r>
    <x v="345"/>
    <x v="5"/>
    <x v="0"/>
    <x v="6"/>
    <x v="3"/>
    <x v="3"/>
    <n v="82.5"/>
  </r>
  <r>
    <x v="345"/>
    <x v="0"/>
    <x v="1"/>
    <x v="2"/>
    <x v="1"/>
    <x v="3"/>
    <n v="78"/>
  </r>
  <r>
    <x v="345"/>
    <x v="0"/>
    <x v="2"/>
    <x v="6"/>
    <x v="1"/>
    <x v="1"/>
    <n v="27"/>
  </r>
  <r>
    <x v="345"/>
    <x v="0"/>
    <x v="2"/>
    <x v="1"/>
    <x v="4"/>
    <x v="2"/>
    <n v="61"/>
  </r>
  <r>
    <x v="345"/>
    <x v="5"/>
    <x v="2"/>
    <x v="0"/>
    <x v="2"/>
    <x v="3"/>
    <n v="62.85"/>
  </r>
  <r>
    <x v="345"/>
    <x v="3"/>
    <x v="1"/>
    <x v="1"/>
    <x v="2"/>
    <x v="1"/>
    <n v="25.95"/>
  </r>
  <r>
    <x v="346"/>
    <x v="2"/>
    <x v="2"/>
    <x v="1"/>
    <x v="4"/>
    <x v="3"/>
    <n v="71.849999999999994"/>
  </r>
  <r>
    <x v="346"/>
    <x v="3"/>
    <x v="2"/>
    <x v="4"/>
    <x v="0"/>
    <x v="1"/>
    <n v="25.95"/>
  </r>
  <r>
    <x v="346"/>
    <x v="3"/>
    <x v="2"/>
    <x v="4"/>
    <x v="2"/>
    <x v="2"/>
    <n v="48.9"/>
  </r>
  <r>
    <x v="346"/>
    <x v="5"/>
    <x v="0"/>
    <x v="6"/>
    <x v="0"/>
    <x v="3"/>
    <n v="72"/>
  </r>
  <r>
    <x v="346"/>
    <x v="5"/>
    <x v="0"/>
    <x v="5"/>
    <x v="1"/>
    <x v="8"/>
    <n v="270.95999999999998"/>
  </r>
  <r>
    <x v="346"/>
    <x v="3"/>
    <x v="2"/>
    <x v="3"/>
    <x v="2"/>
    <x v="2"/>
    <n v="69"/>
  </r>
  <r>
    <x v="346"/>
    <x v="5"/>
    <x v="2"/>
    <x v="5"/>
    <x v="2"/>
    <x v="3"/>
    <n v="70.5"/>
  </r>
  <r>
    <x v="346"/>
    <x v="0"/>
    <x v="2"/>
    <x v="3"/>
    <x v="0"/>
    <x v="5"/>
    <n v="259.5"/>
  </r>
  <r>
    <x v="346"/>
    <x v="5"/>
    <x v="0"/>
    <x v="5"/>
    <x v="1"/>
    <x v="3"/>
    <n v="230.85"/>
  </r>
  <r>
    <x v="346"/>
    <x v="1"/>
    <x v="2"/>
    <x v="1"/>
    <x v="4"/>
    <x v="3"/>
    <n v="90"/>
  </r>
  <r>
    <x v="346"/>
    <x v="2"/>
    <x v="1"/>
    <x v="0"/>
    <x v="4"/>
    <x v="1"/>
    <n v="22.95"/>
  </r>
  <r>
    <x v="346"/>
    <x v="0"/>
    <x v="1"/>
    <x v="5"/>
    <x v="3"/>
    <x v="2"/>
    <n v="162.9"/>
  </r>
  <r>
    <x v="346"/>
    <x v="3"/>
    <x v="1"/>
    <x v="1"/>
    <x v="2"/>
    <x v="2"/>
    <n v="63"/>
  </r>
  <r>
    <x v="346"/>
    <x v="0"/>
    <x v="0"/>
    <x v="1"/>
    <x v="3"/>
    <x v="3"/>
    <n v="68.849999999999994"/>
  </r>
  <r>
    <x v="346"/>
    <x v="4"/>
    <x v="1"/>
    <x v="1"/>
    <x v="2"/>
    <x v="0"/>
    <n v="123"/>
  </r>
  <r>
    <x v="346"/>
    <x v="0"/>
    <x v="1"/>
    <x v="3"/>
    <x v="0"/>
    <x v="2"/>
    <n v="71"/>
  </r>
  <r>
    <x v="346"/>
    <x v="2"/>
    <x v="1"/>
    <x v="1"/>
    <x v="1"/>
    <x v="2"/>
    <n v="48.9"/>
  </r>
  <r>
    <x v="346"/>
    <x v="2"/>
    <x v="0"/>
    <x v="3"/>
    <x v="2"/>
    <x v="1"/>
    <n v="21"/>
  </r>
  <r>
    <x v="346"/>
    <x v="4"/>
    <x v="1"/>
    <x v="1"/>
    <x v="3"/>
    <x v="1"/>
    <n v="33"/>
  </r>
  <r>
    <x v="346"/>
    <x v="3"/>
    <x v="0"/>
    <x v="5"/>
    <x v="4"/>
    <x v="3"/>
    <n v="70.5"/>
  </r>
  <r>
    <x v="346"/>
    <x v="5"/>
    <x v="1"/>
    <x v="6"/>
    <x v="1"/>
    <x v="3"/>
    <n v="75"/>
  </r>
  <r>
    <x v="346"/>
    <x v="2"/>
    <x v="0"/>
    <x v="2"/>
    <x v="3"/>
    <x v="1"/>
    <n v="26"/>
  </r>
  <r>
    <x v="346"/>
    <x v="2"/>
    <x v="1"/>
    <x v="3"/>
    <x v="2"/>
    <x v="2"/>
    <n v="69"/>
  </r>
  <r>
    <x v="346"/>
    <x v="0"/>
    <x v="1"/>
    <x v="2"/>
    <x v="2"/>
    <x v="1"/>
    <n v="27"/>
  </r>
  <r>
    <x v="346"/>
    <x v="5"/>
    <x v="1"/>
    <x v="1"/>
    <x v="1"/>
    <x v="3"/>
    <n v="71.849999999999994"/>
  </r>
  <r>
    <x v="346"/>
    <x v="1"/>
    <x v="0"/>
    <x v="6"/>
    <x v="1"/>
    <x v="1"/>
    <n v="26"/>
  </r>
  <r>
    <x v="346"/>
    <x v="5"/>
    <x v="2"/>
    <x v="0"/>
    <x v="1"/>
    <x v="5"/>
    <n v="287.25"/>
  </r>
  <r>
    <x v="346"/>
    <x v="5"/>
    <x v="0"/>
    <x v="3"/>
    <x v="2"/>
    <x v="3"/>
    <n v="102"/>
  </r>
  <r>
    <x v="346"/>
    <x v="3"/>
    <x v="1"/>
    <x v="1"/>
    <x v="1"/>
    <x v="3"/>
    <n v="71.849999999999994"/>
  </r>
  <r>
    <x v="346"/>
    <x v="2"/>
    <x v="2"/>
    <x v="3"/>
    <x v="1"/>
    <x v="1"/>
    <n v="36"/>
  </r>
  <r>
    <x v="346"/>
    <x v="5"/>
    <x v="1"/>
    <x v="1"/>
    <x v="2"/>
    <x v="17"/>
    <n v="459"/>
  </r>
  <r>
    <x v="346"/>
    <x v="1"/>
    <x v="1"/>
    <x v="6"/>
    <x v="0"/>
    <x v="3"/>
    <n v="78"/>
  </r>
  <r>
    <x v="346"/>
    <x v="5"/>
    <x v="0"/>
    <x v="5"/>
    <x v="3"/>
    <x v="3"/>
    <n v="242.85"/>
  </r>
  <r>
    <x v="346"/>
    <x v="5"/>
    <x v="2"/>
    <x v="4"/>
    <x v="1"/>
    <x v="3"/>
    <n v="71.849999999999994"/>
  </r>
  <r>
    <x v="346"/>
    <x v="0"/>
    <x v="0"/>
    <x v="1"/>
    <x v="2"/>
    <x v="0"/>
    <n v="90.8"/>
  </r>
  <r>
    <x v="346"/>
    <x v="2"/>
    <x v="1"/>
    <x v="2"/>
    <x v="0"/>
    <x v="1"/>
    <n v="24"/>
  </r>
  <r>
    <x v="346"/>
    <x v="0"/>
    <x v="2"/>
    <x v="1"/>
    <x v="1"/>
    <x v="2"/>
    <n v="48.9"/>
  </r>
  <r>
    <x v="346"/>
    <x v="3"/>
    <x v="0"/>
    <x v="6"/>
    <x v="0"/>
    <x v="2"/>
    <n v="51"/>
  </r>
  <r>
    <x v="346"/>
    <x v="0"/>
    <x v="2"/>
    <x v="6"/>
    <x v="0"/>
    <x v="3"/>
    <n v="75"/>
  </r>
  <r>
    <x v="346"/>
    <x v="2"/>
    <x v="1"/>
    <x v="6"/>
    <x v="2"/>
    <x v="15"/>
    <n v="473.34"/>
  </r>
  <r>
    <x v="346"/>
    <x v="0"/>
    <x v="0"/>
    <x v="3"/>
    <x v="3"/>
    <x v="2"/>
    <n v="69"/>
  </r>
  <r>
    <x v="346"/>
    <x v="3"/>
    <x v="0"/>
    <x v="6"/>
    <x v="2"/>
    <x v="2"/>
    <n v="49"/>
  </r>
  <r>
    <x v="346"/>
    <x v="1"/>
    <x v="0"/>
    <x v="6"/>
    <x v="1"/>
    <x v="3"/>
    <n v="85.5"/>
  </r>
  <r>
    <x v="346"/>
    <x v="3"/>
    <x v="2"/>
    <x v="6"/>
    <x v="2"/>
    <x v="1"/>
    <n v="27"/>
  </r>
  <r>
    <x v="346"/>
    <x v="0"/>
    <x v="1"/>
    <x v="3"/>
    <x v="3"/>
    <x v="3"/>
    <n v="105"/>
  </r>
  <r>
    <x v="346"/>
    <x v="3"/>
    <x v="2"/>
    <x v="0"/>
    <x v="1"/>
    <x v="2"/>
    <n v="42.9"/>
  </r>
  <r>
    <x v="346"/>
    <x v="2"/>
    <x v="1"/>
    <x v="1"/>
    <x v="3"/>
    <x v="1"/>
    <n v="33"/>
  </r>
  <r>
    <x v="346"/>
    <x v="2"/>
    <x v="0"/>
    <x v="2"/>
    <x v="4"/>
    <x v="3"/>
    <n v="60"/>
  </r>
  <r>
    <x v="346"/>
    <x v="1"/>
    <x v="1"/>
    <x v="2"/>
    <x v="0"/>
    <x v="3"/>
    <n v="63"/>
  </r>
  <r>
    <x v="346"/>
    <x v="1"/>
    <x v="0"/>
    <x v="0"/>
    <x v="3"/>
    <x v="2"/>
    <n v="40.9"/>
  </r>
  <r>
    <x v="346"/>
    <x v="3"/>
    <x v="1"/>
    <x v="0"/>
    <x v="0"/>
    <x v="3"/>
    <n v="62.85"/>
  </r>
  <r>
    <x v="346"/>
    <x v="0"/>
    <x v="0"/>
    <x v="3"/>
    <x v="4"/>
    <x v="1"/>
    <n v="35"/>
  </r>
  <r>
    <x v="346"/>
    <x v="1"/>
    <x v="1"/>
    <x v="0"/>
    <x v="2"/>
    <x v="2"/>
    <n v="42.9"/>
  </r>
  <r>
    <x v="346"/>
    <x v="1"/>
    <x v="1"/>
    <x v="4"/>
    <x v="2"/>
    <x v="2"/>
    <n v="48.9"/>
  </r>
  <r>
    <x v="346"/>
    <x v="2"/>
    <x v="1"/>
    <x v="2"/>
    <x v="1"/>
    <x v="3"/>
    <n v="78"/>
  </r>
  <r>
    <x v="346"/>
    <x v="1"/>
    <x v="1"/>
    <x v="1"/>
    <x v="3"/>
    <x v="3"/>
    <n v="71.849999999999994"/>
  </r>
  <r>
    <x v="346"/>
    <x v="5"/>
    <x v="1"/>
    <x v="5"/>
    <x v="1"/>
    <x v="2"/>
    <n v="50"/>
  </r>
  <r>
    <x v="346"/>
    <x v="2"/>
    <x v="1"/>
    <x v="2"/>
    <x v="0"/>
    <x v="3"/>
    <n v="66"/>
  </r>
  <r>
    <x v="346"/>
    <x v="4"/>
    <x v="1"/>
    <x v="1"/>
    <x v="2"/>
    <x v="3"/>
    <n v="71.849999999999994"/>
  </r>
  <r>
    <x v="346"/>
    <x v="4"/>
    <x v="1"/>
    <x v="6"/>
    <x v="2"/>
    <x v="2"/>
    <n v="53"/>
  </r>
  <r>
    <x v="346"/>
    <x v="4"/>
    <x v="1"/>
    <x v="1"/>
    <x v="0"/>
    <x v="2"/>
    <n v="63"/>
  </r>
  <r>
    <x v="346"/>
    <x v="4"/>
    <x v="2"/>
    <x v="6"/>
    <x v="0"/>
    <x v="3"/>
    <n v="75"/>
  </r>
  <r>
    <x v="346"/>
    <x v="3"/>
    <x v="2"/>
    <x v="4"/>
    <x v="2"/>
    <x v="3"/>
    <n v="71.849999999999994"/>
  </r>
  <r>
    <x v="346"/>
    <x v="2"/>
    <x v="1"/>
    <x v="0"/>
    <x v="2"/>
    <x v="1"/>
    <n v="22.95"/>
  </r>
  <r>
    <x v="346"/>
    <x v="0"/>
    <x v="1"/>
    <x v="3"/>
    <x v="3"/>
    <x v="17"/>
    <n v="276.60000000000002"/>
  </r>
  <r>
    <x v="346"/>
    <x v="4"/>
    <x v="1"/>
    <x v="0"/>
    <x v="2"/>
    <x v="2"/>
    <n v="42.9"/>
  </r>
  <r>
    <x v="346"/>
    <x v="3"/>
    <x v="1"/>
    <x v="0"/>
    <x v="1"/>
    <x v="2"/>
    <n v="42.9"/>
  </r>
  <r>
    <x v="347"/>
    <x v="5"/>
    <x v="0"/>
    <x v="0"/>
    <x v="1"/>
    <x v="2"/>
    <n v="42.9"/>
  </r>
  <r>
    <x v="347"/>
    <x v="0"/>
    <x v="0"/>
    <x v="3"/>
    <x v="3"/>
    <x v="22"/>
    <n v="786.75"/>
  </r>
  <r>
    <x v="347"/>
    <x v="3"/>
    <x v="2"/>
    <x v="4"/>
    <x v="0"/>
    <x v="8"/>
    <n v="264.60000000000002"/>
  </r>
  <r>
    <x v="347"/>
    <x v="2"/>
    <x v="2"/>
    <x v="1"/>
    <x v="0"/>
    <x v="3"/>
    <n v="93"/>
  </r>
  <r>
    <x v="347"/>
    <x v="1"/>
    <x v="0"/>
    <x v="6"/>
    <x v="3"/>
    <x v="2"/>
    <n v="51"/>
  </r>
  <r>
    <x v="347"/>
    <x v="1"/>
    <x v="0"/>
    <x v="5"/>
    <x v="4"/>
    <x v="2"/>
    <n v="50"/>
  </r>
  <r>
    <x v="347"/>
    <x v="4"/>
    <x v="2"/>
    <x v="4"/>
    <x v="0"/>
    <x v="2"/>
    <n v="48.9"/>
  </r>
  <r>
    <x v="347"/>
    <x v="3"/>
    <x v="2"/>
    <x v="1"/>
    <x v="2"/>
    <x v="3"/>
    <n v="93"/>
  </r>
  <r>
    <x v="347"/>
    <x v="3"/>
    <x v="2"/>
    <x v="4"/>
    <x v="1"/>
    <x v="1"/>
    <n v="25.95"/>
  </r>
  <r>
    <x v="347"/>
    <x v="2"/>
    <x v="2"/>
    <x v="4"/>
    <x v="2"/>
    <x v="1"/>
    <n v="25.95"/>
  </r>
  <r>
    <x v="347"/>
    <x v="0"/>
    <x v="2"/>
    <x v="5"/>
    <x v="2"/>
    <x v="1"/>
    <n v="25.5"/>
  </r>
  <r>
    <x v="347"/>
    <x v="0"/>
    <x v="2"/>
    <x v="1"/>
    <x v="2"/>
    <x v="2"/>
    <n v="61"/>
  </r>
  <r>
    <x v="347"/>
    <x v="2"/>
    <x v="0"/>
    <x v="3"/>
    <x v="4"/>
    <x v="2"/>
    <n v="67"/>
  </r>
  <r>
    <x v="347"/>
    <x v="0"/>
    <x v="1"/>
    <x v="3"/>
    <x v="3"/>
    <x v="1"/>
    <n v="36"/>
  </r>
  <r>
    <x v="347"/>
    <x v="5"/>
    <x v="1"/>
    <x v="4"/>
    <x v="2"/>
    <x v="2"/>
    <n v="48.9"/>
  </r>
  <r>
    <x v="347"/>
    <x v="5"/>
    <x v="1"/>
    <x v="0"/>
    <x v="4"/>
    <x v="2"/>
    <n v="42.9"/>
  </r>
  <r>
    <x v="347"/>
    <x v="5"/>
    <x v="0"/>
    <x v="5"/>
    <x v="2"/>
    <x v="3"/>
    <n v="70.5"/>
  </r>
  <r>
    <x v="347"/>
    <x v="4"/>
    <x v="1"/>
    <x v="3"/>
    <x v="0"/>
    <x v="3"/>
    <n v="102"/>
  </r>
  <r>
    <x v="347"/>
    <x v="2"/>
    <x v="1"/>
    <x v="3"/>
    <x v="0"/>
    <x v="2"/>
    <n v="69"/>
  </r>
  <r>
    <x v="347"/>
    <x v="3"/>
    <x v="1"/>
    <x v="6"/>
    <x v="2"/>
    <x v="3"/>
    <n v="75"/>
  </r>
  <r>
    <x v="347"/>
    <x v="4"/>
    <x v="1"/>
    <x v="6"/>
    <x v="2"/>
    <x v="12"/>
    <n v="178"/>
  </r>
  <r>
    <x v="347"/>
    <x v="2"/>
    <x v="1"/>
    <x v="2"/>
    <x v="0"/>
    <x v="3"/>
    <n v="63"/>
  </r>
  <r>
    <x v="347"/>
    <x v="0"/>
    <x v="1"/>
    <x v="1"/>
    <x v="4"/>
    <x v="5"/>
    <n v="330"/>
  </r>
  <r>
    <x v="347"/>
    <x v="5"/>
    <x v="1"/>
    <x v="3"/>
    <x v="3"/>
    <x v="1"/>
    <n v="37"/>
  </r>
  <r>
    <x v="347"/>
    <x v="1"/>
    <x v="0"/>
    <x v="1"/>
    <x v="1"/>
    <x v="2"/>
    <n v="59"/>
  </r>
  <r>
    <x v="347"/>
    <x v="5"/>
    <x v="0"/>
    <x v="0"/>
    <x v="4"/>
    <x v="0"/>
    <n v="78.8"/>
  </r>
  <r>
    <x v="347"/>
    <x v="3"/>
    <x v="1"/>
    <x v="3"/>
    <x v="2"/>
    <x v="3"/>
    <n v="105"/>
  </r>
  <r>
    <x v="347"/>
    <x v="2"/>
    <x v="1"/>
    <x v="3"/>
    <x v="3"/>
    <x v="1"/>
    <n v="37"/>
  </r>
  <r>
    <x v="347"/>
    <x v="1"/>
    <x v="2"/>
    <x v="1"/>
    <x v="3"/>
    <x v="2"/>
    <n v="48.9"/>
  </r>
  <r>
    <x v="347"/>
    <x v="2"/>
    <x v="0"/>
    <x v="4"/>
    <x v="1"/>
    <x v="0"/>
    <n v="94.8"/>
  </r>
  <r>
    <x v="347"/>
    <x v="3"/>
    <x v="0"/>
    <x v="3"/>
    <x v="0"/>
    <x v="3"/>
    <n v="102"/>
  </r>
  <r>
    <x v="347"/>
    <x v="4"/>
    <x v="0"/>
    <x v="3"/>
    <x v="2"/>
    <x v="2"/>
    <n v="69"/>
  </r>
  <r>
    <x v="347"/>
    <x v="3"/>
    <x v="1"/>
    <x v="1"/>
    <x v="3"/>
    <x v="0"/>
    <n v="94.8"/>
  </r>
  <r>
    <x v="347"/>
    <x v="0"/>
    <x v="1"/>
    <x v="1"/>
    <x v="0"/>
    <x v="3"/>
    <n v="93"/>
  </r>
  <r>
    <x v="347"/>
    <x v="2"/>
    <x v="2"/>
    <x v="6"/>
    <x v="1"/>
    <x v="2"/>
    <n v="51"/>
  </r>
  <r>
    <x v="347"/>
    <x v="0"/>
    <x v="2"/>
    <x v="3"/>
    <x v="3"/>
    <x v="0"/>
    <n v="135"/>
  </r>
  <r>
    <x v="347"/>
    <x v="2"/>
    <x v="1"/>
    <x v="6"/>
    <x v="3"/>
    <x v="1"/>
    <n v="28"/>
  </r>
  <r>
    <x v="347"/>
    <x v="0"/>
    <x v="2"/>
    <x v="2"/>
    <x v="1"/>
    <x v="1"/>
    <n v="27"/>
  </r>
  <r>
    <x v="347"/>
    <x v="2"/>
    <x v="2"/>
    <x v="1"/>
    <x v="1"/>
    <x v="2"/>
    <n v="48.9"/>
  </r>
  <r>
    <x v="347"/>
    <x v="0"/>
    <x v="2"/>
    <x v="3"/>
    <x v="1"/>
    <x v="2"/>
    <n v="69"/>
  </r>
  <r>
    <x v="347"/>
    <x v="4"/>
    <x v="1"/>
    <x v="6"/>
    <x v="0"/>
    <x v="2"/>
    <n v="53"/>
  </r>
  <r>
    <x v="347"/>
    <x v="4"/>
    <x v="2"/>
    <x v="1"/>
    <x v="2"/>
    <x v="2"/>
    <n v="48.9"/>
  </r>
  <r>
    <x v="347"/>
    <x v="0"/>
    <x v="1"/>
    <x v="1"/>
    <x v="1"/>
    <x v="3"/>
    <n v="71.849999999999994"/>
  </r>
  <r>
    <x v="347"/>
    <x v="5"/>
    <x v="1"/>
    <x v="1"/>
    <x v="2"/>
    <x v="2"/>
    <n v="61"/>
  </r>
  <r>
    <x v="347"/>
    <x v="3"/>
    <x v="1"/>
    <x v="6"/>
    <x v="4"/>
    <x v="2"/>
    <n v="53"/>
  </r>
  <r>
    <x v="347"/>
    <x v="2"/>
    <x v="1"/>
    <x v="3"/>
    <x v="1"/>
    <x v="1"/>
    <n v="36"/>
  </r>
  <r>
    <x v="347"/>
    <x v="5"/>
    <x v="1"/>
    <x v="4"/>
    <x v="4"/>
    <x v="0"/>
    <n v="94.8"/>
  </r>
  <r>
    <x v="347"/>
    <x v="3"/>
    <x v="1"/>
    <x v="5"/>
    <x v="3"/>
    <x v="3"/>
    <n v="73.5"/>
  </r>
  <r>
    <x v="347"/>
    <x v="0"/>
    <x v="1"/>
    <x v="2"/>
    <x v="2"/>
    <x v="2"/>
    <n v="53"/>
  </r>
  <r>
    <x v="347"/>
    <x v="0"/>
    <x v="1"/>
    <x v="2"/>
    <x v="3"/>
    <x v="1"/>
    <n v="23"/>
  </r>
  <r>
    <x v="347"/>
    <x v="5"/>
    <x v="2"/>
    <x v="2"/>
    <x v="4"/>
    <x v="3"/>
    <n v="63"/>
  </r>
  <r>
    <x v="347"/>
    <x v="5"/>
    <x v="1"/>
    <x v="3"/>
    <x v="3"/>
    <x v="1"/>
    <n v="36"/>
  </r>
  <r>
    <x v="347"/>
    <x v="1"/>
    <x v="0"/>
    <x v="6"/>
    <x v="3"/>
    <x v="1"/>
    <n v="26"/>
  </r>
  <r>
    <x v="347"/>
    <x v="2"/>
    <x v="2"/>
    <x v="4"/>
    <x v="0"/>
    <x v="1"/>
    <n v="25.95"/>
  </r>
  <r>
    <x v="348"/>
    <x v="4"/>
    <x v="2"/>
    <x v="4"/>
    <x v="3"/>
    <x v="0"/>
    <n v="94.8"/>
  </r>
  <r>
    <x v="348"/>
    <x v="2"/>
    <x v="0"/>
    <x v="2"/>
    <x v="3"/>
    <x v="1"/>
    <n v="22"/>
  </r>
  <r>
    <x v="348"/>
    <x v="1"/>
    <x v="2"/>
    <x v="5"/>
    <x v="1"/>
    <x v="0"/>
    <n v="97"/>
  </r>
  <r>
    <x v="348"/>
    <x v="4"/>
    <x v="2"/>
    <x v="5"/>
    <x v="2"/>
    <x v="7"/>
    <n v="451.98"/>
  </r>
  <r>
    <x v="348"/>
    <x v="0"/>
    <x v="2"/>
    <x v="1"/>
    <x v="1"/>
    <x v="2"/>
    <n v="48.9"/>
  </r>
  <r>
    <x v="348"/>
    <x v="4"/>
    <x v="2"/>
    <x v="1"/>
    <x v="2"/>
    <x v="2"/>
    <n v="48.9"/>
  </r>
  <r>
    <x v="348"/>
    <x v="1"/>
    <x v="0"/>
    <x v="1"/>
    <x v="1"/>
    <x v="3"/>
    <n v="87"/>
  </r>
  <r>
    <x v="348"/>
    <x v="1"/>
    <x v="0"/>
    <x v="4"/>
    <x v="2"/>
    <x v="3"/>
    <n v="68.849999999999994"/>
  </r>
  <r>
    <x v="348"/>
    <x v="5"/>
    <x v="0"/>
    <x v="0"/>
    <x v="2"/>
    <x v="3"/>
    <n v="62.85"/>
  </r>
  <r>
    <x v="348"/>
    <x v="3"/>
    <x v="2"/>
    <x v="1"/>
    <x v="0"/>
    <x v="2"/>
    <n v="63"/>
  </r>
  <r>
    <x v="348"/>
    <x v="0"/>
    <x v="2"/>
    <x v="3"/>
    <x v="0"/>
    <x v="2"/>
    <n v="71"/>
  </r>
  <r>
    <x v="348"/>
    <x v="3"/>
    <x v="1"/>
    <x v="5"/>
    <x v="0"/>
    <x v="3"/>
    <n v="242.85"/>
  </r>
  <r>
    <x v="348"/>
    <x v="3"/>
    <x v="0"/>
    <x v="6"/>
    <x v="1"/>
    <x v="1"/>
    <n v="29.5"/>
  </r>
  <r>
    <x v="348"/>
    <x v="5"/>
    <x v="0"/>
    <x v="2"/>
    <x v="2"/>
    <x v="2"/>
    <n v="41"/>
  </r>
  <r>
    <x v="348"/>
    <x v="3"/>
    <x v="2"/>
    <x v="3"/>
    <x v="0"/>
    <x v="1"/>
    <n v="36"/>
  </r>
  <r>
    <x v="348"/>
    <x v="3"/>
    <x v="0"/>
    <x v="1"/>
    <x v="4"/>
    <x v="2"/>
    <n v="46.9"/>
  </r>
  <r>
    <x v="348"/>
    <x v="0"/>
    <x v="1"/>
    <x v="3"/>
    <x v="1"/>
    <x v="2"/>
    <n v="39"/>
  </r>
  <r>
    <x v="348"/>
    <x v="1"/>
    <x v="1"/>
    <x v="4"/>
    <x v="2"/>
    <x v="2"/>
    <n v="48.9"/>
  </r>
  <r>
    <x v="348"/>
    <x v="1"/>
    <x v="1"/>
    <x v="0"/>
    <x v="2"/>
    <x v="2"/>
    <n v="42.9"/>
  </r>
  <r>
    <x v="348"/>
    <x v="2"/>
    <x v="2"/>
    <x v="1"/>
    <x v="2"/>
    <x v="1"/>
    <n v="32"/>
  </r>
  <r>
    <x v="348"/>
    <x v="3"/>
    <x v="0"/>
    <x v="3"/>
    <x v="2"/>
    <x v="1"/>
    <n v="35"/>
  </r>
  <r>
    <x v="348"/>
    <x v="3"/>
    <x v="1"/>
    <x v="6"/>
    <x v="2"/>
    <x v="3"/>
    <n v="78"/>
  </r>
  <r>
    <x v="348"/>
    <x v="5"/>
    <x v="0"/>
    <x v="3"/>
    <x v="2"/>
    <x v="4"/>
    <n v="195"/>
  </r>
  <r>
    <x v="348"/>
    <x v="3"/>
    <x v="2"/>
    <x v="3"/>
    <x v="2"/>
    <x v="1"/>
    <n v="36"/>
  </r>
  <r>
    <x v="348"/>
    <x v="2"/>
    <x v="1"/>
    <x v="1"/>
    <x v="1"/>
    <x v="2"/>
    <n v="63"/>
  </r>
  <r>
    <x v="348"/>
    <x v="0"/>
    <x v="0"/>
    <x v="6"/>
    <x v="0"/>
    <x v="1"/>
    <n v="26"/>
  </r>
  <r>
    <x v="348"/>
    <x v="3"/>
    <x v="2"/>
    <x v="3"/>
    <x v="2"/>
    <x v="3"/>
    <n v="102"/>
  </r>
  <r>
    <x v="348"/>
    <x v="2"/>
    <x v="1"/>
    <x v="4"/>
    <x v="1"/>
    <x v="5"/>
    <n v="330"/>
  </r>
  <r>
    <x v="348"/>
    <x v="4"/>
    <x v="1"/>
    <x v="5"/>
    <x v="1"/>
    <x v="20"/>
    <n v="722.55"/>
  </r>
  <r>
    <x v="348"/>
    <x v="0"/>
    <x v="1"/>
    <x v="2"/>
    <x v="2"/>
    <x v="3"/>
    <n v="66"/>
  </r>
  <r>
    <x v="348"/>
    <x v="1"/>
    <x v="0"/>
    <x v="2"/>
    <x v="3"/>
    <x v="1"/>
    <n v="26"/>
  </r>
  <r>
    <x v="348"/>
    <x v="3"/>
    <x v="0"/>
    <x v="5"/>
    <x v="1"/>
    <x v="3"/>
    <n v="73.5"/>
  </r>
  <r>
    <x v="348"/>
    <x v="0"/>
    <x v="0"/>
    <x v="3"/>
    <x v="2"/>
    <x v="2"/>
    <n v="69"/>
  </r>
  <r>
    <x v="348"/>
    <x v="5"/>
    <x v="1"/>
    <x v="4"/>
    <x v="2"/>
    <x v="2"/>
    <n v="48.9"/>
  </r>
  <r>
    <x v="348"/>
    <x v="4"/>
    <x v="2"/>
    <x v="3"/>
    <x v="0"/>
    <x v="3"/>
    <n v="102"/>
  </r>
  <r>
    <x v="348"/>
    <x v="3"/>
    <x v="2"/>
    <x v="2"/>
    <x v="3"/>
    <x v="12"/>
    <n v="171"/>
  </r>
  <r>
    <x v="348"/>
    <x v="0"/>
    <x v="2"/>
    <x v="1"/>
    <x v="3"/>
    <x v="1"/>
    <n v="25.95"/>
  </r>
  <r>
    <x v="348"/>
    <x v="2"/>
    <x v="1"/>
    <x v="0"/>
    <x v="3"/>
    <x v="3"/>
    <n v="62.85"/>
  </r>
  <r>
    <x v="348"/>
    <x v="5"/>
    <x v="1"/>
    <x v="1"/>
    <x v="0"/>
    <x v="2"/>
    <n v="63"/>
  </r>
  <r>
    <x v="348"/>
    <x v="1"/>
    <x v="2"/>
    <x v="1"/>
    <x v="2"/>
    <x v="2"/>
    <n v="48.9"/>
  </r>
  <r>
    <x v="348"/>
    <x v="5"/>
    <x v="1"/>
    <x v="6"/>
    <x v="2"/>
    <x v="2"/>
    <n v="58"/>
  </r>
  <r>
    <x v="348"/>
    <x v="5"/>
    <x v="1"/>
    <x v="6"/>
    <x v="2"/>
    <x v="3"/>
    <n v="85.5"/>
  </r>
  <r>
    <x v="348"/>
    <x v="5"/>
    <x v="1"/>
    <x v="6"/>
    <x v="2"/>
    <x v="3"/>
    <n v="75"/>
  </r>
  <r>
    <x v="348"/>
    <x v="0"/>
    <x v="1"/>
    <x v="3"/>
    <x v="1"/>
    <x v="1"/>
    <n v="36"/>
  </r>
  <r>
    <x v="348"/>
    <x v="1"/>
    <x v="0"/>
    <x v="5"/>
    <x v="0"/>
    <x v="1"/>
    <n v="25.5"/>
  </r>
  <r>
    <x v="348"/>
    <x v="5"/>
    <x v="0"/>
    <x v="3"/>
    <x v="0"/>
    <x v="2"/>
    <n v="67"/>
  </r>
  <r>
    <x v="348"/>
    <x v="2"/>
    <x v="1"/>
    <x v="1"/>
    <x v="2"/>
    <x v="1"/>
    <n v="25.95"/>
  </r>
  <r>
    <x v="348"/>
    <x v="0"/>
    <x v="2"/>
    <x v="1"/>
    <x v="1"/>
    <x v="3"/>
    <n v="71.849999999999994"/>
  </r>
  <r>
    <x v="348"/>
    <x v="5"/>
    <x v="2"/>
    <x v="3"/>
    <x v="1"/>
    <x v="3"/>
    <n v="102"/>
  </r>
  <r>
    <x v="348"/>
    <x v="5"/>
    <x v="1"/>
    <x v="6"/>
    <x v="1"/>
    <x v="2"/>
    <n v="51"/>
  </r>
  <r>
    <x v="348"/>
    <x v="1"/>
    <x v="1"/>
    <x v="3"/>
    <x v="3"/>
    <x v="1"/>
    <n v="36"/>
  </r>
  <r>
    <x v="348"/>
    <x v="2"/>
    <x v="1"/>
    <x v="1"/>
    <x v="3"/>
    <x v="2"/>
    <n v="48.9"/>
  </r>
  <r>
    <x v="348"/>
    <x v="5"/>
    <x v="0"/>
    <x v="6"/>
    <x v="0"/>
    <x v="2"/>
    <n v="49"/>
  </r>
  <r>
    <x v="349"/>
    <x v="0"/>
    <x v="0"/>
    <x v="2"/>
    <x v="3"/>
    <x v="1"/>
    <n v="27"/>
  </r>
  <r>
    <x v="349"/>
    <x v="0"/>
    <x v="0"/>
    <x v="3"/>
    <x v="0"/>
    <x v="0"/>
    <n v="131"/>
  </r>
  <r>
    <x v="349"/>
    <x v="0"/>
    <x v="2"/>
    <x v="1"/>
    <x v="1"/>
    <x v="2"/>
    <n v="48.9"/>
  </r>
  <r>
    <x v="349"/>
    <x v="2"/>
    <x v="2"/>
    <x v="4"/>
    <x v="3"/>
    <x v="2"/>
    <n v="48.9"/>
  </r>
  <r>
    <x v="349"/>
    <x v="2"/>
    <x v="2"/>
    <x v="6"/>
    <x v="0"/>
    <x v="1"/>
    <n v="28"/>
  </r>
  <r>
    <x v="349"/>
    <x v="0"/>
    <x v="2"/>
    <x v="0"/>
    <x v="1"/>
    <x v="1"/>
    <n v="22.95"/>
  </r>
  <r>
    <x v="349"/>
    <x v="4"/>
    <x v="0"/>
    <x v="0"/>
    <x v="2"/>
    <x v="2"/>
    <n v="40.9"/>
  </r>
  <r>
    <x v="349"/>
    <x v="1"/>
    <x v="2"/>
    <x v="6"/>
    <x v="2"/>
    <x v="3"/>
    <n v="78"/>
  </r>
  <r>
    <x v="349"/>
    <x v="5"/>
    <x v="2"/>
    <x v="4"/>
    <x v="2"/>
    <x v="3"/>
    <n v="71.849999999999994"/>
  </r>
  <r>
    <x v="349"/>
    <x v="5"/>
    <x v="2"/>
    <x v="1"/>
    <x v="4"/>
    <x v="22"/>
    <n v="548"/>
  </r>
  <r>
    <x v="349"/>
    <x v="5"/>
    <x v="2"/>
    <x v="5"/>
    <x v="1"/>
    <x v="0"/>
    <n v="97"/>
  </r>
  <r>
    <x v="349"/>
    <x v="1"/>
    <x v="1"/>
    <x v="6"/>
    <x v="2"/>
    <x v="2"/>
    <n v="53"/>
  </r>
  <r>
    <x v="349"/>
    <x v="2"/>
    <x v="1"/>
    <x v="0"/>
    <x v="3"/>
    <x v="3"/>
    <n v="62.85"/>
  </r>
  <r>
    <x v="349"/>
    <x v="5"/>
    <x v="1"/>
    <x v="2"/>
    <x v="2"/>
    <x v="1"/>
    <n v="27"/>
  </r>
  <r>
    <x v="349"/>
    <x v="4"/>
    <x v="1"/>
    <x v="6"/>
    <x v="0"/>
    <x v="1"/>
    <n v="28"/>
  </r>
  <r>
    <x v="349"/>
    <x v="0"/>
    <x v="1"/>
    <x v="6"/>
    <x v="1"/>
    <x v="3"/>
    <n v="78"/>
  </r>
  <r>
    <x v="349"/>
    <x v="0"/>
    <x v="1"/>
    <x v="4"/>
    <x v="2"/>
    <x v="11"/>
    <n v="242.8"/>
  </r>
  <r>
    <x v="349"/>
    <x v="2"/>
    <x v="1"/>
    <x v="6"/>
    <x v="3"/>
    <x v="2"/>
    <n v="53"/>
  </r>
  <r>
    <x v="349"/>
    <x v="2"/>
    <x v="1"/>
    <x v="2"/>
    <x v="1"/>
    <x v="3"/>
    <n v="63"/>
  </r>
  <r>
    <x v="349"/>
    <x v="2"/>
    <x v="0"/>
    <x v="5"/>
    <x v="2"/>
    <x v="7"/>
    <n v="451.98"/>
  </r>
  <r>
    <x v="349"/>
    <x v="3"/>
    <x v="0"/>
    <x v="1"/>
    <x v="2"/>
    <x v="10"/>
    <n v="482.55"/>
  </r>
  <r>
    <x v="349"/>
    <x v="0"/>
    <x v="1"/>
    <x v="6"/>
    <x v="1"/>
    <x v="2"/>
    <n v="58"/>
  </r>
  <r>
    <x v="349"/>
    <x v="5"/>
    <x v="2"/>
    <x v="2"/>
    <x v="4"/>
    <x v="3"/>
    <n v="75"/>
  </r>
  <r>
    <x v="349"/>
    <x v="2"/>
    <x v="2"/>
    <x v="2"/>
    <x v="2"/>
    <x v="3"/>
    <n v="75"/>
  </r>
  <r>
    <x v="349"/>
    <x v="2"/>
    <x v="1"/>
    <x v="6"/>
    <x v="3"/>
    <x v="1"/>
    <n v="28"/>
  </r>
  <r>
    <x v="349"/>
    <x v="0"/>
    <x v="0"/>
    <x v="4"/>
    <x v="3"/>
    <x v="2"/>
    <n v="48.9"/>
  </r>
  <r>
    <x v="349"/>
    <x v="2"/>
    <x v="1"/>
    <x v="1"/>
    <x v="2"/>
    <x v="1"/>
    <n v="25.95"/>
  </r>
  <r>
    <x v="349"/>
    <x v="0"/>
    <x v="2"/>
    <x v="1"/>
    <x v="2"/>
    <x v="2"/>
    <n v="48.9"/>
  </r>
  <r>
    <x v="349"/>
    <x v="1"/>
    <x v="0"/>
    <x v="1"/>
    <x v="0"/>
    <x v="1"/>
    <n v="25.95"/>
  </r>
  <r>
    <x v="349"/>
    <x v="0"/>
    <x v="0"/>
    <x v="0"/>
    <x v="1"/>
    <x v="2"/>
    <n v="42.9"/>
  </r>
  <r>
    <x v="349"/>
    <x v="0"/>
    <x v="0"/>
    <x v="3"/>
    <x v="3"/>
    <x v="1"/>
    <n v="36"/>
  </r>
  <r>
    <x v="349"/>
    <x v="3"/>
    <x v="0"/>
    <x v="1"/>
    <x v="1"/>
    <x v="1"/>
    <n v="31"/>
  </r>
  <r>
    <x v="349"/>
    <x v="1"/>
    <x v="0"/>
    <x v="6"/>
    <x v="2"/>
    <x v="0"/>
    <n v="95"/>
  </r>
  <r>
    <x v="349"/>
    <x v="2"/>
    <x v="2"/>
    <x v="5"/>
    <x v="1"/>
    <x v="3"/>
    <n v="70.5"/>
  </r>
  <r>
    <x v="349"/>
    <x v="1"/>
    <x v="1"/>
    <x v="2"/>
    <x v="1"/>
    <x v="14"/>
    <n v="311.75"/>
  </r>
  <r>
    <x v="349"/>
    <x v="2"/>
    <x v="2"/>
    <x v="3"/>
    <x v="1"/>
    <x v="1"/>
    <n v="36"/>
  </r>
  <r>
    <x v="349"/>
    <x v="2"/>
    <x v="1"/>
    <x v="5"/>
    <x v="2"/>
    <x v="2"/>
    <n v="162.9"/>
  </r>
  <r>
    <x v="349"/>
    <x v="0"/>
    <x v="2"/>
    <x v="0"/>
    <x v="1"/>
    <x v="13"/>
    <n v="382"/>
  </r>
  <r>
    <x v="349"/>
    <x v="2"/>
    <x v="0"/>
    <x v="2"/>
    <x v="0"/>
    <x v="2"/>
    <n v="49"/>
  </r>
  <r>
    <x v="349"/>
    <x v="5"/>
    <x v="1"/>
    <x v="6"/>
    <x v="1"/>
    <x v="2"/>
    <n v="51"/>
  </r>
  <r>
    <x v="349"/>
    <x v="4"/>
    <x v="1"/>
    <x v="2"/>
    <x v="0"/>
    <x v="1"/>
    <n v="28"/>
  </r>
  <r>
    <x v="349"/>
    <x v="1"/>
    <x v="0"/>
    <x v="3"/>
    <x v="2"/>
    <x v="0"/>
    <n v="131"/>
  </r>
  <r>
    <x v="349"/>
    <x v="5"/>
    <x v="0"/>
    <x v="2"/>
    <x v="2"/>
    <x v="3"/>
    <n v="72"/>
  </r>
  <r>
    <x v="349"/>
    <x v="5"/>
    <x v="0"/>
    <x v="3"/>
    <x v="3"/>
    <x v="8"/>
    <n v="367.8"/>
  </r>
  <r>
    <x v="349"/>
    <x v="3"/>
    <x v="1"/>
    <x v="5"/>
    <x v="2"/>
    <x v="3"/>
    <n v="73.5"/>
  </r>
  <r>
    <x v="349"/>
    <x v="5"/>
    <x v="1"/>
    <x v="6"/>
    <x v="0"/>
    <x v="2"/>
    <n v="51"/>
  </r>
  <r>
    <x v="349"/>
    <x v="1"/>
    <x v="1"/>
    <x v="2"/>
    <x v="4"/>
    <x v="1"/>
    <n v="28"/>
  </r>
  <r>
    <x v="349"/>
    <x v="5"/>
    <x v="1"/>
    <x v="4"/>
    <x v="0"/>
    <x v="0"/>
    <n v="94.8"/>
  </r>
  <r>
    <x v="349"/>
    <x v="0"/>
    <x v="1"/>
    <x v="1"/>
    <x v="2"/>
    <x v="3"/>
    <n v="71.849999999999994"/>
  </r>
  <r>
    <x v="349"/>
    <x v="5"/>
    <x v="2"/>
    <x v="6"/>
    <x v="0"/>
    <x v="2"/>
    <n v="51"/>
  </r>
  <r>
    <x v="349"/>
    <x v="4"/>
    <x v="1"/>
    <x v="2"/>
    <x v="3"/>
    <x v="3"/>
    <n v="78"/>
  </r>
  <r>
    <x v="349"/>
    <x v="4"/>
    <x v="0"/>
    <x v="1"/>
    <x v="2"/>
    <x v="3"/>
    <n v="68.849999999999994"/>
  </r>
  <r>
    <x v="349"/>
    <x v="5"/>
    <x v="1"/>
    <x v="0"/>
    <x v="0"/>
    <x v="3"/>
    <n v="62.85"/>
  </r>
  <r>
    <x v="349"/>
    <x v="0"/>
    <x v="2"/>
    <x v="6"/>
    <x v="3"/>
    <x v="2"/>
    <n v="56"/>
  </r>
  <r>
    <x v="349"/>
    <x v="3"/>
    <x v="1"/>
    <x v="0"/>
    <x v="2"/>
    <x v="3"/>
    <n v="62.85"/>
  </r>
  <r>
    <x v="349"/>
    <x v="3"/>
    <x v="2"/>
    <x v="3"/>
    <x v="2"/>
    <x v="3"/>
    <n v="102"/>
  </r>
  <r>
    <x v="349"/>
    <x v="5"/>
    <x v="1"/>
    <x v="3"/>
    <x v="4"/>
    <x v="2"/>
    <n v="39"/>
  </r>
  <r>
    <x v="349"/>
    <x v="1"/>
    <x v="0"/>
    <x v="1"/>
    <x v="3"/>
    <x v="3"/>
    <n v="68.849999999999994"/>
  </r>
  <r>
    <x v="349"/>
    <x v="0"/>
    <x v="2"/>
    <x v="2"/>
    <x v="3"/>
    <x v="1"/>
    <n v="23"/>
  </r>
  <r>
    <x v="350"/>
    <x v="4"/>
    <x v="0"/>
    <x v="5"/>
    <x v="2"/>
    <x v="1"/>
    <n v="26.5"/>
  </r>
  <r>
    <x v="350"/>
    <x v="3"/>
    <x v="0"/>
    <x v="2"/>
    <x v="3"/>
    <x v="1"/>
    <n v="26"/>
  </r>
  <r>
    <x v="350"/>
    <x v="3"/>
    <x v="2"/>
    <x v="4"/>
    <x v="3"/>
    <x v="2"/>
    <n v="48.9"/>
  </r>
  <r>
    <x v="350"/>
    <x v="5"/>
    <x v="0"/>
    <x v="5"/>
    <x v="2"/>
    <x v="2"/>
    <n v="162.9"/>
  </r>
  <r>
    <x v="350"/>
    <x v="4"/>
    <x v="0"/>
    <x v="4"/>
    <x v="2"/>
    <x v="2"/>
    <n v="48.9"/>
  </r>
  <r>
    <x v="350"/>
    <x v="2"/>
    <x v="2"/>
    <x v="2"/>
    <x v="4"/>
    <x v="2"/>
    <n v="43"/>
  </r>
  <r>
    <x v="350"/>
    <x v="3"/>
    <x v="2"/>
    <x v="0"/>
    <x v="3"/>
    <x v="1"/>
    <n v="22.95"/>
  </r>
  <r>
    <x v="350"/>
    <x v="0"/>
    <x v="2"/>
    <x v="6"/>
    <x v="2"/>
    <x v="2"/>
    <n v="51"/>
  </r>
  <r>
    <x v="350"/>
    <x v="3"/>
    <x v="1"/>
    <x v="5"/>
    <x v="1"/>
    <x v="1"/>
    <n v="26.5"/>
  </r>
  <r>
    <x v="350"/>
    <x v="3"/>
    <x v="1"/>
    <x v="5"/>
    <x v="0"/>
    <x v="2"/>
    <n v="50"/>
  </r>
  <r>
    <x v="350"/>
    <x v="0"/>
    <x v="0"/>
    <x v="6"/>
    <x v="0"/>
    <x v="2"/>
    <n v="49"/>
  </r>
  <r>
    <x v="350"/>
    <x v="5"/>
    <x v="0"/>
    <x v="1"/>
    <x v="0"/>
    <x v="1"/>
    <n v="24.95"/>
  </r>
  <r>
    <x v="350"/>
    <x v="1"/>
    <x v="1"/>
    <x v="3"/>
    <x v="1"/>
    <x v="2"/>
    <n v="69"/>
  </r>
  <r>
    <x v="350"/>
    <x v="1"/>
    <x v="1"/>
    <x v="5"/>
    <x v="2"/>
    <x v="0"/>
    <n v="97"/>
  </r>
  <r>
    <x v="350"/>
    <x v="5"/>
    <x v="2"/>
    <x v="1"/>
    <x v="0"/>
    <x v="3"/>
    <n v="71.849999999999994"/>
  </r>
  <r>
    <x v="350"/>
    <x v="2"/>
    <x v="1"/>
    <x v="5"/>
    <x v="1"/>
    <x v="3"/>
    <n v="242.85"/>
  </r>
  <r>
    <x v="350"/>
    <x v="1"/>
    <x v="1"/>
    <x v="0"/>
    <x v="3"/>
    <x v="3"/>
    <n v="62.85"/>
  </r>
  <r>
    <x v="350"/>
    <x v="2"/>
    <x v="0"/>
    <x v="2"/>
    <x v="2"/>
    <x v="3"/>
    <n v="60"/>
  </r>
  <r>
    <x v="350"/>
    <x v="3"/>
    <x v="2"/>
    <x v="0"/>
    <x v="2"/>
    <x v="14"/>
    <n v="249.35"/>
  </r>
  <r>
    <x v="350"/>
    <x v="4"/>
    <x v="1"/>
    <x v="1"/>
    <x v="1"/>
    <x v="1"/>
    <n v="33"/>
  </r>
  <r>
    <x v="350"/>
    <x v="1"/>
    <x v="1"/>
    <x v="0"/>
    <x v="4"/>
    <x v="2"/>
    <n v="42.9"/>
  </r>
  <r>
    <x v="350"/>
    <x v="2"/>
    <x v="0"/>
    <x v="4"/>
    <x v="2"/>
    <x v="2"/>
    <n v="46.9"/>
  </r>
  <r>
    <x v="350"/>
    <x v="1"/>
    <x v="1"/>
    <x v="6"/>
    <x v="4"/>
    <x v="2"/>
    <n v="58"/>
  </r>
  <r>
    <x v="350"/>
    <x v="5"/>
    <x v="1"/>
    <x v="1"/>
    <x v="0"/>
    <x v="2"/>
    <n v="48.9"/>
  </r>
  <r>
    <x v="350"/>
    <x v="1"/>
    <x v="2"/>
    <x v="5"/>
    <x v="3"/>
    <x v="3"/>
    <n v="73.5"/>
  </r>
  <r>
    <x v="350"/>
    <x v="4"/>
    <x v="1"/>
    <x v="5"/>
    <x v="4"/>
    <x v="2"/>
    <n v="162.9"/>
  </r>
  <r>
    <x v="350"/>
    <x v="1"/>
    <x v="0"/>
    <x v="3"/>
    <x v="3"/>
    <x v="11"/>
    <n v="191.1"/>
  </r>
  <r>
    <x v="350"/>
    <x v="0"/>
    <x v="2"/>
    <x v="6"/>
    <x v="1"/>
    <x v="1"/>
    <n v="27"/>
  </r>
  <r>
    <x v="350"/>
    <x v="3"/>
    <x v="1"/>
    <x v="2"/>
    <x v="1"/>
    <x v="3"/>
    <n v="78"/>
  </r>
  <r>
    <x v="350"/>
    <x v="2"/>
    <x v="1"/>
    <x v="6"/>
    <x v="2"/>
    <x v="3"/>
    <n v="78"/>
  </r>
  <r>
    <x v="350"/>
    <x v="0"/>
    <x v="0"/>
    <x v="3"/>
    <x v="2"/>
    <x v="3"/>
    <n v="102"/>
  </r>
  <r>
    <x v="350"/>
    <x v="2"/>
    <x v="1"/>
    <x v="0"/>
    <x v="3"/>
    <x v="1"/>
    <n v="22.95"/>
  </r>
  <r>
    <x v="350"/>
    <x v="0"/>
    <x v="1"/>
    <x v="4"/>
    <x v="0"/>
    <x v="2"/>
    <n v="48.9"/>
  </r>
  <r>
    <x v="350"/>
    <x v="3"/>
    <x v="0"/>
    <x v="0"/>
    <x v="1"/>
    <x v="1"/>
    <n v="22.95"/>
  </r>
  <r>
    <x v="350"/>
    <x v="0"/>
    <x v="2"/>
    <x v="1"/>
    <x v="2"/>
    <x v="0"/>
    <n v="119"/>
  </r>
  <r>
    <x v="350"/>
    <x v="2"/>
    <x v="2"/>
    <x v="1"/>
    <x v="2"/>
    <x v="19"/>
    <n v="232.5"/>
  </r>
  <r>
    <x v="350"/>
    <x v="2"/>
    <x v="1"/>
    <x v="1"/>
    <x v="1"/>
    <x v="24"/>
    <n v="117.75"/>
  </r>
  <r>
    <x v="350"/>
    <x v="1"/>
    <x v="0"/>
    <x v="6"/>
    <x v="4"/>
    <x v="3"/>
    <n v="82.5"/>
  </r>
  <r>
    <x v="350"/>
    <x v="5"/>
    <x v="2"/>
    <x v="4"/>
    <x v="0"/>
    <x v="1"/>
    <n v="25.95"/>
  </r>
  <r>
    <x v="350"/>
    <x v="5"/>
    <x v="1"/>
    <x v="2"/>
    <x v="3"/>
    <x v="1"/>
    <n v="23"/>
  </r>
  <r>
    <x v="350"/>
    <x v="5"/>
    <x v="1"/>
    <x v="2"/>
    <x v="2"/>
    <x v="2"/>
    <n v="43"/>
  </r>
  <r>
    <x v="350"/>
    <x v="3"/>
    <x v="1"/>
    <x v="2"/>
    <x v="3"/>
    <x v="19"/>
    <n v="213"/>
  </r>
  <r>
    <x v="350"/>
    <x v="2"/>
    <x v="2"/>
    <x v="3"/>
    <x v="1"/>
    <x v="3"/>
    <n v="102"/>
  </r>
  <r>
    <x v="350"/>
    <x v="3"/>
    <x v="1"/>
    <x v="5"/>
    <x v="0"/>
    <x v="3"/>
    <n v="242.85"/>
  </r>
  <r>
    <x v="350"/>
    <x v="5"/>
    <x v="2"/>
    <x v="6"/>
    <x v="0"/>
    <x v="2"/>
    <n v="56"/>
  </r>
  <r>
    <x v="350"/>
    <x v="4"/>
    <x v="1"/>
    <x v="4"/>
    <x v="3"/>
    <x v="1"/>
    <n v="25.95"/>
  </r>
  <r>
    <x v="350"/>
    <x v="0"/>
    <x v="1"/>
    <x v="3"/>
    <x v="0"/>
    <x v="1"/>
    <n v="37"/>
  </r>
  <r>
    <x v="351"/>
    <x v="0"/>
    <x v="0"/>
    <x v="2"/>
    <x v="2"/>
    <x v="2"/>
    <n v="43"/>
  </r>
  <r>
    <x v="351"/>
    <x v="2"/>
    <x v="2"/>
    <x v="4"/>
    <x v="1"/>
    <x v="2"/>
    <n v="48.9"/>
  </r>
  <r>
    <x v="351"/>
    <x v="4"/>
    <x v="0"/>
    <x v="6"/>
    <x v="3"/>
    <x v="1"/>
    <n v="26"/>
  </r>
  <r>
    <x v="351"/>
    <x v="5"/>
    <x v="2"/>
    <x v="1"/>
    <x v="1"/>
    <x v="1"/>
    <n v="25.95"/>
  </r>
  <r>
    <x v="351"/>
    <x v="5"/>
    <x v="0"/>
    <x v="6"/>
    <x v="0"/>
    <x v="17"/>
    <n v="352.6"/>
  </r>
  <r>
    <x v="351"/>
    <x v="3"/>
    <x v="2"/>
    <x v="6"/>
    <x v="4"/>
    <x v="2"/>
    <n v="53"/>
  </r>
  <r>
    <x v="351"/>
    <x v="0"/>
    <x v="2"/>
    <x v="3"/>
    <x v="4"/>
    <x v="2"/>
    <n v="71"/>
  </r>
  <r>
    <x v="351"/>
    <x v="5"/>
    <x v="2"/>
    <x v="4"/>
    <x v="1"/>
    <x v="2"/>
    <n v="48.9"/>
  </r>
  <r>
    <x v="351"/>
    <x v="1"/>
    <x v="1"/>
    <x v="0"/>
    <x v="0"/>
    <x v="2"/>
    <n v="42.9"/>
  </r>
  <r>
    <x v="351"/>
    <x v="5"/>
    <x v="0"/>
    <x v="3"/>
    <x v="3"/>
    <x v="3"/>
    <n v="57"/>
  </r>
  <r>
    <x v="351"/>
    <x v="0"/>
    <x v="0"/>
    <x v="2"/>
    <x v="2"/>
    <x v="3"/>
    <n v="60"/>
  </r>
  <r>
    <x v="351"/>
    <x v="5"/>
    <x v="0"/>
    <x v="1"/>
    <x v="0"/>
    <x v="2"/>
    <n v="46.9"/>
  </r>
  <r>
    <x v="351"/>
    <x v="5"/>
    <x v="1"/>
    <x v="5"/>
    <x v="2"/>
    <x v="2"/>
    <n v="50"/>
  </r>
  <r>
    <x v="351"/>
    <x v="5"/>
    <x v="1"/>
    <x v="5"/>
    <x v="0"/>
    <x v="3"/>
    <n v="73.5"/>
  </r>
  <r>
    <x v="351"/>
    <x v="5"/>
    <x v="1"/>
    <x v="5"/>
    <x v="1"/>
    <x v="3"/>
    <n v="73.5"/>
  </r>
  <r>
    <x v="351"/>
    <x v="0"/>
    <x v="1"/>
    <x v="1"/>
    <x v="3"/>
    <x v="2"/>
    <n v="48.9"/>
  </r>
  <r>
    <x v="351"/>
    <x v="0"/>
    <x v="1"/>
    <x v="1"/>
    <x v="1"/>
    <x v="2"/>
    <n v="48.9"/>
  </r>
  <r>
    <x v="351"/>
    <x v="5"/>
    <x v="2"/>
    <x v="3"/>
    <x v="2"/>
    <x v="3"/>
    <n v="102"/>
  </r>
  <r>
    <x v="351"/>
    <x v="3"/>
    <x v="2"/>
    <x v="1"/>
    <x v="3"/>
    <x v="2"/>
    <n v="48.9"/>
  </r>
  <r>
    <x v="351"/>
    <x v="3"/>
    <x v="1"/>
    <x v="1"/>
    <x v="2"/>
    <x v="1"/>
    <n v="25.95"/>
  </r>
  <r>
    <x v="351"/>
    <x v="3"/>
    <x v="1"/>
    <x v="6"/>
    <x v="4"/>
    <x v="1"/>
    <n v="30.5"/>
  </r>
  <r>
    <x v="351"/>
    <x v="5"/>
    <x v="0"/>
    <x v="1"/>
    <x v="0"/>
    <x v="1"/>
    <n v="24.95"/>
  </r>
  <r>
    <x v="351"/>
    <x v="2"/>
    <x v="0"/>
    <x v="2"/>
    <x v="3"/>
    <x v="2"/>
    <n v="41"/>
  </r>
  <r>
    <x v="351"/>
    <x v="3"/>
    <x v="1"/>
    <x v="6"/>
    <x v="0"/>
    <x v="1"/>
    <n v="27"/>
  </r>
  <r>
    <x v="351"/>
    <x v="2"/>
    <x v="0"/>
    <x v="2"/>
    <x v="1"/>
    <x v="1"/>
    <n v="22"/>
  </r>
  <r>
    <x v="351"/>
    <x v="5"/>
    <x v="2"/>
    <x v="1"/>
    <x v="3"/>
    <x v="2"/>
    <n v="61"/>
  </r>
  <r>
    <x v="351"/>
    <x v="3"/>
    <x v="0"/>
    <x v="4"/>
    <x v="3"/>
    <x v="0"/>
    <n v="90.8"/>
  </r>
  <r>
    <x v="351"/>
    <x v="0"/>
    <x v="2"/>
    <x v="6"/>
    <x v="3"/>
    <x v="3"/>
    <n v="75"/>
  </r>
  <r>
    <x v="351"/>
    <x v="1"/>
    <x v="0"/>
    <x v="1"/>
    <x v="3"/>
    <x v="3"/>
    <n v="90"/>
  </r>
  <r>
    <x v="351"/>
    <x v="1"/>
    <x v="0"/>
    <x v="2"/>
    <x v="2"/>
    <x v="3"/>
    <n v="60"/>
  </r>
  <r>
    <x v="351"/>
    <x v="2"/>
    <x v="1"/>
    <x v="0"/>
    <x v="2"/>
    <x v="1"/>
    <n v="22.95"/>
  </r>
  <r>
    <x v="351"/>
    <x v="2"/>
    <x v="0"/>
    <x v="2"/>
    <x v="1"/>
    <x v="2"/>
    <n v="49"/>
  </r>
  <r>
    <x v="351"/>
    <x v="0"/>
    <x v="0"/>
    <x v="3"/>
    <x v="4"/>
    <x v="16"/>
    <n v="519.79999999999995"/>
  </r>
  <r>
    <x v="351"/>
    <x v="5"/>
    <x v="0"/>
    <x v="3"/>
    <x v="3"/>
    <x v="2"/>
    <n v="67"/>
  </r>
  <r>
    <x v="351"/>
    <x v="0"/>
    <x v="2"/>
    <x v="4"/>
    <x v="2"/>
    <x v="3"/>
    <n v="71.849999999999994"/>
  </r>
  <r>
    <x v="351"/>
    <x v="3"/>
    <x v="0"/>
    <x v="4"/>
    <x v="2"/>
    <x v="3"/>
    <n v="71.849999999999994"/>
  </r>
  <r>
    <x v="351"/>
    <x v="0"/>
    <x v="1"/>
    <x v="3"/>
    <x v="3"/>
    <x v="2"/>
    <n v="71"/>
  </r>
  <r>
    <x v="351"/>
    <x v="1"/>
    <x v="1"/>
    <x v="5"/>
    <x v="3"/>
    <x v="5"/>
    <n v="337.95"/>
  </r>
  <r>
    <x v="351"/>
    <x v="0"/>
    <x v="2"/>
    <x v="0"/>
    <x v="2"/>
    <x v="0"/>
    <n v="82.8"/>
  </r>
  <r>
    <x v="351"/>
    <x v="2"/>
    <x v="2"/>
    <x v="2"/>
    <x v="1"/>
    <x v="3"/>
    <n v="63"/>
  </r>
  <r>
    <x v="351"/>
    <x v="5"/>
    <x v="2"/>
    <x v="0"/>
    <x v="2"/>
    <x v="2"/>
    <n v="42.9"/>
  </r>
  <r>
    <x v="351"/>
    <x v="4"/>
    <x v="1"/>
    <x v="4"/>
    <x v="3"/>
    <x v="3"/>
    <n v="71.849999999999994"/>
  </r>
  <r>
    <x v="351"/>
    <x v="0"/>
    <x v="2"/>
    <x v="3"/>
    <x v="2"/>
    <x v="3"/>
    <n v="102"/>
  </r>
  <r>
    <x v="351"/>
    <x v="0"/>
    <x v="2"/>
    <x v="1"/>
    <x v="2"/>
    <x v="3"/>
    <n v="71.849999999999994"/>
  </r>
  <r>
    <x v="351"/>
    <x v="5"/>
    <x v="1"/>
    <x v="4"/>
    <x v="2"/>
    <x v="2"/>
    <n v="48.9"/>
  </r>
  <r>
    <x v="351"/>
    <x v="0"/>
    <x v="1"/>
    <x v="3"/>
    <x v="2"/>
    <x v="3"/>
    <n v="102"/>
  </r>
  <r>
    <x v="351"/>
    <x v="3"/>
    <x v="1"/>
    <x v="6"/>
    <x v="3"/>
    <x v="3"/>
    <n v="75"/>
  </r>
  <r>
    <x v="351"/>
    <x v="0"/>
    <x v="1"/>
    <x v="4"/>
    <x v="3"/>
    <x v="3"/>
    <n v="71.849999999999994"/>
  </r>
  <r>
    <x v="351"/>
    <x v="2"/>
    <x v="1"/>
    <x v="0"/>
    <x v="4"/>
    <x v="2"/>
    <n v="42.9"/>
  </r>
  <r>
    <x v="351"/>
    <x v="5"/>
    <x v="1"/>
    <x v="5"/>
    <x v="2"/>
    <x v="1"/>
    <n v="26.5"/>
  </r>
  <r>
    <x v="351"/>
    <x v="1"/>
    <x v="1"/>
    <x v="1"/>
    <x v="2"/>
    <x v="1"/>
    <n v="25.95"/>
  </r>
  <r>
    <x v="351"/>
    <x v="2"/>
    <x v="1"/>
    <x v="4"/>
    <x v="1"/>
    <x v="2"/>
    <n v="48.9"/>
  </r>
  <r>
    <x v="351"/>
    <x v="4"/>
    <x v="1"/>
    <x v="3"/>
    <x v="2"/>
    <x v="21"/>
    <n v="275"/>
  </r>
  <r>
    <x v="351"/>
    <x v="3"/>
    <x v="1"/>
    <x v="3"/>
    <x v="2"/>
    <x v="1"/>
    <n v="21"/>
  </r>
  <r>
    <x v="352"/>
    <x v="1"/>
    <x v="2"/>
    <x v="1"/>
    <x v="3"/>
    <x v="2"/>
    <n v="48.9"/>
  </r>
  <r>
    <x v="352"/>
    <x v="4"/>
    <x v="2"/>
    <x v="2"/>
    <x v="3"/>
    <x v="2"/>
    <n v="45"/>
  </r>
  <r>
    <x v="352"/>
    <x v="3"/>
    <x v="0"/>
    <x v="3"/>
    <x v="2"/>
    <x v="2"/>
    <n v="39"/>
  </r>
  <r>
    <x v="352"/>
    <x v="5"/>
    <x v="0"/>
    <x v="2"/>
    <x v="4"/>
    <x v="3"/>
    <n v="60"/>
  </r>
  <r>
    <x v="352"/>
    <x v="1"/>
    <x v="0"/>
    <x v="1"/>
    <x v="3"/>
    <x v="3"/>
    <n v="71.849999999999994"/>
  </r>
  <r>
    <x v="352"/>
    <x v="5"/>
    <x v="2"/>
    <x v="1"/>
    <x v="2"/>
    <x v="0"/>
    <n v="94.8"/>
  </r>
  <r>
    <x v="352"/>
    <x v="5"/>
    <x v="2"/>
    <x v="6"/>
    <x v="2"/>
    <x v="2"/>
    <n v="51"/>
  </r>
  <r>
    <x v="352"/>
    <x v="1"/>
    <x v="2"/>
    <x v="1"/>
    <x v="2"/>
    <x v="3"/>
    <n v="71.849999999999994"/>
  </r>
  <r>
    <x v="352"/>
    <x v="4"/>
    <x v="0"/>
    <x v="1"/>
    <x v="2"/>
    <x v="1"/>
    <n v="24.95"/>
  </r>
  <r>
    <x v="352"/>
    <x v="1"/>
    <x v="2"/>
    <x v="5"/>
    <x v="2"/>
    <x v="6"/>
    <n v="1446.05"/>
  </r>
  <r>
    <x v="352"/>
    <x v="0"/>
    <x v="2"/>
    <x v="5"/>
    <x v="2"/>
    <x v="3"/>
    <n v="242.85"/>
  </r>
  <r>
    <x v="352"/>
    <x v="5"/>
    <x v="2"/>
    <x v="1"/>
    <x v="1"/>
    <x v="2"/>
    <n v="48.9"/>
  </r>
  <r>
    <x v="352"/>
    <x v="1"/>
    <x v="1"/>
    <x v="1"/>
    <x v="3"/>
    <x v="1"/>
    <n v="25.95"/>
  </r>
  <r>
    <x v="352"/>
    <x v="5"/>
    <x v="1"/>
    <x v="0"/>
    <x v="3"/>
    <x v="2"/>
    <n v="42.9"/>
  </r>
  <r>
    <x v="352"/>
    <x v="3"/>
    <x v="1"/>
    <x v="2"/>
    <x v="1"/>
    <x v="2"/>
    <n v="53"/>
  </r>
  <r>
    <x v="352"/>
    <x v="3"/>
    <x v="2"/>
    <x v="3"/>
    <x v="3"/>
    <x v="3"/>
    <n v="102"/>
  </r>
  <r>
    <x v="352"/>
    <x v="5"/>
    <x v="1"/>
    <x v="1"/>
    <x v="1"/>
    <x v="2"/>
    <n v="61"/>
  </r>
  <r>
    <x v="352"/>
    <x v="0"/>
    <x v="1"/>
    <x v="6"/>
    <x v="3"/>
    <x v="2"/>
    <n v="53"/>
  </r>
  <r>
    <x v="352"/>
    <x v="5"/>
    <x v="1"/>
    <x v="1"/>
    <x v="1"/>
    <x v="3"/>
    <n v="71.849999999999994"/>
  </r>
  <r>
    <x v="352"/>
    <x v="2"/>
    <x v="2"/>
    <x v="0"/>
    <x v="3"/>
    <x v="3"/>
    <n v="62.85"/>
  </r>
  <r>
    <x v="352"/>
    <x v="5"/>
    <x v="1"/>
    <x v="3"/>
    <x v="0"/>
    <x v="1"/>
    <n v="36"/>
  </r>
  <r>
    <x v="352"/>
    <x v="0"/>
    <x v="0"/>
    <x v="5"/>
    <x v="0"/>
    <x v="1"/>
    <n v="25.5"/>
  </r>
  <r>
    <x v="352"/>
    <x v="2"/>
    <x v="2"/>
    <x v="4"/>
    <x v="3"/>
    <x v="2"/>
    <n v="48.9"/>
  </r>
  <r>
    <x v="352"/>
    <x v="1"/>
    <x v="0"/>
    <x v="2"/>
    <x v="1"/>
    <x v="2"/>
    <n v="49"/>
  </r>
  <r>
    <x v="352"/>
    <x v="0"/>
    <x v="2"/>
    <x v="0"/>
    <x v="2"/>
    <x v="6"/>
    <n v="363.05"/>
  </r>
  <r>
    <x v="352"/>
    <x v="0"/>
    <x v="1"/>
    <x v="2"/>
    <x v="1"/>
    <x v="1"/>
    <n v="27"/>
  </r>
  <r>
    <x v="352"/>
    <x v="1"/>
    <x v="2"/>
    <x v="0"/>
    <x v="2"/>
    <x v="2"/>
    <n v="42.9"/>
  </r>
  <r>
    <x v="352"/>
    <x v="0"/>
    <x v="0"/>
    <x v="6"/>
    <x v="1"/>
    <x v="1"/>
    <n v="26"/>
  </r>
  <r>
    <x v="352"/>
    <x v="5"/>
    <x v="2"/>
    <x v="6"/>
    <x v="4"/>
    <x v="3"/>
    <n v="75"/>
  </r>
  <r>
    <x v="352"/>
    <x v="3"/>
    <x v="0"/>
    <x v="1"/>
    <x v="3"/>
    <x v="2"/>
    <n v="48.9"/>
  </r>
  <r>
    <x v="352"/>
    <x v="3"/>
    <x v="0"/>
    <x v="3"/>
    <x v="2"/>
    <x v="2"/>
    <n v="69"/>
  </r>
  <r>
    <x v="352"/>
    <x v="0"/>
    <x v="1"/>
    <x v="1"/>
    <x v="0"/>
    <x v="3"/>
    <n v="71.849999999999994"/>
  </r>
  <r>
    <x v="352"/>
    <x v="3"/>
    <x v="0"/>
    <x v="6"/>
    <x v="2"/>
    <x v="3"/>
    <n v="75"/>
  </r>
  <r>
    <x v="352"/>
    <x v="3"/>
    <x v="2"/>
    <x v="4"/>
    <x v="3"/>
    <x v="3"/>
    <n v="71.849999999999994"/>
  </r>
  <r>
    <x v="352"/>
    <x v="0"/>
    <x v="0"/>
    <x v="3"/>
    <x v="1"/>
    <x v="3"/>
    <n v="102"/>
  </r>
  <r>
    <x v="352"/>
    <x v="2"/>
    <x v="0"/>
    <x v="3"/>
    <x v="4"/>
    <x v="23"/>
    <n v="428.6"/>
  </r>
  <r>
    <x v="352"/>
    <x v="2"/>
    <x v="0"/>
    <x v="1"/>
    <x v="2"/>
    <x v="2"/>
    <n v="46.9"/>
  </r>
  <r>
    <x v="352"/>
    <x v="5"/>
    <x v="1"/>
    <x v="2"/>
    <x v="4"/>
    <x v="1"/>
    <n v="24"/>
  </r>
  <r>
    <x v="352"/>
    <x v="1"/>
    <x v="0"/>
    <x v="0"/>
    <x v="3"/>
    <x v="3"/>
    <n v="62.85"/>
  </r>
  <r>
    <x v="352"/>
    <x v="5"/>
    <x v="0"/>
    <x v="4"/>
    <x v="2"/>
    <x v="3"/>
    <n v="71.849999999999994"/>
  </r>
  <r>
    <x v="352"/>
    <x v="0"/>
    <x v="0"/>
    <x v="1"/>
    <x v="3"/>
    <x v="3"/>
    <n v="87"/>
  </r>
  <r>
    <x v="352"/>
    <x v="0"/>
    <x v="1"/>
    <x v="2"/>
    <x v="3"/>
    <x v="2"/>
    <n v="45"/>
  </r>
  <r>
    <x v="352"/>
    <x v="3"/>
    <x v="2"/>
    <x v="6"/>
    <x v="0"/>
    <x v="2"/>
    <n v="58"/>
  </r>
  <r>
    <x v="352"/>
    <x v="3"/>
    <x v="2"/>
    <x v="1"/>
    <x v="0"/>
    <x v="1"/>
    <n v="25.95"/>
  </r>
  <r>
    <x v="352"/>
    <x v="2"/>
    <x v="1"/>
    <x v="4"/>
    <x v="2"/>
    <x v="1"/>
    <n v="25.95"/>
  </r>
  <r>
    <x v="352"/>
    <x v="5"/>
    <x v="0"/>
    <x v="1"/>
    <x v="2"/>
    <x v="3"/>
    <n v="68.849999999999994"/>
  </r>
  <r>
    <x v="352"/>
    <x v="3"/>
    <x v="1"/>
    <x v="3"/>
    <x v="3"/>
    <x v="2"/>
    <n v="39"/>
  </r>
  <r>
    <x v="352"/>
    <x v="3"/>
    <x v="1"/>
    <x v="1"/>
    <x v="0"/>
    <x v="2"/>
    <n v="48.9"/>
  </r>
  <r>
    <x v="352"/>
    <x v="4"/>
    <x v="1"/>
    <x v="3"/>
    <x v="2"/>
    <x v="1"/>
    <n v="36"/>
  </r>
  <r>
    <x v="352"/>
    <x v="1"/>
    <x v="1"/>
    <x v="5"/>
    <x v="0"/>
    <x v="3"/>
    <n v="73.5"/>
  </r>
  <r>
    <x v="352"/>
    <x v="4"/>
    <x v="1"/>
    <x v="5"/>
    <x v="2"/>
    <x v="2"/>
    <n v="162.9"/>
  </r>
  <r>
    <x v="352"/>
    <x v="3"/>
    <x v="1"/>
    <x v="1"/>
    <x v="2"/>
    <x v="2"/>
    <n v="48.9"/>
  </r>
  <r>
    <x v="352"/>
    <x v="2"/>
    <x v="0"/>
    <x v="6"/>
    <x v="3"/>
    <x v="2"/>
    <n v="49"/>
  </r>
  <r>
    <x v="352"/>
    <x v="3"/>
    <x v="1"/>
    <x v="0"/>
    <x v="2"/>
    <x v="3"/>
    <n v="62.85"/>
  </r>
  <r>
    <x v="352"/>
    <x v="4"/>
    <x v="1"/>
    <x v="1"/>
    <x v="2"/>
    <x v="2"/>
    <n v="48.9"/>
  </r>
  <r>
    <x v="352"/>
    <x v="5"/>
    <x v="0"/>
    <x v="4"/>
    <x v="2"/>
    <x v="1"/>
    <n v="24.95"/>
  </r>
  <r>
    <x v="352"/>
    <x v="4"/>
    <x v="1"/>
    <x v="1"/>
    <x v="3"/>
    <x v="3"/>
    <n v="93"/>
  </r>
  <r>
    <x v="352"/>
    <x v="5"/>
    <x v="1"/>
    <x v="6"/>
    <x v="1"/>
    <x v="1"/>
    <n v="30.5"/>
  </r>
  <r>
    <x v="352"/>
    <x v="4"/>
    <x v="1"/>
    <x v="0"/>
    <x v="3"/>
    <x v="2"/>
    <n v="42.9"/>
  </r>
  <r>
    <x v="353"/>
    <x v="1"/>
    <x v="0"/>
    <x v="1"/>
    <x v="2"/>
    <x v="2"/>
    <n v="48.9"/>
  </r>
  <r>
    <x v="353"/>
    <x v="3"/>
    <x v="2"/>
    <x v="3"/>
    <x v="1"/>
    <x v="2"/>
    <n v="39"/>
  </r>
  <r>
    <x v="353"/>
    <x v="1"/>
    <x v="0"/>
    <x v="5"/>
    <x v="4"/>
    <x v="2"/>
    <n v="162.9"/>
  </r>
  <r>
    <x v="353"/>
    <x v="5"/>
    <x v="0"/>
    <x v="0"/>
    <x v="2"/>
    <x v="1"/>
    <n v="22.95"/>
  </r>
  <r>
    <x v="353"/>
    <x v="4"/>
    <x v="0"/>
    <x v="3"/>
    <x v="1"/>
    <x v="3"/>
    <n v="102"/>
  </r>
  <r>
    <x v="353"/>
    <x v="0"/>
    <x v="2"/>
    <x v="6"/>
    <x v="1"/>
    <x v="2"/>
    <n v="58"/>
  </r>
  <r>
    <x v="353"/>
    <x v="3"/>
    <x v="2"/>
    <x v="3"/>
    <x v="0"/>
    <x v="3"/>
    <n v="105"/>
  </r>
  <r>
    <x v="353"/>
    <x v="0"/>
    <x v="0"/>
    <x v="3"/>
    <x v="3"/>
    <x v="1"/>
    <n v="35"/>
  </r>
  <r>
    <x v="353"/>
    <x v="2"/>
    <x v="2"/>
    <x v="1"/>
    <x v="2"/>
    <x v="2"/>
    <n v="48.9"/>
  </r>
  <r>
    <x v="353"/>
    <x v="0"/>
    <x v="0"/>
    <x v="3"/>
    <x v="1"/>
    <x v="1"/>
    <n v="35"/>
  </r>
  <r>
    <x v="353"/>
    <x v="1"/>
    <x v="1"/>
    <x v="5"/>
    <x v="1"/>
    <x v="10"/>
    <n v="516.59"/>
  </r>
  <r>
    <x v="353"/>
    <x v="4"/>
    <x v="1"/>
    <x v="1"/>
    <x v="2"/>
    <x v="0"/>
    <n v="94.8"/>
  </r>
  <r>
    <x v="353"/>
    <x v="1"/>
    <x v="1"/>
    <x v="4"/>
    <x v="1"/>
    <x v="0"/>
    <n v="94.8"/>
  </r>
  <r>
    <x v="353"/>
    <x v="3"/>
    <x v="1"/>
    <x v="2"/>
    <x v="3"/>
    <x v="15"/>
    <n v="362.1"/>
  </r>
  <r>
    <x v="353"/>
    <x v="2"/>
    <x v="1"/>
    <x v="3"/>
    <x v="2"/>
    <x v="2"/>
    <n v="41"/>
  </r>
  <r>
    <x v="353"/>
    <x v="0"/>
    <x v="1"/>
    <x v="2"/>
    <x v="4"/>
    <x v="1"/>
    <n v="24"/>
  </r>
  <r>
    <x v="353"/>
    <x v="2"/>
    <x v="1"/>
    <x v="3"/>
    <x v="1"/>
    <x v="3"/>
    <n v="57"/>
  </r>
  <r>
    <x v="353"/>
    <x v="5"/>
    <x v="1"/>
    <x v="0"/>
    <x v="0"/>
    <x v="2"/>
    <n v="42.9"/>
  </r>
  <r>
    <x v="353"/>
    <x v="0"/>
    <x v="0"/>
    <x v="0"/>
    <x v="0"/>
    <x v="2"/>
    <n v="40.9"/>
  </r>
  <r>
    <x v="353"/>
    <x v="3"/>
    <x v="2"/>
    <x v="3"/>
    <x v="3"/>
    <x v="1"/>
    <n v="36"/>
  </r>
  <r>
    <x v="353"/>
    <x v="3"/>
    <x v="0"/>
    <x v="3"/>
    <x v="2"/>
    <x v="3"/>
    <n v="99"/>
  </r>
  <r>
    <x v="353"/>
    <x v="3"/>
    <x v="1"/>
    <x v="0"/>
    <x v="0"/>
    <x v="15"/>
    <n v="344.1"/>
  </r>
  <r>
    <x v="353"/>
    <x v="5"/>
    <x v="2"/>
    <x v="5"/>
    <x v="2"/>
    <x v="3"/>
    <n v="73.5"/>
  </r>
  <r>
    <x v="353"/>
    <x v="0"/>
    <x v="1"/>
    <x v="4"/>
    <x v="2"/>
    <x v="17"/>
    <n v="351.8"/>
  </r>
  <r>
    <x v="353"/>
    <x v="5"/>
    <x v="0"/>
    <x v="4"/>
    <x v="4"/>
    <x v="3"/>
    <n v="68.849999999999994"/>
  </r>
  <r>
    <x v="353"/>
    <x v="2"/>
    <x v="2"/>
    <x v="4"/>
    <x v="1"/>
    <x v="2"/>
    <n v="48.9"/>
  </r>
  <r>
    <x v="353"/>
    <x v="0"/>
    <x v="1"/>
    <x v="3"/>
    <x v="0"/>
    <x v="20"/>
    <n v="309"/>
  </r>
  <r>
    <x v="353"/>
    <x v="4"/>
    <x v="1"/>
    <x v="3"/>
    <x v="2"/>
    <x v="3"/>
    <n v="105"/>
  </r>
  <r>
    <x v="353"/>
    <x v="5"/>
    <x v="0"/>
    <x v="4"/>
    <x v="1"/>
    <x v="17"/>
    <n v="336.6"/>
  </r>
  <r>
    <x v="353"/>
    <x v="5"/>
    <x v="0"/>
    <x v="3"/>
    <x v="2"/>
    <x v="2"/>
    <n v="39"/>
  </r>
  <r>
    <x v="353"/>
    <x v="0"/>
    <x v="2"/>
    <x v="2"/>
    <x v="1"/>
    <x v="2"/>
    <n v="43"/>
  </r>
  <r>
    <x v="353"/>
    <x v="5"/>
    <x v="0"/>
    <x v="2"/>
    <x v="2"/>
    <x v="3"/>
    <n v="63"/>
  </r>
  <r>
    <x v="353"/>
    <x v="5"/>
    <x v="0"/>
    <x v="3"/>
    <x v="3"/>
    <x v="1"/>
    <n v="36"/>
  </r>
  <r>
    <x v="353"/>
    <x v="0"/>
    <x v="0"/>
    <x v="4"/>
    <x v="0"/>
    <x v="2"/>
    <n v="48.9"/>
  </r>
  <r>
    <x v="353"/>
    <x v="5"/>
    <x v="0"/>
    <x v="1"/>
    <x v="3"/>
    <x v="6"/>
    <n v="417.2"/>
  </r>
  <r>
    <x v="353"/>
    <x v="1"/>
    <x v="1"/>
    <x v="3"/>
    <x v="2"/>
    <x v="2"/>
    <n v="71"/>
  </r>
  <r>
    <x v="353"/>
    <x v="5"/>
    <x v="1"/>
    <x v="3"/>
    <x v="1"/>
    <x v="3"/>
    <n v="105"/>
  </r>
  <r>
    <x v="353"/>
    <x v="5"/>
    <x v="2"/>
    <x v="3"/>
    <x v="1"/>
    <x v="11"/>
    <n v="347.85"/>
  </r>
  <r>
    <x v="353"/>
    <x v="1"/>
    <x v="0"/>
    <x v="5"/>
    <x v="3"/>
    <x v="0"/>
    <n v="306.8"/>
  </r>
  <r>
    <x v="353"/>
    <x v="1"/>
    <x v="0"/>
    <x v="6"/>
    <x v="0"/>
    <x v="1"/>
    <n v="26"/>
  </r>
  <r>
    <x v="353"/>
    <x v="5"/>
    <x v="0"/>
    <x v="1"/>
    <x v="1"/>
    <x v="3"/>
    <n v="87"/>
  </r>
  <r>
    <x v="353"/>
    <x v="0"/>
    <x v="1"/>
    <x v="6"/>
    <x v="1"/>
    <x v="3"/>
    <n v="78"/>
  </r>
  <r>
    <x v="353"/>
    <x v="0"/>
    <x v="1"/>
    <x v="2"/>
    <x v="0"/>
    <x v="3"/>
    <n v="66"/>
  </r>
  <r>
    <x v="353"/>
    <x v="4"/>
    <x v="1"/>
    <x v="6"/>
    <x v="3"/>
    <x v="2"/>
    <n v="51"/>
  </r>
  <r>
    <x v="353"/>
    <x v="0"/>
    <x v="1"/>
    <x v="5"/>
    <x v="1"/>
    <x v="2"/>
    <n v="50"/>
  </r>
  <r>
    <x v="353"/>
    <x v="2"/>
    <x v="1"/>
    <x v="3"/>
    <x v="1"/>
    <x v="10"/>
    <n v="724.05"/>
  </r>
  <r>
    <x v="353"/>
    <x v="5"/>
    <x v="1"/>
    <x v="1"/>
    <x v="1"/>
    <x v="3"/>
    <n v="71.849999999999994"/>
  </r>
  <r>
    <x v="353"/>
    <x v="3"/>
    <x v="1"/>
    <x v="2"/>
    <x v="2"/>
    <x v="11"/>
    <n v="264.25"/>
  </r>
  <r>
    <x v="353"/>
    <x v="5"/>
    <x v="1"/>
    <x v="6"/>
    <x v="4"/>
    <x v="2"/>
    <n v="51"/>
  </r>
  <r>
    <x v="353"/>
    <x v="5"/>
    <x v="0"/>
    <x v="1"/>
    <x v="3"/>
    <x v="3"/>
    <n v="87"/>
  </r>
  <r>
    <x v="353"/>
    <x v="2"/>
    <x v="1"/>
    <x v="4"/>
    <x v="4"/>
    <x v="2"/>
    <n v="48.9"/>
  </r>
  <r>
    <x v="353"/>
    <x v="4"/>
    <x v="1"/>
    <x v="2"/>
    <x v="0"/>
    <x v="1"/>
    <n v="27"/>
  </r>
  <r>
    <x v="353"/>
    <x v="4"/>
    <x v="1"/>
    <x v="0"/>
    <x v="2"/>
    <x v="0"/>
    <n v="82.8"/>
  </r>
  <r>
    <x v="353"/>
    <x v="3"/>
    <x v="1"/>
    <x v="1"/>
    <x v="0"/>
    <x v="0"/>
    <n v="119"/>
  </r>
  <r>
    <x v="353"/>
    <x v="1"/>
    <x v="1"/>
    <x v="3"/>
    <x v="4"/>
    <x v="2"/>
    <n v="69"/>
  </r>
  <r>
    <x v="353"/>
    <x v="5"/>
    <x v="0"/>
    <x v="6"/>
    <x v="3"/>
    <x v="2"/>
    <n v="49"/>
  </r>
  <r>
    <x v="353"/>
    <x v="5"/>
    <x v="2"/>
    <x v="0"/>
    <x v="3"/>
    <x v="1"/>
    <n v="22.95"/>
  </r>
  <r>
    <x v="353"/>
    <x v="0"/>
    <x v="1"/>
    <x v="6"/>
    <x v="1"/>
    <x v="2"/>
    <n v="58"/>
  </r>
  <r>
    <x v="354"/>
    <x v="1"/>
    <x v="0"/>
    <x v="2"/>
    <x v="1"/>
    <x v="3"/>
    <n v="75"/>
  </r>
  <r>
    <x v="354"/>
    <x v="0"/>
    <x v="0"/>
    <x v="0"/>
    <x v="2"/>
    <x v="3"/>
    <n v="62.85"/>
  </r>
  <r>
    <x v="354"/>
    <x v="0"/>
    <x v="2"/>
    <x v="3"/>
    <x v="4"/>
    <x v="2"/>
    <n v="41"/>
  </r>
  <r>
    <x v="354"/>
    <x v="2"/>
    <x v="2"/>
    <x v="0"/>
    <x v="2"/>
    <x v="1"/>
    <n v="22.95"/>
  </r>
  <r>
    <x v="354"/>
    <x v="1"/>
    <x v="0"/>
    <x v="6"/>
    <x v="2"/>
    <x v="3"/>
    <n v="75"/>
  </r>
  <r>
    <x v="354"/>
    <x v="1"/>
    <x v="2"/>
    <x v="6"/>
    <x v="1"/>
    <x v="2"/>
    <n v="51"/>
  </r>
  <r>
    <x v="354"/>
    <x v="5"/>
    <x v="2"/>
    <x v="6"/>
    <x v="2"/>
    <x v="2"/>
    <n v="51"/>
  </r>
  <r>
    <x v="354"/>
    <x v="1"/>
    <x v="0"/>
    <x v="1"/>
    <x v="2"/>
    <x v="2"/>
    <n v="59"/>
  </r>
  <r>
    <x v="354"/>
    <x v="4"/>
    <x v="1"/>
    <x v="1"/>
    <x v="4"/>
    <x v="2"/>
    <n v="63"/>
  </r>
  <r>
    <x v="354"/>
    <x v="0"/>
    <x v="1"/>
    <x v="0"/>
    <x v="2"/>
    <x v="3"/>
    <n v="62.85"/>
  </r>
  <r>
    <x v="354"/>
    <x v="5"/>
    <x v="1"/>
    <x v="2"/>
    <x v="0"/>
    <x v="2"/>
    <n v="51"/>
  </r>
  <r>
    <x v="354"/>
    <x v="1"/>
    <x v="1"/>
    <x v="3"/>
    <x v="1"/>
    <x v="1"/>
    <n v="22"/>
  </r>
  <r>
    <x v="354"/>
    <x v="1"/>
    <x v="1"/>
    <x v="1"/>
    <x v="3"/>
    <x v="1"/>
    <n v="25.95"/>
  </r>
  <r>
    <x v="354"/>
    <x v="3"/>
    <x v="1"/>
    <x v="4"/>
    <x v="1"/>
    <x v="4"/>
    <n v="140.69999999999999"/>
  </r>
  <r>
    <x v="354"/>
    <x v="4"/>
    <x v="0"/>
    <x v="4"/>
    <x v="1"/>
    <x v="10"/>
    <n v="482.55"/>
  </r>
  <r>
    <x v="354"/>
    <x v="1"/>
    <x v="0"/>
    <x v="0"/>
    <x v="1"/>
    <x v="2"/>
    <n v="40.9"/>
  </r>
  <r>
    <x v="354"/>
    <x v="2"/>
    <x v="1"/>
    <x v="1"/>
    <x v="1"/>
    <x v="2"/>
    <n v="63"/>
  </r>
  <r>
    <x v="354"/>
    <x v="5"/>
    <x v="2"/>
    <x v="0"/>
    <x v="0"/>
    <x v="3"/>
    <n v="62.85"/>
  </r>
  <r>
    <x v="354"/>
    <x v="0"/>
    <x v="2"/>
    <x v="0"/>
    <x v="3"/>
    <x v="2"/>
    <n v="42.9"/>
  </r>
  <r>
    <x v="354"/>
    <x v="2"/>
    <x v="1"/>
    <x v="3"/>
    <x v="0"/>
    <x v="2"/>
    <n v="71"/>
  </r>
  <r>
    <x v="354"/>
    <x v="3"/>
    <x v="1"/>
    <x v="3"/>
    <x v="0"/>
    <x v="3"/>
    <n v="105"/>
  </r>
  <r>
    <x v="354"/>
    <x v="2"/>
    <x v="1"/>
    <x v="4"/>
    <x v="2"/>
    <x v="2"/>
    <n v="48.9"/>
  </r>
  <r>
    <x v="354"/>
    <x v="4"/>
    <x v="2"/>
    <x v="6"/>
    <x v="2"/>
    <x v="18"/>
    <n v="550.20000000000005"/>
  </r>
  <r>
    <x v="354"/>
    <x v="2"/>
    <x v="0"/>
    <x v="3"/>
    <x v="2"/>
    <x v="1"/>
    <n v="21"/>
  </r>
  <r>
    <x v="354"/>
    <x v="2"/>
    <x v="1"/>
    <x v="3"/>
    <x v="1"/>
    <x v="3"/>
    <n v="105"/>
  </r>
  <r>
    <x v="354"/>
    <x v="3"/>
    <x v="0"/>
    <x v="3"/>
    <x v="3"/>
    <x v="1"/>
    <n v="35"/>
  </r>
  <r>
    <x v="354"/>
    <x v="1"/>
    <x v="0"/>
    <x v="2"/>
    <x v="0"/>
    <x v="1"/>
    <n v="26"/>
  </r>
  <r>
    <x v="354"/>
    <x v="3"/>
    <x v="2"/>
    <x v="4"/>
    <x v="3"/>
    <x v="1"/>
    <n v="25.95"/>
  </r>
  <r>
    <x v="354"/>
    <x v="0"/>
    <x v="2"/>
    <x v="2"/>
    <x v="4"/>
    <x v="2"/>
    <n v="51"/>
  </r>
  <r>
    <x v="354"/>
    <x v="5"/>
    <x v="0"/>
    <x v="2"/>
    <x v="1"/>
    <x v="2"/>
    <n v="51"/>
  </r>
  <r>
    <x v="354"/>
    <x v="1"/>
    <x v="1"/>
    <x v="1"/>
    <x v="0"/>
    <x v="2"/>
    <n v="63"/>
  </r>
  <r>
    <x v="354"/>
    <x v="3"/>
    <x v="2"/>
    <x v="2"/>
    <x v="3"/>
    <x v="2"/>
    <n v="43"/>
  </r>
  <r>
    <x v="354"/>
    <x v="3"/>
    <x v="1"/>
    <x v="6"/>
    <x v="2"/>
    <x v="3"/>
    <n v="78"/>
  </r>
  <r>
    <x v="354"/>
    <x v="3"/>
    <x v="1"/>
    <x v="6"/>
    <x v="4"/>
    <x v="18"/>
    <n v="573"/>
  </r>
  <r>
    <x v="354"/>
    <x v="5"/>
    <x v="2"/>
    <x v="1"/>
    <x v="1"/>
    <x v="3"/>
    <n v="71.849999999999994"/>
  </r>
  <r>
    <x v="354"/>
    <x v="2"/>
    <x v="1"/>
    <x v="2"/>
    <x v="2"/>
    <x v="1"/>
    <n v="28"/>
  </r>
  <r>
    <x v="354"/>
    <x v="0"/>
    <x v="1"/>
    <x v="4"/>
    <x v="2"/>
    <x v="2"/>
    <n v="48.9"/>
  </r>
  <r>
    <x v="354"/>
    <x v="3"/>
    <x v="0"/>
    <x v="0"/>
    <x v="2"/>
    <x v="3"/>
    <n v="62.85"/>
  </r>
  <r>
    <x v="354"/>
    <x v="1"/>
    <x v="1"/>
    <x v="6"/>
    <x v="2"/>
    <x v="3"/>
    <n v="85.5"/>
  </r>
  <r>
    <x v="354"/>
    <x v="0"/>
    <x v="1"/>
    <x v="5"/>
    <x v="2"/>
    <x v="3"/>
    <n v="73.5"/>
  </r>
  <r>
    <x v="354"/>
    <x v="5"/>
    <x v="0"/>
    <x v="1"/>
    <x v="1"/>
    <x v="3"/>
    <n v="68.849999999999994"/>
  </r>
  <r>
    <x v="354"/>
    <x v="4"/>
    <x v="1"/>
    <x v="2"/>
    <x v="2"/>
    <x v="2"/>
    <n v="53"/>
  </r>
  <r>
    <x v="354"/>
    <x v="0"/>
    <x v="1"/>
    <x v="2"/>
    <x v="4"/>
    <x v="17"/>
    <n v="367.8"/>
  </r>
  <r>
    <x v="354"/>
    <x v="5"/>
    <x v="1"/>
    <x v="4"/>
    <x v="3"/>
    <x v="2"/>
    <n v="48.9"/>
  </r>
  <r>
    <x v="354"/>
    <x v="1"/>
    <x v="0"/>
    <x v="1"/>
    <x v="1"/>
    <x v="3"/>
    <n v="87"/>
  </r>
  <r>
    <x v="354"/>
    <x v="2"/>
    <x v="1"/>
    <x v="4"/>
    <x v="0"/>
    <x v="1"/>
    <n v="25.95"/>
  </r>
  <r>
    <x v="354"/>
    <x v="1"/>
    <x v="1"/>
    <x v="0"/>
    <x v="2"/>
    <x v="2"/>
    <n v="42.9"/>
  </r>
  <r>
    <x v="354"/>
    <x v="0"/>
    <x v="1"/>
    <x v="4"/>
    <x v="1"/>
    <x v="2"/>
    <n v="48.9"/>
  </r>
  <r>
    <x v="354"/>
    <x v="2"/>
    <x v="1"/>
    <x v="0"/>
    <x v="3"/>
    <x v="3"/>
    <n v="62.85"/>
  </r>
  <r>
    <x v="354"/>
    <x v="5"/>
    <x v="0"/>
    <x v="4"/>
    <x v="1"/>
    <x v="3"/>
    <n v="68.849999999999994"/>
  </r>
  <r>
    <x v="354"/>
    <x v="0"/>
    <x v="1"/>
    <x v="3"/>
    <x v="4"/>
    <x v="20"/>
    <n v="309"/>
  </r>
  <r>
    <x v="354"/>
    <x v="3"/>
    <x v="2"/>
    <x v="1"/>
    <x v="2"/>
    <x v="6"/>
    <n v="526.45000000000005"/>
  </r>
  <r>
    <x v="354"/>
    <x v="4"/>
    <x v="2"/>
    <x v="1"/>
    <x v="2"/>
    <x v="2"/>
    <n v="61"/>
  </r>
  <r>
    <x v="354"/>
    <x v="0"/>
    <x v="1"/>
    <x v="4"/>
    <x v="1"/>
    <x v="1"/>
    <n v="25.95"/>
  </r>
  <r>
    <x v="354"/>
    <x v="2"/>
    <x v="1"/>
    <x v="2"/>
    <x v="3"/>
    <x v="1"/>
    <n v="27"/>
  </r>
  <r>
    <x v="354"/>
    <x v="5"/>
    <x v="2"/>
    <x v="6"/>
    <x v="1"/>
    <x v="2"/>
    <n v="56"/>
  </r>
  <r>
    <x v="354"/>
    <x v="5"/>
    <x v="0"/>
    <x v="4"/>
    <x v="2"/>
    <x v="1"/>
    <n v="24.95"/>
  </r>
  <r>
    <x v="354"/>
    <x v="2"/>
    <x v="1"/>
    <x v="4"/>
    <x v="0"/>
    <x v="1"/>
    <n v="25.95"/>
  </r>
  <r>
    <x v="354"/>
    <x v="5"/>
    <x v="2"/>
    <x v="5"/>
    <x v="0"/>
    <x v="3"/>
    <n v="70.5"/>
  </r>
  <r>
    <x v="354"/>
    <x v="1"/>
    <x v="0"/>
    <x v="0"/>
    <x v="3"/>
    <x v="2"/>
    <n v="40.9"/>
  </r>
  <r>
    <x v="354"/>
    <x v="2"/>
    <x v="1"/>
    <x v="3"/>
    <x v="2"/>
    <x v="2"/>
    <n v="69"/>
  </r>
  <r>
    <x v="354"/>
    <x v="1"/>
    <x v="1"/>
    <x v="0"/>
    <x v="1"/>
    <x v="2"/>
    <n v="42.9"/>
  </r>
  <r>
    <x v="355"/>
    <x v="4"/>
    <x v="0"/>
    <x v="3"/>
    <x v="2"/>
    <x v="2"/>
    <n v="69"/>
  </r>
  <r>
    <x v="355"/>
    <x v="0"/>
    <x v="0"/>
    <x v="2"/>
    <x v="2"/>
    <x v="2"/>
    <n v="41"/>
  </r>
  <r>
    <x v="355"/>
    <x v="0"/>
    <x v="2"/>
    <x v="0"/>
    <x v="2"/>
    <x v="1"/>
    <n v="22.95"/>
  </r>
  <r>
    <x v="355"/>
    <x v="4"/>
    <x v="2"/>
    <x v="3"/>
    <x v="2"/>
    <x v="1"/>
    <n v="37"/>
  </r>
  <r>
    <x v="355"/>
    <x v="3"/>
    <x v="2"/>
    <x v="4"/>
    <x v="3"/>
    <x v="22"/>
    <n v="548"/>
  </r>
  <r>
    <x v="355"/>
    <x v="2"/>
    <x v="0"/>
    <x v="0"/>
    <x v="2"/>
    <x v="3"/>
    <n v="59.85"/>
  </r>
  <r>
    <x v="355"/>
    <x v="5"/>
    <x v="0"/>
    <x v="4"/>
    <x v="1"/>
    <x v="2"/>
    <n v="48.9"/>
  </r>
  <r>
    <x v="355"/>
    <x v="5"/>
    <x v="0"/>
    <x v="5"/>
    <x v="4"/>
    <x v="3"/>
    <n v="230.85"/>
  </r>
  <r>
    <x v="355"/>
    <x v="3"/>
    <x v="2"/>
    <x v="1"/>
    <x v="3"/>
    <x v="0"/>
    <n v="94.8"/>
  </r>
  <r>
    <x v="355"/>
    <x v="3"/>
    <x v="2"/>
    <x v="6"/>
    <x v="1"/>
    <x v="1"/>
    <n v="27"/>
  </r>
  <r>
    <x v="355"/>
    <x v="2"/>
    <x v="2"/>
    <x v="0"/>
    <x v="1"/>
    <x v="2"/>
    <n v="42.9"/>
  </r>
  <r>
    <x v="355"/>
    <x v="0"/>
    <x v="1"/>
    <x v="0"/>
    <x v="3"/>
    <x v="1"/>
    <n v="22.95"/>
  </r>
  <r>
    <x v="355"/>
    <x v="0"/>
    <x v="2"/>
    <x v="0"/>
    <x v="1"/>
    <x v="1"/>
    <n v="22.95"/>
  </r>
  <r>
    <x v="355"/>
    <x v="5"/>
    <x v="0"/>
    <x v="6"/>
    <x v="3"/>
    <x v="1"/>
    <n v="29.5"/>
  </r>
  <r>
    <x v="355"/>
    <x v="0"/>
    <x v="1"/>
    <x v="0"/>
    <x v="2"/>
    <x v="3"/>
    <n v="62.85"/>
  </r>
  <r>
    <x v="355"/>
    <x v="0"/>
    <x v="0"/>
    <x v="6"/>
    <x v="2"/>
    <x v="1"/>
    <n v="26"/>
  </r>
  <r>
    <x v="355"/>
    <x v="1"/>
    <x v="1"/>
    <x v="3"/>
    <x v="2"/>
    <x v="3"/>
    <n v="102"/>
  </r>
  <r>
    <x v="355"/>
    <x v="4"/>
    <x v="1"/>
    <x v="4"/>
    <x v="0"/>
    <x v="3"/>
    <n v="71.849999999999994"/>
  </r>
  <r>
    <x v="355"/>
    <x v="5"/>
    <x v="1"/>
    <x v="4"/>
    <x v="3"/>
    <x v="3"/>
    <n v="71.849999999999994"/>
  </r>
  <r>
    <x v="355"/>
    <x v="0"/>
    <x v="2"/>
    <x v="3"/>
    <x v="1"/>
    <x v="2"/>
    <n v="69"/>
  </r>
  <r>
    <x v="355"/>
    <x v="2"/>
    <x v="2"/>
    <x v="3"/>
    <x v="3"/>
    <x v="2"/>
    <n v="69"/>
  </r>
  <r>
    <x v="355"/>
    <x v="5"/>
    <x v="1"/>
    <x v="4"/>
    <x v="0"/>
    <x v="2"/>
    <n v="48.9"/>
  </r>
  <r>
    <x v="355"/>
    <x v="3"/>
    <x v="1"/>
    <x v="0"/>
    <x v="3"/>
    <x v="2"/>
    <n v="42.9"/>
  </r>
  <r>
    <x v="355"/>
    <x v="3"/>
    <x v="0"/>
    <x v="3"/>
    <x v="1"/>
    <x v="10"/>
    <n v="702.2"/>
  </r>
  <r>
    <x v="355"/>
    <x v="3"/>
    <x v="2"/>
    <x v="2"/>
    <x v="2"/>
    <x v="11"/>
    <n v="253.8"/>
  </r>
  <r>
    <x v="355"/>
    <x v="4"/>
    <x v="1"/>
    <x v="3"/>
    <x v="2"/>
    <x v="2"/>
    <n v="71"/>
  </r>
  <r>
    <x v="355"/>
    <x v="0"/>
    <x v="0"/>
    <x v="4"/>
    <x v="3"/>
    <x v="2"/>
    <n v="46.9"/>
  </r>
  <r>
    <x v="355"/>
    <x v="2"/>
    <x v="1"/>
    <x v="0"/>
    <x v="2"/>
    <x v="2"/>
    <n v="42.9"/>
  </r>
  <r>
    <x v="355"/>
    <x v="5"/>
    <x v="2"/>
    <x v="6"/>
    <x v="3"/>
    <x v="0"/>
    <n v="99"/>
  </r>
  <r>
    <x v="355"/>
    <x v="5"/>
    <x v="0"/>
    <x v="0"/>
    <x v="3"/>
    <x v="3"/>
    <n v="62.85"/>
  </r>
  <r>
    <x v="355"/>
    <x v="0"/>
    <x v="0"/>
    <x v="5"/>
    <x v="4"/>
    <x v="1"/>
    <n v="82.95"/>
  </r>
  <r>
    <x v="355"/>
    <x v="5"/>
    <x v="0"/>
    <x v="4"/>
    <x v="2"/>
    <x v="3"/>
    <n v="71.849999999999994"/>
  </r>
  <r>
    <x v="355"/>
    <x v="3"/>
    <x v="1"/>
    <x v="4"/>
    <x v="4"/>
    <x v="6"/>
    <n v="417.2"/>
  </r>
  <r>
    <x v="355"/>
    <x v="2"/>
    <x v="1"/>
    <x v="5"/>
    <x v="2"/>
    <x v="3"/>
    <n v="242.85"/>
  </r>
  <r>
    <x v="355"/>
    <x v="0"/>
    <x v="1"/>
    <x v="2"/>
    <x v="0"/>
    <x v="3"/>
    <n v="66"/>
  </r>
  <r>
    <x v="355"/>
    <x v="0"/>
    <x v="1"/>
    <x v="2"/>
    <x v="2"/>
    <x v="2"/>
    <n v="53"/>
  </r>
  <r>
    <x v="355"/>
    <x v="3"/>
    <x v="0"/>
    <x v="0"/>
    <x v="2"/>
    <x v="1"/>
    <n v="21.95"/>
  </r>
  <r>
    <x v="355"/>
    <x v="1"/>
    <x v="1"/>
    <x v="5"/>
    <x v="4"/>
    <x v="3"/>
    <n v="73.5"/>
  </r>
  <r>
    <x v="355"/>
    <x v="3"/>
    <x v="1"/>
    <x v="4"/>
    <x v="1"/>
    <x v="3"/>
    <n v="71.849999999999994"/>
  </r>
  <r>
    <x v="355"/>
    <x v="0"/>
    <x v="1"/>
    <x v="1"/>
    <x v="3"/>
    <x v="3"/>
    <n v="71.849999999999994"/>
  </r>
  <r>
    <x v="355"/>
    <x v="3"/>
    <x v="1"/>
    <x v="4"/>
    <x v="2"/>
    <x v="3"/>
    <n v="71.849999999999994"/>
  </r>
  <r>
    <x v="355"/>
    <x v="2"/>
    <x v="1"/>
    <x v="6"/>
    <x v="2"/>
    <x v="24"/>
    <n v="128"/>
  </r>
  <r>
    <x v="355"/>
    <x v="4"/>
    <x v="1"/>
    <x v="5"/>
    <x v="2"/>
    <x v="3"/>
    <n v="242.85"/>
  </r>
  <r>
    <x v="355"/>
    <x v="4"/>
    <x v="1"/>
    <x v="1"/>
    <x v="4"/>
    <x v="2"/>
    <n v="48.9"/>
  </r>
  <r>
    <x v="355"/>
    <x v="4"/>
    <x v="2"/>
    <x v="4"/>
    <x v="1"/>
    <x v="2"/>
    <n v="48.9"/>
  </r>
  <r>
    <x v="355"/>
    <x v="5"/>
    <x v="0"/>
    <x v="0"/>
    <x v="0"/>
    <x v="2"/>
    <n v="40.9"/>
  </r>
  <r>
    <x v="355"/>
    <x v="3"/>
    <x v="2"/>
    <x v="3"/>
    <x v="0"/>
    <x v="2"/>
    <n v="69"/>
  </r>
  <r>
    <x v="355"/>
    <x v="2"/>
    <x v="2"/>
    <x v="2"/>
    <x v="4"/>
    <x v="3"/>
    <n v="75"/>
  </r>
  <r>
    <x v="355"/>
    <x v="5"/>
    <x v="0"/>
    <x v="1"/>
    <x v="2"/>
    <x v="2"/>
    <n v="59"/>
  </r>
  <r>
    <x v="355"/>
    <x v="2"/>
    <x v="2"/>
    <x v="4"/>
    <x v="1"/>
    <x v="3"/>
    <n v="71.849999999999994"/>
  </r>
  <r>
    <x v="355"/>
    <x v="1"/>
    <x v="1"/>
    <x v="3"/>
    <x v="0"/>
    <x v="3"/>
    <n v="60"/>
  </r>
  <r>
    <x v="355"/>
    <x v="5"/>
    <x v="1"/>
    <x v="3"/>
    <x v="3"/>
    <x v="1"/>
    <n v="36"/>
  </r>
  <r>
    <x v="355"/>
    <x v="1"/>
    <x v="1"/>
    <x v="6"/>
    <x v="3"/>
    <x v="3"/>
    <n v="78"/>
  </r>
  <r>
    <x v="355"/>
    <x v="3"/>
    <x v="1"/>
    <x v="3"/>
    <x v="3"/>
    <x v="2"/>
    <n v="71"/>
  </r>
  <r>
    <x v="355"/>
    <x v="4"/>
    <x v="1"/>
    <x v="6"/>
    <x v="3"/>
    <x v="3"/>
    <n v="78"/>
  </r>
  <r>
    <x v="355"/>
    <x v="2"/>
    <x v="2"/>
    <x v="0"/>
    <x v="0"/>
    <x v="1"/>
    <n v="22.95"/>
  </r>
  <r>
    <x v="355"/>
    <x v="5"/>
    <x v="2"/>
    <x v="1"/>
    <x v="1"/>
    <x v="1"/>
    <n v="25.95"/>
  </r>
  <r>
    <x v="355"/>
    <x v="3"/>
    <x v="2"/>
    <x v="0"/>
    <x v="3"/>
    <x v="1"/>
    <n v="22.95"/>
  </r>
  <r>
    <x v="355"/>
    <x v="1"/>
    <x v="1"/>
    <x v="2"/>
    <x v="2"/>
    <x v="3"/>
    <n v="78"/>
  </r>
  <r>
    <x v="355"/>
    <x v="0"/>
    <x v="0"/>
    <x v="5"/>
    <x v="0"/>
    <x v="18"/>
    <n v="516.12"/>
  </r>
  <r>
    <x v="355"/>
    <x v="5"/>
    <x v="1"/>
    <x v="6"/>
    <x v="3"/>
    <x v="1"/>
    <n v="28"/>
  </r>
  <r>
    <x v="355"/>
    <x v="5"/>
    <x v="0"/>
    <x v="4"/>
    <x v="0"/>
    <x v="2"/>
    <n v="46.9"/>
  </r>
  <r>
    <x v="355"/>
    <x v="4"/>
    <x v="1"/>
    <x v="3"/>
    <x v="4"/>
    <x v="1"/>
    <n v="22"/>
  </r>
  <r>
    <x v="355"/>
    <x v="3"/>
    <x v="0"/>
    <x v="4"/>
    <x v="1"/>
    <x v="3"/>
    <n v="68.849999999999994"/>
  </r>
  <r>
    <x v="355"/>
    <x v="0"/>
    <x v="1"/>
    <x v="1"/>
    <x v="3"/>
    <x v="16"/>
    <n v="487.5"/>
  </r>
  <r>
    <x v="355"/>
    <x v="0"/>
    <x v="2"/>
    <x v="5"/>
    <x v="2"/>
    <x v="2"/>
    <n v="48"/>
  </r>
  <r>
    <x v="356"/>
    <x v="5"/>
    <x v="0"/>
    <x v="1"/>
    <x v="2"/>
    <x v="2"/>
    <n v="61"/>
  </r>
  <r>
    <x v="356"/>
    <x v="0"/>
    <x v="2"/>
    <x v="2"/>
    <x v="0"/>
    <x v="2"/>
    <n v="45"/>
  </r>
  <r>
    <x v="356"/>
    <x v="1"/>
    <x v="0"/>
    <x v="2"/>
    <x v="1"/>
    <x v="3"/>
    <n v="75"/>
  </r>
  <r>
    <x v="356"/>
    <x v="3"/>
    <x v="2"/>
    <x v="3"/>
    <x v="0"/>
    <x v="2"/>
    <n v="69"/>
  </r>
  <r>
    <x v="356"/>
    <x v="0"/>
    <x v="2"/>
    <x v="4"/>
    <x v="4"/>
    <x v="2"/>
    <n v="48.9"/>
  </r>
  <r>
    <x v="356"/>
    <x v="4"/>
    <x v="2"/>
    <x v="2"/>
    <x v="0"/>
    <x v="1"/>
    <n v="28"/>
  </r>
  <r>
    <x v="356"/>
    <x v="1"/>
    <x v="2"/>
    <x v="3"/>
    <x v="1"/>
    <x v="3"/>
    <n v="102"/>
  </r>
  <r>
    <x v="356"/>
    <x v="5"/>
    <x v="2"/>
    <x v="4"/>
    <x v="4"/>
    <x v="3"/>
    <n v="71.849999999999994"/>
  </r>
  <r>
    <x v="356"/>
    <x v="5"/>
    <x v="2"/>
    <x v="3"/>
    <x v="2"/>
    <x v="18"/>
    <n v="755.4"/>
  </r>
  <r>
    <x v="356"/>
    <x v="1"/>
    <x v="0"/>
    <x v="0"/>
    <x v="2"/>
    <x v="2"/>
    <n v="40.9"/>
  </r>
  <r>
    <x v="356"/>
    <x v="0"/>
    <x v="1"/>
    <x v="2"/>
    <x v="3"/>
    <x v="21"/>
    <n v="163"/>
  </r>
  <r>
    <x v="356"/>
    <x v="1"/>
    <x v="1"/>
    <x v="0"/>
    <x v="3"/>
    <x v="3"/>
    <n v="62.85"/>
  </r>
  <r>
    <x v="356"/>
    <x v="5"/>
    <x v="0"/>
    <x v="4"/>
    <x v="2"/>
    <x v="3"/>
    <n v="68.849999999999994"/>
  </r>
  <r>
    <x v="356"/>
    <x v="1"/>
    <x v="1"/>
    <x v="3"/>
    <x v="2"/>
    <x v="0"/>
    <n v="79"/>
  </r>
  <r>
    <x v="356"/>
    <x v="4"/>
    <x v="0"/>
    <x v="3"/>
    <x v="1"/>
    <x v="2"/>
    <n v="67"/>
  </r>
  <r>
    <x v="356"/>
    <x v="5"/>
    <x v="1"/>
    <x v="4"/>
    <x v="1"/>
    <x v="3"/>
    <n v="71.849999999999994"/>
  </r>
  <r>
    <x v="356"/>
    <x v="1"/>
    <x v="1"/>
    <x v="2"/>
    <x v="0"/>
    <x v="0"/>
    <n v="103"/>
  </r>
  <r>
    <x v="356"/>
    <x v="0"/>
    <x v="2"/>
    <x v="6"/>
    <x v="0"/>
    <x v="12"/>
    <n v="188.5"/>
  </r>
  <r>
    <x v="356"/>
    <x v="4"/>
    <x v="1"/>
    <x v="5"/>
    <x v="2"/>
    <x v="2"/>
    <n v="162.9"/>
  </r>
  <r>
    <x v="356"/>
    <x v="2"/>
    <x v="1"/>
    <x v="1"/>
    <x v="0"/>
    <x v="3"/>
    <n v="71.849999999999994"/>
  </r>
  <r>
    <x v="356"/>
    <x v="1"/>
    <x v="1"/>
    <x v="3"/>
    <x v="3"/>
    <x v="1"/>
    <n v="36"/>
  </r>
  <r>
    <x v="356"/>
    <x v="0"/>
    <x v="2"/>
    <x v="5"/>
    <x v="2"/>
    <x v="2"/>
    <n v="48"/>
  </r>
  <r>
    <x v="356"/>
    <x v="5"/>
    <x v="0"/>
    <x v="1"/>
    <x v="3"/>
    <x v="2"/>
    <n v="46.9"/>
  </r>
  <r>
    <x v="356"/>
    <x v="4"/>
    <x v="2"/>
    <x v="1"/>
    <x v="2"/>
    <x v="1"/>
    <n v="32"/>
  </r>
  <r>
    <x v="356"/>
    <x v="1"/>
    <x v="1"/>
    <x v="3"/>
    <x v="3"/>
    <x v="2"/>
    <n v="41"/>
  </r>
  <r>
    <x v="356"/>
    <x v="3"/>
    <x v="2"/>
    <x v="1"/>
    <x v="2"/>
    <x v="0"/>
    <n v="119"/>
  </r>
  <r>
    <x v="356"/>
    <x v="0"/>
    <x v="0"/>
    <x v="1"/>
    <x v="2"/>
    <x v="3"/>
    <n v="90"/>
  </r>
  <r>
    <x v="356"/>
    <x v="3"/>
    <x v="2"/>
    <x v="1"/>
    <x v="2"/>
    <x v="0"/>
    <n v="94.8"/>
  </r>
  <r>
    <x v="356"/>
    <x v="5"/>
    <x v="1"/>
    <x v="6"/>
    <x v="4"/>
    <x v="2"/>
    <n v="53"/>
  </r>
  <r>
    <x v="356"/>
    <x v="0"/>
    <x v="0"/>
    <x v="3"/>
    <x v="0"/>
    <x v="2"/>
    <n v="39"/>
  </r>
  <r>
    <x v="356"/>
    <x v="1"/>
    <x v="0"/>
    <x v="3"/>
    <x v="3"/>
    <x v="3"/>
    <n v="57"/>
  </r>
  <r>
    <x v="356"/>
    <x v="1"/>
    <x v="0"/>
    <x v="0"/>
    <x v="0"/>
    <x v="3"/>
    <n v="62.85"/>
  </r>
  <r>
    <x v="356"/>
    <x v="3"/>
    <x v="2"/>
    <x v="4"/>
    <x v="0"/>
    <x v="1"/>
    <n v="25.95"/>
  </r>
  <r>
    <x v="356"/>
    <x v="2"/>
    <x v="1"/>
    <x v="1"/>
    <x v="1"/>
    <x v="0"/>
    <n v="94.8"/>
  </r>
  <r>
    <x v="356"/>
    <x v="0"/>
    <x v="0"/>
    <x v="3"/>
    <x v="2"/>
    <x v="2"/>
    <n v="69"/>
  </r>
  <r>
    <x v="356"/>
    <x v="3"/>
    <x v="0"/>
    <x v="2"/>
    <x v="3"/>
    <x v="1"/>
    <n v="26"/>
  </r>
  <r>
    <x v="356"/>
    <x v="1"/>
    <x v="0"/>
    <x v="2"/>
    <x v="3"/>
    <x v="24"/>
    <n v="103"/>
  </r>
  <r>
    <x v="356"/>
    <x v="5"/>
    <x v="0"/>
    <x v="6"/>
    <x v="1"/>
    <x v="2"/>
    <n v="49"/>
  </r>
  <r>
    <x v="356"/>
    <x v="0"/>
    <x v="0"/>
    <x v="4"/>
    <x v="0"/>
    <x v="2"/>
    <n v="48.9"/>
  </r>
  <r>
    <x v="356"/>
    <x v="2"/>
    <x v="2"/>
    <x v="2"/>
    <x v="4"/>
    <x v="3"/>
    <n v="63"/>
  </r>
  <r>
    <x v="356"/>
    <x v="5"/>
    <x v="0"/>
    <x v="2"/>
    <x v="3"/>
    <x v="1"/>
    <n v="22"/>
  </r>
  <r>
    <x v="356"/>
    <x v="1"/>
    <x v="1"/>
    <x v="0"/>
    <x v="0"/>
    <x v="1"/>
    <n v="22.95"/>
  </r>
  <r>
    <x v="356"/>
    <x v="1"/>
    <x v="2"/>
    <x v="6"/>
    <x v="2"/>
    <x v="1"/>
    <n v="27"/>
  </r>
  <r>
    <x v="356"/>
    <x v="4"/>
    <x v="2"/>
    <x v="2"/>
    <x v="2"/>
    <x v="3"/>
    <n v="75"/>
  </r>
  <r>
    <x v="356"/>
    <x v="1"/>
    <x v="1"/>
    <x v="3"/>
    <x v="3"/>
    <x v="3"/>
    <n v="60"/>
  </r>
  <r>
    <x v="356"/>
    <x v="3"/>
    <x v="2"/>
    <x v="6"/>
    <x v="0"/>
    <x v="3"/>
    <n v="85.5"/>
  </r>
  <r>
    <x v="356"/>
    <x v="0"/>
    <x v="1"/>
    <x v="1"/>
    <x v="0"/>
    <x v="2"/>
    <n v="48.9"/>
  </r>
  <r>
    <x v="356"/>
    <x v="2"/>
    <x v="1"/>
    <x v="5"/>
    <x v="4"/>
    <x v="3"/>
    <n v="73.5"/>
  </r>
  <r>
    <x v="356"/>
    <x v="0"/>
    <x v="1"/>
    <x v="2"/>
    <x v="1"/>
    <x v="3"/>
    <n v="66"/>
  </r>
  <r>
    <x v="356"/>
    <x v="0"/>
    <x v="1"/>
    <x v="2"/>
    <x v="0"/>
    <x v="6"/>
    <n v="454.25"/>
  </r>
  <r>
    <x v="356"/>
    <x v="5"/>
    <x v="0"/>
    <x v="1"/>
    <x v="1"/>
    <x v="0"/>
    <n v="90.8"/>
  </r>
  <r>
    <x v="356"/>
    <x v="0"/>
    <x v="2"/>
    <x v="1"/>
    <x v="0"/>
    <x v="1"/>
    <n v="25.95"/>
  </r>
  <r>
    <x v="356"/>
    <x v="5"/>
    <x v="0"/>
    <x v="1"/>
    <x v="2"/>
    <x v="2"/>
    <n v="46.9"/>
  </r>
  <r>
    <x v="356"/>
    <x v="5"/>
    <x v="2"/>
    <x v="3"/>
    <x v="1"/>
    <x v="3"/>
    <n v="102"/>
  </r>
  <r>
    <x v="356"/>
    <x v="1"/>
    <x v="1"/>
    <x v="3"/>
    <x v="3"/>
    <x v="1"/>
    <n v="36"/>
  </r>
  <r>
    <x v="356"/>
    <x v="4"/>
    <x v="1"/>
    <x v="6"/>
    <x v="0"/>
    <x v="4"/>
    <n v="153"/>
  </r>
  <r>
    <x v="356"/>
    <x v="4"/>
    <x v="0"/>
    <x v="4"/>
    <x v="3"/>
    <x v="2"/>
    <n v="46.9"/>
  </r>
  <r>
    <x v="356"/>
    <x v="3"/>
    <x v="2"/>
    <x v="4"/>
    <x v="4"/>
    <x v="1"/>
    <n v="25.95"/>
  </r>
  <r>
    <x v="356"/>
    <x v="2"/>
    <x v="1"/>
    <x v="6"/>
    <x v="4"/>
    <x v="2"/>
    <n v="53"/>
  </r>
  <r>
    <x v="356"/>
    <x v="3"/>
    <x v="1"/>
    <x v="2"/>
    <x v="2"/>
    <x v="3"/>
    <n v="75"/>
  </r>
  <r>
    <x v="356"/>
    <x v="0"/>
    <x v="1"/>
    <x v="1"/>
    <x v="4"/>
    <x v="2"/>
    <n v="48.9"/>
  </r>
  <r>
    <x v="356"/>
    <x v="2"/>
    <x v="1"/>
    <x v="5"/>
    <x v="1"/>
    <x v="2"/>
    <n v="162.9"/>
  </r>
  <r>
    <x v="356"/>
    <x v="0"/>
    <x v="1"/>
    <x v="6"/>
    <x v="2"/>
    <x v="20"/>
    <n v="228"/>
  </r>
  <r>
    <x v="357"/>
    <x v="0"/>
    <x v="2"/>
    <x v="1"/>
    <x v="0"/>
    <x v="2"/>
    <n v="48.9"/>
  </r>
  <r>
    <x v="357"/>
    <x v="4"/>
    <x v="2"/>
    <x v="1"/>
    <x v="0"/>
    <x v="0"/>
    <n v="123"/>
  </r>
  <r>
    <x v="357"/>
    <x v="0"/>
    <x v="2"/>
    <x v="6"/>
    <x v="0"/>
    <x v="3"/>
    <n v="82.5"/>
  </r>
  <r>
    <x v="357"/>
    <x v="0"/>
    <x v="2"/>
    <x v="4"/>
    <x v="0"/>
    <x v="3"/>
    <n v="71.849999999999994"/>
  </r>
  <r>
    <x v="357"/>
    <x v="3"/>
    <x v="2"/>
    <x v="4"/>
    <x v="0"/>
    <x v="3"/>
    <n v="71.849999999999994"/>
  </r>
  <r>
    <x v="357"/>
    <x v="3"/>
    <x v="2"/>
    <x v="2"/>
    <x v="2"/>
    <x v="1"/>
    <n v="28"/>
  </r>
  <r>
    <x v="357"/>
    <x v="2"/>
    <x v="2"/>
    <x v="5"/>
    <x v="3"/>
    <x v="2"/>
    <n v="158.9"/>
  </r>
  <r>
    <x v="357"/>
    <x v="2"/>
    <x v="2"/>
    <x v="3"/>
    <x v="0"/>
    <x v="2"/>
    <n v="69"/>
  </r>
  <r>
    <x v="357"/>
    <x v="3"/>
    <x v="2"/>
    <x v="5"/>
    <x v="0"/>
    <x v="3"/>
    <n v="70.5"/>
  </r>
  <r>
    <x v="357"/>
    <x v="5"/>
    <x v="0"/>
    <x v="2"/>
    <x v="3"/>
    <x v="1"/>
    <n v="27"/>
  </r>
  <r>
    <x v="357"/>
    <x v="2"/>
    <x v="2"/>
    <x v="0"/>
    <x v="0"/>
    <x v="2"/>
    <n v="42.9"/>
  </r>
  <r>
    <x v="357"/>
    <x v="3"/>
    <x v="2"/>
    <x v="0"/>
    <x v="1"/>
    <x v="3"/>
    <n v="62.85"/>
  </r>
  <r>
    <x v="357"/>
    <x v="1"/>
    <x v="1"/>
    <x v="6"/>
    <x v="0"/>
    <x v="2"/>
    <n v="58"/>
  </r>
  <r>
    <x v="357"/>
    <x v="0"/>
    <x v="1"/>
    <x v="3"/>
    <x v="1"/>
    <x v="1"/>
    <n v="36"/>
  </r>
  <r>
    <x v="357"/>
    <x v="5"/>
    <x v="1"/>
    <x v="2"/>
    <x v="2"/>
    <x v="2"/>
    <n v="43"/>
  </r>
  <r>
    <x v="357"/>
    <x v="0"/>
    <x v="1"/>
    <x v="4"/>
    <x v="2"/>
    <x v="3"/>
    <n v="71.849999999999994"/>
  </r>
  <r>
    <x v="357"/>
    <x v="4"/>
    <x v="1"/>
    <x v="2"/>
    <x v="2"/>
    <x v="3"/>
    <n v="78"/>
  </r>
  <r>
    <x v="357"/>
    <x v="5"/>
    <x v="1"/>
    <x v="1"/>
    <x v="3"/>
    <x v="1"/>
    <n v="25.95"/>
  </r>
  <r>
    <x v="357"/>
    <x v="3"/>
    <x v="1"/>
    <x v="3"/>
    <x v="4"/>
    <x v="1"/>
    <n v="21"/>
  </r>
  <r>
    <x v="357"/>
    <x v="5"/>
    <x v="0"/>
    <x v="0"/>
    <x v="1"/>
    <x v="1"/>
    <n v="21.95"/>
  </r>
  <r>
    <x v="357"/>
    <x v="5"/>
    <x v="1"/>
    <x v="5"/>
    <x v="1"/>
    <x v="3"/>
    <n v="73.5"/>
  </r>
  <r>
    <x v="357"/>
    <x v="0"/>
    <x v="1"/>
    <x v="3"/>
    <x v="0"/>
    <x v="3"/>
    <n v="60"/>
  </r>
  <r>
    <x v="357"/>
    <x v="0"/>
    <x v="1"/>
    <x v="5"/>
    <x v="4"/>
    <x v="2"/>
    <n v="162.9"/>
  </r>
  <r>
    <x v="357"/>
    <x v="2"/>
    <x v="2"/>
    <x v="1"/>
    <x v="0"/>
    <x v="2"/>
    <n v="61"/>
  </r>
  <r>
    <x v="357"/>
    <x v="3"/>
    <x v="2"/>
    <x v="1"/>
    <x v="3"/>
    <x v="1"/>
    <n v="25.95"/>
  </r>
  <r>
    <x v="357"/>
    <x v="0"/>
    <x v="1"/>
    <x v="6"/>
    <x v="2"/>
    <x v="1"/>
    <n v="27"/>
  </r>
  <r>
    <x v="357"/>
    <x v="5"/>
    <x v="1"/>
    <x v="3"/>
    <x v="3"/>
    <x v="1"/>
    <n v="36"/>
  </r>
  <r>
    <x v="357"/>
    <x v="4"/>
    <x v="1"/>
    <x v="2"/>
    <x v="4"/>
    <x v="2"/>
    <n v="53"/>
  </r>
  <r>
    <x v="357"/>
    <x v="5"/>
    <x v="2"/>
    <x v="0"/>
    <x v="2"/>
    <x v="1"/>
    <n v="22.95"/>
  </r>
  <r>
    <x v="357"/>
    <x v="1"/>
    <x v="2"/>
    <x v="5"/>
    <x v="0"/>
    <x v="3"/>
    <n v="73.5"/>
  </r>
  <r>
    <x v="357"/>
    <x v="5"/>
    <x v="2"/>
    <x v="3"/>
    <x v="2"/>
    <x v="17"/>
    <n v="276.60000000000002"/>
  </r>
  <r>
    <x v="357"/>
    <x v="5"/>
    <x v="1"/>
    <x v="3"/>
    <x v="3"/>
    <x v="1"/>
    <n v="37"/>
  </r>
  <r>
    <x v="357"/>
    <x v="4"/>
    <x v="0"/>
    <x v="2"/>
    <x v="3"/>
    <x v="1"/>
    <n v="23"/>
  </r>
  <r>
    <x v="357"/>
    <x v="4"/>
    <x v="1"/>
    <x v="1"/>
    <x v="0"/>
    <x v="3"/>
    <n v="71.849999999999994"/>
  </r>
  <r>
    <x v="357"/>
    <x v="5"/>
    <x v="2"/>
    <x v="0"/>
    <x v="2"/>
    <x v="2"/>
    <n v="42.9"/>
  </r>
  <r>
    <x v="357"/>
    <x v="5"/>
    <x v="0"/>
    <x v="0"/>
    <x v="0"/>
    <x v="2"/>
    <n v="40.9"/>
  </r>
  <r>
    <x v="357"/>
    <x v="3"/>
    <x v="1"/>
    <x v="1"/>
    <x v="0"/>
    <x v="2"/>
    <n v="63"/>
  </r>
  <r>
    <x v="357"/>
    <x v="5"/>
    <x v="0"/>
    <x v="4"/>
    <x v="3"/>
    <x v="3"/>
    <n v="68.849999999999994"/>
  </r>
  <r>
    <x v="357"/>
    <x v="3"/>
    <x v="1"/>
    <x v="2"/>
    <x v="2"/>
    <x v="2"/>
    <n v="53"/>
  </r>
  <r>
    <x v="357"/>
    <x v="2"/>
    <x v="2"/>
    <x v="4"/>
    <x v="2"/>
    <x v="3"/>
    <n v="71.849999999999994"/>
  </r>
  <r>
    <x v="357"/>
    <x v="5"/>
    <x v="0"/>
    <x v="1"/>
    <x v="2"/>
    <x v="2"/>
    <n v="48.9"/>
  </r>
  <r>
    <x v="357"/>
    <x v="0"/>
    <x v="0"/>
    <x v="0"/>
    <x v="4"/>
    <x v="2"/>
    <n v="42.9"/>
  </r>
  <r>
    <x v="357"/>
    <x v="2"/>
    <x v="0"/>
    <x v="1"/>
    <x v="0"/>
    <x v="2"/>
    <n v="48.9"/>
  </r>
  <r>
    <x v="357"/>
    <x v="1"/>
    <x v="0"/>
    <x v="0"/>
    <x v="2"/>
    <x v="4"/>
    <n v="116.7"/>
  </r>
  <r>
    <x v="357"/>
    <x v="1"/>
    <x v="0"/>
    <x v="4"/>
    <x v="2"/>
    <x v="1"/>
    <n v="24.95"/>
  </r>
  <r>
    <x v="357"/>
    <x v="5"/>
    <x v="0"/>
    <x v="1"/>
    <x v="1"/>
    <x v="0"/>
    <n v="115"/>
  </r>
  <r>
    <x v="357"/>
    <x v="2"/>
    <x v="2"/>
    <x v="3"/>
    <x v="3"/>
    <x v="2"/>
    <n v="69"/>
  </r>
  <r>
    <x v="357"/>
    <x v="2"/>
    <x v="1"/>
    <x v="4"/>
    <x v="1"/>
    <x v="0"/>
    <n v="94.8"/>
  </r>
  <r>
    <x v="357"/>
    <x v="0"/>
    <x v="1"/>
    <x v="3"/>
    <x v="3"/>
    <x v="2"/>
    <n v="69"/>
  </r>
  <r>
    <x v="357"/>
    <x v="4"/>
    <x v="1"/>
    <x v="5"/>
    <x v="0"/>
    <x v="2"/>
    <n v="162.9"/>
  </r>
  <r>
    <x v="357"/>
    <x v="4"/>
    <x v="1"/>
    <x v="6"/>
    <x v="3"/>
    <x v="2"/>
    <n v="53"/>
  </r>
  <r>
    <x v="357"/>
    <x v="5"/>
    <x v="0"/>
    <x v="6"/>
    <x v="1"/>
    <x v="2"/>
    <n v="56"/>
  </r>
  <r>
    <x v="357"/>
    <x v="1"/>
    <x v="1"/>
    <x v="1"/>
    <x v="4"/>
    <x v="1"/>
    <n v="25.95"/>
  </r>
  <r>
    <x v="357"/>
    <x v="0"/>
    <x v="0"/>
    <x v="0"/>
    <x v="2"/>
    <x v="1"/>
    <n v="21.95"/>
  </r>
  <r>
    <x v="357"/>
    <x v="1"/>
    <x v="1"/>
    <x v="5"/>
    <x v="1"/>
    <x v="2"/>
    <n v="50"/>
  </r>
  <r>
    <x v="357"/>
    <x v="1"/>
    <x v="1"/>
    <x v="2"/>
    <x v="4"/>
    <x v="2"/>
    <n v="53"/>
  </r>
  <r>
    <x v="357"/>
    <x v="1"/>
    <x v="1"/>
    <x v="3"/>
    <x v="0"/>
    <x v="1"/>
    <n v="37"/>
  </r>
  <r>
    <x v="357"/>
    <x v="5"/>
    <x v="0"/>
    <x v="6"/>
    <x v="2"/>
    <x v="3"/>
    <n v="82.5"/>
  </r>
  <r>
    <x v="357"/>
    <x v="0"/>
    <x v="1"/>
    <x v="1"/>
    <x v="0"/>
    <x v="1"/>
    <n v="25.95"/>
  </r>
  <r>
    <x v="357"/>
    <x v="5"/>
    <x v="0"/>
    <x v="6"/>
    <x v="3"/>
    <x v="2"/>
    <n v="56"/>
  </r>
  <r>
    <x v="357"/>
    <x v="0"/>
    <x v="1"/>
    <x v="1"/>
    <x v="3"/>
    <x v="1"/>
    <n v="32"/>
  </r>
  <r>
    <x v="357"/>
    <x v="5"/>
    <x v="1"/>
    <x v="1"/>
    <x v="3"/>
    <x v="2"/>
    <n v="48.9"/>
  </r>
  <r>
    <x v="357"/>
    <x v="5"/>
    <x v="1"/>
    <x v="0"/>
    <x v="4"/>
    <x v="3"/>
    <n v="62.85"/>
  </r>
  <r>
    <x v="357"/>
    <x v="5"/>
    <x v="1"/>
    <x v="6"/>
    <x v="0"/>
    <x v="1"/>
    <n v="30.5"/>
  </r>
  <r>
    <x v="357"/>
    <x v="3"/>
    <x v="1"/>
    <x v="3"/>
    <x v="1"/>
    <x v="2"/>
    <n v="69"/>
  </r>
  <r>
    <x v="357"/>
    <x v="3"/>
    <x v="1"/>
    <x v="1"/>
    <x v="2"/>
    <x v="1"/>
    <n v="25.95"/>
  </r>
  <r>
    <x v="357"/>
    <x v="0"/>
    <x v="1"/>
    <x v="3"/>
    <x v="0"/>
    <x v="3"/>
    <n v="105"/>
  </r>
  <r>
    <x v="358"/>
    <x v="1"/>
    <x v="2"/>
    <x v="5"/>
    <x v="2"/>
    <x v="1"/>
    <n v="26.5"/>
  </r>
  <r>
    <x v="358"/>
    <x v="3"/>
    <x v="0"/>
    <x v="5"/>
    <x v="0"/>
    <x v="1"/>
    <n v="25.5"/>
  </r>
  <r>
    <x v="358"/>
    <x v="0"/>
    <x v="2"/>
    <x v="0"/>
    <x v="0"/>
    <x v="0"/>
    <n v="82.8"/>
  </r>
  <r>
    <x v="359"/>
    <x v="4"/>
    <x v="0"/>
    <x v="4"/>
    <x v="2"/>
    <x v="3"/>
    <n v="71.849999999999994"/>
  </r>
  <r>
    <x v="359"/>
    <x v="0"/>
    <x v="1"/>
    <x v="5"/>
    <x v="1"/>
    <x v="3"/>
    <n v="73.5"/>
  </r>
  <r>
    <x v="360"/>
    <x v="0"/>
    <x v="2"/>
    <x v="0"/>
    <x v="1"/>
    <x v="9"/>
    <n v="419.9"/>
  </r>
  <r>
    <x v="360"/>
    <x v="5"/>
    <x v="1"/>
    <x v="0"/>
    <x v="0"/>
    <x v="1"/>
    <n v="22.95"/>
  </r>
  <r>
    <x v="360"/>
    <x v="5"/>
    <x v="2"/>
    <x v="1"/>
    <x v="4"/>
    <x v="22"/>
    <n v="691.75"/>
  </r>
  <r>
    <x v="360"/>
    <x v="0"/>
    <x v="1"/>
    <x v="2"/>
    <x v="1"/>
    <x v="3"/>
    <n v="66"/>
  </r>
  <r>
    <x v="361"/>
    <x v="4"/>
    <x v="2"/>
    <x v="1"/>
    <x v="2"/>
    <x v="3"/>
    <n v="90"/>
  </r>
  <r>
    <x v="361"/>
    <x v="2"/>
    <x v="1"/>
    <x v="1"/>
    <x v="1"/>
    <x v="3"/>
    <n v="71.849999999999994"/>
  </r>
  <r>
    <x v="361"/>
    <x v="4"/>
    <x v="1"/>
    <x v="1"/>
    <x v="3"/>
    <x v="1"/>
    <n v="33"/>
  </r>
  <r>
    <x v="362"/>
    <x v="3"/>
    <x v="0"/>
    <x v="2"/>
    <x v="1"/>
    <x v="2"/>
    <n v="51"/>
  </r>
  <r>
    <x v="362"/>
    <x v="2"/>
    <x v="1"/>
    <x v="4"/>
    <x v="4"/>
    <x v="2"/>
    <n v="48.9"/>
  </r>
  <r>
    <x v="363"/>
    <x v="2"/>
    <x v="2"/>
    <x v="1"/>
    <x v="2"/>
    <x v="3"/>
    <n v="71.849999999999994"/>
  </r>
  <r>
    <x v="363"/>
    <x v="5"/>
    <x v="0"/>
    <x v="3"/>
    <x v="0"/>
    <x v="3"/>
    <n v="57"/>
  </r>
  <r>
    <x v="363"/>
    <x v="1"/>
    <x v="1"/>
    <x v="4"/>
    <x v="4"/>
    <x v="1"/>
    <n v="25.95"/>
  </r>
  <r>
    <x v="363"/>
    <x v="1"/>
    <x v="0"/>
    <x v="3"/>
    <x v="2"/>
    <x v="3"/>
    <n v="99"/>
  </r>
  <r>
    <x v="364"/>
    <x v="5"/>
    <x v="1"/>
    <x v="3"/>
    <x v="0"/>
    <x v="2"/>
    <n v="39"/>
  </r>
  <r>
    <x v="364"/>
    <x v="0"/>
    <x v="1"/>
    <x v="3"/>
    <x v="2"/>
    <x v="3"/>
    <n v="105"/>
  </r>
  <r>
    <x v="364"/>
    <x v="2"/>
    <x v="1"/>
    <x v="1"/>
    <x v="2"/>
    <x v="2"/>
    <n v="48.9"/>
  </r>
  <r>
    <x v="365"/>
    <x v="3"/>
    <x v="2"/>
    <x v="3"/>
    <x v="4"/>
    <x v="3"/>
    <n v="105"/>
  </r>
  <r>
    <x v="365"/>
    <x v="5"/>
    <x v="0"/>
    <x v="6"/>
    <x v="3"/>
    <x v="3"/>
    <n v="75"/>
  </r>
  <r>
    <x v="365"/>
    <x v="2"/>
    <x v="0"/>
    <x v="4"/>
    <x v="3"/>
    <x v="2"/>
    <n v="46.9"/>
  </r>
  <r>
    <x v="365"/>
    <x v="5"/>
    <x v="0"/>
    <x v="4"/>
    <x v="3"/>
    <x v="10"/>
    <n v="482.55"/>
  </r>
  <r>
    <x v="365"/>
    <x v="2"/>
    <x v="1"/>
    <x v="2"/>
    <x v="2"/>
    <x v="2"/>
    <n v="45"/>
  </r>
  <r>
    <x v="366"/>
    <x v="1"/>
    <x v="0"/>
    <x v="5"/>
    <x v="4"/>
    <x v="2"/>
    <n v="48"/>
  </r>
  <r>
    <x v="366"/>
    <x v="5"/>
    <x v="0"/>
    <x v="0"/>
    <x v="2"/>
    <x v="2"/>
    <n v="40.9"/>
  </r>
  <r>
    <x v="366"/>
    <x v="0"/>
    <x v="0"/>
    <x v="4"/>
    <x v="2"/>
    <x v="15"/>
    <n v="395.4"/>
  </r>
  <r>
    <x v="366"/>
    <x v="0"/>
    <x v="1"/>
    <x v="1"/>
    <x v="2"/>
    <x v="2"/>
    <n v="63"/>
  </r>
  <r>
    <x v="367"/>
    <x v="0"/>
    <x v="2"/>
    <x v="4"/>
    <x v="0"/>
    <x v="17"/>
    <n v="351.8"/>
  </r>
  <r>
    <x v="368"/>
    <x v="3"/>
    <x v="0"/>
    <x v="1"/>
    <x v="0"/>
    <x v="3"/>
    <n v="90"/>
  </r>
  <r>
    <x v="368"/>
    <x v="2"/>
    <x v="1"/>
    <x v="2"/>
    <x v="2"/>
    <x v="3"/>
    <n v="75"/>
  </r>
  <r>
    <x v="368"/>
    <x v="2"/>
    <x v="2"/>
    <x v="0"/>
    <x v="4"/>
    <x v="1"/>
    <n v="22.95"/>
  </r>
  <r>
    <x v="368"/>
    <x v="5"/>
    <x v="2"/>
    <x v="4"/>
    <x v="3"/>
    <x v="3"/>
    <n v="71.849999999999994"/>
  </r>
  <r>
    <x v="368"/>
    <x v="3"/>
    <x v="1"/>
    <x v="1"/>
    <x v="2"/>
    <x v="14"/>
    <n v="286.39999999999998"/>
  </r>
  <r>
    <x v="368"/>
    <x v="2"/>
    <x v="2"/>
    <x v="3"/>
    <x v="2"/>
    <x v="2"/>
    <n v="69"/>
  </r>
  <r>
    <x v="368"/>
    <x v="5"/>
    <x v="1"/>
    <x v="0"/>
    <x v="3"/>
    <x v="18"/>
    <n v="457.8"/>
  </r>
  <r>
    <x v="368"/>
    <x v="5"/>
    <x v="0"/>
    <x v="1"/>
    <x v="4"/>
    <x v="2"/>
    <n v="46.9"/>
  </r>
  <r>
    <x v="369"/>
    <x v="5"/>
    <x v="0"/>
    <x v="4"/>
    <x v="2"/>
    <x v="3"/>
    <n v="71.849999999999994"/>
  </r>
  <r>
    <x v="369"/>
    <x v="5"/>
    <x v="1"/>
    <x v="6"/>
    <x v="2"/>
    <x v="2"/>
    <n v="53"/>
  </r>
  <r>
    <x v="369"/>
    <x v="4"/>
    <x v="1"/>
    <x v="3"/>
    <x v="0"/>
    <x v="3"/>
    <n v="102"/>
  </r>
  <r>
    <x v="369"/>
    <x v="5"/>
    <x v="2"/>
    <x v="5"/>
    <x v="1"/>
    <x v="2"/>
    <n v="158.9"/>
  </r>
  <r>
    <x v="370"/>
    <x v="3"/>
    <x v="0"/>
    <x v="4"/>
    <x v="2"/>
    <x v="2"/>
    <n v="46.9"/>
  </r>
  <r>
    <x v="370"/>
    <x v="0"/>
    <x v="1"/>
    <x v="4"/>
    <x v="2"/>
    <x v="2"/>
    <n v="48.9"/>
  </r>
  <r>
    <x v="370"/>
    <x v="0"/>
    <x v="1"/>
    <x v="3"/>
    <x v="0"/>
    <x v="3"/>
    <n v="105"/>
  </r>
  <r>
    <x v="370"/>
    <x v="5"/>
    <x v="0"/>
    <x v="2"/>
    <x v="0"/>
    <x v="3"/>
    <n v="63"/>
  </r>
  <r>
    <x v="370"/>
    <x v="5"/>
    <x v="0"/>
    <x v="1"/>
    <x v="1"/>
    <x v="9"/>
    <n v="588.20000000000005"/>
  </r>
  <r>
    <x v="371"/>
    <x v="1"/>
    <x v="0"/>
    <x v="0"/>
    <x v="3"/>
    <x v="1"/>
    <n v="22.95"/>
  </r>
  <r>
    <x v="371"/>
    <x v="5"/>
    <x v="0"/>
    <x v="1"/>
    <x v="2"/>
    <x v="2"/>
    <n v="61"/>
  </r>
  <r>
    <x v="371"/>
    <x v="4"/>
    <x v="1"/>
    <x v="1"/>
    <x v="2"/>
    <x v="8"/>
    <n v="264.60000000000002"/>
  </r>
  <r>
    <x v="371"/>
    <x v="2"/>
    <x v="1"/>
    <x v="5"/>
    <x v="3"/>
    <x v="3"/>
    <n v="73.5"/>
  </r>
  <r>
    <x v="372"/>
    <x v="3"/>
    <x v="2"/>
    <x v="0"/>
    <x v="4"/>
    <x v="3"/>
    <n v="62.85"/>
  </r>
  <r>
    <x v="372"/>
    <x v="5"/>
    <x v="0"/>
    <x v="1"/>
    <x v="4"/>
    <x v="1"/>
    <n v="24.95"/>
  </r>
  <r>
    <x v="372"/>
    <x v="0"/>
    <x v="2"/>
    <x v="3"/>
    <x v="2"/>
    <x v="1"/>
    <n v="22"/>
  </r>
  <r>
    <x v="372"/>
    <x v="0"/>
    <x v="1"/>
    <x v="1"/>
    <x v="4"/>
    <x v="3"/>
    <n v="93"/>
  </r>
  <r>
    <x v="372"/>
    <x v="3"/>
    <x v="1"/>
    <x v="5"/>
    <x v="2"/>
    <x v="1"/>
    <n v="26.5"/>
  </r>
  <r>
    <x v="372"/>
    <x v="3"/>
    <x v="1"/>
    <x v="4"/>
    <x v="2"/>
    <x v="3"/>
    <n v="71.849999999999994"/>
  </r>
  <r>
    <x v="373"/>
    <x v="5"/>
    <x v="0"/>
    <x v="4"/>
    <x v="3"/>
    <x v="3"/>
    <n v="68.849999999999994"/>
  </r>
  <r>
    <x v="373"/>
    <x v="3"/>
    <x v="2"/>
    <x v="1"/>
    <x v="0"/>
    <x v="2"/>
    <n v="48.9"/>
  </r>
  <r>
    <x v="373"/>
    <x v="5"/>
    <x v="2"/>
    <x v="4"/>
    <x v="3"/>
    <x v="2"/>
    <n v="48.9"/>
  </r>
  <r>
    <x v="373"/>
    <x v="1"/>
    <x v="1"/>
    <x v="3"/>
    <x v="2"/>
    <x v="2"/>
    <n v="71"/>
  </r>
  <r>
    <x v="374"/>
    <x v="0"/>
    <x v="2"/>
    <x v="5"/>
    <x v="4"/>
    <x v="1"/>
    <n v="25.5"/>
  </r>
  <r>
    <x v="374"/>
    <x v="2"/>
    <x v="1"/>
    <x v="3"/>
    <x v="0"/>
    <x v="2"/>
    <n v="69"/>
  </r>
  <r>
    <x v="375"/>
    <x v="2"/>
    <x v="2"/>
    <x v="3"/>
    <x v="3"/>
    <x v="3"/>
    <n v="102"/>
  </r>
  <r>
    <x v="375"/>
    <x v="5"/>
    <x v="2"/>
    <x v="1"/>
    <x v="1"/>
    <x v="23"/>
    <n v="308.2"/>
  </r>
  <r>
    <x v="376"/>
    <x v="1"/>
    <x v="2"/>
    <x v="1"/>
    <x v="3"/>
    <x v="3"/>
    <n v="71.849999999999994"/>
  </r>
  <r>
    <x v="376"/>
    <x v="1"/>
    <x v="0"/>
    <x v="0"/>
    <x v="1"/>
    <x v="1"/>
    <n v="21.95"/>
  </r>
  <r>
    <x v="376"/>
    <x v="2"/>
    <x v="1"/>
    <x v="1"/>
    <x v="1"/>
    <x v="2"/>
    <n v="63"/>
  </r>
  <r>
    <x v="376"/>
    <x v="3"/>
    <x v="2"/>
    <x v="1"/>
    <x v="0"/>
    <x v="1"/>
    <n v="25.95"/>
  </r>
  <r>
    <x v="377"/>
    <x v="3"/>
    <x v="2"/>
    <x v="2"/>
    <x v="3"/>
    <x v="3"/>
    <n v="78"/>
  </r>
  <r>
    <x v="377"/>
    <x v="1"/>
    <x v="2"/>
    <x v="6"/>
    <x v="0"/>
    <x v="10"/>
    <n v="603.99"/>
  </r>
  <r>
    <x v="377"/>
    <x v="3"/>
    <x v="1"/>
    <x v="3"/>
    <x v="2"/>
    <x v="2"/>
    <n v="41"/>
  </r>
  <r>
    <x v="377"/>
    <x v="5"/>
    <x v="2"/>
    <x v="0"/>
    <x v="2"/>
    <x v="3"/>
    <n v="62.85"/>
  </r>
  <r>
    <x v="377"/>
    <x v="1"/>
    <x v="1"/>
    <x v="4"/>
    <x v="2"/>
    <x v="3"/>
    <n v="71.849999999999994"/>
  </r>
  <r>
    <x v="378"/>
    <x v="0"/>
    <x v="2"/>
    <x v="2"/>
    <x v="1"/>
    <x v="3"/>
    <n v="63"/>
  </r>
  <r>
    <x v="378"/>
    <x v="2"/>
    <x v="1"/>
    <x v="6"/>
    <x v="3"/>
    <x v="10"/>
    <n v="527.4"/>
  </r>
  <r>
    <x v="378"/>
    <x v="0"/>
    <x v="1"/>
    <x v="6"/>
    <x v="0"/>
    <x v="1"/>
    <n v="28"/>
  </r>
  <r>
    <x v="378"/>
    <x v="1"/>
    <x v="1"/>
    <x v="3"/>
    <x v="2"/>
    <x v="1"/>
    <n v="37"/>
  </r>
  <r>
    <x v="378"/>
    <x v="0"/>
    <x v="0"/>
    <x v="3"/>
    <x v="2"/>
    <x v="2"/>
    <n v="67"/>
  </r>
  <r>
    <x v="378"/>
    <x v="5"/>
    <x v="1"/>
    <x v="6"/>
    <x v="3"/>
    <x v="3"/>
    <n v="75"/>
  </r>
  <r>
    <x v="378"/>
    <x v="4"/>
    <x v="1"/>
    <x v="0"/>
    <x v="3"/>
    <x v="1"/>
    <n v="22.95"/>
  </r>
  <r>
    <x v="379"/>
    <x v="5"/>
    <x v="2"/>
    <x v="5"/>
    <x v="3"/>
    <x v="1"/>
    <n v="25.5"/>
  </r>
  <r>
    <x v="379"/>
    <x v="3"/>
    <x v="1"/>
    <x v="1"/>
    <x v="0"/>
    <x v="2"/>
    <n v="48.9"/>
  </r>
  <r>
    <x v="379"/>
    <x v="5"/>
    <x v="1"/>
    <x v="1"/>
    <x v="2"/>
    <x v="2"/>
    <n v="61"/>
  </r>
  <r>
    <x v="379"/>
    <x v="4"/>
    <x v="1"/>
    <x v="4"/>
    <x v="4"/>
    <x v="3"/>
    <n v="71.849999999999994"/>
  </r>
  <r>
    <x v="379"/>
    <x v="3"/>
    <x v="0"/>
    <x v="5"/>
    <x v="0"/>
    <x v="1"/>
    <n v="25.5"/>
  </r>
  <r>
    <x v="380"/>
    <x v="0"/>
    <x v="2"/>
    <x v="2"/>
    <x v="0"/>
    <x v="14"/>
    <n v="311.75"/>
  </r>
  <r>
    <x v="380"/>
    <x v="0"/>
    <x v="1"/>
    <x v="0"/>
    <x v="0"/>
    <x v="3"/>
    <n v="62.85"/>
  </r>
  <r>
    <x v="380"/>
    <x v="0"/>
    <x v="0"/>
    <x v="5"/>
    <x v="2"/>
    <x v="5"/>
    <n v="337.95"/>
  </r>
  <r>
    <x v="380"/>
    <x v="2"/>
    <x v="1"/>
    <x v="4"/>
    <x v="0"/>
    <x v="1"/>
    <n v="25.95"/>
  </r>
  <r>
    <x v="380"/>
    <x v="2"/>
    <x v="0"/>
    <x v="6"/>
    <x v="2"/>
    <x v="3"/>
    <n v="82.5"/>
  </r>
  <r>
    <x v="380"/>
    <x v="2"/>
    <x v="2"/>
    <x v="1"/>
    <x v="1"/>
    <x v="2"/>
    <n v="48.9"/>
  </r>
  <r>
    <x v="381"/>
    <x v="3"/>
    <x v="2"/>
    <x v="3"/>
    <x v="4"/>
    <x v="1"/>
    <n v="36"/>
  </r>
  <r>
    <x v="381"/>
    <x v="3"/>
    <x v="1"/>
    <x v="2"/>
    <x v="0"/>
    <x v="2"/>
    <n v="43"/>
  </r>
  <r>
    <x v="382"/>
    <x v="4"/>
    <x v="2"/>
    <x v="5"/>
    <x v="2"/>
    <x v="2"/>
    <n v="50"/>
  </r>
  <r>
    <x v="382"/>
    <x v="1"/>
    <x v="1"/>
    <x v="1"/>
    <x v="1"/>
    <x v="2"/>
    <n v="61"/>
  </r>
  <r>
    <x v="382"/>
    <x v="5"/>
    <x v="1"/>
    <x v="0"/>
    <x v="2"/>
    <x v="2"/>
    <n v="42.9"/>
  </r>
  <r>
    <x v="382"/>
    <x v="5"/>
    <x v="2"/>
    <x v="1"/>
    <x v="3"/>
    <x v="12"/>
    <n v="163.65"/>
  </r>
  <r>
    <x v="382"/>
    <x v="3"/>
    <x v="0"/>
    <x v="2"/>
    <x v="0"/>
    <x v="1"/>
    <n v="27"/>
  </r>
  <r>
    <x v="382"/>
    <x v="5"/>
    <x v="0"/>
    <x v="6"/>
    <x v="1"/>
    <x v="3"/>
    <n v="72"/>
  </r>
  <r>
    <x v="383"/>
    <x v="1"/>
    <x v="0"/>
    <x v="4"/>
    <x v="0"/>
    <x v="3"/>
    <n v="71.849999999999994"/>
  </r>
  <r>
    <x v="383"/>
    <x v="0"/>
    <x v="1"/>
    <x v="4"/>
    <x v="0"/>
    <x v="1"/>
    <n v="25.95"/>
  </r>
  <r>
    <x v="383"/>
    <x v="5"/>
    <x v="2"/>
    <x v="2"/>
    <x v="0"/>
    <x v="2"/>
    <n v="51"/>
  </r>
  <r>
    <x v="384"/>
    <x v="3"/>
    <x v="2"/>
    <x v="2"/>
    <x v="3"/>
    <x v="2"/>
    <n v="51"/>
  </r>
  <r>
    <x v="384"/>
    <x v="5"/>
    <x v="2"/>
    <x v="1"/>
    <x v="0"/>
    <x v="15"/>
    <n v="395.4"/>
  </r>
  <r>
    <x v="384"/>
    <x v="3"/>
    <x v="2"/>
    <x v="1"/>
    <x v="2"/>
    <x v="1"/>
    <n v="25.95"/>
  </r>
  <r>
    <x v="384"/>
    <x v="0"/>
    <x v="1"/>
    <x v="6"/>
    <x v="1"/>
    <x v="1"/>
    <n v="30.5"/>
  </r>
  <r>
    <x v="385"/>
    <x v="0"/>
    <x v="0"/>
    <x v="1"/>
    <x v="3"/>
    <x v="0"/>
    <n v="115"/>
  </r>
  <r>
    <x v="385"/>
    <x v="5"/>
    <x v="1"/>
    <x v="1"/>
    <x v="2"/>
    <x v="2"/>
    <n v="48.9"/>
  </r>
  <r>
    <x v="385"/>
    <x v="0"/>
    <x v="1"/>
    <x v="0"/>
    <x v="0"/>
    <x v="2"/>
    <n v="42.9"/>
  </r>
  <r>
    <x v="385"/>
    <x v="0"/>
    <x v="0"/>
    <x v="3"/>
    <x v="0"/>
    <x v="3"/>
    <n v="99"/>
  </r>
  <r>
    <x v="385"/>
    <x v="5"/>
    <x v="1"/>
    <x v="5"/>
    <x v="2"/>
    <x v="3"/>
    <n v="73.5"/>
  </r>
  <r>
    <x v="385"/>
    <x v="5"/>
    <x v="1"/>
    <x v="1"/>
    <x v="2"/>
    <x v="3"/>
    <n v="93"/>
  </r>
  <r>
    <x v="386"/>
    <x v="3"/>
    <x v="2"/>
    <x v="3"/>
    <x v="0"/>
    <x v="2"/>
    <n v="71"/>
  </r>
  <r>
    <x v="386"/>
    <x v="2"/>
    <x v="1"/>
    <x v="4"/>
    <x v="2"/>
    <x v="2"/>
    <n v="48.9"/>
  </r>
  <r>
    <x v="386"/>
    <x v="1"/>
    <x v="1"/>
    <x v="6"/>
    <x v="2"/>
    <x v="2"/>
    <n v="58"/>
  </r>
  <r>
    <x v="386"/>
    <x v="0"/>
    <x v="2"/>
    <x v="1"/>
    <x v="0"/>
    <x v="1"/>
    <n v="32"/>
  </r>
  <r>
    <x v="386"/>
    <x v="0"/>
    <x v="2"/>
    <x v="2"/>
    <x v="3"/>
    <x v="3"/>
    <n v="63"/>
  </r>
  <r>
    <x v="386"/>
    <x v="5"/>
    <x v="1"/>
    <x v="3"/>
    <x v="2"/>
    <x v="3"/>
    <n v="105"/>
  </r>
  <r>
    <x v="386"/>
    <x v="1"/>
    <x v="1"/>
    <x v="0"/>
    <x v="4"/>
    <x v="1"/>
    <n v="22.95"/>
  </r>
  <r>
    <x v="386"/>
    <x v="3"/>
    <x v="1"/>
    <x v="3"/>
    <x v="2"/>
    <x v="2"/>
    <n v="39"/>
  </r>
  <r>
    <x v="387"/>
    <x v="3"/>
    <x v="0"/>
    <x v="3"/>
    <x v="2"/>
    <x v="1"/>
    <n v="36"/>
  </r>
  <r>
    <x v="387"/>
    <x v="1"/>
    <x v="1"/>
    <x v="3"/>
    <x v="3"/>
    <x v="1"/>
    <n v="36"/>
  </r>
  <r>
    <x v="387"/>
    <x v="2"/>
    <x v="1"/>
    <x v="2"/>
    <x v="3"/>
    <x v="1"/>
    <n v="28"/>
  </r>
  <r>
    <x v="387"/>
    <x v="0"/>
    <x v="1"/>
    <x v="0"/>
    <x v="1"/>
    <x v="3"/>
    <n v="62.85"/>
  </r>
  <r>
    <x v="387"/>
    <x v="0"/>
    <x v="1"/>
    <x v="6"/>
    <x v="2"/>
    <x v="1"/>
    <n v="28"/>
  </r>
  <r>
    <x v="388"/>
    <x v="5"/>
    <x v="0"/>
    <x v="0"/>
    <x v="0"/>
    <x v="16"/>
    <n v="309"/>
  </r>
  <r>
    <x v="388"/>
    <x v="5"/>
    <x v="1"/>
    <x v="5"/>
    <x v="3"/>
    <x v="3"/>
    <n v="73.5"/>
  </r>
  <r>
    <x v="388"/>
    <x v="3"/>
    <x v="1"/>
    <x v="2"/>
    <x v="4"/>
    <x v="1"/>
    <n v="23"/>
  </r>
  <r>
    <x v="388"/>
    <x v="0"/>
    <x v="1"/>
    <x v="5"/>
    <x v="2"/>
    <x v="12"/>
    <n v="562.65"/>
  </r>
  <r>
    <x v="388"/>
    <x v="3"/>
    <x v="1"/>
    <x v="2"/>
    <x v="3"/>
    <x v="8"/>
    <n v="288"/>
  </r>
  <r>
    <x v="388"/>
    <x v="3"/>
    <x v="1"/>
    <x v="2"/>
    <x v="0"/>
    <x v="3"/>
    <n v="66"/>
  </r>
  <r>
    <x v="388"/>
    <x v="5"/>
    <x v="1"/>
    <x v="6"/>
    <x v="1"/>
    <x v="3"/>
    <n v="85.5"/>
  </r>
  <r>
    <x v="389"/>
    <x v="0"/>
    <x v="2"/>
    <x v="4"/>
    <x v="2"/>
    <x v="1"/>
    <n v="25.95"/>
  </r>
  <r>
    <x v="389"/>
    <x v="3"/>
    <x v="1"/>
    <x v="3"/>
    <x v="2"/>
    <x v="2"/>
    <n v="41"/>
  </r>
  <r>
    <x v="389"/>
    <x v="5"/>
    <x v="0"/>
    <x v="1"/>
    <x v="2"/>
    <x v="19"/>
    <n v="232.5"/>
  </r>
  <r>
    <x v="389"/>
    <x v="2"/>
    <x v="2"/>
    <x v="3"/>
    <x v="1"/>
    <x v="1"/>
    <n v="36"/>
  </r>
  <r>
    <x v="389"/>
    <x v="4"/>
    <x v="2"/>
    <x v="4"/>
    <x v="1"/>
    <x v="6"/>
    <n v="417.2"/>
  </r>
  <r>
    <x v="390"/>
    <x v="5"/>
    <x v="0"/>
    <x v="0"/>
    <x v="2"/>
    <x v="2"/>
    <n v="40.9"/>
  </r>
  <r>
    <x v="390"/>
    <x v="5"/>
    <x v="0"/>
    <x v="3"/>
    <x v="2"/>
    <x v="1"/>
    <n v="35"/>
  </r>
  <r>
    <x v="390"/>
    <x v="0"/>
    <x v="0"/>
    <x v="5"/>
    <x v="2"/>
    <x v="1"/>
    <n v="26.5"/>
  </r>
  <r>
    <x v="390"/>
    <x v="1"/>
    <x v="0"/>
    <x v="6"/>
    <x v="1"/>
    <x v="3"/>
    <n v="85.5"/>
  </r>
  <r>
    <x v="390"/>
    <x v="1"/>
    <x v="1"/>
    <x v="2"/>
    <x v="3"/>
    <x v="1"/>
    <n v="24"/>
  </r>
  <r>
    <x v="390"/>
    <x v="3"/>
    <x v="1"/>
    <x v="5"/>
    <x v="2"/>
    <x v="1"/>
    <n v="26.5"/>
  </r>
  <r>
    <x v="391"/>
    <x v="2"/>
    <x v="2"/>
    <x v="2"/>
    <x v="1"/>
    <x v="11"/>
    <n v="212"/>
  </r>
  <r>
    <x v="391"/>
    <x v="5"/>
    <x v="0"/>
    <x v="1"/>
    <x v="2"/>
    <x v="1"/>
    <n v="31"/>
  </r>
  <r>
    <x v="391"/>
    <x v="1"/>
    <x v="1"/>
    <x v="0"/>
    <x v="2"/>
    <x v="2"/>
    <n v="42.9"/>
  </r>
  <r>
    <x v="391"/>
    <x v="1"/>
    <x v="0"/>
    <x v="6"/>
    <x v="1"/>
    <x v="0"/>
    <n v="113"/>
  </r>
  <r>
    <x v="391"/>
    <x v="1"/>
    <x v="1"/>
    <x v="3"/>
    <x v="0"/>
    <x v="1"/>
    <n v="36"/>
  </r>
  <r>
    <x v="391"/>
    <x v="1"/>
    <x v="1"/>
    <x v="1"/>
    <x v="2"/>
    <x v="2"/>
    <n v="61"/>
  </r>
  <r>
    <x v="392"/>
    <x v="1"/>
    <x v="2"/>
    <x v="4"/>
    <x v="2"/>
    <x v="3"/>
    <n v="71.849999999999994"/>
  </r>
  <r>
    <x v="392"/>
    <x v="5"/>
    <x v="0"/>
    <x v="3"/>
    <x v="1"/>
    <x v="1"/>
    <n v="21"/>
  </r>
  <r>
    <x v="392"/>
    <x v="0"/>
    <x v="1"/>
    <x v="3"/>
    <x v="4"/>
    <x v="21"/>
    <n v="275"/>
  </r>
  <r>
    <x v="392"/>
    <x v="4"/>
    <x v="0"/>
    <x v="1"/>
    <x v="1"/>
    <x v="1"/>
    <n v="31"/>
  </r>
  <r>
    <x v="393"/>
    <x v="4"/>
    <x v="2"/>
    <x v="5"/>
    <x v="1"/>
    <x v="2"/>
    <n v="50"/>
  </r>
  <r>
    <x v="393"/>
    <x v="1"/>
    <x v="0"/>
    <x v="0"/>
    <x v="3"/>
    <x v="3"/>
    <n v="59.85"/>
  </r>
  <r>
    <x v="393"/>
    <x v="3"/>
    <x v="0"/>
    <x v="3"/>
    <x v="0"/>
    <x v="24"/>
    <n v="93"/>
  </r>
  <r>
    <x v="393"/>
    <x v="5"/>
    <x v="0"/>
    <x v="6"/>
    <x v="1"/>
    <x v="2"/>
    <n v="51"/>
  </r>
  <r>
    <x v="394"/>
    <x v="5"/>
    <x v="0"/>
    <x v="2"/>
    <x v="4"/>
    <x v="1"/>
    <n v="26"/>
  </r>
  <r>
    <x v="394"/>
    <x v="5"/>
    <x v="0"/>
    <x v="2"/>
    <x v="2"/>
    <x v="0"/>
    <n v="99"/>
  </r>
  <r>
    <x v="394"/>
    <x v="5"/>
    <x v="1"/>
    <x v="4"/>
    <x v="1"/>
    <x v="3"/>
    <n v="71.849999999999994"/>
  </r>
  <r>
    <x v="395"/>
    <x v="3"/>
    <x v="2"/>
    <x v="5"/>
    <x v="2"/>
    <x v="1"/>
    <n v="25.5"/>
  </r>
  <r>
    <x v="395"/>
    <x v="0"/>
    <x v="0"/>
    <x v="6"/>
    <x v="0"/>
    <x v="1"/>
    <n v="26"/>
  </r>
  <r>
    <x v="395"/>
    <x v="3"/>
    <x v="0"/>
    <x v="4"/>
    <x v="3"/>
    <x v="3"/>
    <n v="68.849999999999994"/>
  </r>
  <r>
    <x v="395"/>
    <x v="5"/>
    <x v="1"/>
    <x v="3"/>
    <x v="3"/>
    <x v="2"/>
    <n v="69"/>
  </r>
  <r>
    <x v="396"/>
    <x v="1"/>
    <x v="0"/>
    <x v="0"/>
    <x v="2"/>
    <x v="3"/>
    <n v="62.85"/>
  </r>
  <r>
    <x v="396"/>
    <x v="1"/>
    <x v="1"/>
    <x v="1"/>
    <x v="1"/>
    <x v="1"/>
    <n v="25.95"/>
  </r>
  <r>
    <x v="397"/>
    <x v="5"/>
    <x v="2"/>
    <x v="1"/>
    <x v="3"/>
    <x v="2"/>
    <n v="63"/>
  </r>
  <r>
    <x v="397"/>
    <x v="0"/>
    <x v="0"/>
    <x v="6"/>
    <x v="1"/>
    <x v="3"/>
    <n v="82.5"/>
  </r>
  <r>
    <x v="397"/>
    <x v="3"/>
    <x v="2"/>
    <x v="3"/>
    <x v="3"/>
    <x v="3"/>
    <n v="102"/>
  </r>
  <r>
    <x v="397"/>
    <x v="0"/>
    <x v="1"/>
    <x v="6"/>
    <x v="0"/>
    <x v="2"/>
    <n v="53"/>
  </r>
  <r>
    <x v="398"/>
    <x v="5"/>
    <x v="1"/>
    <x v="4"/>
    <x v="1"/>
    <x v="2"/>
    <n v="48.9"/>
  </r>
  <r>
    <x v="398"/>
    <x v="3"/>
    <x v="0"/>
    <x v="2"/>
    <x v="0"/>
    <x v="2"/>
    <n v="43"/>
  </r>
  <r>
    <x v="398"/>
    <x v="2"/>
    <x v="2"/>
    <x v="0"/>
    <x v="1"/>
    <x v="3"/>
    <n v="62.85"/>
  </r>
  <r>
    <x v="398"/>
    <x v="5"/>
    <x v="0"/>
    <x v="1"/>
    <x v="1"/>
    <x v="2"/>
    <n v="59"/>
  </r>
  <r>
    <x v="398"/>
    <x v="5"/>
    <x v="1"/>
    <x v="2"/>
    <x v="4"/>
    <x v="2"/>
    <n v="43"/>
  </r>
  <r>
    <x v="399"/>
    <x v="2"/>
    <x v="2"/>
    <x v="4"/>
    <x v="0"/>
    <x v="2"/>
    <n v="48.9"/>
  </r>
  <r>
    <x v="399"/>
    <x v="0"/>
    <x v="1"/>
    <x v="3"/>
    <x v="2"/>
    <x v="3"/>
    <n v="60"/>
  </r>
  <r>
    <x v="399"/>
    <x v="5"/>
    <x v="0"/>
    <x v="0"/>
    <x v="1"/>
    <x v="3"/>
    <n v="59.85"/>
  </r>
  <r>
    <x v="400"/>
    <x v="1"/>
    <x v="1"/>
    <x v="0"/>
    <x v="2"/>
    <x v="1"/>
    <n v="22.95"/>
  </r>
  <r>
    <x v="400"/>
    <x v="4"/>
    <x v="1"/>
    <x v="3"/>
    <x v="3"/>
    <x v="1"/>
    <n v="37"/>
  </r>
  <r>
    <x v="400"/>
    <x v="0"/>
    <x v="2"/>
    <x v="3"/>
    <x v="1"/>
    <x v="2"/>
    <n v="39"/>
  </r>
  <r>
    <x v="400"/>
    <x v="4"/>
    <x v="1"/>
    <x v="4"/>
    <x v="0"/>
    <x v="3"/>
    <n v="71.849999999999994"/>
  </r>
  <r>
    <x v="400"/>
    <x v="5"/>
    <x v="0"/>
    <x v="2"/>
    <x v="0"/>
    <x v="1"/>
    <n v="26"/>
  </r>
  <r>
    <x v="400"/>
    <x v="2"/>
    <x v="2"/>
    <x v="1"/>
    <x v="2"/>
    <x v="2"/>
    <n v="48.9"/>
  </r>
  <r>
    <x v="400"/>
    <x v="3"/>
    <x v="1"/>
    <x v="3"/>
    <x v="2"/>
    <x v="2"/>
    <n v="71"/>
  </r>
  <r>
    <x v="400"/>
    <x v="2"/>
    <x v="2"/>
    <x v="5"/>
    <x v="1"/>
    <x v="3"/>
    <n v="70.5"/>
  </r>
  <r>
    <x v="401"/>
    <x v="4"/>
    <x v="1"/>
    <x v="2"/>
    <x v="0"/>
    <x v="2"/>
    <n v="53"/>
  </r>
  <r>
    <x v="401"/>
    <x v="4"/>
    <x v="1"/>
    <x v="4"/>
    <x v="3"/>
    <x v="1"/>
    <n v="25.95"/>
  </r>
  <r>
    <x v="401"/>
    <x v="1"/>
    <x v="2"/>
    <x v="3"/>
    <x v="3"/>
    <x v="2"/>
    <n v="39"/>
  </r>
  <r>
    <x v="401"/>
    <x v="3"/>
    <x v="0"/>
    <x v="5"/>
    <x v="3"/>
    <x v="2"/>
    <n v="162.9"/>
  </r>
  <r>
    <x v="401"/>
    <x v="2"/>
    <x v="0"/>
    <x v="1"/>
    <x v="0"/>
    <x v="2"/>
    <n v="46.9"/>
  </r>
  <r>
    <x v="401"/>
    <x v="5"/>
    <x v="1"/>
    <x v="0"/>
    <x v="3"/>
    <x v="3"/>
    <n v="62.85"/>
  </r>
  <r>
    <x v="401"/>
    <x v="4"/>
    <x v="1"/>
    <x v="2"/>
    <x v="4"/>
    <x v="9"/>
    <n v="421"/>
  </r>
  <r>
    <x v="401"/>
    <x v="5"/>
    <x v="0"/>
    <x v="6"/>
    <x v="0"/>
    <x v="2"/>
    <n v="49"/>
  </r>
  <r>
    <x v="401"/>
    <x v="4"/>
    <x v="1"/>
    <x v="3"/>
    <x v="2"/>
    <x v="3"/>
    <n v="102"/>
  </r>
  <r>
    <x v="402"/>
    <x v="2"/>
    <x v="2"/>
    <x v="3"/>
    <x v="2"/>
    <x v="2"/>
    <n v="69"/>
  </r>
  <r>
    <x v="402"/>
    <x v="4"/>
    <x v="2"/>
    <x v="2"/>
    <x v="1"/>
    <x v="1"/>
    <n v="24"/>
  </r>
  <r>
    <x v="402"/>
    <x v="0"/>
    <x v="2"/>
    <x v="1"/>
    <x v="1"/>
    <x v="0"/>
    <n v="119"/>
  </r>
  <r>
    <x v="402"/>
    <x v="2"/>
    <x v="1"/>
    <x v="1"/>
    <x v="4"/>
    <x v="1"/>
    <n v="25.95"/>
  </r>
  <r>
    <x v="403"/>
    <x v="0"/>
    <x v="0"/>
    <x v="1"/>
    <x v="2"/>
    <x v="2"/>
    <n v="59"/>
  </r>
  <r>
    <x v="403"/>
    <x v="5"/>
    <x v="1"/>
    <x v="3"/>
    <x v="1"/>
    <x v="0"/>
    <n v="75"/>
  </r>
  <r>
    <x v="403"/>
    <x v="4"/>
    <x v="1"/>
    <x v="6"/>
    <x v="3"/>
    <x v="1"/>
    <n v="27"/>
  </r>
  <r>
    <x v="404"/>
    <x v="2"/>
    <x v="2"/>
    <x v="1"/>
    <x v="0"/>
    <x v="2"/>
    <n v="61"/>
  </r>
  <r>
    <x v="404"/>
    <x v="3"/>
    <x v="0"/>
    <x v="3"/>
    <x v="4"/>
    <x v="3"/>
    <n v="102"/>
  </r>
  <r>
    <x v="404"/>
    <x v="2"/>
    <x v="2"/>
    <x v="4"/>
    <x v="3"/>
    <x v="1"/>
    <n v="25.95"/>
  </r>
  <r>
    <x v="404"/>
    <x v="0"/>
    <x v="1"/>
    <x v="6"/>
    <x v="0"/>
    <x v="3"/>
    <n v="75"/>
  </r>
  <r>
    <x v="405"/>
    <x v="5"/>
    <x v="0"/>
    <x v="5"/>
    <x v="0"/>
    <x v="3"/>
    <n v="73.5"/>
  </r>
  <r>
    <x v="405"/>
    <x v="0"/>
    <x v="2"/>
    <x v="3"/>
    <x v="4"/>
    <x v="3"/>
    <n v="102"/>
  </r>
  <r>
    <x v="405"/>
    <x v="2"/>
    <x v="2"/>
    <x v="3"/>
    <x v="3"/>
    <x v="1"/>
    <n v="36"/>
  </r>
  <r>
    <x v="405"/>
    <x v="5"/>
    <x v="0"/>
    <x v="2"/>
    <x v="2"/>
    <x v="3"/>
    <n v="60"/>
  </r>
  <r>
    <x v="405"/>
    <x v="2"/>
    <x v="1"/>
    <x v="2"/>
    <x v="3"/>
    <x v="3"/>
    <n v="78"/>
  </r>
  <r>
    <x v="405"/>
    <x v="5"/>
    <x v="0"/>
    <x v="1"/>
    <x v="2"/>
    <x v="2"/>
    <n v="46.9"/>
  </r>
  <r>
    <x v="405"/>
    <x v="3"/>
    <x v="2"/>
    <x v="2"/>
    <x v="3"/>
    <x v="3"/>
    <n v="75"/>
  </r>
  <r>
    <x v="405"/>
    <x v="0"/>
    <x v="0"/>
    <x v="1"/>
    <x v="3"/>
    <x v="3"/>
    <n v="71.849999999999994"/>
  </r>
  <r>
    <x v="405"/>
    <x v="3"/>
    <x v="0"/>
    <x v="4"/>
    <x v="4"/>
    <x v="2"/>
    <n v="48.9"/>
  </r>
  <r>
    <x v="405"/>
    <x v="0"/>
    <x v="2"/>
    <x v="4"/>
    <x v="2"/>
    <x v="1"/>
    <n v="25.95"/>
  </r>
  <r>
    <x v="405"/>
    <x v="2"/>
    <x v="1"/>
    <x v="4"/>
    <x v="0"/>
    <x v="1"/>
    <n v="25.95"/>
  </r>
  <r>
    <x v="405"/>
    <x v="2"/>
    <x v="2"/>
    <x v="3"/>
    <x v="0"/>
    <x v="5"/>
    <n v="473.25"/>
  </r>
  <r>
    <x v="405"/>
    <x v="5"/>
    <x v="1"/>
    <x v="6"/>
    <x v="2"/>
    <x v="2"/>
    <n v="51"/>
  </r>
  <r>
    <x v="405"/>
    <x v="5"/>
    <x v="1"/>
    <x v="1"/>
    <x v="0"/>
    <x v="1"/>
    <n v="32"/>
  </r>
  <r>
    <x v="405"/>
    <x v="5"/>
    <x v="1"/>
    <x v="5"/>
    <x v="3"/>
    <x v="1"/>
    <n v="26.5"/>
  </r>
  <r>
    <x v="405"/>
    <x v="2"/>
    <x v="1"/>
    <x v="6"/>
    <x v="0"/>
    <x v="1"/>
    <n v="28"/>
  </r>
  <r>
    <x v="406"/>
    <x v="5"/>
    <x v="0"/>
    <x v="0"/>
    <x v="0"/>
    <x v="2"/>
    <n v="40.9"/>
  </r>
  <r>
    <x v="406"/>
    <x v="5"/>
    <x v="1"/>
    <x v="3"/>
    <x v="2"/>
    <x v="2"/>
    <n v="71"/>
  </r>
  <r>
    <x v="406"/>
    <x v="2"/>
    <x v="1"/>
    <x v="5"/>
    <x v="3"/>
    <x v="3"/>
    <n v="73.5"/>
  </r>
  <r>
    <x v="406"/>
    <x v="3"/>
    <x v="0"/>
    <x v="2"/>
    <x v="2"/>
    <x v="2"/>
    <n v="49"/>
  </r>
  <r>
    <x v="406"/>
    <x v="3"/>
    <x v="1"/>
    <x v="3"/>
    <x v="2"/>
    <x v="2"/>
    <n v="71"/>
  </r>
  <r>
    <x v="406"/>
    <x v="5"/>
    <x v="0"/>
    <x v="2"/>
    <x v="2"/>
    <x v="2"/>
    <n v="51"/>
  </r>
  <r>
    <x v="406"/>
    <x v="0"/>
    <x v="2"/>
    <x v="0"/>
    <x v="2"/>
    <x v="2"/>
    <n v="42.9"/>
  </r>
  <r>
    <x v="407"/>
    <x v="0"/>
    <x v="1"/>
    <x v="3"/>
    <x v="4"/>
    <x v="2"/>
    <n v="41"/>
  </r>
  <r>
    <x v="407"/>
    <x v="5"/>
    <x v="1"/>
    <x v="0"/>
    <x v="1"/>
    <x v="3"/>
    <n v="62.85"/>
  </r>
  <r>
    <x v="408"/>
    <x v="1"/>
    <x v="0"/>
    <x v="5"/>
    <x v="0"/>
    <x v="3"/>
    <n v="242.85"/>
  </r>
  <r>
    <x v="408"/>
    <x v="3"/>
    <x v="2"/>
    <x v="2"/>
    <x v="2"/>
    <x v="24"/>
    <n v="123"/>
  </r>
  <r>
    <x v="408"/>
    <x v="0"/>
    <x v="0"/>
    <x v="3"/>
    <x v="1"/>
    <x v="3"/>
    <n v="99"/>
  </r>
  <r>
    <x v="408"/>
    <x v="2"/>
    <x v="2"/>
    <x v="0"/>
    <x v="4"/>
    <x v="2"/>
    <n v="42.9"/>
  </r>
  <r>
    <x v="408"/>
    <x v="3"/>
    <x v="1"/>
    <x v="5"/>
    <x v="2"/>
    <x v="2"/>
    <n v="162.9"/>
  </r>
  <r>
    <x v="408"/>
    <x v="0"/>
    <x v="2"/>
    <x v="1"/>
    <x v="0"/>
    <x v="2"/>
    <n v="48.9"/>
  </r>
  <r>
    <x v="408"/>
    <x v="2"/>
    <x v="2"/>
    <x v="5"/>
    <x v="2"/>
    <x v="0"/>
    <n v="93"/>
  </r>
  <r>
    <x v="409"/>
    <x v="5"/>
    <x v="1"/>
    <x v="4"/>
    <x v="1"/>
    <x v="2"/>
    <n v="48.9"/>
  </r>
  <r>
    <x v="409"/>
    <x v="3"/>
    <x v="2"/>
    <x v="6"/>
    <x v="1"/>
    <x v="1"/>
    <n v="29.5"/>
  </r>
  <r>
    <x v="409"/>
    <x v="2"/>
    <x v="1"/>
    <x v="1"/>
    <x v="1"/>
    <x v="2"/>
    <n v="48.9"/>
  </r>
  <r>
    <x v="409"/>
    <x v="0"/>
    <x v="0"/>
    <x v="1"/>
    <x v="2"/>
    <x v="1"/>
    <n v="31"/>
  </r>
  <r>
    <x v="409"/>
    <x v="0"/>
    <x v="1"/>
    <x v="0"/>
    <x v="3"/>
    <x v="1"/>
    <n v="22.95"/>
  </r>
  <r>
    <x v="409"/>
    <x v="5"/>
    <x v="0"/>
    <x v="3"/>
    <x v="1"/>
    <x v="1"/>
    <n v="35"/>
  </r>
  <r>
    <x v="409"/>
    <x v="5"/>
    <x v="0"/>
    <x v="1"/>
    <x v="0"/>
    <x v="2"/>
    <n v="46.9"/>
  </r>
  <r>
    <x v="410"/>
    <x v="2"/>
    <x v="0"/>
    <x v="3"/>
    <x v="2"/>
    <x v="17"/>
    <n v="504.6"/>
  </r>
  <r>
    <x v="410"/>
    <x v="0"/>
    <x v="2"/>
    <x v="1"/>
    <x v="4"/>
    <x v="3"/>
    <n v="71.849999999999994"/>
  </r>
  <r>
    <x v="410"/>
    <x v="3"/>
    <x v="1"/>
    <x v="0"/>
    <x v="4"/>
    <x v="2"/>
    <n v="42.9"/>
  </r>
  <r>
    <x v="410"/>
    <x v="2"/>
    <x v="1"/>
    <x v="3"/>
    <x v="0"/>
    <x v="3"/>
    <n v="105"/>
  </r>
  <r>
    <x v="411"/>
    <x v="5"/>
    <x v="0"/>
    <x v="3"/>
    <x v="0"/>
    <x v="2"/>
    <n v="67"/>
  </r>
  <r>
    <x v="411"/>
    <x v="4"/>
    <x v="1"/>
    <x v="6"/>
    <x v="1"/>
    <x v="0"/>
    <n v="103"/>
  </r>
  <r>
    <x v="411"/>
    <x v="4"/>
    <x v="0"/>
    <x v="6"/>
    <x v="4"/>
    <x v="1"/>
    <n v="27"/>
  </r>
  <r>
    <x v="411"/>
    <x v="2"/>
    <x v="1"/>
    <x v="5"/>
    <x v="3"/>
    <x v="2"/>
    <n v="162.9"/>
  </r>
  <r>
    <x v="411"/>
    <x v="0"/>
    <x v="2"/>
    <x v="4"/>
    <x v="2"/>
    <x v="2"/>
    <n v="48.9"/>
  </r>
  <r>
    <x v="412"/>
    <x v="5"/>
    <x v="0"/>
    <x v="1"/>
    <x v="1"/>
    <x v="0"/>
    <n v="90.8"/>
  </r>
  <r>
    <x v="412"/>
    <x v="3"/>
    <x v="2"/>
    <x v="0"/>
    <x v="0"/>
    <x v="1"/>
    <n v="22.95"/>
  </r>
  <r>
    <x v="412"/>
    <x v="2"/>
    <x v="1"/>
    <x v="1"/>
    <x v="2"/>
    <x v="2"/>
    <n v="48.9"/>
  </r>
  <r>
    <x v="412"/>
    <x v="5"/>
    <x v="1"/>
    <x v="5"/>
    <x v="1"/>
    <x v="1"/>
    <n v="26.5"/>
  </r>
  <r>
    <x v="412"/>
    <x v="5"/>
    <x v="0"/>
    <x v="4"/>
    <x v="3"/>
    <x v="3"/>
    <n v="68.849999999999994"/>
  </r>
  <r>
    <x v="412"/>
    <x v="2"/>
    <x v="1"/>
    <x v="3"/>
    <x v="1"/>
    <x v="2"/>
    <n v="71"/>
  </r>
  <r>
    <x v="413"/>
    <x v="1"/>
    <x v="2"/>
    <x v="1"/>
    <x v="0"/>
    <x v="2"/>
    <n v="48.9"/>
  </r>
  <r>
    <x v="413"/>
    <x v="5"/>
    <x v="0"/>
    <x v="1"/>
    <x v="2"/>
    <x v="3"/>
    <n v="87"/>
  </r>
  <r>
    <x v="413"/>
    <x v="3"/>
    <x v="1"/>
    <x v="3"/>
    <x v="0"/>
    <x v="3"/>
    <n v="105"/>
  </r>
  <r>
    <x v="413"/>
    <x v="2"/>
    <x v="1"/>
    <x v="2"/>
    <x v="2"/>
    <x v="2"/>
    <n v="51"/>
  </r>
  <r>
    <x v="413"/>
    <x v="3"/>
    <x v="1"/>
    <x v="1"/>
    <x v="4"/>
    <x v="0"/>
    <n v="94.8"/>
  </r>
  <r>
    <x v="414"/>
    <x v="5"/>
    <x v="0"/>
    <x v="2"/>
    <x v="2"/>
    <x v="1"/>
    <n v="26"/>
  </r>
  <r>
    <x v="414"/>
    <x v="5"/>
    <x v="1"/>
    <x v="6"/>
    <x v="2"/>
    <x v="2"/>
    <n v="58"/>
  </r>
  <r>
    <x v="414"/>
    <x v="5"/>
    <x v="0"/>
    <x v="0"/>
    <x v="0"/>
    <x v="19"/>
    <n v="202.5"/>
  </r>
  <r>
    <x v="415"/>
    <x v="0"/>
    <x v="2"/>
    <x v="6"/>
    <x v="3"/>
    <x v="1"/>
    <n v="29.5"/>
  </r>
  <r>
    <x v="415"/>
    <x v="4"/>
    <x v="1"/>
    <x v="5"/>
    <x v="4"/>
    <x v="3"/>
    <n v="242.85"/>
  </r>
  <r>
    <x v="415"/>
    <x v="2"/>
    <x v="2"/>
    <x v="4"/>
    <x v="2"/>
    <x v="1"/>
    <n v="25.95"/>
  </r>
  <r>
    <x v="415"/>
    <x v="5"/>
    <x v="1"/>
    <x v="4"/>
    <x v="3"/>
    <x v="3"/>
    <n v="71.849999999999994"/>
  </r>
  <r>
    <x v="415"/>
    <x v="5"/>
    <x v="0"/>
    <x v="1"/>
    <x v="1"/>
    <x v="2"/>
    <n v="46.9"/>
  </r>
  <r>
    <x v="415"/>
    <x v="5"/>
    <x v="2"/>
    <x v="6"/>
    <x v="2"/>
    <x v="3"/>
    <n v="75"/>
  </r>
  <r>
    <x v="416"/>
    <x v="3"/>
    <x v="1"/>
    <x v="5"/>
    <x v="1"/>
    <x v="0"/>
    <n v="322.8"/>
  </r>
  <r>
    <x v="416"/>
    <x v="5"/>
    <x v="1"/>
    <x v="0"/>
    <x v="3"/>
    <x v="1"/>
    <n v="22.95"/>
  </r>
  <r>
    <x v="417"/>
    <x v="0"/>
    <x v="0"/>
    <x v="2"/>
    <x v="4"/>
    <x v="2"/>
    <n v="43"/>
  </r>
  <r>
    <x v="417"/>
    <x v="5"/>
    <x v="2"/>
    <x v="3"/>
    <x v="2"/>
    <x v="2"/>
    <n v="69"/>
  </r>
  <r>
    <x v="417"/>
    <x v="1"/>
    <x v="1"/>
    <x v="4"/>
    <x v="3"/>
    <x v="3"/>
    <n v="71.849999999999994"/>
  </r>
  <r>
    <x v="417"/>
    <x v="0"/>
    <x v="2"/>
    <x v="1"/>
    <x v="2"/>
    <x v="1"/>
    <n v="25.95"/>
  </r>
  <r>
    <x v="417"/>
    <x v="2"/>
    <x v="2"/>
    <x v="0"/>
    <x v="4"/>
    <x v="1"/>
    <n v="22.95"/>
  </r>
  <r>
    <x v="418"/>
    <x v="1"/>
    <x v="2"/>
    <x v="0"/>
    <x v="2"/>
    <x v="1"/>
    <n v="22.95"/>
  </r>
  <r>
    <x v="418"/>
    <x v="5"/>
    <x v="1"/>
    <x v="0"/>
    <x v="2"/>
    <x v="2"/>
    <n v="42.9"/>
  </r>
  <r>
    <x v="418"/>
    <x v="3"/>
    <x v="2"/>
    <x v="6"/>
    <x v="1"/>
    <x v="3"/>
    <n v="75"/>
  </r>
  <r>
    <x v="419"/>
    <x v="4"/>
    <x v="0"/>
    <x v="1"/>
    <x v="2"/>
    <x v="2"/>
    <n v="48.9"/>
  </r>
  <r>
    <x v="419"/>
    <x v="3"/>
    <x v="1"/>
    <x v="6"/>
    <x v="0"/>
    <x v="3"/>
    <n v="85.5"/>
  </r>
  <r>
    <x v="420"/>
    <x v="1"/>
    <x v="0"/>
    <x v="4"/>
    <x v="3"/>
    <x v="2"/>
    <n v="48.9"/>
  </r>
  <r>
    <x v="420"/>
    <x v="0"/>
    <x v="0"/>
    <x v="5"/>
    <x v="2"/>
    <x v="2"/>
    <n v="48"/>
  </r>
  <r>
    <x v="420"/>
    <x v="1"/>
    <x v="1"/>
    <x v="3"/>
    <x v="0"/>
    <x v="1"/>
    <n v="36"/>
  </r>
  <r>
    <x v="420"/>
    <x v="5"/>
    <x v="1"/>
    <x v="2"/>
    <x v="2"/>
    <x v="1"/>
    <n v="27"/>
  </r>
  <r>
    <x v="420"/>
    <x v="2"/>
    <x v="2"/>
    <x v="1"/>
    <x v="2"/>
    <x v="1"/>
    <n v="25.95"/>
  </r>
  <r>
    <x v="421"/>
    <x v="5"/>
    <x v="2"/>
    <x v="3"/>
    <x v="3"/>
    <x v="4"/>
    <n v="207"/>
  </r>
  <r>
    <x v="421"/>
    <x v="5"/>
    <x v="1"/>
    <x v="1"/>
    <x v="1"/>
    <x v="1"/>
    <n v="32"/>
  </r>
  <r>
    <x v="421"/>
    <x v="1"/>
    <x v="1"/>
    <x v="5"/>
    <x v="0"/>
    <x v="3"/>
    <n v="73.5"/>
  </r>
  <r>
    <x v="421"/>
    <x v="5"/>
    <x v="0"/>
    <x v="2"/>
    <x v="2"/>
    <x v="2"/>
    <n v="49"/>
  </r>
  <r>
    <x v="421"/>
    <x v="4"/>
    <x v="1"/>
    <x v="5"/>
    <x v="1"/>
    <x v="1"/>
    <n v="26.5"/>
  </r>
  <r>
    <x v="422"/>
    <x v="4"/>
    <x v="2"/>
    <x v="0"/>
    <x v="1"/>
    <x v="3"/>
    <n v="62.85"/>
  </r>
  <r>
    <x v="422"/>
    <x v="0"/>
    <x v="2"/>
    <x v="3"/>
    <x v="1"/>
    <x v="2"/>
    <n v="69"/>
  </r>
  <r>
    <x v="422"/>
    <x v="3"/>
    <x v="2"/>
    <x v="0"/>
    <x v="3"/>
    <x v="2"/>
    <n v="42.9"/>
  </r>
  <r>
    <x v="422"/>
    <x v="3"/>
    <x v="2"/>
    <x v="3"/>
    <x v="2"/>
    <x v="2"/>
    <n v="71"/>
  </r>
  <r>
    <x v="422"/>
    <x v="0"/>
    <x v="2"/>
    <x v="1"/>
    <x v="2"/>
    <x v="2"/>
    <n v="48.9"/>
  </r>
  <r>
    <x v="422"/>
    <x v="2"/>
    <x v="1"/>
    <x v="1"/>
    <x v="4"/>
    <x v="1"/>
    <n v="25.95"/>
  </r>
  <r>
    <x v="422"/>
    <x v="5"/>
    <x v="0"/>
    <x v="6"/>
    <x v="3"/>
    <x v="1"/>
    <n v="26"/>
  </r>
  <r>
    <x v="423"/>
    <x v="2"/>
    <x v="2"/>
    <x v="4"/>
    <x v="2"/>
    <x v="2"/>
    <n v="48.9"/>
  </r>
  <r>
    <x v="423"/>
    <x v="2"/>
    <x v="1"/>
    <x v="1"/>
    <x v="2"/>
    <x v="2"/>
    <n v="48.9"/>
  </r>
  <r>
    <x v="423"/>
    <x v="1"/>
    <x v="1"/>
    <x v="2"/>
    <x v="0"/>
    <x v="6"/>
    <n v="364"/>
  </r>
  <r>
    <x v="423"/>
    <x v="5"/>
    <x v="0"/>
    <x v="6"/>
    <x v="1"/>
    <x v="3"/>
    <n v="72"/>
  </r>
  <r>
    <x v="423"/>
    <x v="0"/>
    <x v="0"/>
    <x v="1"/>
    <x v="0"/>
    <x v="2"/>
    <n v="46.9"/>
  </r>
  <r>
    <x v="423"/>
    <x v="2"/>
    <x v="1"/>
    <x v="3"/>
    <x v="0"/>
    <x v="2"/>
    <n v="71"/>
  </r>
  <r>
    <x v="424"/>
    <x v="2"/>
    <x v="2"/>
    <x v="1"/>
    <x v="0"/>
    <x v="1"/>
    <n v="25.95"/>
  </r>
  <r>
    <x v="425"/>
    <x v="5"/>
    <x v="0"/>
    <x v="2"/>
    <x v="2"/>
    <x v="1"/>
    <n v="27"/>
  </r>
  <r>
    <x v="425"/>
    <x v="0"/>
    <x v="2"/>
    <x v="3"/>
    <x v="2"/>
    <x v="3"/>
    <n v="105"/>
  </r>
  <r>
    <x v="425"/>
    <x v="2"/>
    <x v="0"/>
    <x v="2"/>
    <x v="1"/>
    <x v="3"/>
    <n v="60"/>
  </r>
  <r>
    <x v="425"/>
    <x v="4"/>
    <x v="2"/>
    <x v="2"/>
    <x v="3"/>
    <x v="0"/>
    <n v="83"/>
  </r>
  <r>
    <x v="425"/>
    <x v="3"/>
    <x v="0"/>
    <x v="2"/>
    <x v="2"/>
    <x v="2"/>
    <n v="51"/>
  </r>
  <r>
    <x v="425"/>
    <x v="2"/>
    <x v="1"/>
    <x v="5"/>
    <x v="0"/>
    <x v="3"/>
    <n v="73.5"/>
  </r>
  <r>
    <x v="426"/>
    <x v="0"/>
    <x v="0"/>
    <x v="1"/>
    <x v="1"/>
    <x v="1"/>
    <n v="31"/>
  </r>
  <r>
    <x v="426"/>
    <x v="1"/>
    <x v="1"/>
    <x v="3"/>
    <x v="2"/>
    <x v="2"/>
    <n v="71"/>
  </r>
  <r>
    <x v="426"/>
    <x v="5"/>
    <x v="1"/>
    <x v="1"/>
    <x v="0"/>
    <x v="21"/>
    <n v="235"/>
  </r>
  <r>
    <x v="426"/>
    <x v="0"/>
    <x v="1"/>
    <x v="3"/>
    <x v="0"/>
    <x v="0"/>
    <n v="139"/>
  </r>
  <r>
    <x v="426"/>
    <x v="4"/>
    <x v="2"/>
    <x v="2"/>
    <x v="2"/>
    <x v="3"/>
    <n v="63"/>
  </r>
  <r>
    <x v="427"/>
    <x v="4"/>
    <x v="2"/>
    <x v="2"/>
    <x v="2"/>
    <x v="3"/>
    <n v="75"/>
  </r>
  <r>
    <x v="427"/>
    <x v="3"/>
    <x v="1"/>
    <x v="1"/>
    <x v="3"/>
    <x v="1"/>
    <n v="33"/>
  </r>
  <r>
    <x v="427"/>
    <x v="0"/>
    <x v="0"/>
    <x v="0"/>
    <x v="1"/>
    <x v="1"/>
    <n v="22.95"/>
  </r>
  <r>
    <x v="427"/>
    <x v="1"/>
    <x v="0"/>
    <x v="4"/>
    <x v="1"/>
    <x v="2"/>
    <n v="46.9"/>
  </r>
  <r>
    <x v="428"/>
    <x v="0"/>
    <x v="2"/>
    <x v="3"/>
    <x v="0"/>
    <x v="1"/>
    <n v="37"/>
  </r>
  <r>
    <x v="428"/>
    <x v="0"/>
    <x v="2"/>
    <x v="2"/>
    <x v="2"/>
    <x v="2"/>
    <n v="45"/>
  </r>
  <r>
    <x v="428"/>
    <x v="0"/>
    <x v="2"/>
    <x v="0"/>
    <x v="4"/>
    <x v="1"/>
    <n v="22.95"/>
  </r>
  <r>
    <x v="428"/>
    <x v="2"/>
    <x v="0"/>
    <x v="5"/>
    <x v="1"/>
    <x v="2"/>
    <n v="50"/>
  </r>
  <r>
    <x v="428"/>
    <x v="0"/>
    <x v="0"/>
    <x v="0"/>
    <x v="2"/>
    <x v="3"/>
    <n v="62.85"/>
  </r>
  <r>
    <x v="429"/>
    <x v="2"/>
    <x v="2"/>
    <x v="6"/>
    <x v="0"/>
    <x v="3"/>
    <n v="78"/>
  </r>
  <r>
    <x v="429"/>
    <x v="3"/>
    <x v="2"/>
    <x v="6"/>
    <x v="0"/>
    <x v="2"/>
    <n v="51"/>
  </r>
  <r>
    <x v="429"/>
    <x v="5"/>
    <x v="2"/>
    <x v="1"/>
    <x v="2"/>
    <x v="3"/>
    <n v="90"/>
  </r>
  <r>
    <x v="429"/>
    <x v="3"/>
    <x v="2"/>
    <x v="3"/>
    <x v="4"/>
    <x v="19"/>
    <n v="183"/>
  </r>
  <r>
    <x v="429"/>
    <x v="0"/>
    <x v="0"/>
    <x v="1"/>
    <x v="0"/>
    <x v="2"/>
    <n v="59"/>
  </r>
  <r>
    <x v="429"/>
    <x v="4"/>
    <x v="1"/>
    <x v="1"/>
    <x v="2"/>
    <x v="2"/>
    <n v="63"/>
  </r>
  <r>
    <x v="429"/>
    <x v="5"/>
    <x v="1"/>
    <x v="2"/>
    <x v="0"/>
    <x v="3"/>
    <n v="75"/>
  </r>
  <r>
    <x v="430"/>
    <x v="3"/>
    <x v="0"/>
    <x v="1"/>
    <x v="3"/>
    <x v="2"/>
    <n v="48.9"/>
  </r>
  <r>
    <x v="430"/>
    <x v="5"/>
    <x v="0"/>
    <x v="5"/>
    <x v="2"/>
    <x v="1"/>
    <n v="25.5"/>
  </r>
  <r>
    <x v="430"/>
    <x v="0"/>
    <x v="1"/>
    <x v="4"/>
    <x v="0"/>
    <x v="2"/>
    <n v="48.9"/>
  </r>
  <r>
    <x v="431"/>
    <x v="1"/>
    <x v="2"/>
    <x v="1"/>
    <x v="2"/>
    <x v="2"/>
    <n v="48.9"/>
  </r>
  <r>
    <x v="431"/>
    <x v="2"/>
    <x v="2"/>
    <x v="3"/>
    <x v="1"/>
    <x v="1"/>
    <n v="36"/>
  </r>
  <r>
    <x v="431"/>
    <x v="5"/>
    <x v="0"/>
    <x v="1"/>
    <x v="2"/>
    <x v="0"/>
    <n v="90.8"/>
  </r>
  <r>
    <x v="431"/>
    <x v="3"/>
    <x v="2"/>
    <x v="5"/>
    <x v="3"/>
    <x v="2"/>
    <n v="50"/>
  </r>
  <r>
    <x v="431"/>
    <x v="1"/>
    <x v="1"/>
    <x v="5"/>
    <x v="2"/>
    <x v="2"/>
    <n v="50"/>
  </r>
  <r>
    <x v="431"/>
    <x v="5"/>
    <x v="0"/>
    <x v="2"/>
    <x v="3"/>
    <x v="2"/>
    <n v="49"/>
  </r>
  <r>
    <x v="431"/>
    <x v="3"/>
    <x v="2"/>
    <x v="0"/>
    <x v="0"/>
    <x v="1"/>
    <n v="22.95"/>
  </r>
  <r>
    <x v="432"/>
    <x v="5"/>
    <x v="1"/>
    <x v="4"/>
    <x v="3"/>
    <x v="2"/>
    <n v="48.9"/>
  </r>
  <r>
    <x v="432"/>
    <x v="5"/>
    <x v="1"/>
    <x v="1"/>
    <x v="3"/>
    <x v="2"/>
    <n v="48.9"/>
  </r>
  <r>
    <x v="432"/>
    <x v="2"/>
    <x v="1"/>
    <x v="4"/>
    <x v="2"/>
    <x v="3"/>
    <n v="71.849999999999994"/>
  </r>
  <r>
    <x v="433"/>
    <x v="2"/>
    <x v="2"/>
    <x v="0"/>
    <x v="0"/>
    <x v="3"/>
    <n v="62.85"/>
  </r>
  <r>
    <x v="433"/>
    <x v="2"/>
    <x v="1"/>
    <x v="1"/>
    <x v="4"/>
    <x v="1"/>
    <n v="25.95"/>
  </r>
  <r>
    <x v="433"/>
    <x v="0"/>
    <x v="1"/>
    <x v="4"/>
    <x v="0"/>
    <x v="1"/>
    <n v="25.95"/>
  </r>
  <r>
    <x v="433"/>
    <x v="2"/>
    <x v="1"/>
    <x v="2"/>
    <x v="3"/>
    <x v="2"/>
    <n v="51"/>
  </r>
  <r>
    <x v="434"/>
    <x v="5"/>
    <x v="1"/>
    <x v="0"/>
    <x v="1"/>
    <x v="2"/>
    <n v="42.9"/>
  </r>
  <r>
    <x v="434"/>
    <x v="5"/>
    <x v="1"/>
    <x v="0"/>
    <x v="2"/>
    <x v="0"/>
    <n v="82.8"/>
  </r>
  <r>
    <x v="434"/>
    <x v="0"/>
    <x v="2"/>
    <x v="0"/>
    <x v="2"/>
    <x v="18"/>
    <n v="457.8"/>
  </r>
  <r>
    <x v="435"/>
    <x v="5"/>
    <x v="1"/>
    <x v="1"/>
    <x v="0"/>
    <x v="2"/>
    <n v="48.9"/>
  </r>
  <r>
    <x v="435"/>
    <x v="3"/>
    <x v="1"/>
    <x v="2"/>
    <x v="4"/>
    <x v="2"/>
    <n v="43"/>
  </r>
  <r>
    <x v="436"/>
    <x v="2"/>
    <x v="2"/>
    <x v="2"/>
    <x v="4"/>
    <x v="2"/>
    <n v="51"/>
  </r>
  <r>
    <x v="436"/>
    <x v="0"/>
    <x v="0"/>
    <x v="3"/>
    <x v="0"/>
    <x v="1"/>
    <n v="36"/>
  </r>
  <r>
    <x v="437"/>
    <x v="4"/>
    <x v="2"/>
    <x v="6"/>
    <x v="4"/>
    <x v="3"/>
    <n v="78"/>
  </r>
  <r>
    <x v="437"/>
    <x v="0"/>
    <x v="0"/>
    <x v="0"/>
    <x v="3"/>
    <x v="1"/>
    <n v="21.95"/>
  </r>
  <r>
    <x v="437"/>
    <x v="1"/>
    <x v="1"/>
    <x v="6"/>
    <x v="1"/>
    <x v="1"/>
    <n v="30.5"/>
  </r>
  <r>
    <x v="437"/>
    <x v="4"/>
    <x v="1"/>
    <x v="6"/>
    <x v="2"/>
    <x v="11"/>
    <n v="264.25"/>
  </r>
  <r>
    <x v="437"/>
    <x v="5"/>
    <x v="0"/>
    <x v="6"/>
    <x v="2"/>
    <x v="2"/>
    <n v="49"/>
  </r>
  <r>
    <x v="438"/>
    <x v="4"/>
    <x v="2"/>
    <x v="3"/>
    <x v="2"/>
    <x v="16"/>
    <n v="552.1"/>
  </r>
  <r>
    <x v="438"/>
    <x v="0"/>
    <x v="2"/>
    <x v="5"/>
    <x v="2"/>
    <x v="1"/>
    <n v="25.5"/>
  </r>
  <r>
    <x v="438"/>
    <x v="1"/>
    <x v="0"/>
    <x v="5"/>
    <x v="0"/>
    <x v="2"/>
    <n v="48"/>
  </r>
  <r>
    <x v="439"/>
    <x v="5"/>
    <x v="2"/>
    <x v="6"/>
    <x v="2"/>
    <x v="2"/>
    <n v="58"/>
  </r>
  <r>
    <x v="439"/>
    <x v="2"/>
    <x v="2"/>
    <x v="3"/>
    <x v="0"/>
    <x v="1"/>
    <n v="36"/>
  </r>
  <r>
    <x v="439"/>
    <x v="0"/>
    <x v="2"/>
    <x v="6"/>
    <x v="2"/>
    <x v="2"/>
    <n v="51"/>
  </r>
  <r>
    <x v="439"/>
    <x v="0"/>
    <x v="2"/>
    <x v="5"/>
    <x v="3"/>
    <x v="0"/>
    <n v="314.8"/>
  </r>
  <r>
    <x v="439"/>
    <x v="2"/>
    <x v="1"/>
    <x v="0"/>
    <x v="2"/>
    <x v="3"/>
    <n v="62.85"/>
  </r>
  <r>
    <x v="440"/>
    <x v="2"/>
    <x v="2"/>
    <x v="4"/>
    <x v="0"/>
    <x v="2"/>
    <n v="48.9"/>
  </r>
  <r>
    <x v="440"/>
    <x v="3"/>
    <x v="0"/>
    <x v="1"/>
    <x v="2"/>
    <x v="2"/>
    <n v="46.9"/>
  </r>
  <r>
    <x v="440"/>
    <x v="5"/>
    <x v="2"/>
    <x v="2"/>
    <x v="4"/>
    <x v="2"/>
    <n v="43"/>
  </r>
  <r>
    <x v="440"/>
    <x v="5"/>
    <x v="0"/>
    <x v="1"/>
    <x v="2"/>
    <x v="2"/>
    <n v="61"/>
  </r>
  <r>
    <x v="440"/>
    <x v="5"/>
    <x v="0"/>
    <x v="2"/>
    <x v="0"/>
    <x v="2"/>
    <n v="49"/>
  </r>
  <r>
    <x v="440"/>
    <x v="1"/>
    <x v="0"/>
    <x v="4"/>
    <x v="2"/>
    <x v="2"/>
    <n v="46.9"/>
  </r>
  <r>
    <x v="440"/>
    <x v="3"/>
    <x v="1"/>
    <x v="3"/>
    <x v="1"/>
    <x v="2"/>
    <n v="69"/>
  </r>
  <r>
    <x v="441"/>
    <x v="1"/>
    <x v="1"/>
    <x v="3"/>
    <x v="0"/>
    <x v="2"/>
    <n v="69"/>
  </r>
  <r>
    <x v="441"/>
    <x v="0"/>
    <x v="1"/>
    <x v="1"/>
    <x v="4"/>
    <x v="2"/>
    <n v="48.9"/>
  </r>
  <r>
    <x v="441"/>
    <x v="2"/>
    <x v="0"/>
    <x v="0"/>
    <x v="0"/>
    <x v="3"/>
    <n v="59.85"/>
  </r>
  <r>
    <x v="441"/>
    <x v="5"/>
    <x v="1"/>
    <x v="1"/>
    <x v="1"/>
    <x v="2"/>
    <n v="48.9"/>
  </r>
  <r>
    <x v="442"/>
    <x v="0"/>
    <x v="2"/>
    <x v="0"/>
    <x v="4"/>
    <x v="1"/>
    <n v="22.95"/>
  </r>
  <r>
    <x v="442"/>
    <x v="4"/>
    <x v="2"/>
    <x v="3"/>
    <x v="4"/>
    <x v="3"/>
    <n v="102"/>
  </r>
  <r>
    <x v="442"/>
    <x v="5"/>
    <x v="0"/>
    <x v="5"/>
    <x v="0"/>
    <x v="1"/>
    <n v="25.5"/>
  </r>
  <r>
    <x v="442"/>
    <x v="3"/>
    <x v="1"/>
    <x v="1"/>
    <x v="2"/>
    <x v="3"/>
    <n v="71.849999999999994"/>
  </r>
  <r>
    <x v="442"/>
    <x v="3"/>
    <x v="0"/>
    <x v="3"/>
    <x v="3"/>
    <x v="2"/>
    <n v="69"/>
  </r>
  <r>
    <x v="442"/>
    <x v="0"/>
    <x v="2"/>
    <x v="1"/>
    <x v="4"/>
    <x v="2"/>
    <n v="48.9"/>
  </r>
  <r>
    <x v="442"/>
    <x v="4"/>
    <x v="1"/>
    <x v="6"/>
    <x v="4"/>
    <x v="3"/>
    <n v="78"/>
  </r>
  <r>
    <x v="442"/>
    <x v="1"/>
    <x v="1"/>
    <x v="4"/>
    <x v="0"/>
    <x v="3"/>
    <n v="71.849999999999994"/>
  </r>
  <r>
    <x v="443"/>
    <x v="5"/>
    <x v="0"/>
    <x v="4"/>
    <x v="4"/>
    <x v="3"/>
    <n v="71.849999999999994"/>
  </r>
  <r>
    <x v="443"/>
    <x v="5"/>
    <x v="2"/>
    <x v="3"/>
    <x v="2"/>
    <x v="2"/>
    <n v="69"/>
  </r>
  <r>
    <x v="443"/>
    <x v="0"/>
    <x v="1"/>
    <x v="1"/>
    <x v="3"/>
    <x v="1"/>
    <n v="25.95"/>
  </r>
  <r>
    <x v="444"/>
    <x v="4"/>
    <x v="1"/>
    <x v="2"/>
    <x v="2"/>
    <x v="3"/>
    <n v="63"/>
  </r>
  <r>
    <x v="444"/>
    <x v="4"/>
    <x v="1"/>
    <x v="6"/>
    <x v="1"/>
    <x v="3"/>
    <n v="78"/>
  </r>
  <r>
    <x v="444"/>
    <x v="2"/>
    <x v="1"/>
    <x v="1"/>
    <x v="2"/>
    <x v="2"/>
    <n v="48.9"/>
  </r>
  <r>
    <x v="444"/>
    <x v="5"/>
    <x v="1"/>
    <x v="6"/>
    <x v="0"/>
    <x v="2"/>
    <n v="53"/>
  </r>
  <r>
    <x v="445"/>
    <x v="3"/>
    <x v="2"/>
    <x v="6"/>
    <x v="2"/>
    <x v="3"/>
    <n v="75"/>
  </r>
  <r>
    <x v="446"/>
    <x v="0"/>
    <x v="0"/>
    <x v="5"/>
    <x v="2"/>
    <x v="1"/>
    <n v="78.95"/>
  </r>
  <r>
    <x v="446"/>
    <x v="0"/>
    <x v="1"/>
    <x v="4"/>
    <x v="0"/>
    <x v="2"/>
    <n v="48.9"/>
  </r>
  <r>
    <x v="447"/>
    <x v="5"/>
    <x v="2"/>
    <x v="1"/>
    <x v="0"/>
    <x v="3"/>
    <n v="71.849999999999994"/>
  </r>
  <r>
    <x v="447"/>
    <x v="0"/>
    <x v="2"/>
    <x v="6"/>
    <x v="3"/>
    <x v="3"/>
    <n v="75"/>
  </r>
  <r>
    <x v="447"/>
    <x v="4"/>
    <x v="0"/>
    <x v="0"/>
    <x v="4"/>
    <x v="2"/>
    <n v="40.9"/>
  </r>
  <r>
    <x v="447"/>
    <x v="1"/>
    <x v="1"/>
    <x v="3"/>
    <x v="0"/>
    <x v="2"/>
    <n v="71"/>
  </r>
  <r>
    <x v="447"/>
    <x v="5"/>
    <x v="0"/>
    <x v="2"/>
    <x v="0"/>
    <x v="1"/>
    <n v="27"/>
  </r>
  <r>
    <x v="447"/>
    <x v="3"/>
    <x v="1"/>
    <x v="2"/>
    <x v="3"/>
    <x v="2"/>
    <n v="53"/>
  </r>
  <r>
    <x v="448"/>
    <x v="5"/>
    <x v="0"/>
    <x v="1"/>
    <x v="0"/>
    <x v="1"/>
    <n v="24.95"/>
  </r>
  <r>
    <x v="448"/>
    <x v="5"/>
    <x v="1"/>
    <x v="1"/>
    <x v="3"/>
    <x v="2"/>
    <n v="48.9"/>
  </r>
  <r>
    <x v="448"/>
    <x v="3"/>
    <x v="1"/>
    <x v="3"/>
    <x v="2"/>
    <x v="1"/>
    <n v="37"/>
  </r>
  <r>
    <x v="448"/>
    <x v="4"/>
    <x v="2"/>
    <x v="3"/>
    <x v="0"/>
    <x v="11"/>
    <n v="347.85"/>
  </r>
  <r>
    <x v="449"/>
    <x v="3"/>
    <x v="1"/>
    <x v="5"/>
    <x v="1"/>
    <x v="2"/>
    <n v="50"/>
  </r>
  <r>
    <x v="449"/>
    <x v="5"/>
    <x v="2"/>
    <x v="1"/>
    <x v="4"/>
    <x v="3"/>
    <n v="71.849999999999994"/>
  </r>
  <r>
    <x v="450"/>
    <x v="2"/>
    <x v="2"/>
    <x v="4"/>
    <x v="1"/>
    <x v="3"/>
    <n v="71.849999999999994"/>
  </r>
  <r>
    <x v="450"/>
    <x v="0"/>
    <x v="1"/>
    <x v="2"/>
    <x v="2"/>
    <x v="3"/>
    <n v="66"/>
  </r>
  <r>
    <x v="450"/>
    <x v="2"/>
    <x v="2"/>
    <x v="3"/>
    <x v="2"/>
    <x v="1"/>
    <n v="36"/>
  </r>
  <r>
    <x v="450"/>
    <x v="2"/>
    <x v="2"/>
    <x v="6"/>
    <x v="2"/>
    <x v="1"/>
    <n v="27"/>
  </r>
  <r>
    <x v="450"/>
    <x v="2"/>
    <x v="2"/>
    <x v="5"/>
    <x v="0"/>
    <x v="2"/>
    <n v="158.9"/>
  </r>
  <r>
    <x v="450"/>
    <x v="5"/>
    <x v="1"/>
    <x v="5"/>
    <x v="4"/>
    <x v="12"/>
    <n v="167.5"/>
  </r>
  <r>
    <x v="451"/>
    <x v="4"/>
    <x v="2"/>
    <x v="6"/>
    <x v="2"/>
    <x v="1"/>
    <n v="28"/>
  </r>
  <r>
    <x v="451"/>
    <x v="4"/>
    <x v="2"/>
    <x v="0"/>
    <x v="0"/>
    <x v="1"/>
    <n v="22.95"/>
  </r>
  <r>
    <x v="451"/>
    <x v="0"/>
    <x v="0"/>
    <x v="1"/>
    <x v="3"/>
    <x v="1"/>
    <n v="24.95"/>
  </r>
  <r>
    <x v="451"/>
    <x v="5"/>
    <x v="1"/>
    <x v="0"/>
    <x v="1"/>
    <x v="3"/>
    <n v="62.85"/>
  </r>
  <r>
    <x v="452"/>
    <x v="0"/>
    <x v="2"/>
    <x v="0"/>
    <x v="2"/>
    <x v="1"/>
    <n v="22.95"/>
  </r>
  <r>
    <x v="452"/>
    <x v="4"/>
    <x v="1"/>
    <x v="3"/>
    <x v="0"/>
    <x v="3"/>
    <n v="105"/>
  </r>
  <r>
    <x v="452"/>
    <x v="4"/>
    <x v="2"/>
    <x v="0"/>
    <x v="3"/>
    <x v="3"/>
    <n v="62.85"/>
  </r>
  <r>
    <x v="452"/>
    <x v="2"/>
    <x v="2"/>
    <x v="1"/>
    <x v="1"/>
    <x v="2"/>
    <n v="48.9"/>
  </r>
  <r>
    <x v="452"/>
    <x v="0"/>
    <x v="1"/>
    <x v="5"/>
    <x v="1"/>
    <x v="1"/>
    <n v="82.95"/>
  </r>
  <r>
    <x v="453"/>
    <x v="5"/>
    <x v="0"/>
    <x v="2"/>
    <x v="2"/>
    <x v="2"/>
    <n v="49"/>
  </r>
  <r>
    <x v="453"/>
    <x v="4"/>
    <x v="0"/>
    <x v="1"/>
    <x v="2"/>
    <x v="13"/>
    <n v="439"/>
  </r>
  <r>
    <x v="454"/>
    <x v="2"/>
    <x v="0"/>
    <x v="5"/>
    <x v="3"/>
    <x v="3"/>
    <n v="230.85"/>
  </r>
  <r>
    <x v="454"/>
    <x v="2"/>
    <x v="1"/>
    <x v="4"/>
    <x v="2"/>
    <x v="2"/>
    <n v="48.9"/>
  </r>
  <r>
    <x v="454"/>
    <x v="5"/>
    <x v="0"/>
    <x v="1"/>
    <x v="3"/>
    <x v="1"/>
    <n v="24.95"/>
  </r>
  <r>
    <x v="455"/>
    <x v="4"/>
    <x v="1"/>
    <x v="3"/>
    <x v="4"/>
    <x v="2"/>
    <n v="71"/>
  </r>
  <r>
    <x v="455"/>
    <x v="2"/>
    <x v="2"/>
    <x v="2"/>
    <x v="3"/>
    <x v="3"/>
    <n v="63"/>
  </r>
  <r>
    <x v="455"/>
    <x v="3"/>
    <x v="1"/>
    <x v="0"/>
    <x v="1"/>
    <x v="3"/>
    <n v="62.85"/>
  </r>
  <r>
    <x v="455"/>
    <x v="2"/>
    <x v="1"/>
    <x v="2"/>
    <x v="3"/>
    <x v="3"/>
    <n v="66"/>
  </r>
  <r>
    <x v="455"/>
    <x v="0"/>
    <x v="0"/>
    <x v="1"/>
    <x v="1"/>
    <x v="2"/>
    <n v="59"/>
  </r>
  <r>
    <x v="455"/>
    <x v="0"/>
    <x v="1"/>
    <x v="1"/>
    <x v="0"/>
    <x v="3"/>
    <n v="90"/>
  </r>
  <r>
    <x v="455"/>
    <x v="0"/>
    <x v="1"/>
    <x v="0"/>
    <x v="3"/>
    <x v="2"/>
    <n v="42.9"/>
  </r>
  <r>
    <x v="456"/>
    <x v="5"/>
    <x v="2"/>
    <x v="6"/>
    <x v="2"/>
    <x v="2"/>
    <n v="51"/>
  </r>
  <r>
    <x v="456"/>
    <x v="4"/>
    <x v="1"/>
    <x v="3"/>
    <x v="2"/>
    <x v="1"/>
    <n v="36"/>
  </r>
  <r>
    <x v="456"/>
    <x v="5"/>
    <x v="0"/>
    <x v="3"/>
    <x v="0"/>
    <x v="1"/>
    <n v="36"/>
  </r>
  <r>
    <x v="456"/>
    <x v="3"/>
    <x v="0"/>
    <x v="1"/>
    <x v="0"/>
    <x v="2"/>
    <n v="48.9"/>
  </r>
  <r>
    <x v="456"/>
    <x v="0"/>
    <x v="1"/>
    <x v="5"/>
    <x v="1"/>
    <x v="2"/>
    <n v="50"/>
  </r>
  <r>
    <x v="457"/>
    <x v="4"/>
    <x v="1"/>
    <x v="3"/>
    <x v="2"/>
    <x v="2"/>
    <n v="71"/>
  </r>
  <r>
    <x v="457"/>
    <x v="5"/>
    <x v="1"/>
    <x v="6"/>
    <x v="4"/>
    <x v="2"/>
    <n v="58"/>
  </r>
  <r>
    <x v="458"/>
    <x v="2"/>
    <x v="2"/>
    <x v="1"/>
    <x v="1"/>
    <x v="17"/>
    <n v="351.8"/>
  </r>
  <r>
    <x v="458"/>
    <x v="5"/>
    <x v="0"/>
    <x v="5"/>
    <x v="2"/>
    <x v="3"/>
    <n v="70.5"/>
  </r>
  <r>
    <x v="458"/>
    <x v="3"/>
    <x v="2"/>
    <x v="6"/>
    <x v="1"/>
    <x v="2"/>
    <n v="56"/>
  </r>
  <r>
    <x v="458"/>
    <x v="0"/>
    <x v="0"/>
    <x v="4"/>
    <x v="0"/>
    <x v="10"/>
    <n v="504.4"/>
  </r>
  <r>
    <x v="458"/>
    <x v="0"/>
    <x v="1"/>
    <x v="4"/>
    <x v="2"/>
    <x v="3"/>
    <n v="71.849999999999994"/>
  </r>
  <r>
    <x v="459"/>
    <x v="0"/>
    <x v="0"/>
    <x v="2"/>
    <x v="4"/>
    <x v="2"/>
    <n v="49"/>
  </r>
  <r>
    <x v="459"/>
    <x v="3"/>
    <x v="1"/>
    <x v="3"/>
    <x v="1"/>
    <x v="3"/>
    <n v="102"/>
  </r>
  <r>
    <x v="459"/>
    <x v="0"/>
    <x v="1"/>
    <x v="2"/>
    <x v="2"/>
    <x v="1"/>
    <n v="27"/>
  </r>
  <r>
    <x v="459"/>
    <x v="0"/>
    <x v="0"/>
    <x v="6"/>
    <x v="2"/>
    <x v="1"/>
    <n v="27"/>
  </r>
  <r>
    <x v="459"/>
    <x v="5"/>
    <x v="1"/>
    <x v="1"/>
    <x v="4"/>
    <x v="2"/>
    <n v="61"/>
  </r>
  <r>
    <x v="460"/>
    <x v="0"/>
    <x v="1"/>
    <x v="0"/>
    <x v="2"/>
    <x v="1"/>
    <n v="22.95"/>
  </r>
  <r>
    <x v="460"/>
    <x v="4"/>
    <x v="1"/>
    <x v="3"/>
    <x v="1"/>
    <x v="2"/>
    <n v="71"/>
  </r>
  <r>
    <x v="461"/>
    <x v="2"/>
    <x v="2"/>
    <x v="2"/>
    <x v="1"/>
    <x v="2"/>
    <n v="43"/>
  </r>
  <r>
    <x v="461"/>
    <x v="2"/>
    <x v="1"/>
    <x v="1"/>
    <x v="0"/>
    <x v="7"/>
    <n v="460.8"/>
  </r>
  <r>
    <x v="462"/>
    <x v="1"/>
    <x v="1"/>
    <x v="1"/>
    <x v="2"/>
    <x v="3"/>
    <n v="71.849999999999994"/>
  </r>
  <r>
    <x v="463"/>
    <x v="5"/>
    <x v="0"/>
    <x v="2"/>
    <x v="0"/>
    <x v="2"/>
    <n v="49"/>
  </r>
  <r>
    <x v="463"/>
    <x v="2"/>
    <x v="1"/>
    <x v="4"/>
    <x v="3"/>
    <x v="2"/>
    <n v="48.9"/>
  </r>
  <r>
    <x v="464"/>
    <x v="1"/>
    <x v="1"/>
    <x v="6"/>
    <x v="1"/>
    <x v="2"/>
    <n v="51"/>
  </r>
  <r>
    <x v="464"/>
    <x v="0"/>
    <x v="1"/>
    <x v="3"/>
    <x v="1"/>
    <x v="2"/>
    <n v="71"/>
  </r>
  <r>
    <x v="464"/>
    <x v="1"/>
    <x v="0"/>
    <x v="2"/>
    <x v="2"/>
    <x v="2"/>
    <n v="49"/>
  </r>
  <r>
    <x v="464"/>
    <x v="1"/>
    <x v="2"/>
    <x v="4"/>
    <x v="3"/>
    <x v="2"/>
    <n v="48.9"/>
  </r>
  <r>
    <x v="465"/>
    <x v="0"/>
    <x v="1"/>
    <x v="1"/>
    <x v="2"/>
    <x v="3"/>
    <n v="90"/>
  </r>
  <r>
    <x v="465"/>
    <x v="1"/>
    <x v="0"/>
    <x v="1"/>
    <x v="0"/>
    <x v="2"/>
    <n v="46.9"/>
  </r>
  <r>
    <x v="465"/>
    <x v="5"/>
    <x v="0"/>
    <x v="0"/>
    <x v="1"/>
    <x v="15"/>
    <n v="327"/>
  </r>
  <r>
    <x v="466"/>
    <x v="3"/>
    <x v="2"/>
    <x v="1"/>
    <x v="4"/>
    <x v="3"/>
    <n v="71.849999999999994"/>
  </r>
  <r>
    <x v="466"/>
    <x v="2"/>
    <x v="2"/>
    <x v="6"/>
    <x v="2"/>
    <x v="2"/>
    <n v="51"/>
  </r>
  <r>
    <x v="466"/>
    <x v="5"/>
    <x v="1"/>
    <x v="3"/>
    <x v="2"/>
    <x v="3"/>
    <n v="57"/>
  </r>
  <r>
    <x v="467"/>
    <x v="5"/>
    <x v="0"/>
    <x v="5"/>
    <x v="0"/>
    <x v="2"/>
    <n v="162.9"/>
  </r>
  <r>
    <x v="467"/>
    <x v="3"/>
    <x v="1"/>
    <x v="3"/>
    <x v="1"/>
    <x v="1"/>
    <n v="36"/>
  </r>
  <r>
    <x v="467"/>
    <x v="0"/>
    <x v="2"/>
    <x v="1"/>
    <x v="2"/>
    <x v="19"/>
    <n v="232.5"/>
  </r>
  <r>
    <x v="467"/>
    <x v="2"/>
    <x v="1"/>
    <x v="6"/>
    <x v="3"/>
    <x v="23"/>
    <n v="368.82"/>
  </r>
  <r>
    <x v="467"/>
    <x v="2"/>
    <x v="1"/>
    <x v="6"/>
    <x v="3"/>
    <x v="2"/>
    <n v="53"/>
  </r>
  <r>
    <x v="467"/>
    <x v="0"/>
    <x v="2"/>
    <x v="6"/>
    <x v="2"/>
    <x v="17"/>
    <n v="367.8"/>
  </r>
  <r>
    <x v="468"/>
    <x v="2"/>
    <x v="0"/>
    <x v="5"/>
    <x v="2"/>
    <x v="0"/>
    <n v="93"/>
  </r>
  <r>
    <x v="469"/>
    <x v="5"/>
    <x v="0"/>
    <x v="6"/>
    <x v="3"/>
    <x v="1"/>
    <n v="29.5"/>
  </r>
  <r>
    <x v="469"/>
    <x v="0"/>
    <x v="0"/>
    <x v="4"/>
    <x v="2"/>
    <x v="2"/>
    <n v="46.9"/>
  </r>
  <r>
    <x v="469"/>
    <x v="3"/>
    <x v="2"/>
    <x v="6"/>
    <x v="0"/>
    <x v="2"/>
    <n v="51"/>
  </r>
  <r>
    <x v="469"/>
    <x v="0"/>
    <x v="1"/>
    <x v="3"/>
    <x v="3"/>
    <x v="0"/>
    <n v="139"/>
  </r>
  <r>
    <x v="469"/>
    <x v="4"/>
    <x v="1"/>
    <x v="3"/>
    <x v="1"/>
    <x v="3"/>
    <n v="105"/>
  </r>
  <r>
    <x v="470"/>
    <x v="3"/>
    <x v="0"/>
    <x v="5"/>
    <x v="3"/>
    <x v="1"/>
    <n v="26.5"/>
  </r>
  <r>
    <x v="470"/>
    <x v="1"/>
    <x v="0"/>
    <x v="2"/>
    <x v="0"/>
    <x v="18"/>
    <n v="550.20000000000005"/>
  </r>
  <r>
    <x v="470"/>
    <x v="0"/>
    <x v="2"/>
    <x v="2"/>
    <x v="0"/>
    <x v="2"/>
    <n v="43"/>
  </r>
  <r>
    <x v="470"/>
    <x v="4"/>
    <x v="2"/>
    <x v="1"/>
    <x v="1"/>
    <x v="3"/>
    <n v="71.849999999999994"/>
  </r>
  <r>
    <x v="470"/>
    <x v="3"/>
    <x v="1"/>
    <x v="1"/>
    <x v="0"/>
    <x v="3"/>
    <n v="71.849999999999994"/>
  </r>
  <r>
    <x v="470"/>
    <x v="3"/>
    <x v="1"/>
    <x v="2"/>
    <x v="2"/>
    <x v="2"/>
    <n v="51"/>
  </r>
  <r>
    <x v="471"/>
    <x v="3"/>
    <x v="0"/>
    <x v="6"/>
    <x v="1"/>
    <x v="3"/>
    <n v="72"/>
  </r>
  <r>
    <x v="471"/>
    <x v="2"/>
    <x v="1"/>
    <x v="6"/>
    <x v="2"/>
    <x v="2"/>
    <n v="53"/>
  </r>
  <r>
    <x v="471"/>
    <x v="0"/>
    <x v="1"/>
    <x v="0"/>
    <x v="2"/>
    <x v="1"/>
    <n v="22.95"/>
  </r>
  <r>
    <x v="472"/>
    <x v="0"/>
    <x v="2"/>
    <x v="2"/>
    <x v="0"/>
    <x v="2"/>
    <n v="45"/>
  </r>
  <r>
    <x v="472"/>
    <x v="3"/>
    <x v="1"/>
    <x v="4"/>
    <x v="3"/>
    <x v="2"/>
    <n v="48.9"/>
  </r>
  <r>
    <x v="472"/>
    <x v="1"/>
    <x v="2"/>
    <x v="0"/>
    <x v="0"/>
    <x v="2"/>
    <n v="42.9"/>
  </r>
  <r>
    <x v="472"/>
    <x v="5"/>
    <x v="0"/>
    <x v="4"/>
    <x v="4"/>
    <x v="2"/>
    <n v="46.9"/>
  </r>
  <r>
    <x v="472"/>
    <x v="3"/>
    <x v="1"/>
    <x v="5"/>
    <x v="2"/>
    <x v="3"/>
    <n v="73.5"/>
  </r>
  <r>
    <x v="473"/>
    <x v="0"/>
    <x v="2"/>
    <x v="3"/>
    <x v="4"/>
    <x v="2"/>
    <n v="69"/>
  </r>
  <r>
    <x v="473"/>
    <x v="3"/>
    <x v="1"/>
    <x v="5"/>
    <x v="0"/>
    <x v="3"/>
    <n v="73.5"/>
  </r>
  <r>
    <x v="473"/>
    <x v="2"/>
    <x v="0"/>
    <x v="3"/>
    <x v="4"/>
    <x v="2"/>
    <n v="67"/>
  </r>
  <r>
    <x v="474"/>
    <x v="4"/>
    <x v="2"/>
    <x v="6"/>
    <x v="3"/>
    <x v="3"/>
    <n v="82.5"/>
  </r>
  <r>
    <x v="474"/>
    <x v="4"/>
    <x v="1"/>
    <x v="2"/>
    <x v="1"/>
    <x v="3"/>
    <n v="78"/>
  </r>
  <r>
    <x v="475"/>
    <x v="2"/>
    <x v="0"/>
    <x v="1"/>
    <x v="3"/>
    <x v="2"/>
    <n v="46.9"/>
  </r>
  <r>
    <x v="475"/>
    <x v="3"/>
    <x v="2"/>
    <x v="3"/>
    <x v="2"/>
    <x v="1"/>
    <n v="36"/>
  </r>
  <r>
    <x v="475"/>
    <x v="4"/>
    <x v="1"/>
    <x v="1"/>
    <x v="1"/>
    <x v="3"/>
    <n v="71.849999999999994"/>
  </r>
  <r>
    <x v="475"/>
    <x v="1"/>
    <x v="0"/>
    <x v="3"/>
    <x v="2"/>
    <x v="3"/>
    <n v="102"/>
  </r>
  <r>
    <x v="475"/>
    <x v="1"/>
    <x v="1"/>
    <x v="3"/>
    <x v="4"/>
    <x v="3"/>
    <n v="60"/>
  </r>
  <r>
    <x v="476"/>
    <x v="2"/>
    <x v="2"/>
    <x v="3"/>
    <x v="3"/>
    <x v="1"/>
    <n v="36"/>
  </r>
  <r>
    <x v="476"/>
    <x v="5"/>
    <x v="1"/>
    <x v="1"/>
    <x v="2"/>
    <x v="19"/>
    <n v="303"/>
  </r>
  <r>
    <x v="476"/>
    <x v="2"/>
    <x v="1"/>
    <x v="1"/>
    <x v="3"/>
    <x v="3"/>
    <n v="93"/>
  </r>
  <r>
    <x v="476"/>
    <x v="1"/>
    <x v="0"/>
    <x v="6"/>
    <x v="1"/>
    <x v="1"/>
    <n v="26"/>
  </r>
  <r>
    <x v="476"/>
    <x v="4"/>
    <x v="1"/>
    <x v="1"/>
    <x v="3"/>
    <x v="1"/>
    <n v="25.95"/>
  </r>
  <r>
    <x v="476"/>
    <x v="5"/>
    <x v="2"/>
    <x v="4"/>
    <x v="1"/>
    <x v="1"/>
    <n v="25.95"/>
  </r>
  <r>
    <x v="476"/>
    <x v="1"/>
    <x v="1"/>
    <x v="2"/>
    <x v="1"/>
    <x v="8"/>
    <n v="242.4"/>
  </r>
  <r>
    <x v="476"/>
    <x v="1"/>
    <x v="0"/>
    <x v="6"/>
    <x v="2"/>
    <x v="3"/>
    <n v="75"/>
  </r>
  <r>
    <x v="476"/>
    <x v="3"/>
    <x v="1"/>
    <x v="2"/>
    <x v="3"/>
    <x v="3"/>
    <n v="66"/>
  </r>
  <r>
    <x v="476"/>
    <x v="4"/>
    <x v="1"/>
    <x v="3"/>
    <x v="1"/>
    <x v="1"/>
    <n v="37"/>
  </r>
  <r>
    <x v="476"/>
    <x v="0"/>
    <x v="1"/>
    <x v="1"/>
    <x v="4"/>
    <x v="3"/>
    <n v="93"/>
  </r>
  <r>
    <x v="476"/>
    <x v="3"/>
    <x v="1"/>
    <x v="6"/>
    <x v="0"/>
    <x v="1"/>
    <n v="30.5"/>
  </r>
  <r>
    <x v="476"/>
    <x v="5"/>
    <x v="0"/>
    <x v="0"/>
    <x v="4"/>
    <x v="1"/>
    <n v="21.95"/>
  </r>
  <r>
    <x v="476"/>
    <x v="0"/>
    <x v="1"/>
    <x v="5"/>
    <x v="1"/>
    <x v="3"/>
    <n v="73.5"/>
  </r>
  <r>
    <x v="476"/>
    <x v="4"/>
    <x v="2"/>
    <x v="1"/>
    <x v="2"/>
    <x v="1"/>
    <n v="25.95"/>
  </r>
  <r>
    <x v="476"/>
    <x v="2"/>
    <x v="1"/>
    <x v="4"/>
    <x v="2"/>
    <x v="1"/>
    <n v="25.95"/>
  </r>
  <r>
    <x v="477"/>
    <x v="0"/>
    <x v="2"/>
    <x v="0"/>
    <x v="0"/>
    <x v="2"/>
    <n v="42.9"/>
  </r>
  <r>
    <x v="478"/>
    <x v="0"/>
    <x v="2"/>
    <x v="3"/>
    <x v="1"/>
    <x v="2"/>
    <n v="71"/>
  </r>
  <r>
    <x v="478"/>
    <x v="0"/>
    <x v="0"/>
    <x v="3"/>
    <x v="2"/>
    <x v="3"/>
    <n v="102"/>
  </r>
  <r>
    <x v="478"/>
    <x v="0"/>
    <x v="0"/>
    <x v="3"/>
    <x v="0"/>
    <x v="3"/>
    <n v="57"/>
  </r>
  <r>
    <x v="479"/>
    <x v="0"/>
    <x v="1"/>
    <x v="5"/>
    <x v="2"/>
    <x v="3"/>
    <n v="242.85"/>
  </r>
  <r>
    <x v="479"/>
    <x v="1"/>
    <x v="1"/>
    <x v="3"/>
    <x v="0"/>
    <x v="3"/>
    <n v="102"/>
  </r>
  <r>
    <x v="479"/>
    <x v="3"/>
    <x v="2"/>
    <x v="4"/>
    <x v="2"/>
    <x v="12"/>
    <n v="163.65"/>
  </r>
  <r>
    <x v="479"/>
    <x v="0"/>
    <x v="2"/>
    <x v="5"/>
    <x v="0"/>
    <x v="2"/>
    <n v="48"/>
  </r>
  <r>
    <x v="479"/>
    <x v="5"/>
    <x v="0"/>
    <x v="6"/>
    <x v="1"/>
    <x v="2"/>
    <n v="56"/>
  </r>
  <r>
    <x v="479"/>
    <x v="3"/>
    <x v="2"/>
    <x v="5"/>
    <x v="1"/>
    <x v="2"/>
    <n v="48"/>
  </r>
  <r>
    <x v="479"/>
    <x v="1"/>
    <x v="0"/>
    <x v="2"/>
    <x v="2"/>
    <x v="2"/>
    <n v="49"/>
  </r>
  <r>
    <x v="479"/>
    <x v="4"/>
    <x v="0"/>
    <x v="5"/>
    <x v="1"/>
    <x v="1"/>
    <n v="25.5"/>
  </r>
  <r>
    <x v="480"/>
    <x v="1"/>
    <x v="2"/>
    <x v="3"/>
    <x v="1"/>
    <x v="3"/>
    <n v="102"/>
  </r>
  <r>
    <x v="480"/>
    <x v="5"/>
    <x v="0"/>
    <x v="3"/>
    <x v="3"/>
    <x v="8"/>
    <n v="367.8"/>
  </r>
  <r>
    <x v="481"/>
    <x v="0"/>
    <x v="2"/>
    <x v="3"/>
    <x v="1"/>
    <x v="18"/>
    <n v="413.4"/>
  </r>
  <r>
    <x v="481"/>
    <x v="0"/>
    <x v="1"/>
    <x v="5"/>
    <x v="0"/>
    <x v="2"/>
    <n v="50"/>
  </r>
  <r>
    <x v="481"/>
    <x v="0"/>
    <x v="0"/>
    <x v="0"/>
    <x v="2"/>
    <x v="2"/>
    <n v="42.9"/>
  </r>
  <r>
    <x v="481"/>
    <x v="3"/>
    <x v="2"/>
    <x v="5"/>
    <x v="3"/>
    <x v="1"/>
    <n v="26.5"/>
  </r>
  <r>
    <x v="481"/>
    <x v="0"/>
    <x v="1"/>
    <x v="4"/>
    <x v="0"/>
    <x v="0"/>
    <n v="94.8"/>
  </r>
  <r>
    <x v="481"/>
    <x v="0"/>
    <x v="1"/>
    <x v="5"/>
    <x v="0"/>
    <x v="1"/>
    <n v="26.5"/>
  </r>
  <r>
    <x v="481"/>
    <x v="2"/>
    <x v="2"/>
    <x v="2"/>
    <x v="3"/>
    <x v="2"/>
    <n v="43"/>
  </r>
  <r>
    <x v="481"/>
    <x v="2"/>
    <x v="1"/>
    <x v="1"/>
    <x v="3"/>
    <x v="4"/>
    <n v="140.69999999999999"/>
  </r>
  <r>
    <x v="481"/>
    <x v="2"/>
    <x v="2"/>
    <x v="0"/>
    <x v="2"/>
    <x v="2"/>
    <n v="42.9"/>
  </r>
  <r>
    <x v="482"/>
    <x v="0"/>
    <x v="1"/>
    <x v="4"/>
    <x v="2"/>
    <x v="1"/>
    <n v="25.95"/>
  </r>
  <r>
    <x v="482"/>
    <x v="5"/>
    <x v="1"/>
    <x v="4"/>
    <x v="3"/>
    <x v="3"/>
    <n v="71.849999999999994"/>
  </r>
  <r>
    <x v="482"/>
    <x v="3"/>
    <x v="0"/>
    <x v="4"/>
    <x v="2"/>
    <x v="3"/>
    <n v="71.849999999999994"/>
  </r>
  <r>
    <x v="482"/>
    <x v="4"/>
    <x v="1"/>
    <x v="4"/>
    <x v="2"/>
    <x v="2"/>
    <n v="48.9"/>
  </r>
  <r>
    <x v="483"/>
    <x v="0"/>
    <x v="2"/>
    <x v="2"/>
    <x v="0"/>
    <x v="3"/>
    <n v="75"/>
  </r>
  <r>
    <x v="483"/>
    <x v="5"/>
    <x v="1"/>
    <x v="2"/>
    <x v="1"/>
    <x v="1"/>
    <n v="24"/>
  </r>
  <r>
    <x v="483"/>
    <x v="5"/>
    <x v="1"/>
    <x v="1"/>
    <x v="0"/>
    <x v="3"/>
    <n v="71.849999999999994"/>
  </r>
  <r>
    <x v="483"/>
    <x v="3"/>
    <x v="1"/>
    <x v="0"/>
    <x v="0"/>
    <x v="1"/>
    <n v="22.95"/>
  </r>
  <r>
    <x v="483"/>
    <x v="3"/>
    <x v="1"/>
    <x v="2"/>
    <x v="1"/>
    <x v="2"/>
    <n v="45"/>
  </r>
  <r>
    <x v="483"/>
    <x v="2"/>
    <x v="1"/>
    <x v="4"/>
    <x v="0"/>
    <x v="3"/>
    <n v="71.849999999999994"/>
  </r>
  <r>
    <x v="483"/>
    <x v="3"/>
    <x v="0"/>
    <x v="3"/>
    <x v="3"/>
    <x v="1"/>
    <n v="35"/>
  </r>
  <r>
    <x v="483"/>
    <x v="3"/>
    <x v="1"/>
    <x v="0"/>
    <x v="0"/>
    <x v="1"/>
    <n v="22.95"/>
  </r>
  <r>
    <x v="484"/>
    <x v="0"/>
    <x v="2"/>
    <x v="0"/>
    <x v="1"/>
    <x v="1"/>
    <n v="22.95"/>
  </r>
  <r>
    <x v="485"/>
    <x v="4"/>
    <x v="2"/>
    <x v="4"/>
    <x v="2"/>
    <x v="3"/>
    <n v="71.849999999999994"/>
  </r>
  <r>
    <x v="485"/>
    <x v="2"/>
    <x v="2"/>
    <x v="0"/>
    <x v="2"/>
    <x v="1"/>
    <n v="22.95"/>
  </r>
  <r>
    <x v="485"/>
    <x v="2"/>
    <x v="1"/>
    <x v="5"/>
    <x v="2"/>
    <x v="13"/>
    <n v="1522"/>
  </r>
  <r>
    <x v="485"/>
    <x v="5"/>
    <x v="0"/>
    <x v="3"/>
    <x v="3"/>
    <x v="0"/>
    <n v="135"/>
  </r>
  <r>
    <x v="485"/>
    <x v="1"/>
    <x v="0"/>
    <x v="3"/>
    <x v="1"/>
    <x v="1"/>
    <n v="35"/>
  </r>
  <r>
    <x v="485"/>
    <x v="3"/>
    <x v="1"/>
    <x v="2"/>
    <x v="3"/>
    <x v="2"/>
    <n v="53"/>
  </r>
  <r>
    <x v="485"/>
    <x v="0"/>
    <x v="2"/>
    <x v="3"/>
    <x v="3"/>
    <x v="2"/>
    <n v="69"/>
  </r>
  <r>
    <x v="486"/>
    <x v="2"/>
    <x v="2"/>
    <x v="3"/>
    <x v="2"/>
    <x v="9"/>
    <n v="692.7"/>
  </r>
  <r>
    <x v="486"/>
    <x v="3"/>
    <x v="2"/>
    <x v="6"/>
    <x v="3"/>
    <x v="2"/>
    <n v="56"/>
  </r>
  <r>
    <x v="486"/>
    <x v="5"/>
    <x v="1"/>
    <x v="3"/>
    <x v="0"/>
    <x v="3"/>
    <n v="60"/>
  </r>
  <r>
    <x v="486"/>
    <x v="2"/>
    <x v="2"/>
    <x v="3"/>
    <x v="2"/>
    <x v="3"/>
    <n v="57"/>
  </r>
  <r>
    <x v="487"/>
    <x v="5"/>
    <x v="2"/>
    <x v="6"/>
    <x v="2"/>
    <x v="1"/>
    <n v="27"/>
  </r>
  <r>
    <x v="487"/>
    <x v="0"/>
    <x v="2"/>
    <x v="3"/>
    <x v="0"/>
    <x v="1"/>
    <n v="36"/>
  </r>
  <r>
    <x v="487"/>
    <x v="1"/>
    <x v="2"/>
    <x v="0"/>
    <x v="1"/>
    <x v="2"/>
    <n v="42.9"/>
  </r>
  <r>
    <x v="487"/>
    <x v="2"/>
    <x v="1"/>
    <x v="1"/>
    <x v="1"/>
    <x v="2"/>
    <n v="63"/>
  </r>
  <r>
    <x v="487"/>
    <x v="5"/>
    <x v="1"/>
    <x v="2"/>
    <x v="2"/>
    <x v="18"/>
    <n v="550.20000000000005"/>
  </r>
  <r>
    <x v="488"/>
    <x v="1"/>
    <x v="0"/>
    <x v="0"/>
    <x v="0"/>
    <x v="1"/>
    <n v="22.95"/>
  </r>
  <r>
    <x v="488"/>
    <x v="1"/>
    <x v="0"/>
    <x v="1"/>
    <x v="2"/>
    <x v="3"/>
    <n v="68.849999999999994"/>
  </r>
  <r>
    <x v="488"/>
    <x v="5"/>
    <x v="1"/>
    <x v="4"/>
    <x v="0"/>
    <x v="3"/>
    <n v="71.849999999999994"/>
  </r>
  <r>
    <x v="488"/>
    <x v="2"/>
    <x v="1"/>
    <x v="1"/>
    <x v="0"/>
    <x v="3"/>
    <n v="71.849999999999994"/>
  </r>
  <r>
    <x v="489"/>
    <x v="0"/>
    <x v="1"/>
    <x v="3"/>
    <x v="4"/>
    <x v="3"/>
    <n v="60"/>
  </r>
  <r>
    <x v="489"/>
    <x v="3"/>
    <x v="1"/>
    <x v="2"/>
    <x v="1"/>
    <x v="1"/>
    <n v="24"/>
  </r>
  <r>
    <x v="489"/>
    <x v="5"/>
    <x v="0"/>
    <x v="1"/>
    <x v="1"/>
    <x v="3"/>
    <n v="68.849999999999994"/>
  </r>
  <r>
    <x v="489"/>
    <x v="0"/>
    <x v="0"/>
    <x v="0"/>
    <x v="0"/>
    <x v="1"/>
    <n v="21.95"/>
  </r>
  <r>
    <x v="489"/>
    <x v="2"/>
    <x v="2"/>
    <x v="2"/>
    <x v="2"/>
    <x v="3"/>
    <n v="63"/>
  </r>
  <r>
    <x v="490"/>
    <x v="5"/>
    <x v="0"/>
    <x v="1"/>
    <x v="2"/>
    <x v="1"/>
    <n v="31"/>
  </r>
  <r>
    <x v="490"/>
    <x v="5"/>
    <x v="1"/>
    <x v="0"/>
    <x v="2"/>
    <x v="2"/>
    <n v="42.9"/>
  </r>
  <r>
    <x v="490"/>
    <x v="3"/>
    <x v="0"/>
    <x v="3"/>
    <x v="1"/>
    <x v="3"/>
    <n v="102"/>
  </r>
  <r>
    <x v="490"/>
    <x v="3"/>
    <x v="2"/>
    <x v="3"/>
    <x v="2"/>
    <x v="1"/>
    <n v="36"/>
  </r>
  <r>
    <x v="491"/>
    <x v="3"/>
    <x v="2"/>
    <x v="5"/>
    <x v="3"/>
    <x v="1"/>
    <n v="26.5"/>
  </r>
  <r>
    <x v="491"/>
    <x v="4"/>
    <x v="1"/>
    <x v="4"/>
    <x v="3"/>
    <x v="1"/>
    <n v="25.95"/>
  </r>
  <r>
    <x v="491"/>
    <x v="5"/>
    <x v="2"/>
    <x v="3"/>
    <x v="1"/>
    <x v="3"/>
    <n v="102"/>
  </r>
  <r>
    <x v="491"/>
    <x v="5"/>
    <x v="2"/>
    <x v="3"/>
    <x v="3"/>
    <x v="5"/>
    <n v="473.25"/>
  </r>
  <r>
    <x v="491"/>
    <x v="4"/>
    <x v="1"/>
    <x v="3"/>
    <x v="0"/>
    <x v="1"/>
    <n v="37"/>
  </r>
  <r>
    <x v="491"/>
    <x v="0"/>
    <x v="1"/>
    <x v="2"/>
    <x v="2"/>
    <x v="2"/>
    <n v="45"/>
  </r>
  <r>
    <x v="492"/>
    <x v="2"/>
    <x v="1"/>
    <x v="6"/>
    <x v="3"/>
    <x v="1"/>
    <n v="27"/>
  </r>
  <r>
    <x v="492"/>
    <x v="0"/>
    <x v="2"/>
    <x v="1"/>
    <x v="3"/>
    <x v="1"/>
    <n v="25.95"/>
  </r>
  <r>
    <x v="492"/>
    <x v="3"/>
    <x v="1"/>
    <x v="6"/>
    <x v="2"/>
    <x v="1"/>
    <n v="27"/>
  </r>
  <r>
    <x v="492"/>
    <x v="2"/>
    <x v="1"/>
    <x v="2"/>
    <x v="3"/>
    <x v="1"/>
    <n v="28"/>
  </r>
  <r>
    <x v="493"/>
    <x v="1"/>
    <x v="1"/>
    <x v="3"/>
    <x v="3"/>
    <x v="3"/>
    <n v="105"/>
  </r>
  <r>
    <x v="493"/>
    <x v="3"/>
    <x v="1"/>
    <x v="1"/>
    <x v="0"/>
    <x v="2"/>
    <n v="63"/>
  </r>
  <r>
    <x v="493"/>
    <x v="5"/>
    <x v="0"/>
    <x v="0"/>
    <x v="0"/>
    <x v="2"/>
    <n v="40.9"/>
  </r>
  <r>
    <x v="493"/>
    <x v="3"/>
    <x v="1"/>
    <x v="2"/>
    <x v="4"/>
    <x v="2"/>
    <n v="45"/>
  </r>
  <r>
    <x v="494"/>
    <x v="4"/>
    <x v="2"/>
    <x v="3"/>
    <x v="4"/>
    <x v="2"/>
    <n v="69"/>
  </r>
  <r>
    <x v="494"/>
    <x v="0"/>
    <x v="0"/>
    <x v="3"/>
    <x v="1"/>
    <x v="4"/>
    <n v="195"/>
  </r>
  <r>
    <x v="494"/>
    <x v="5"/>
    <x v="0"/>
    <x v="1"/>
    <x v="1"/>
    <x v="1"/>
    <n v="31"/>
  </r>
  <r>
    <x v="495"/>
    <x v="5"/>
    <x v="1"/>
    <x v="0"/>
    <x v="4"/>
    <x v="2"/>
    <n v="42.9"/>
  </r>
  <r>
    <x v="495"/>
    <x v="5"/>
    <x v="0"/>
    <x v="2"/>
    <x v="2"/>
    <x v="0"/>
    <n v="99"/>
  </r>
  <r>
    <x v="495"/>
    <x v="1"/>
    <x v="0"/>
    <x v="6"/>
    <x v="4"/>
    <x v="1"/>
    <n v="26"/>
  </r>
  <r>
    <x v="495"/>
    <x v="0"/>
    <x v="1"/>
    <x v="6"/>
    <x v="1"/>
    <x v="3"/>
    <n v="75"/>
  </r>
  <r>
    <x v="495"/>
    <x v="1"/>
    <x v="0"/>
    <x v="3"/>
    <x v="0"/>
    <x v="1"/>
    <n v="21"/>
  </r>
  <r>
    <x v="495"/>
    <x v="1"/>
    <x v="1"/>
    <x v="0"/>
    <x v="2"/>
    <x v="5"/>
    <n v="287.25"/>
  </r>
  <r>
    <x v="496"/>
    <x v="3"/>
    <x v="1"/>
    <x v="2"/>
    <x v="4"/>
    <x v="3"/>
    <n v="66"/>
  </r>
  <r>
    <x v="496"/>
    <x v="0"/>
    <x v="1"/>
    <x v="2"/>
    <x v="1"/>
    <x v="2"/>
    <n v="43"/>
  </r>
  <r>
    <x v="496"/>
    <x v="5"/>
    <x v="0"/>
    <x v="0"/>
    <x v="2"/>
    <x v="1"/>
    <n v="22.95"/>
  </r>
  <r>
    <x v="496"/>
    <x v="4"/>
    <x v="1"/>
    <x v="6"/>
    <x v="1"/>
    <x v="3"/>
    <n v="78"/>
  </r>
  <r>
    <x v="496"/>
    <x v="5"/>
    <x v="0"/>
    <x v="3"/>
    <x v="2"/>
    <x v="0"/>
    <n v="131"/>
  </r>
  <r>
    <x v="497"/>
    <x v="1"/>
    <x v="1"/>
    <x v="1"/>
    <x v="1"/>
    <x v="3"/>
    <n v="71.849999999999994"/>
  </r>
  <r>
    <x v="497"/>
    <x v="4"/>
    <x v="1"/>
    <x v="5"/>
    <x v="2"/>
    <x v="18"/>
    <n v="538.91999999999996"/>
  </r>
  <r>
    <x v="497"/>
    <x v="4"/>
    <x v="0"/>
    <x v="2"/>
    <x v="2"/>
    <x v="2"/>
    <n v="43"/>
  </r>
  <r>
    <x v="497"/>
    <x v="0"/>
    <x v="2"/>
    <x v="6"/>
    <x v="0"/>
    <x v="2"/>
    <n v="51"/>
  </r>
  <r>
    <x v="497"/>
    <x v="3"/>
    <x v="1"/>
    <x v="0"/>
    <x v="3"/>
    <x v="1"/>
    <n v="22.95"/>
  </r>
  <r>
    <x v="497"/>
    <x v="5"/>
    <x v="1"/>
    <x v="4"/>
    <x v="1"/>
    <x v="2"/>
    <n v="48.9"/>
  </r>
  <r>
    <x v="498"/>
    <x v="0"/>
    <x v="1"/>
    <x v="3"/>
    <x v="2"/>
    <x v="12"/>
    <n v="241"/>
  </r>
  <r>
    <x v="498"/>
    <x v="5"/>
    <x v="1"/>
    <x v="5"/>
    <x v="0"/>
    <x v="2"/>
    <n v="50"/>
  </r>
  <r>
    <x v="499"/>
    <x v="4"/>
    <x v="2"/>
    <x v="2"/>
    <x v="3"/>
    <x v="2"/>
    <n v="45"/>
  </r>
  <r>
    <x v="499"/>
    <x v="5"/>
    <x v="1"/>
    <x v="2"/>
    <x v="0"/>
    <x v="1"/>
    <n v="23"/>
  </r>
  <r>
    <x v="499"/>
    <x v="5"/>
    <x v="0"/>
    <x v="3"/>
    <x v="0"/>
    <x v="1"/>
    <n v="36"/>
  </r>
  <r>
    <x v="499"/>
    <x v="4"/>
    <x v="2"/>
    <x v="0"/>
    <x v="4"/>
    <x v="2"/>
    <n v="42.9"/>
  </r>
  <r>
    <x v="499"/>
    <x v="0"/>
    <x v="2"/>
    <x v="1"/>
    <x v="4"/>
    <x v="3"/>
    <n v="90"/>
  </r>
  <r>
    <x v="500"/>
    <x v="3"/>
    <x v="1"/>
    <x v="4"/>
    <x v="0"/>
    <x v="3"/>
    <n v="71.849999999999994"/>
  </r>
  <r>
    <x v="500"/>
    <x v="5"/>
    <x v="0"/>
    <x v="5"/>
    <x v="2"/>
    <x v="1"/>
    <n v="26.5"/>
  </r>
  <r>
    <x v="500"/>
    <x v="3"/>
    <x v="2"/>
    <x v="3"/>
    <x v="2"/>
    <x v="3"/>
    <n v="102"/>
  </r>
  <r>
    <x v="500"/>
    <x v="1"/>
    <x v="1"/>
    <x v="0"/>
    <x v="3"/>
    <x v="2"/>
    <n v="42.9"/>
  </r>
  <r>
    <x v="501"/>
    <x v="0"/>
    <x v="0"/>
    <x v="4"/>
    <x v="2"/>
    <x v="1"/>
    <n v="24.95"/>
  </r>
  <r>
    <x v="501"/>
    <x v="0"/>
    <x v="2"/>
    <x v="2"/>
    <x v="0"/>
    <x v="2"/>
    <n v="43"/>
  </r>
  <r>
    <x v="501"/>
    <x v="3"/>
    <x v="0"/>
    <x v="2"/>
    <x v="3"/>
    <x v="2"/>
    <n v="41"/>
  </r>
  <r>
    <x v="501"/>
    <x v="5"/>
    <x v="2"/>
    <x v="3"/>
    <x v="2"/>
    <x v="3"/>
    <n v="57"/>
  </r>
  <r>
    <x v="501"/>
    <x v="0"/>
    <x v="1"/>
    <x v="6"/>
    <x v="2"/>
    <x v="2"/>
    <n v="53"/>
  </r>
  <r>
    <x v="502"/>
    <x v="0"/>
    <x v="1"/>
    <x v="1"/>
    <x v="4"/>
    <x v="5"/>
    <n v="430.5"/>
  </r>
  <r>
    <x v="502"/>
    <x v="0"/>
    <x v="1"/>
    <x v="4"/>
    <x v="2"/>
    <x v="22"/>
    <n v="548"/>
  </r>
  <r>
    <x v="502"/>
    <x v="0"/>
    <x v="1"/>
    <x v="3"/>
    <x v="2"/>
    <x v="2"/>
    <n v="71"/>
  </r>
  <r>
    <x v="502"/>
    <x v="5"/>
    <x v="0"/>
    <x v="6"/>
    <x v="2"/>
    <x v="2"/>
    <n v="49"/>
  </r>
  <r>
    <x v="503"/>
    <x v="2"/>
    <x v="2"/>
    <x v="6"/>
    <x v="0"/>
    <x v="3"/>
    <n v="75"/>
  </r>
  <r>
    <x v="503"/>
    <x v="5"/>
    <x v="2"/>
    <x v="4"/>
    <x v="0"/>
    <x v="2"/>
    <n v="48.9"/>
  </r>
  <r>
    <x v="504"/>
    <x v="3"/>
    <x v="1"/>
    <x v="5"/>
    <x v="0"/>
    <x v="3"/>
    <n v="73.5"/>
  </r>
  <r>
    <x v="504"/>
    <x v="3"/>
    <x v="2"/>
    <x v="4"/>
    <x v="4"/>
    <x v="1"/>
    <n v="25.95"/>
  </r>
  <r>
    <x v="505"/>
    <x v="4"/>
    <x v="2"/>
    <x v="5"/>
    <x v="0"/>
    <x v="2"/>
    <n v="48"/>
  </r>
  <r>
    <x v="505"/>
    <x v="4"/>
    <x v="2"/>
    <x v="1"/>
    <x v="3"/>
    <x v="2"/>
    <n v="61"/>
  </r>
  <r>
    <x v="505"/>
    <x v="5"/>
    <x v="0"/>
    <x v="2"/>
    <x v="1"/>
    <x v="2"/>
    <n v="49"/>
  </r>
  <r>
    <x v="506"/>
    <x v="3"/>
    <x v="2"/>
    <x v="3"/>
    <x v="1"/>
    <x v="3"/>
    <n v="102"/>
  </r>
  <r>
    <x v="507"/>
    <x v="0"/>
    <x v="0"/>
    <x v="6"/>
    <x v="0"/>
    <x v="3"/>
    <n v="75"/>
  </r>
  <r>
    <x v="507"/>
    <x v="0"/>
    <x v="1"/>
    <x v="1"/>
    <x v="2"/>
    <x v="2"/>
    <n v="48.9"/>
  </r>
  <r>
    <x v="507"/>
    <x v="3"/>
    <x v="2"/>
    <x v="3"/>
    <x v="4"/>
    <x v="1"/>
    <n v="36"/>
  </r>
  <r>
    <x v="508"/>
    <x v="1"/>
    <x v="2"/>
    <x v="3"/>
    <x v="1"/>
    <x v="1"/>
    <n v="37"/>
  </r>
  <r>
    <x v="508"/>
    <x v="5"/>
    <x v="1"/>
    <x v="3"/>
    <x v="3"/>
    <x v="2"/>
    <n v="69"/>
  </r>
  <r>
    <x v="508"/>
    <x v="2"/>
    <x v="1"/>
    <x v="3"/>
    <x v="2"/>
    <x v="2"/>
    <n v="71"/>
  </r>
  <r>
    <x v="508"/>
    <x v="0"/>
    <x v="1"/>
    <x v="2"/>
    <x v="4"/>
    <x v="3"/>
    <n v="78"/>
  </r>
  <r>
    <x v="509"/>
    <x v="0"/>
    <x v="1"/>
    <x v="6"/>
    <x v="1"/>
    <x v="2"/>
    <n v="51"/>
  </r>
  <r>
    <x v="509"/>
    <x v="5"/>
    <x v="0"/>
    <x v="6"/>
    <x v="3"/>
    <x v="3"/>
    <n v="72"/>
  </r>
  <r>
    <x v="509"/>
    <x v="5"/>
    <x v="1"/>
    <x v="4"/>
    <x v="2"/>
    <x v="2"/>
    <n v="48.9"/>
  </r>
  <r>
    <x v="510"/>
    <x v="1"/>
    <x v="0"/>
    <x v="3"/>
    <x v="2"/>
    <x v="1"/>
    <n v="36"/>
  </r>
  <r>
    <x v="510"/>
    <x v="0"/>
    <x v="1"/>
    <x v="6"/>
    <x v="2"/>
    <x v="2"/>
    <n v="53"/>
  </r>
  <r>
    <x v="511"/>
    <x v="4"/>
    <x v="0"/>
    <x v="0"/>
    <x v="2"/>
    <x v="2"/>
    <n v="40.9"/>
  </r>
  <r>
    <x v="511"/>
    <x v="2"/>
    <x v="2"/>
    <x v="6"/>
    <x v="4"/>
    <x v="2"/>
    <n v="56"/>
  </r>
  <r>
    <x v="512"/>
    <x v="5"/>
    <x v="2"/>
    <x v="0"/>
    <x v="3"/>
    <x v="24"/>
    <n v="102.75"/>
  </r>
  <r>
    <x v="512"/>
    <x v="3"/>
    <x v="2"/>
    <x v="1"/>
    <x v="1"/>
    <x v="2"/>
    <n v="61"/>
  </r>
  <r>
    <x v="512"/>
    <x v="2"/>
    <x v="1"/>
    <x v="5"/>
    <x v="3"/>
    <x v="2"/>
    <n v="50"/>
  </r>
  <r>
    <x v="512"/>
    <x v="5"/>
    <x v="2"/>
    <x v="0"/>
    <x v="3"/>
    <x v="3"/>
    <n v="62.85"/>
  </r>
  <r>
    <x v="512"/>
    <x v="0"/>
    <x v="0"/>
    <x v="0"/>
    <x v="0"/>
    <x v="1"/>
    <n v="22.95"/>
  </r>
  <r>
    <x v="512"/>
    <x v="2"/>
    <x v="2"/>
    <x v="3"/>
    <x v="3"/>
    <x v="2"/>
    <n v="69"/>
  </r>
  <r>
    <x v="512"/>
    <x v="3"/>
    <x v="2"/>
    <x v="2"/>
    <x v="1"/>
    <x v="16"/>
    <n v="390.6"/>
  </r>
  <r>
    <x v="512"/>
    <x v="5"/>
    <x v="1"/>
    <x v="5"/>
    <x v="2"/>
    <x v="3"/>
    <n v="73.5"/>
  </r>
  <r>
    <x v="512"/>
    <x v="3"/>
    <x v="1"/>
    <x v="0"/>
    <x v="3"/>
    <x v="1"/>
    <n v="22.95"/>
  </r>
  <r>
    <x v="513"/>
    <x v="5"/>
    <x v="0"/>
    <x v="3"/>
    <x v="2"/>
    <x v="2"/>
    <n v="67"/>
  </r>
  <r>
    <x v="513"/>
    <x v="0"/>
    <x v="2"/>
    <x v="1"/>
    <x v="2"/>
    <x v="4"/>
    <n v="140.69999999999999"/>
  </r>
  <r>
    <x v="513"/>
    <x v="5"/>
    <x v="0"/>
    <x v="1"/>
    <x v="0"/>
    <x v="3"/>
    <n v="87"/>
  </r>
  <r>
    <x v="513"/>
    <x v="3"/>
    <x v="1"/>
    <x v="4"/>
    <x v="3"/>
    <x v="2"/>
    <n v="48.9"/>
  </r>
  <r>
    <x v="513"/>
    <x v="2"/>
    <x v="1"/>
    <x v="3"/>
    <x v="4"/>
    <x v="1"/>
    <n v="36"/>
  </r>
  <r>
    <x v="514"/>
    <x v="3"/>
    <x v="1"/>
    <x v="6"/>
    <x v="0"/>
    <x v="2"/>
    <n v="53"/>
  </r>
  <r>
    <x v="515"/>
    <x v="5"/>
    <x v="0"/>
    <x v="3"/>
    <x v="1"/>
    <x v="3"/>
    <n v="99"/>
  </r>
  <r>
    <x v="515"/>
    <x v="0"/>
    <x v="1"/>
    <x v="6"/>
    <x v="0"/>
    <x v="3"/>
    <n v="75"/>
  </r>
  <r>
    <x v="515"/>
    <x v="5"/>
    <x v="1"/>
    <x v="1"/>
    <x v="2"/>
    <x v="3"/>
    <n v="90"/>
  </r>
  <r>
    <x v="515"/>
    <x v="5"/>
    <x v="0"/>
    <x v="6"/>
    <x v="3"/>
    <x v="1"/>
    <n v="26"/>
  </r>
  <r>
    <x v="515"/>
    <x v="5"/>
    <x v="1"/>
    <x v="2"/>
    <x v="1"/>
    <x v="3"/>
    <n v="75"/>
  </r>
  <r>
    <x v="516"/>
    <x v="5"/>
    <x v="2"/>
    <x v="2"/>
    <x v="2"/>
    <x v="2"/>
    <n v="53"/>
  </r>
  <r>
    <x v="516"/>
    <x v="0"/>
    <x v="1"/>
    <x v="1"/>
    <x v="3"/>
    <x v="2"/>
    <n v="48.9"/>
  </r>
  <r>
    <x v="516"/>
    <x v="1"/>
    <x v="0"/>
    <x v="4"/>
    <x v="4"/>
    <x v="1"/>
    <n v="24.95"/>
  </r>
  <r>
    <x v="517"/>
    <x v="0"/>
    <x v="2"/>
    <x v="2"/>
    <x v="0"/>
    <x v="23"/>
    <n v="322.2"/>
  </r>
  <r>
    <x v="517"/>
    <x v="0"/>
    <x v="2"/>
    <x v="2"/>
    <x v="1"/>
    <x v="2"/>
    <n v="43"/>
  </r>
  <r>
    <x v="518"/>
    <x v="2"/>
    <x v="1"/>
    <x v="6"/>
    <x v="3"/>
    <x v="3"/>
    <n v="78"/>
  </r>
  <r>
    <x v="518"/>
    <x v="1"/>
    <x v="2"/>
    <x v="0"/>
    <x v="0"/>
    <x v="1"/>
    <n v="22.95"/>
  </r>
  <r>
    <x v="518"/>
    <x v="2"/>
    <x v="1"/>
    <x v="3"/>
    <x v="2"/>
    <x v="2"/>
    <n v="71"/>
  </r>
  <r>
    <x v="519"/>
    <x v="3"/>
    <x v="2"/>
    <x v="1"/>
    <x v="3"/>
    <x v="24"/>
    <n v="117.75"/>
  </r>
  <r>
    <x v="519"/>
    <x v="1"/>
    <x v="1"/>
    <x v="4"/>
    <x v="2"/>
    <x v="2"/>
    <n v="48.9"/>
  </r>
  <r>
    <x v="519"/>
    <x v="3"/>
    <x v="0"/>
    <x v="4"/>
    <x v="2"/>
    <x v="1"/>
    <n v="24.95"/>
  </r>
  <r>
    <x v="519"/>
    <x v="3"/>
    <x v="1"/>
    <x v="3"/>
    <x v="1"/>
    <x v="3"/>
    <n v="105"/>
  </r>
  <r>
    <x v="519"/>
    <x v="0"/>
    <x v="2"/>
    <x v="5"/>
    <x v="1"/>
    <x v="3"/>
    <n v="236.85"/>
  </r>
  <r>
    <x v="519"/>
    <x v="3"/>
    <x v="1"/>
    <x v="3"/>
    <x v="1"/>
    <x v="2"/>
    <n v="71"/>
  </r>
  <r>
    <x v="519"/>
    <x v="3"/>
    <x v="0"/>
    <x v="3"/>
    <x v="0"/>
    <x v="2"/>
    <n v="67"/>
  </r>
  <r>
    <x v="520"/>
    <x v="5"/>
    <x v="0"/>
    <x v="1"/>
    <x v="1"/>
    <x v="0"/>
    <n v="90.8"/>
  </r>
  <r>
    <x v="520"/>
    <x v="1"/>
    <x v="0"/>
    <x v="5"/>
    <x v="2"/>
    <x v="2"/>
    <n v="50"/>
  </r>
  <r>
    <x v="520"/>
    <x v="0"/>
    <x v="1"/>
    <x v="2"/>
    <x v="2"/>
    <x v="1"/>
    <n v="28"/>
  </r>
  <r>
    <x v="520"/>
    <x v="5"/>
    <x v="1"/>
    <x v="1"/>
    <x v="0"/>
    <x v="2"/>
    <n v="61"/>
  </r>
  <r>
    <x v="520"/>
    <x v="0"/>
    <x v="0"/>
    <x v="3"/>
    <x v="3"/>
    <x v="1"/>
    <n v="36"/>
  </r>
  <r>
    <x v="520"/>
    <x v="0"/>
    <x v="1"/>
    <x v="3"/>
    <x v="3"/>
    <x v="1"/>
    <n v="37"/>
  </r>
  <r>
    <x v="521"/>
    <x v="0"/>
    <x v="0"/>
    <x v="2"/>
    <x v="3"/>
    <x v="1"/>
    <n v="22"/>
  </r>
  <r>
    <x v="521"/>
    <x v="2"/>
    <x v="0"/>
    <x v="5"/>
    <x v="4"/>
    <x v="11"/>
    <n v="838.45"/>
  </r>
  <r>
    <x v="521"/>
    <x v="2"/>
    <x v="2"/>
    <x v="1"/>
    <x v="3"/>
    <x v="2"/>
    <n v="48.9"/>
  </r>
  <r>
    <x v="521"/>
    <x v="5"/>
    <x v="1"/>
    <x v="4"/>
    <x v="3"/>
    <x v="1"/>
    <n v="25.95"/>
  </r>
  <r>
    <x v="521"/>
    <x v="5"/>
    <x v="2"/>
    <x v="3"/>
    <x v="1"/>
    <x v="16"/>
    <n v="535.95000000000005"/>
  </r>
  <r>
    <x v="522"/>
    <x v="0"/>
    <x v="2"/>
    <x v="3"/>
    <x v="3"/>
    <x v="2"/>
    <n v="39"/>
  </r>
  <r>
    <x v="522"/>
    <x v="5"/>
    <x v="2"/>
    <x v="6"/>
    <x v="1"/>
    <x v="3"/>
    <n v="75"/>
  </r>
  <r>
    <x v="522"/>
    <x v="0"/>
    <x v="0"/>
    <x v="6"/>
    <x v="1"/>
    <x v="2"/>
    <n v="49"/>
  </r>
  <r>
    <x v="522"/>
    <x v="1"/>
    <x v="1"/>
    <x v="3"/>
    <x v="3"/>
    <x v="3"/>
    <n v="60"/>
  </r>
  <r>
    <x v="523"/>
    <x v="3"/>
    <x v="2"/>
    <x v="3"/>
    <x v="0"/>
    <x v="2"/>
    <n v="71"/>
  </r>
  <r>
    <x v="523"/>
    <x v="4"/>
    <x v="2"/>
    <x v="1"/>
    <x v="1"/>
    <x v="3"/>
    <n v="90"/>
  </r>
  <r>
    <x v="523"/>
    <x v="2"/>
    <x v="2"/>
    <x v="1"/>
    <x v="0"/>
    <x v="2"/>
    <n v="48.9"/>
  </r>
  <r>
    <x v="523"/>
    <x v="5"/>
    <x v="0"/>
    <x v="6"/>
    <x v="0"/>
    <x v="3"/>
    <n v="72"/>
  </r>
  <r>
    <x v="523"/>
    <x v="0"/>
    <x v="1"/>
    <x v="1"/>
    <x v="1"/>
    <x v="1"/>
    <n v="25.95"/>
  </r>
  <r>
    <x v="524"/>
    <x v="0"/>
    <x v="2"/>
    <x v="2"/>
    <x v="4"/>
    <x v="2"/>
    <n v="53"/>
  </r>
  <r>
    <x v="524"/>
    <x v="5"/>
    <x v="2"/>
    <x v="1"/>
    <x v="3"/>
    <x v="2"/>
    <n v="48.9"/>
  </r>
  <r>
    <x v="524"/>
    <x v="4"/>
    <x v="1"/>
    <x v="0"/>
    <x v="4"/>
    <x v="1"/>
    <n v="22.95"/>
  </r>
  <r>
    <x v="525"/>
    <x v="2"/>
    <x v="2"/>
    <x v="0"/>
    <x v="2"/>
    <x v="22"/>
    <n v="476.75"/>
  </r>
  <r>
    <x v="525"/>
    <x v="2"/>
    <x v="2"/>
    <x v="0"/>
    <x v="4"/>
    <x v="13"/>
    <n v="382"/>
  </r>
  <r>
    <x v="525"/>
    <x v="5"/>
    <x v="0"/>
    <x v="4"/>
    <x v="2"/>
    <x v="2"/>
    <n v="46.9"/>
  </r>
  <r>
    <x v="525"/>
    <x v="5"/>
    <x v="2"/>
    <x v="3"/>
    <x v="0"/>
    <x v="12"/>
    <n v="234"/>
  </r>
  <r>
    <x v="525"/>
    <x v="2"/>
    <x v="2"/>
    <x v="1"/>
    <x v="3"/>
    <x v="3"/>
    <n v="71.849999999999994"/>
  </r>
  <r>
    <x v="525"/>
    <x v="1"/>
    <x v="0"/>
    <x v="4"/>
    <x v="1"/>
    <x v="1"/>
    <n v="24.95"/>
  </r>
  <r>
    <x v="525"/>
    <x v="1"/>
    <x v="1"/>
    <x v="2"/>
    <x v="3"/>
    <x v="2"/>
    <n v="43"/>
  </r>
  <r>
    <x v="526"/>
    <x v="0"/>
    <x v="2"/>
    <x v="6"/>
    <x v="2"/>
    <x v="2"/>
    <n v="56"/>
  </r>
  <r>
    <x v="526"/>
    <x v="5"/>
    <x v="2"/>
    <x v="5"/>
    <x v="0"/>
    <x v="3"/>
    <n v="70.5"/>
  </r>
  <r>
    <x v="526"/>
    <x v="5"/>
    <x v="0"/>
    <x v="5"/>
    <x v="2"/>
    <x v="3"/>
    <n v="70.5"/>
  </r>
  <r>
    <x v="526"/>
    <x v="5"/>
    <x v="1"/>
    <x v="1"/>
    <x v="3"/>
    <x v="3"/>
    <n v="71.849999999999994"/>
  </r>
  <r>
    <x v="526"/>
    <x v="2"/>
    <x v="1"/>
    <x v="1"/>
    <x v="3"/>
    <x v="2"/>
    <n v="48.9"/>
  </r>
  <r>
    <x v="526"/>
    <x v="2"/>
    <x v="2"/>
    <x v="6"/>
    <x v="2"/>
    <x v="3"/>
    <n v="82.5"/>
  </r>
  <r>
    <x v="526"/>
    <x v="1"/>
    <x v="1"/>
    <x v="1"/>
    <x v="2"/>
    <x v="16"/>
    <n v="373.6"/>
  </r>
  <r>
    <x v="526"/>
    <x v="1"/>
    <x v="0"/>
    <x v="0"/>
    <x v="3"/>
    <x v="2"/>
    <n v="40.9"/>
  </r>
  <r>
    <x v="526"/>
    <x v="0"/>
    <x v="1"/>
    <x v="6"/>
    <x v="4"/>
    <x v="1"/>
    <n v="30.5"/>
  </r>
  <r>
    <x v="527"/>
    <x v="2"/>
    <x v="1"/>
    <x v="0"/>
    <x v="1"/>
    <x v="2"/>
    <n v="42.9"/>
  </r>
  <r>
    <x v="527"/>
    <x v="5"/>
    <x v="1"/>
    <x v="2"/>
    <x v="3"/>
    <x v="2"/>
    <n v="43"/>
  </r>
  <r>
    <x v="527"/>
    <x v="0"/>
    <x v="0"/>
    <x v="0"/>
    <x v="1"/>
    <x v="1"/>
    <n v="21.95"/>
  </r>
  <r>
    <x v="528"/>
    <x v="2"/>
    <x v="0"/>
    <x v="0"/>
    <x v="2"/>
    <x v="2"/>
    <n v="40.9"/>
  </r>
  <r>
    <x v="528"/>
    <x v="5"/>
    <x v="2"/>
    <x v="6"/>
    <x v="0"/>
    <x v="2"/>
    <n v="51"/>
  </r>
  <r>
    <x v="528"/>
    <x v="0"/>
    <x v="1"/>
    <x v="6"/>
    <x v="0"/>
    <x v="2"/>
    <n v="53"/>
  </r>
  <r>
    <x v="528"/>
    <x v="5"/>
    <x v="1"/>
    <x v="3"/>
    <x v="2"/>
    <x v="1"/>
    <n v="36"/>
  </r>
  <r>
    <x v="529"/>
    <x v="4"/>
    <x v="2"/>
    <x v="6"/>
    <x v="3"/>
    <x v="3"/>
    <n v="78"/>
  </r>
  <r>
    <x v="529"/>
    <x v="3"/>
    <x v="2"/>
    <x v="1"/>
    <x v="1"/>
    <x v="2"/>
    <n v="48.9"/>
  </r>
  <r>
    <x v="529"/>
    <x v="5"/>
    <x v="2"/>
    <x v="2"/>
    <x v="4"/>
    <x v="3"/>
    <n v="63"/>
  </r>
  <r>
    <x v="529"/>
    <x v="5"/>
    <x v="0"/>
    <x v="2"/>
    <x v="4"/>
    <x v="3"/>
    <n v="72"/>
  </r>
  <r>
    <x v="529"/>
    <x v="0"/>
    <x v="1"/>
    <x v="2"/>
    <x v="0"/>
    <x v="3"/>
    <n v="63"/>
  </r>
  <r>
    <x v="530"/>
    <x v="5"/>
    <x v="0"/>
    <x v="6"/>
    <x v="2"/>
    <x v="3"/>
    <n v="75"/>
  </r>
  <r>
    <x v="530"/>
    <x v="0"/>
    <x v="1"/>
    <x v="1"/>
    <x v="1"/>
    <x v="2"/>
    <n v="48.9"/>
  </r>
  <r>
    <x v="530"/>
    <x v="2"/>
    <x v="1"/>
    <x v="6"/>
    <x v="1"/>
    <x v="2"/>
    <n v="58"/>
  </r>
  <r>
    <x v="530"/>
    <x v="3"/>
    <x v="1"/>
    <x v="3"/>
    <x v="2"/>
    <x v="0"/>
    <n v="135"/>
  </r>
  <r>
    <x v="531"/>
    <x v="3"/>
    <x v="2"/>
    <x v="1"/>
    <x v="0"/>
    <x v="1"/>
    <n v="32"/>
  </r>
  <r>
    <x v="531"/>
    <x v="2"/>
    <x v="2"/>
    <x v="4"/>
    <x v="1"/>
    <x v="1"/>
    <n v="25.95"/>
  </r>
  <r>
    <x v="531"/>
    <x v="5"/>
    <x v="1"/>
    <x v="6"/>
    <x v="0"/>
    <x v="2"/>
    <n v="51"/>
  </r>
  <r>
    <x v="532"/>
    <x v="0"/>
    <x v="2"/>
    <x v="2"/>
    <x v="2"/>
    <x v="2"/>
    <n v="53"/>
  </r>
  <r>
    <x v="532"/>
    <x v="5"/>
    <x v="2"/>
    <x v="6"/>
    <x v="2"/>
    <x v="3"/>
    <n v="78"/>
  </r>
  <r>
    <x v="532"/>
    <x v="2"/>
    <x v="1"/>
    <x v="5"/>
    <x v="3"/>
    <x v="1"/>
    <n v="26.5"/>
  </r>
  <r>
    <x v="532"/>
    <x v="0"/>
    <x v="2"/>
    <x v="5"/>
    <x v="1"/>
    <x v="1"/>
    <n v="25.5"/>
  </r>
  <r>
    <x v="532"/>
    <x v="5"/>
    <x v="2"/>
    <x v="0"/>
    <x v="4"/>
    <x v="1"/>
    <n v="22.95"/>
  </r>
  <r>
    <x v="532"/>
    <x v="0"/>
    <x v="0"/>
    <x v="0"/>
    <x v="3"/>
    <x v="2"/>
    <n v="40.9"/>
  </r>
  <r>
    <x v="533"/>
    <x v="1"/>
    <x v="2"/>
    <x v="1"/>
    <x v="2"/>
    <x v="3"/>
    <n v="71.849999999999994"/>
  </r>
  <r>
    <x v="533"/>
    <x v="2"/>
    <x v="1"/>
    <x v="5"/>
    <x v="3"/>
    <x v="23"/>
    <n v="1066.3"/>
  </r>
  <r>
    <x v="533"/>
    <x v="4"/>
    <x v="2"/>
    <x v="6"/>
    <x v="0"/>
    <x v="2"/>
    <n v="51"/>
  </r>
  <r>
    <x v="534"/>
    <x v="5"/>
    <x v="1"/>
    <x v="4"/>
    <x v="0"/>
    <x v="2"/>
    <n v="48.9"/>
  </r>
  <r>
    <x v="534"/>
    <x v="4"/>
    <x v="1"/>
    <x v="5"/>
    <x v="3"/>
    <x v="3"/>
    <n v="73.5"/>
  </r>
  <r>
    <x v="534"/>
    <x v="5"/>
    <x v="2"/>
    <x v="1"/>
    <x v="1"/>
    <x v="3"/>
    <n v="71.849999999999994"/>
  </r>
  <r>
    <x v="534"/>
    <x v="3"/>
    <x v="0"/>
    <x v="0"/>
    <x v="3"/>
    <x v="1"/>
    <n v="21.95"/>
  </r>
  <r>
    <x v="534"/>
    <x v="0"/>
    <x v="1"/>
    <x v="6"/>
    <x v="0"/>
    <x v="2"/>
    <n v="58"/>
  </r>
  <r>
    <x v="535"/>
    <x v="1"/>
    <x v="0"/>
    <x v="3"/>
    <x v="2"/>
    <x v="2"/>
    <n v="69"/>
  </r>
  <r>
    <x v="535"/>
    <x v="5"/>
    <x v="0"/>
    <x v="3"/>
    <x v="0"/>
    <x v="3"/>
    <n v="102"/>
  </r>
  <r>
    <x v="535"/>
    <x v="5"/>
    <x v="0"/>
    <x v="2"/>
    <x v="2"/>
    <x v="2"/>
    <n v="49"/>
  </r>
  <r>
    <x v="536"/>
    <x v="1"/>
    <x v="2"/>
    <x v="3"/>
    <x v="2"/>
    <x v="2"/>
    <n v="71"/>
  </r>
  <r>
    <x v="536"/>
    <x v="2"/>
    <x v="2"/>
    <x v="3"/>
    <x v="2"/>
    <x v="1"/>
    <n v="36"/>
  </r>
  <r>
    <x v="536"/>
    <x v="5"/>
    <x v="1"/>
    <x v="6"/>
    <x v="4"/>
    <x v="14"/>
    <n v="299.39999999999998"/>
  </r>
  <r>
    <x v="536"/>
    <x v="1"/>
    <x v="1"/>
    <x v="6"/>
    <x v="2"/>
    <x v="3"/>
    <n v="85.5"/>
  </r>
  <r>
    <x v="536"/>
    <x v="5"/>
    <x v="0"/>
    <x v="6"/>
    <x v="0"/>
    <x v="1"/>
    <n v="26"/>
  </r>
  <r>
    <x v="536"/>
    <x v="0"/>
    <x v="2"/>
    <x v="1"/>
    <x v="1"/>
    <x v="0"/>
    <n v="119"/>
  </r>
  <r>
    <x v="536"/>
    <x v="5"/>
    <x v="2"/>
    <x v="2"/>
    <x v="1"/>
    <x v="3"/>
    <n v="63"/>
  </r>
  <r>
    <x v="536"/>
    <x v="3"/>
    <x v="1"/>
    <x v="2"/>
    <x v="3"/>
    <x v="3"/>
    <n v="78"/>
  </r>
  <r>
    <x v="537"/>
    <x v="4"/>
    <x v="0"/>
    <x v="3"/>
    <x v="2"/>
    <x v="2"/>
    <n v="69"/>
  </r>
  <r>
    <x v="537"/>
    <x v="2"/>
    <x v="0"/>
    <x v="4"/>
    <x v="2"/>
    <x v="23"/>
    <n v="294.89999999999998"/>
  </r>
  <r>
    <x v="537"/>
    <x v="1"/>
    <x v="1"/>
    <x v="1"/>
    <x v="2"/>
    <x v="1"/>
    <n v="25.95"/>
  </r>
  <r>
    <x v="537"/>
    <x v="2"/>
    <x v="0"/>
    <x v="0"/>
    <x v="2"/>
    <x v="3"/>
    <n v="62.85"/>
  </r>
  <r>
    <x v="537"/>
    <x v="1"/>
    <x v="0"/>
    <x v="2"/>
    <x v="1"/>
    <x v="2"/>
    <n v="43"/>
  </r>
  <r>
    <x v="537"/>
    <x v="2"/>
    <x v="2"/>
    <x v="0"/>
    <x v="1"/>
    <x v="0"/>
    <n v="82.8"/>
  </r>
  <r>
    <x v="537"/>
    <x v="2"/>
    <x v="1"/>
    <x v="2"/>
    <x v="0"/>
    <x v="2"/>
    <n v="53"/>
  </r>
  <r>
    <x v="537"/>
    <x v="5"/>
    <x v="0"/>
    <x v="0"/>
    <x v="3"/>
    <x v="1"/>
    <n v="21.95"/>
  </r>
  <r>
    <x v="538"/>
    <x v="0"/>
    <x v="0"/>
    <x v="3"/>
    <x v="2"/>
    <x v="3"/>
    <n v="99"/>
  </r>
  <r>
    <x v="538"/>
    <x v="1"/>
    <x v="1"/>
    <x v="0"/>
    <x v="3"/>
    <x v="2"/>
    <n v="42.9"/>
  </r>
  <r>
    <x v="538"/>
    <x v="5"/>
    <x v="0"/>
    <x v="1"/>
    <x v="1"/>
    <x v="2"/>
    <n v="46.9"/>
  </r>
  <r>
    <x v="539"/>
    <x v="3"/>
    <x v="2"/>
    <x v="0"/>
    <x v="2"/>
    <x v="2"/>
    <n v="42.9"/>
  </r>
  <r>
    <x v="539"/>
    <x v="1"/>
    <x v="0"/>
    <x v="3"/>
    <x v="1"/>
    <x v="3"/>
    <n v="99"/>
  </r>
  <r>
    <x v="539"/>
    <x v="3"/>
    <x v="1"/>
    <x v="6"/>
    <x v="0"/>
    <x v="2"/>
    <n v="53"/>
  </r>
  <r>
    <x v="539"/>
    <x v="1"/>
    <x v="0"/>
    <x v="3"/>
    <x v="0"/>
    <x v="2"/>
    <n v="39"/>
  </r>
  <r>
    <x v="540"/>
    <x v="4"/>
    <x v="1"/>
    <x v="4"/>
    <x v="0"/>
    <x v="2"/>
    <n v="48.9"/>
  </r>
  <r>
    <x v="541"/>
    <x v="5"/>
    <x v="1"/>
    <x v="3"/>
    <x v="3"/>
    <x v="2"/>
    <n v="69"/>
  </r>
  <r>
    <x v="541"/>
    <x v="0"/>
    <x v="1"/>
    <x v="4"/>
    <x v="4"/>
    <x v="2"/>
    <n v="48.9"/>
  </r>
  <r>
    <x v="541"/>
    <x v="0"/>
    <x v="1"/>
    <x v="4"/>
    <x v="2"/>
    <x v="10"/>
    <n v="504.4"/>
  </r>
  <r>
    <x v="542"/>
    <x v="1"/>
    <x v="2"/>
    <x v="3"/>
    <x v="1"/>
    <x v="17"/>
    <n v="519.79999999999995"/>
  </r>
  <r>
    <x v="542"/>
    <x v="2"/>
    <x v="1"/>
    <x v="1"/>
    <x v="3"/>
    <x v="16"/>
    <n v="373.6"/>
  </r>
  <r>
    <x v="542"/>
    <x v="5"/>
    <x v="2"/>
    <x v="5"/>
    <x v="2"/>
    <x v="1"/>
    <n v="25.5"/>
  </r>
  <r>
    <x v="542"/>
    <x v="4"/>
    <x v="1"/>
    <x v="6"/>
    <x v="4"/>
    <x v="2"/>
    <n v="53"/>
  </r>
  <r>
    <x v="543"/>
    <x v="5"/>
    <x v="0"/>
    <x v="3"/>
    <x v="3"/>
    <x v="2"/>
    <n v="67"/>
  </r>
  <r>
    <x v="543"/>
    <x v="0"/>
    <x v="1"/>
    <x v="0"/>
    <x v="1"/>
    <x v="2"/>
    <n v="42.9"/>
  </r>
  <r>
    <x v="543"/>
    <x v="3"/>
    <x v="1"/>
    <x v="3"/>
    <x v="2"/>
    <x v="1"/>
    <n v="37"/>
  </r>
  <r>
    <x v="543"/>
    <x v="2"/>
    <x v="1"/>
    <x v="1"/>
    <x v="2"/>
    <x v="2"/>
    <n v="48.9"/>
  </r>
  <r>
    <x v="544"/>
    <x v="5"/>
    <x v="0"/>
    <x v="3"/>
    <x v="0"/>
    <x v="3"/>
    <n v="102"/>
  </r>
  <r>
    <x v="545"/>
    <x v="3"/>
    <x v="1"/>
    <x v="4"/>
    <x v="1"/>
    <x v="2"/>
    <n v="48.9"/>
  </r>
  <r>
    <x v="545"/>
    <x v="4"/>
    <x v="1"/>
    <x v="2"/>
    <x v="1"/>
    <x v="1"/>
    <n v="24"/>
  </r>
  <r>
    <x v="545"/>
    <x v="0"/>
    <x v="1"/>
    <x v="3"/>
    <x v="4"/>
    <x v="2"/>
    <n v="71"/>
  </r>
  <r>
    <x v="545"/>
    <x v="5"/>
    <x v="1"/>
    <x v="3"/>
    <x v="2"/>
    <x v="2"/>
    <n v="71"/>
  </r>
  <r>
    <x v="545"/>
    <x v="5"/>
    <x v="1"/>
    <x v="1"/>
    <x v="4"/>
    <x v="1"/>
    <n v="32"/>
  </r>
  <r>
    <x v="546"/>
    <x v="5"/>
    <x v="2"/>
    <x v="6"/>
    <x v="0"/>
    <x v="2"/>
    <n v="51"/>
  </r>
  <r>
    <x v="546"/>
    <x v="2"/>
    <x v="1"/>
    <x v="0"/>
    <x v="2"/>
    <x v="1"/>
    <n v="22.95"/>
  </r>
  <r>
    <x v="546"/>
    <x v="2"/>
    <x v="1"/>
    <x v="1"/>
    <x v="1"/>
    <x v="2"/>
    <n v="48.9"/>
  </r>
  <r>
    <x v="546"/>
    <x v="3"/>
    <x v="1"/>
    <x v="3"/>
    <x v="3"/>
    <x v="3"/>
    <n v="105"/>
  </r>
  <r>
    <x v="546"/>
    <x v="2"/>
    <x v="1"/>
    <x v="3"/>
    <x v="2"/>
    <x v="1"/>
    <n v="37"/>
  </r>
  <r>
    <x v="546"/>
    <x v="0"/>
    <x v="2"/>
    <x v="0"/>
    <x v="0"/>
    <x v="2"/>
    <n v="42.9"/>
  </r>
  <r>
    <x v="547"/>
    <x v="0"/>
    <x v="2"/>
    <x v="0"/>
    <x v="1"/>
    <x v="11"/>
    <n v="211.45"/>
  </r>
  <r>
    <x v="547"/>
    <x v="5"/>
    <x v="0"/>
    <x v="4"/>
    <x v="0"/>
    <x v="2"/>
    <n v="48.9"/>
  </r>
  <r>
    <x v="547"/>
    <x v="3"/>
    <x v="1"/>
    <x v="4"/>
    <x v="3"/>
    <x v="0"/>
    <n v="94.8"/>
  </r>
  <r>
    <x v="547"/>
    <x v="5"/>
    <x v="1"/>
    <x v="1"/>
    <x v="0"/>
    <x v="3"/>
    <n v="90"/>
  </r>
  <r>
    <x v="547"/>
    <x v="2"/>
    <x v="1"/>
    <x v="5"/>
    <x v="4"/>
    <x v="3"/>
    <n v="73.5"/>
  </r>
  <r>
    <x v="547"/>
    <x v="1"/>
    <x v="0"/>
    <x v="4"/>
    <x v="2"/>
    <x v="2"/>
    <n v="46.9"/>
  </r>
  <r>
    <x v="547"/>
    <x v="4"/>
    <x v="2"/>
    <x v="6"/>
    <x v="3"/>
    <x v="3"/>
    <n v="75"/>
  </r>
  <r>
    <x v="548"/>
    <x v="3"/>
    <x v="2"/>
    <x v="6"/>
    <x v="1"/>
    <x v="2"/>
    <n v="51"/>
  </r>
  <r>
    <x v="548"/>
    <x v="0"/>
    <x v="0"/>
    <x v="4"/>
    <x v="1"/>
    <x v="3"/>
    <n v="68.849999999999994"/>
  </r>
  <r>
    <x v="548"/>
    <x v="0"/>
    <x v="0"/>
    <x v="4"/>
    <x v="0"/>
    <x v="2"/>
    <n v="48.9"/>
  </r>
  <r>
    <x v="548"/>
    <x v="0"/>
    <x v="2"/>
    <x v="0"/>
    <x v="3"/>
    <x v="2"/>
    <n v="42.9"/>
  </r>
  <r>
    <x v="548"/>
    <x v="5"/>
    <x v="1"/>
    <x v="1"/>
    <x v="2"/>
    <x v="1"/>
    <n v="33"/>
  </r>
  <r>
    <x v="548"/>
    <x v="1"/>
    <x v="0"/>
    <x v="1"/>
    <x v="2"/>
    <x v="1"/>
    <n v="31"/>
  </r>
  <r>
    <x v="549"/>
    <x v="4"/>
    <x v="0"/>
    <x v="5"/>
    <x v="2"/>
    <x v="2"/>
    <n v="48"/>
  </r>
  <r>
    <x v="549"/>
    <x v="0"/>
    <x v="2"/>
    <x v="1"/>
    <x v="2"/>
    <x v="3"/>
    <n v="71.849999999999994"/>
  </r>
  <r>
    <x v="549"/>
    <x v="5"/>
    <x v="1"/>
    <x v="6"/>
    <x v="3"/>
    <x v="2"/>
    <n v="58"/>
  </r>
  <r>
    <x v="549"/>
    <x v="0"/>
    <x v="1"/>
    <x v="6"/>
    <x v="0"/>
    <x v="8"/>
    <n v="288"/>
  </r>
  <r>
    <x v="549"/>
    <x v="5"/>
    <x v="2"/>
    <x v="2"/>
    <x v="3"/>
    <x v="2"/>
    <n v="43"/>
  </r>
  <r>
    <x v="549"/>
    <x v="2"/>
    <x v="1"/>
    <x v="0"/>
    <x v="1"/>
    <x v="3"/>
    <n v="62.85"/>
  </r>
  <r>
    <x v="549"/>
    <x v="5"/>
    <x v="0"/>
    <x v="6"/>
    <x v="0"/>
    <x v="1"/>
    <n v="26"/>
  </r>
  <r>
    <x v="549"/>
    <x v="0"/>
    <x v="0"/>
    <x v="1"/>
    <x v="0"/>
    <x v="3"/>
    <n v="71.849999999999994"/>
  </r>
  <r>
    <x v="549"/>
    <x v="5"/>
    <x v="0"/>
    <x v="1"/>
    <x v="4"/>
    <x v="3"/>
    <n v="71.849999999999994"/>
  </r>
  <r>
    <x v="549"/>
    <x v="2"/>
    <x v="1"/>
    <x v="4"/>
    <x v="1"/>
    <x v="2"/>
    <n v="48.9"/>
  </r>
  <r>
    <x v="549"/>
    <x v="0"/>
    <x v="0"/>
    <x v="6"/>
    <x v="2"/>
    <x v="23"/>
    <n v="355.52"/>
  </r>
  <r>
    <x v="549"/>
    <x v="2"/>
    <x v="1"/>
    <x v="2"/>
    <x v="2"/>
    <x v="3"/>
    <n v="78"/>
  </r>
  <r>
    <x v="549"/>
    <x v="0"/>
    <x v="2"/>
    <x v="4"/>
    <x v="1"/>
    <x v="1"/>
    <n v="25.95"/>
  </r>
  <r>
    <x v="549"/>
    <x v="4"/>
    <x v="1"/>
    <x v="0"/>
    <x v="3"/>
    <x v="19"/>
    <n v="202.5"/>
  </r>
  <r>
    <x v="550"/>
    <x v="2"/>
    <x v="1"/>
    <x v="0"/>
    <x v="4"/>
    <x v="3"/>
    <n v="62.85"/>
  </r>
  <r>
    <x v="550"/>
    <x v="0"/>
    <x v="0"/>
    <x v="3"/>
    <x v="2"/>
    <x v="2"/>
    <n v="69"/>
  </r>
  <r>
    <x v="550"/>
    <x v="1"/>
    <x v="0"/>
    <x v="4"/>
    <x v="1"/>
    <x v="2"/>
    <n v="46.9"/>
  </r>
  <r>
    <x v="551"/>
    <x v="2"/>
    <x v="0"/>
    <x v="0"/>
    <x v="0"/>
    <x v="1"/>
    <n v="21.95"/>
  </r>
  <r>
    <x v="551"/>
    <x v="2"/>
    <x v="2"/>
    <x v="1"/>
    <x v="3"/>
    <x v="2"/>
    <n v="61"/>
  </r>
  <r>
    <x v="551"/>
    <x v="1"/>
    <x v="0"/>
    <x v="3"/>
    <x v="0"/>
    <x v="0"/>
    <n v="131"/>
  </r>
  <r>
    <x v="551"/>
    <x v="2"/>
    <x v="0"/>
    <x v="1"/>
    <x v="2"/>
    <x v="3"/>
    <n v="68.849999999999994"/>
  </r>
  <r>
    <x v="551"/>
    <x v="2"/>
    <x v="1"/>
    <x v="6"/>
    <x v="1"/>
    <x v="2"/>
    <n v="53"/>
  </r>
  <r>
    <x v="551"/>
    <x v="4"/>
    <x v="1"/>
    <x v="1"/>
    <x v="0"/>
    <x v="2"/>
    <n v="48.9"/>
  </r>
  <r>
    <x v="551"/>
    <x v="0"/>
    <x v="1"/>
    <x v="0"/>
    <x v="3"/>
    <x v="11"/>
    <n v="211.45"/>
  </r>
  <r>
    <x v="551"/>
    <x v="0"/>
    <x v="0"/>
    <x v="4"/>
    <x v="3"/>
    <x v="0"/>
    <n v="90.8"/>
  </r>
  <r>
    <x v="551"/>
    <x v="2"/>
    <x v="2"/>
    <x v="3"/>
    <x v="2"/>
    <x v="2"/>
    <n v="69"/>
  </r>
  <r>
    <x v="551"/>
    <x v="0"/>
    <x v="0"/>
    <x v="3"/>
    <x v="0"/>
    <x v="0"/>
    <n v="131"/>
  </r>
  <r>
    <x v="551"/>
    <x v="4"/>
    <x v="2"/>
    <x v="5"/>
    <x v="3"/>
    <x v="2"/>
    <n v="48"/>
  </r>
  <r>
    <x v="551"/>
    <x v="0"/>
    <x v="1"/>
    <x v="4"/>
    <x v="2"/>
    <x v="1"/>
    <n v="25.95"/>
  </r>
  <r>
    <x v="551"/>
    <x v="0"/>
    <x v="2"/>
    <x v="1"/>
    <x v="1"/>
    <x v="2"/>
    <n v="48.9"/>
  </r>
  <r>
    <x v="552"/>
    <x v="0"/>
    <x v="0"/>
    <x v="6"/>
    <x v="0"/>
    <x v="1"/>
    <n v="27"/>
  </r>
  <r>
    <x v="552"/>
    <x v="5"/>
    <x v="0"/>
    <x v="6"/>
    <x v="0"/>
    <x v="1"/>
    <n v="27"/>
  </r>
  <r>
    <x v="552"/>
    <x v="5"/>
    <x v="0"/>
    <x v="2"/>
    <x v="0"/>
    <x v="3"/>
    <n v="72"/>
  </r>
  <r>
    <x v="553"/>
    <x v="0"/>
    <x v="2"/>
    <x v="4"/>
    <x v="3"/>
    <x v="1"/>
    <n v="25.95"/>
  </r>
  <r>
    <x v="553"/>
    <x v="5"/>
    <x v="1"/>
    <x v="6"/>
    <x v="2"/>
    <x v="1"/>
    <n v="27"/>
  </r>
  <r>
    <x v="553"/>
    <x v="2"/>
    <x v="0"/>
    <x v="1"/>
    <x v="1"/>
    <x v="1"/>
    <n v="24.95"/>
  </r>
  <r>
    <x v="553"/>
    <x v="0"/>
    <x v="0"/>
    <x v="0"/>
    <x v="2"/>
    <x v="3"/>
    <n v="62.85"/>
  </r>
  <r>
    <x v="553"/>
    <x v="3"/>
    <x v="1"/>
    <x v="3"/>
    <x v="1"/>
    <x v="1"/>
    <n v="37"/>
  </r>
  <r>
    <x v="554"/>
    <x v="1"/>
    <x v="1"/>
    <x v="2"/>
    <x v="3"/>
    <x v="3"/>
    <n v="75"/>
  </r>
  <r>
    <x v="554"/>
    <x v="0"/>
    <x v="1"/>
    <x v="1"/>
    <x v="0"/>
    <x v="3"/>
    <n v="71.849999999999994"/>
  </r>
  <r>
    <x v="554"/>
    <x v="5"/>
    <x v="2"/>
    <x v="0"/>
    <x v="2"/>
    <x v="1"/>
    <n v="22.95"/>
  </r>
  <r>
    <x v="554"/>
    <x v="0"/>
    <x v="0"/>
    <x v="3"/>
    <x v="1"/>
    <x v="1"/>
    <n v="21"/>
  </r>
  <r>
    <x v="555"/>
    <x v="1"/>
    <x v="2"/>
    <x v="2"/>
    <x v="4"/>
    <x v="0"/>
    <n v="103"/>
  </r>
  <r>
    <x v="555"/>
    <x v="4"/>
    <x v="2"/>
    <x v="3"/>
    <x v="2"/>
    <x v="1"/>
    <n v="36"/>
  </r>
  <r>
    <x v="555"/>
    <x v="0"/>
    <x v="1"/>
    <x v="0"/>
    <x v="2"/>
    <x v="2"/>
    <n v="42.9"/>
  </r>
  <r>
    <x v="556"/>
    <x v="2"/>
    <x v="2"/>
    <x v="5"/>
    <x v="3"/>
    <x v="3"/>
    <n v="236.85"/>
  </r>
  <r>
    <x v="556"/>
    <x v="0"/>
    <x v="1"/>
    <x v="1"/>
    <x v="3"/>
    <x v="0"/>
    <n v="123"/>
  </r>
  <r>
    <x v="556"/>
    <x v="3"/>
    <x v="1"/>
    <x v="4"/>
    <x v="3"/>
    <x v="2"/>
    <n v="48.9"/>
  </r>
  <r>
    <x v="557"/>
    <x v="5"/>
    <x v="2"/>
    <x v="2"/>
    <x v="3"/>
    <x v="3"/>
    <n v="75"/>
  </r>
  <r>
    <x v="557"/>
    <x v="2"/>
    <x v="1"/>
    <x v="3"/>
    <x v="0"/>
    <x v="3"/>
    <n v="105"/>
  </r>
  <r>
    <x v="557"/>
    <x v="2"/>
    <x v="1"/>
    <x v="2"/>
    <x v="4"/>
    <x v="2"/>
    <n v="53"/>
  </r>
  <r>
    <x v="558"/>
    <x v="1"/>
    <x v="2"/>
    <x v="3"/>
    <x v="0"/>
    <x v="0"/>
    <n v="139"/>
  </r>
  <r>
    <x v="558"/>
    <x v="4"/>
    <x v="1"/>
    <x v="4"/>
    <x v="2"/>
    <x v="2"/>
    <n v="48.9"/>
  </r>
  <r>
    <x v="558"/>
    <x v="1"/>
    <x v="0"/>
    <x v="3"/>
    <x v="0"/>
    <x v="3"/>
    <n v="99"/>
  </r>
  <r>
    <x v="558"/>
    <x v="3"/>
    <x v="2"/>
    <x v="6"/>
    <x v="1"/>
    <x v="1"/>
    <n v="29.5"/>
  </r>
  <r>
    <x v="558"/>
    <x v="5"/>
    <x v="0"/>
    <x v="2"/>
    <x v="1"/>
    <x v="1"/>
    <n v="23"/>
  </r>
  <r>
    <x v="558"/>
    <x v="5"/>
    <x v="1"/>
    <x v="3"/>
    <x v="3"/>
    <x v="3"/>
    <n v="105"/>
  </r>
  <r>
    <x v="558"/>
    <x v="1"/>
    <x v="1"/>
    <x v="6"/>
    <x v="2"/>
    <x v="2"/>
    <n v="53"/>
  </r>
  <r>
    <x v="558"/>
    <x v="5"/>
    <x v="1"/>
    <x v="0"/>
    <x v="2"/>
    <x v="2"/>
    <n v="42.9"/>
  </r>
  <r>
    <x v="558"/>
    <x v="2"/>
    <x v="2"/>
    <x v="1"/>
    <x v="2"/>
    <x v="2"/>
    <n v="48.9"/>
  </r>
  <r>
    <x v="559"/>
    <x v="5"/>
    <x v="1"/>
    <x v="0"/>
    <x v="3"/>
    <x v="3"/>
    <n v="62.85"/>
  </r>
  <r>
    <x v="559"/>
    <x v="5"/>
    <x v="1"/>
    <x v="6"/>
    <x v="1"/>
    <x v="1"/>
    <n v="27"/>
  </r>
  <r>
    <x v="559"/>
    <x v="0"/>
    <x v="2"/>
    <x v="1"/>
    <x v="2"/>
    <x v="1"/>
    <n v="25.95"/>
  </r>
  <r>
    <x v="559"/>
    <x v="4"/>
    <x v="1"/>
    <x v="1"/>
    <x v="2"/>
    <x v="2"/>
    <n v="63"/>
  </r>
  <r>
    <x v="559"/>
    <x v="5"/>
    <x v="0"/>
    <x v="3"/>
    <x v="1"/>
    <x v="19"/>
    <n v="323"/>
  </r>
  <r>
    <x v="560"/>
    <x v="3"/>
    <x v="1"/>
    <x v="5"/>
    <x v="1"/>
    <x v="1"/>
    <n v="26.5"/>
  </r>
  <r>
    <x v="560"/>
    <x v="5"/>
    <x v="0"/>
    <x v="1"/>
    <x v="4"/>
    <x v="2"/>
    <n v="59"/>
  </r>
  <r>
    <x v="560"/>
    <x v="2"/>
    <x v="1"/>
    <x v="1"/>
    <x v="2"/>
    <x v="1"/>
    <n v="32"/>
  </r>
  <r>
    <x v="560"/>
    <x v="5"/>
    <x v="1"/>
    <x v="3"/>
    <x v="1"/>
    <x v="3"/>
    <n v="102"/>
  </r>
  <r>
    <x v="560"/>
    <x v="3"/>
    <x v="1"/>
    <x v="3"/>
    <x v="3"/>
    <x v="3"/>
    <n v="105"/>
  </r>
  <r>
    <x v="561"/>
    <x v="1"/>
    <x v="2"/>
    <x v="2"/>
    <x v="0"/>
    <x v="3"/>
    <n v="66"/>
  </r>
  <r>
    <x v="561"/>
    <x v="2"/>
    <x v="1"/>
    <x v="1"/>
    <x v="0"/>
    <x v="1"/>
    <n v="25.95"/>
  </r>
  <r>
    <x v="561"/>
    <x v="5"/>
    <x v="0"/>
    <x v="4"/>
    <x v="2"/>
    <x v="1"/>
    <n v="24.95"/>
  </r>
  <r>
    <x v="561"/>
    <x v="5"/>
    <x v="0"/>
    <x v="1"/>
    <x v="4"/>
    <x v="3"/>
    <n v="71.849999999999994"/>
  </r>
  <r>
    <x v="562"/>
    <x v="3"/>
    <x v="2"/>
    <x v="1"/>
    <x v="2"/>
    <x v="1"/>
    <n v="25.95"/>
  </r>
  <r>
    <x v="562"/>
    <x v="0"/>
    <x v="0"/>
    <x v="1"/>
    <x v="2"/>
    <x v="2"/>
    <n v="48.9"/>
  </r>
  <r>
    <x v="562"/>
    <x v="5"/>
    <x v="0"/>
    <x v="2"/>
    <x v="0"/>
    <x v="2"/>
    <n v="49"/>
  </r>
  <r>
    <x v="562"/>
    <x v="0"/>
    <x v="2"/>
    <x v="0"/>
    <x v="1"/>
    <x v="2"/>
    <n v="42.9"/>
  </r>
  <r>
    <x v="562"/>
    <x v="4"/>
    <x v="1"/>
    <x v="3"/>
    <x v="3"/>
    <x v="2"/>
    <n v="71"/>
  </r>
  <r>
    <x v="562"/>
    <x v="3"/>
    <x v="0"/>
    <x v="4"/>
    <x v="1"/>
    <x v="3"/>
    <n v="68.849999999999994"/>
  </r>
  <r>
    <x v="562"/>
    <x v="1"/>
    <x v="2"/>
    <x v="0"/>
    <x v="4"/>
    <x v="1"/>
    <n v="22.95"/>
  </r>
  <r>
    <x v="562"/>
    <x v="1"/>
    <x v="0"/>
    <x v="1"/>
    <x v="2"/>
    <x v="1"/>
    <n v="31"/>
  </r>
  <r>
    <x v="563"/>
    <x v="2"/>
    <x v="1"/>
    <x v="1"/>
    <x v="0"/>
    <x v="2"/>
    <n v="48.9"/>
  </r>
  <r>
    <x v="563"/>
    <x v="5"/>
    <x v="2"/>
    <x v="1"/>
    <x v="2"/>
    <x v="3"/>
    <n v="90"/>
  </r>
  <r>
    <x v="563"/>
    <x v="4"/>
    <x v="0"/>
    <x v="5"/>
    <x v="1"/>
    <x v="1"/>
    <n v="25.5"/>
  </r>
  <r>
    <x v="563"/>
    <x v="5"/>
    <x v="0"/>
    <x v="3"/>
    <x v="0"/>
    <x v="3"/>
    <n v="57"/>
  </r>
  <r>
    <x v="563"/>
    <x v="5"/>
    <x v="2"/>
    <x v="1"/>
    <x v="4"/>
    <x v="2"/>
    <n v="61"/>
  </r>
  <r>
    <x v="563"/>
    <x v="2"/>
    <x v="1"/>
    <x v="0"/>
    <x v="3"/>
    <x v="2"/>
    <n v="42.9"/>
  </r>
  <r>
    <x v="563"/>
    <x v="4"/>
    <x v="1"/>
    <x v="4"/>
    <x v="2"/>
    <x v="2"/>
    <n v="48.9"/>
  </r>
  <r>
    <x v="563"/>
    <x v="5"/>
    <x v="0"/>
    <x v="3"/>
    <x v="3"/>
    <x v="2"/>
    <n v="39"/>
  </r>
  <r>
    <x v="563"/>
    <x v="2"/>
    <x v="1"/>
    <x v="5"/>
    <x v="1"/>
    <x v="2"/>
    <n v="162.9"/>
  </r>
  <r>
    <x v="564"/>
    <x v="2"/>
    <x v="2"/>
    <x v="1"/>
    <x v="1"/>
    <x v="2"/>
    <n v="48.9"/>
  </r>
  <r>
    <x v="564"/>
    <x v="1"/>
    <x v="1"/>
    <x v="1"/>
    <x v="4"/>
    <x v="2"/>
    <n v="48.9"/>
  </r>
  <r>
    <x v="564"/>
    <x v="2"/>
    <x v="2"/>
    <x v="0"/>
    <x v="2"/>
    <x v="3"/>
    <n v="62.85"/>
  </r>
  <r>
    <x v="564"/>
    <x v="4"/>
    <x v="1"/>
    <x v="6"/>
    <x v="0"/>
    <x v="3"/>
    <n v="75"/>
  </r>
  <r>
    <x v="564"/>
    <x v="1"/>
    <x v="1"/>
    <x v="3"/>
    <x v="0"/>
    <x v="2"/>
    <n v="71"/>
  </r>
  <r>
    <x v="565"/>
    <x v="1"/>
    <x v="0"/>
    <x v="4"/>
    <x v="2"/>
    <x v="3"/>
    <n v="68.849999999999994"/>
  </r>
  <r>
    <x v="565"/>
    <x v="0"/>
    <x v="0"/>
    <x v="3"/>
    <x v="0"/>
    <x v="2"/>
    <n v="67"/>
  </r>
  <r>
    <x v="565"/>
    <x v="1"/>
    <x v="0"/>
    <x v="0"/>
    <x v="1"/>
    <x v="1"/>
    <n v="22.95"/>
  </r>
  <r>
    <x v="565"/>
    <x v="3"/>
    <x v="1"/>
    <x v="0"/>
    <x v="3"/>
    <x v="3"/>
    <n v="62.85"/>
  </r>
  <r>
    <x v="565"/>
    <x v="4"/>
    <x v="1"/>
    <x v="3"/>
    <x v="4"/>
    <x v="2"/>
    <n v="71"/>
  </r>
  <r>
    <x v="566"/>
    <x v="3"/>
    <x v="0"/>
    <x v="0"/>
    <x v="4"/>
    <x v="3"/>
    <n v="59.85"/>
  </r>
  <r>
    <x v="566"/>
    <x v="5"/>
    <x v="0"/>
    <x v="3"/>
    <x v="0"/>
    <x v="3"/>
    <n v="102"/>
  </r>
  <r>
    <x v="566"/>
    <x v="3"/>
    <x v="2"/>
    <x v="6"/>
    <x v="2"/>
    <x v="2"/>
    <n v="51"/>
  </r>
  <r>
    <x v="566"/>
    <x v="2"/>
    <x v="2"/>
    <x v="4"/>
    <x v="2"/>
    <x v="2"/>
    <n v="48.9"/>
  </r>
  <r>
    <x v="566"/>
    <x v="2"/>
    <x v="1"/>
    <x v="6"/>
    <x v="3"/>
    <x v="3"/>
    <n v="85.5"/>
  </r>
  <r>
    <x v="567"/>
    <x v="5"/>
    <x v="2"/>
    <x v="3"/>
    <x v="4"/>
    <x v="3"/>
    <n v="102"/>
  </r>
  <r>
    <x v="567"/>
    <x v="0"/>
    <x v="2"/>
    <x v="1"/>
    <x v="3"/>
    <x v="2"/>
    <n v="48.9"/>
  </r>
  <r>
    <x v="567"/>
    <x v="5"/>
    <x v="0"/>
    <x v="0"/>
    <x v="2"/>
    <x v="3"/>
    <n v="59.85"/>
  </r>
  <r>
    <x v="567"/>
    <x v="5"/>
    <x v="0"/>
    <x v="6"/>
    <x v="3"/>
    <x v="1"/>
    <n v="26"/>
  </r>
  <r>
    <x v="567"/>
    <x v="2"/>
    <x v="1"/>
    <x v="6"/>
    <x v="2"/>
    <x v="3"/>
    <n v="78"/>
  </r>
  <r>
    <x v="567"/>
    <x v="4"/>
    <x v="0"/>
    <x v="1"/>
    <x v="3"/>
    <x v="2"/>
    <n v="46.9"/>
  </r>
  <r>
    <x v="568"/>
    <x v="3"/>
    <x v="0"/>
    <x v="5"/>
    <x v="2"/>
    <x v="3"/>
    <n v="230.85"/>
  </r>
  <r>
    <x v="568"/>
    <x v="5"/>
    <x v="0"/>
    <x v="3"/>
    <x v="3"/>
    <x v="1"/>
    <n v="36"/>
  </r>
  <r>
    <x v="568"/>
    <x v="5"/>
    <x v="1"/>
    <x v="1"/>
    <x v="1"/>
    <x v="1"/>
    <n v="33"/>
  </r>
  <r>
    <x v="569"/>
    <x v="4"/>
    <x v="1"/>
    <x v="2"/>
    <x v="2"/>
    <x v="1"/>
    <n v="24"/>
  </r>
  <r>
    <x v="569"/>
    <x v="5"/>
    <x v="2"/>
    <x v="1"/>
    <x v="0"/>
    <x v="2"/>
    <n v="48.9"/>
  </r>
  <r>
    <x v="569"/>
    <x v="5"/>
    <x v="0"/>
    <x v="6"/>
    <x v="1"/>
    <x v="1"/>
    <n v="26"/>
  </r>
  <r>
    <x v="569"/>
    <x v="5"/>
    <x v="1"/>
    <x v="2"/>
    <x v="3"/>
    <x v="2"/>
    <n v="43"/>
  </r>
  <r>
    <x v="569"/>
    <x v="5"/>
    <x v="1"/>
    <x v="6"/>
    <x v="3"/>
    <x v="3"/>
    <n v="85.5"/>
  </r>
  <r>
    <x v="569"/>
    <x v="2"/>
    <x v="1"/>
    <x v="2"/>
    <x v="1"/>
    <x v="2"/>
    <n v="53"/>
  </r>
  <r>
    <x v="570"/>
    <x v="4"/>
    <x v="1"/>
    <x v="4"/>
    <x v="1"/>
    <x v="3"/>
    <n v="71.849999999999994"/>
  </r>
  <r>
    <x v="570"/>
    <x v="0"/>
    <x v="0"/>
    <x v="3"/>
    <x v="2"/>
    <x v="1"/>
    <n v="35"/>
  </r>
  <r>
    <x v="570"/>
    <x v="5"/>
    <x v="0"/>
    <x v="0"/>
    <x v="3"/>
    <x v="3"/>
    <n v="62.85"/>
  </r>
  <r>
    <x v="571"/>
    <x v="0"/>
    <x v="1"/>
    <x v="4"/>
    <x v="0"/>
    <x v="1"/>
    <n v="25.95"/>
  </r>
  <r>
    <x v="572"/>
    <x v="1"/>
    <x v="0"/>
    <x v="4"/>
    <x v="4"/>
    <x v="2"/>
    <n v="46.9"/>
  </r>
  <r>
    <x v="573"/>
    <x v="2"/>
    <x v="1"/>
    <x v="5"/>
    <x v="2"/>
    <x v="3"/>
    <n v="242.85"/>
  </r>
  <r>
    <x v="573"/>
    <x v="2"/>
    <x v="1"/>
    <x v="1"/>
    <x v="2"/>
    <x v="2"/>
    <n v="48.9"/>
  </r>
  <r>
    <x v="574"/>
    <x v="2"/>
    <x v="1"/>
    <x v="1"/>
    <x v="0"/>
    <x v="3"/>
    <n v="71.849999999999994"/>
  </r>
  <r>
    <x v="574"/>
    <x v="0"/>
    <x v="1"/>
    <x v="0"/>
    <x v="1"/>
    <x v="2"/>
    <n v="42.9"/>
  </r>
  <r>
    <x v="574"/>
    <x v="5"/>
    <x v="0"/>
    <x v="0"/>
    <x v="4"/>
    <x v="2"/>
    <n v="40.9"/>
  </r>
  <r>
    <x v="574"/>
    <x v="2"/>
    <x v="2"/>
    <x v="6"/>
    <x v="0"/>
    <x v="2"/>
    <n v="51"/>
  </r>
  <r>
    <x v="574"/>
    <x v="2"/>
    <x v="1"/>
    <x v="5"/>
    <x v="2"/>
    <x v="3"/>
    <n v="73.5"/>
  </r>
  <r>
    <x v="574"/>
    <x v="3"/>
    <x v="1"/>
    <x v="0"/>
    <x v="1"/>
    <x v="1"/>
    <n v="22.95"/>
  </r>
  <r>
    <x v="575"/>
    <x v="0"/>
    <x v="1"/>
    <x v="5"/>
    <x v="1"/>
    <x v="3"/>
    <n v="73.5"/>
  </r>
  <r>
    <x v="575"/>
    <x v="0"/>
    <x v="1"/>
    <x v="4"/>
    <x v="2"/>
    <x v="19"/>
    <n v="232.5"/>
  </r>
  <r>
    <x v="575"/>
    <x v="1"/>
    <x v="1"/>
    <x v="2"/>
    <x v="0"/>
    <x v="0"/>
    <n v="83"/>
  </r>
  <r>
    <x v="575"/>
    <x v="2"/>
    <x v="0"/>
    <x v="2"/>
    <x v="4"/>
    <x v="0"/>
    <n v="95"/>
  </r>
  <r>
    <x v="576"/>
    <x v="1"/>
    <x v="1"/>
    <x v="6"/>
    <x v="2"/>
    <x v="2"/>
    <n v="51"/>
  </r>
  <r>
    <x v="576"/>
    <x v="3"/>
    <x v="1"/>
    <x v="4"/>
    <x v="3"/>
    <x v="2"/>
    <n v="48.9"/>
  </r>
  <r>
    <x v="576"/>
    <x v="1"/>
    <x v="2"/>
    <x v="3"/>
    <x v="1"/>
    <x v="2"/>
    <n v="39"/>
  </r>
  <r>
    <x v="576"/>
    <x v="5"/>
    <x v="0"/>
    <x v="1"/>
    <x v="2"/>
    <x v="2"/>
    <n v="48.9"/>
  </r>
  <r>
    <x v="576"/>
    <x v="1"/>
    <x v="1"/>
    <x v="2"/>
    <x v="2"/>
    <x v="2"/>
    <n v="45"/>
  </r>
  <r>
    <x v="576"/>
    <x v="3"/>
    <x v="0"/>
    <x v="2"/>
    <x v="1"/>
    <x v="1"/>
    <n v="26"/>
  </r>
  <r>
    <x v="576"/>
    <x v="2"/>
    <x v="1"/>
    <x v="3"/>
    <x v="0"/>
    <x v="2"/>
    <n v="69"/>
  </r>
  <r>
    <x v="576"/>
    <x v="0"/>
    <x v="1"/>
    <x v="2"/>
    <x v="0"/>
    <x v="2"/>
    <n v="45"/>
  </r>
  <r>
    <x v="576"/>
    <x v="2"/>
    <x v="0"/>
    <x v="2"/>
    <x v="4"/>
    <x v="3"/>
    <n v="60"/>
  </r>
  <r>
    <x v="577"/>
    <x v="2"/>
    <x v="1"/>
    <x v="6"/>
    <x v="2"/>
    <x v="2"/>
    <n v="53"/>
  </r>
  <r>
    <x v="577"/>
    <x v="0"/>
    <x v="1"/>
    <x v="1"/>
    <x v="2"/>
    <x v="5"/>
    <n v="430.5"/>
  </r>
  <r>
    <x v="578"/>
    <x v="3"/>
    <x v="0"/>
    <x v="3"/>
    <x v="2"/>
    <x v="2"/>
    <n v="69"/>
  </r>
  <r>
    <x v="578"/>
    <x v="5"/>
    <x v="1"/>
    <x v="6"/>
    <x v="2"/>
    <x v="6"/>
    <n v="454.25"/>
  </r>
  <r>
    <x v="578"/>
    <x v="2"/>
    <x v="2"/>
    <x v="3"/>
    <x v="4"/>
    <x v="2"/>
    <n v="39"/>
  </r>
  <r>
    <x v="579"/>
    <x v="1"/>
    <x v="0"/>
    <x v="2"/>
    <x v="1"/>
    <x v="2"/>
    <n v="51"/>
  </r>
  <r>
    <x v="579"/>
    <x v="0"/>
    <x v="0"/>
    <x v="0"/>
    <x v="0"/>
    <x v="2"/>
    <n v="40.9"/>
  </r>
  <r>
    <x v="579"/>
    <x v="1"/>
    <x v="1"/>
    <x v="2"/>
    <x v="2"/>
    <x v="1"/>
    <n v="28"/>
  </r>
  <r>
    <x v="579"/>
    <x v="2"/>
    <x v="0"/>
    <x v="2"/>
    <x v="2"/>
    <x v="3"/>
    <n v="63"/>
  </r>
  <r>
    <x v="579"/>
    <x v="0"/>
    <x v="0"/>
    <x v="2"/>
    <x v="2"/>
    <x v="1"/>
    <n v="23"/>
  </r>
  <r>
    <x v="579"/>
    <x v="0"/>
    <x v="2"/>
    <x v="1"/>
    <x v="1"/>
    <x v="3"/>
    <n v="90"/>
  </r>
  <r>
    <x v="579"/>
    <x v="2"/>
    <x v="1"/>
    <x v="1"/>
    <x v="2"/>
    <x v="3"/>
    <n v="93"/>
  </r>
  <r>
    <x v="579"/>
    <x v="0"/>
    <x v="1"/>
    <x v="1"/>
    <x v="3"/>
    <x v="24"/>
    <n v="148"/>
  </r>
  <r>
    <x v="579"/>
    <x v="2"/>
    <x v="2"/>
    <x v="1"/>
    <x v="1"/>
    <x v="2"/>
    <n v="61"/>
  </r>
  <r>
    <x v="580"/>
    <x v="4"/>
    <x v="1"/>
    <x v="2"/>
    <x v="1"/>
    <x v="8"/>
    <n v="231"/>
  </r>
  <r>
    <x v="580"/>
    <x v="0"/>
    <x v="2"/>
    <x v="5"/>
    <x v="3"/>
    <x v="3"/>
    <n v="70.5"/>
  </r>
  <r>
    <x v="580"/>
    <x v="0"/>
    <x v="0"/>
    <x v="1"/>
    <x v="2"/>
    <x v="24"/>
    <n v="148"/>
  </r>
  <r>
    <x v="580"/>
    <x v="4"/>
    <x v="1"/>
    <x v="6"/>
    <x v="0"/>
    <x v="2"/>
    <n v="51"/>
  </r>
  <r>
    <x v="580"/>
    <x v="2"/>
    <x v="2"/>
    <x v="0"/>
    <x v="1"/>
    <x v="1"/>
    <n v="22.95"/>
  </r>
  <r>
    <x v="581"/>
    <x v="2"/>
    <x v="1"/>
    <x v="1"/>
    <x v="2"/>
    <x v="3"/>
    <n v="71.849999999999994"/>
  </r>
  <r>
    <x v="581"/>
    <x v="2"/>
    <x v="0"/>
    <x v="2"/>
    <x v="1"/>
    <x v="1"/>
    <n v="26"/>
  </r>
  <r>
    <x v="581"/>
    <x v="5"/>
    <x v="0"/>
    <x v="5"/>
    <x v="3"/>
    <x v="2"/>
    <n v="154.9"/>
  </r>
  <r>
    <x v="581"/>
    <x v="4"/>
    <x v="1"/>
    <x v="6"/>
    <x v="1"/>
    <x v="3"/>
    <n v="78"/>
  </r>
  <r>
    <x v="582"/>
    <x v="2"/>
    <x v="0"/>
    <x v="3"/>
    <x v="2"/>
    <x v="2"/>
    <n v="67"/>
  </r>
  <r>
    <x v="582"/>
    <x v="5"/>
    <x v="0"/>
    <x v="3"/>
    <x v="2"/>
    <x v="2"/>
    <n v="67"/>
  </r>
  <r>
    <x v="582"/>
    <x v="0"/>
    <x v="1"/>
    <x v="4"/>
    <x v="2"/>
    <x v="1"/>
    <n v="25.95"/>
  </r>
  <r>
    <x v="582"/>
    <x v="0"/>
    <x v="2"/>
    <x v="0"/>
    <x v="0"/>
    <x v="3"/>
    <n v="62.85"/>
  </r>
  <r>
    <x v="583"/>
    <x v="5"/>
    <x v="0"/>
    <x v="0"/>
    <x v="0"/>
    <x v="1"/>
    <n v="21.95"/>
  </r>
  <r>
    <x v="583"/>
    <x v="2"/>
    <x v="1"/>
    <x v="3"/>
    <x v="2"/>
    <x v="3"/>
    <n v="102"/>
  </r>
  <r>
    <x v="583"/>
    <x v="5"/>
    <x v="1"/>
    <x v="3"/>
    <x v="1"/>
    <x v="24"/>
    <n v="173"/>
  </r>
  <r>
    <x v="584"/>
    <x v="3"/>
    <x v="1"/>
    <x v="6"/>
    <x v="0"/>
    <x v="3"/>
    <n v="78"/>
  </r>
  <r>
    <x v="584"/>
    <x v="3"/>
    <x v="1"/>
    <x v="6"/>
    <x v="4"/>
    <x v="2"/>
    <n v="53"/>
  </r>
  <r>
    <x v="584"/>
    <x v="4"/>
    <x v="1"/>
    <x v="3"/>
    <x v="0"/>
    <x v="2"/>
    <n v="41"/>
  </r>
  <r>
    <x v="584"/>
    <x v="1"/>
    <x v="0"/>
    <x v="1"/>
    <x v="4"/>
    <x v="3"/>
    <n v="68.849999999999994"/>
  </r>
  <r>
    <x v="584"/>
    <x v="4"/>
    <x v="1"/>
    <x v="1"/>
    <x v="2"/>
    <x v="2"/>
    <n v="48.9"/>
  </r>
  <r>
    <x v="584"/>
    <x v="3"/>
    <x v="1"/>
    <x v="2"/>
    <x v="2"/>
    <x v="2"/>
    <n v="51"/>
  </r>
  <r>
    <x v="585"/>
    <x v="0"/>
    <x v="2"/>
    <x v="3"/>
    <x v="3"/>
    <x v="1"/>
    <n v="37"/>
  </r>
  <r>
    <x v="585"/>
    <x v="1"/>
    <x v="2"/>
    <x v="3"/>
    <x v="1"/>
    <x v="3"/>
    <n v="105"/>
  </r>
  <r>
    <x v="585"/>
    <x v="0"/>
    <x v="2"/>
    <x v="1"/>
    <x v="3"/>
    <x v="3"/>
    <n v="71.849999999999994"/>
  </r>
  <r>
    <x v="585"/>
    <x v="0"/>
    <x v="0"/>
    <x v="1"/>
    <x v="2"/>
    <x v="2"/>
    <n v="48.9"/>
  </r>
  <r>
    <x v="586"/>
    <x v="0"/>
    <x v="0"/>
    <x v="0"/>
    <x v="3"/>
    <x v="2"/>
    <n v="42.9"/>
  </r>
  <r>
    <x v="586"/>
    <x v="1"/>
    <x v="2"/>
    <x v="1"/>
    <x v="0"/>
    <x v="2"/>
    <n v="61"/>
  </r>
  <r>
    <x v="586"/>
    <x v="0"/>
    <x v="0"/>
    <x v="3"/>
    <x v="2"/>
    <x v="2"/>
    <n v="69"/>
  </r>
  <r>
    <x v="586"/>
    <x v="0"/>
    <x v="2"/>
    <x v="1"/>
    <x v="2"/>
    <x v="3"/>
    <n v="71.849999999999994"/>
  </r>
  <r>
    <x v="586"/>
    <x v="0"/>
    <x v="2"/>
    <x v="0"/>
    <x v="2"/>
    <x v="0"/>
    <n v="82.8"/>
  </r>
  <r>
    <x v="586"/>
    <x v="1"/>
    <x v="1"/>
    <x v="3"/>
    <x v="3"/>
    <x v="3"/>
    <n v="105"/>
  </r>
  <r>
    <x v="586"/>
    <x v="1"/>
    <x v="1"/>
    <x v="3"/>
    <x v="1"/>
    <x v="2"/>
    <n v="69"/>
  </r>
  <r>
    <x v="587"/>
    <x v="4"/>
    <x v="0"/>
    <x v="0"/>
    <x v="1"/>
    <x v="2"/>
    <n v="42.9"/>
  </r>
  <r>
    <x v="587"/>
    <x v="3"/>
    <x v="1"/>
    <x v="1"/>
    <x v="3"/>
    <x v="3"/>
    <n v="71.849999999999994"/>
  </r>
  <r>
    <x v="588"/>
    <x v="5"/>
    <x v="1"/>
    <x v="2"/>
    <x v="1"/>
    <x v="1"/>
    <n v="27"/>
  </r>
  <r>
    <x v="588"/>
    <x v="0"/>
    <x v="1"/>
    <x v="3"/>
    <x v="4"/>
    <x v="1"/>
    <n v="37"/>
  </r>
  <r>
    <x v="588"/>
    <x v="3"/>
    <x v="1"/>
    <x v="6"/>
    <x v="1"/>
    <x v="1"/>
    <n v="28"/>
  </r>
  <r>
    <x v="589"/>
    <x v="5"/>
    <x v="2"/>
    <x v="6"/>
    <x v="4"/>
    <x v="3"/>
    <n v="75"/>
  </r>
  <r>
    <x v="589"/>
    <x v="2"/>
    <x v="2"/>
    <x v="0"/>
    <x v="1"/>
    <x v="2"/>
    <n v="42.9"/>
  </r>
  <r>
    <x v="589"/>
    <x v="4"/>
    <x v="1"/>
    <x v="3"/>
    <x v="0"/>
    <x v="3"/>
    <n v="105"/>
  </r>
  <r>
    <x v="589"/>
    <x v="3"/>
    <x v="1"/>
    <x v="3"/>
    <x v="1"/>
    <x v="2"/>
    <n v="69"/>
  </r>
  <r>
    <x v="589"/>
    <x v="5"/>
    <x v="1"/>
    <x v="3"/>
    <x v="1"/>
    <x v="3"/>
    <n v="105"/>
  </r>
  <r>
    <x v="589"/>
    <x v="2"/>
    <x v="2"/>
    <x v="1"/>
    <x v="2"/>
    <x v="2"/>
    <n v="48.9"/>
  </r>
  <r>
    <x v="589"/>
    <x v="0"/>
    <x v="0"/>
    <x v="1"/>
    <x v="1"/>
    <x v="3"/>
    <n v="68.849999999999994"/>
  </r>
  <r>
    <x v="589"/>
    <x v="5"/>
    <x v="0"/>
    <x v="1"/>
    <x v="3"/>
    <x v="9"/>
    <n v="482.6"/>
  </r>
  <r>
    <x v="589"/>
    <x v="3"/>
    <x v="0"/>
    <x v="1"/>
    <x v="3"/>
    <x v="2"/>
    <n v="46.9"/>
  </r>
  <r>
    <x v="589"/>
    <x v="5"/>
    <x v="0"/>
    <x v="2"/>
    <x v="3"/>
    <x v="3"/>
    <n v="72"/>
  </r>
  <r>
    <x v="590"/>
    <x v="5"/>
    <x v="2"/>
    <x v="0"/>
    <x v="3"/>
    <x v="3"/>
    <n v="62.85"/>
  </r>
  <r>
    <x v="590"/>
    <x v="1"/>
    <x v="1"/>
    <x v="4"/>
    <x v="0"/>
    <x v="2"/>
    <n v="48.9"/>
  </r>
  <r>
    <x v="590"/>
    <x v="5"/>
    <x v="0"/>
    <x v="3"/>
    <x v="3"/>
    <x v="3"/>
    <n v="99"/>
  </r>
  <r>
    <x v="590"/>
    <x v="0"/>
    <x v="1"/>
    <x v="3"/>
    <x v="1"/>
    <x v="7"/>
    <n v="681.3"/>
  </r>
  <r>
    <x v="590"/>
    <x v="0"/>
    <x v="0"/>
    <x v="2"/>
    <x v="2"/>
    <x v="1"/>
    <n v="22"/>
  </r>
  <r>
    <x v="590"/>
    <x v="4"/>
    <x v="1"/>
    <x v="0"/>
    <x v="1"/>
    <x v="1"/>
    <n v="22.95"/>
  </r>
  <r>
    <x v="590"/>
    <x v="5"/>
    <x v="0"/>
    <x v="1"/>
    <x v="2"/>
    <x v="3"/>
    <n v="87"/>
  </r>
  <r>
    <x v="590"/>
    <x v="0"/>
    <x v="1"/>
    <x v="0"/>
    <x v="3"/>
    <x v="2"/>
    <n v="42.9"/>
  </r>
  <r>
    <x v="590"/>
    <x v="3"/>
    <x v="1"/>
    <x v="6"/>
    <x v="2"/>
    <x v="2"/>
    <n v="53"/>
  </r>
  <r>
    <x v="591"/>
    <x v="4"/>
    <x v="1"/>
    <x v="3"/>
    <x v="1"/>
    <x v="2"/>
    <n v="41"/>
  </r>
  <r>
    <x v="591"/>
    <x v="3"/>
    <x v="2"/>
    <x v="0"/>
    <x v="2"/>
    <x v="3"/>
    <n v="62.85"/>
  </r>
  <r>
    <x v="592"/>
    <x v="3"/>
    <x v="2"/>
    <x v="4"/>
    <x v="3"/>
    <x v="1"/>
    <n v="25.95"/>
  </r>
  <r>
    <x v="592"/>
    <x v="0"/>
    <x v="1"/>
    <x v="3"/>
    <x v="2"/>
    <x v="3"/>
    <n v="102"/>
  </r>
  <r>
    <x v="593"/>
    <x v="0"/>
    <x v="2"/>
    <x v="6"/>
    <x v="2"/>
    <x v="2"/>
    <n v="51"/>
  </r>
  <r>
    <x v="593"/>
    <x v="4"/>
    <x v="2"/>
    <x v="2"/>
    <x v="2"/>
    <x v="3"/>
    <n v="75"/>
  </r>
  <r>
    <x v="593"/>
    <x v="0"/>
    <x v="1"/>
    <x v="1"/>
    <x v="1"/>
    <x v="3"/>
    <n v="71.849999999999994"/>
  </r>
  <r>
    <x v="594"/>
    <x v="2"/>
    <x v="1"/>
    <x v="4"/>
    <x v="4"/>
    <x v="3"/>
    <n v="71.849999999999994"/>
  </r>
  <r>
    <x v="595"/>
    <x v="4"/>
    <x v="2"/>
    <x v="6"/>
    <x v="0"/>
    <x v="19"/>
    <n v="268"/>
  </r>
  <r>
    <x v="595"/>
    <x v="5"/>
    <x v="2"/>
    <x v="1"/>
    <x v="2"/>
    <x v="3"/>
    <n v="90"/>
  </r>
  <r>
    <x v="595"/>
    <x v="3"/>
    <x v="1"/>
    <x v="0"/>
    <x v="0"/>
    <x v="1"/>
    <n v="22.95"/>
  </r>
  <r>
    <x v="595"/>
    <x v="3"/>
    <x v="2"/>
    <x v="3"/>
    <x v="1"/>
    <x v="1"/>
    <n v="21"/>
  </r>
  <r>
    <x v="595"/>
    <x v="4"/>
    <x v="2"/>
    <x v="1"/>
    <x v="0"/>
    <x v="1"/>
    <n v="25.95"/>
  </r>
  <r>
    <x v="595"/>
    <x v="3"/>
    <x v="1"/>
    <x v="3"/>
    <x v="2"/>
    <x v="1"/>
    <n v="37"/>
  </r>
  <r>
    <x v="595"/>
    <x v="2"/>
    <x v="1"/>
    <x v="4"/>
    <x v="1"/>
    <x v="2"/>
    <n v="48.9"/>
  </r>
  <r>
    <x v="595"/>
    <x v="2"/>
    <x v="2"/>
    <x v="6"/>
    <x v="2"/>
    <x v="24"/>
    <n v="135.5"/>
  </r>
  <r>
    <x v="595"/>
    <x v="2"/>
    <x v="2"/>
    <x v="5"/>
    <x v="2"/>
    <x v="20"/>
    <n v="704.55"/>
  </r>
  <r>
    <x v="596"/>
    <x v="4"/>
    <x v="1"/>
    <x v="6"/>
    <x v="3"/>
    <x v="2"/>
    <n v="58"/>
  </r>
  <r>
    <x v="596"/>
    <x v="3"/>
    <x v="2"/>
    <x v="4"/>
    <x v="1"/>
    <x v="2"/>
    <n v="48.9"/>
  </r>
  <r>
    <x v="596"/>
    <x v="1"/>
    <x v="2"/>
    <x v="2"/>
    <x v="0"/>
    <x v="1"/>
    <n v="27"/>
  </r>
  <r>
    <x v="596"/>
    <x v="3"/>
    <x v="0"/>
    <x v="4"/>
    <x v="0"/>
    <x v="2"/>
    <n v="48.9"/>
  </r>
  <r>
    <x v="596"/>
    <x v="2"/>
    <x v="0"/>
    <x v="6"/>
    <x v="2"/>
    <x v="2"/>
    <n v="51"/>
  </r>
  <r>
    <x v="596"/>
    <x v="2"/>
    <x v="2"/>
    <x v="6"/>
    <x v="3"/>
    <x v="3"/>
    <n v="82.5"/>
  </r>
  <r>
    <x v="596"/>
    <x v="3"/>
    <x v="1"/>
    <x v="3"/>
    <x v="3"/>
    <x v="1"/>
    <n v="37"/>
  </r>
  <r>
    <x v="597"/>
    <x v="1"/>
    <x v="1"/>
    <x v="2"/>
    <x v="3"/>
    <x v="1"/>
    <n v="23"/>
  </r>
  <r>
    <x v="597"/>
    <x v="4"/>
    <x v="1"/>
    <x v="5"/>
    <x v="3"/>
    <x v="1"/>
    <n v="26.5"/>
  </r>
  <r>
    <x v="597"/>
    <x v="3"/>
    <x v="1"/>
    <x v="2"/>
    <x v="3"/>
    <x v="2"/>
    <n v="45"/>
  </r>
  <r>
    <x v="598"/>
    <x v="5"/>
    <x v="2"/>
    <x v="5"/>
    <x v="3"/>
    <x v="10"/>
    <n v="516.59"/>
  </r>
  <r>
    <x v="598"/>
    <x v="3"/>
    <x v="0"/>
    <x v="2"/>
    <x v="1"/>
    <x v="2"/>
    <n v="51"/>
  </r>
  <r>
    <x v="598"/>
    <x v="5"/>
    <x v="0"/>
    <x v="6"/>
    <x v="2"/>
    <x v="2"/>
    <n v="51"/>
  </r>
  <r>
    <x v="598"/>
    <x v="4"/>
    <x v="0"/>
    <x v="2"/>
    <x v="3"/>
    <x v="3"/>
    <n v="75"/>
  </r>
  <r>
    <x v="598"/>
    <x v="2"/>
    <x v="0"/>
    <x v="0"/>
    <x v="2"/>
    <x v="5"/>
    <n v="287.25"/>
  </r>
  <r>
    <x v="598"/>
    <x v="1"/>
    <x v="1"/>
    <x v="4"/>
    <x v="4"/>
    <x v="0"/>
    <n v="94.8"/>
  </r>
  <r>
    <x v="598"/>
    <x v="0"/>
    <x v="2"/>
    <x v="0"/>
    <x v="4"/>
    <x v="3"/>
    <n v="62.85"/>
  </r>
  <r>
    <x v="599"/>
    <x v="1"/>
    <x v="0"/>
    <x v="6"/>
    <x v="2"/>
    <x v="3"/>
    <n v="85.5"/>
  </r>
  <r>
    <x v="599"/>
    <x v="5"/>
    <x v="0"/>
    <x v="0"/>
    <x v="3"/>
    <x v="2"/>
    <n v="40.9"/>
  </r>
  <r>
    <x v="599"/>
    <x v="0"/>
    <x v="1"/>
    <x v="3"/>
    <x v="1"/>
    <x v="3"/>
    <n v="102"/>
  </r>
  <r>
    <x v="599"/>
    <x v="5"/>
    <x v="1"/>
    <x v="5"/>
    <x v="2"/>
    <x v="3"/>
    <n v="73.5"/>
  </r>
  <r>
    <x v="599"/>
    <x v="5"/>
    <x v="0"/>
    <x v="2"/>
    <x v="2"/>
    <x v="1"/>
    <n v="26"/>
  </r>
  <r>
    <x v="600"/>
    <x v="1"/>
    <x v="0"/>
    <x v="1"/>
    <x v="2"/>
    <x v="3"/>
    <n v="90"/>
  </r>
  <r>
    <x v="600"/>
    <x v="5"/>
    <x v="1"/>
    <x v="1"/>
    <x v="0"/>
    <x v="2"/>
    <n v="61"/>
  </r>
  <r>
    <x v="600"/>
    <x v="0"/>
    <x v="0"/>
    <x v="1"/>
    <x v="2"/>
    <x v="1"/>
    <n v="25.95"/>
  </r>
  <r>
    <x v="600"/>
    <x v="0"/>
    <x v="2"/>
    <x v="3"/>
    <x v="3"/>
    <x v="3"/>
    <n v="102"/>
  </r>
  <r>
    <x v="600"/>
    <x v="5"/>
    <x v="0"/>
    <x v="6"/>
    <x v="1"/>
    <x v="0"/>
    <n v="99"/>
  </r>
  <r>
    <x v="600"/>
    <x v="2"/>
    <x v="2"/>
    <x v="3"/>
    <x v="2"/>
    <x v="2"/>
    <n v="69"/>
  </r>
  <r>
    <x v="600"/>
    <x v="0"/>
    <x v="2"/>
    <x v="0"/>
    <x v="0"/>
    <x v="2"/>
    <n v="42.9"/>
  </r>
  <r>
    <x v="601"/>
    <x v="0"/>
    <x v="0"/>
    <x v="6"/>
    <x v="3"/>
    <x v="2"/>
    <n v="51"/>
  </r>
  <r>
    <x v="601"/>
    <x v="2"/>
    <x v="1"/>
    <x v="2"/>
    <x v="1"/>
    <x v="2"/>
    <n v="51"/>
  </r>
  <r>
    <x v="601"/>
    <x v="4"/>
    <x v="1"/>
    <x v="4"/>
    <x v="3"/>
    <x v="3"/>
    <n v="71.849999999999994"/>
  </r>
  <r>
    <x v="601"/>
    <x v="2"/>
    <x v="1"/>
    <x v="5"/>
    <x v="0"/>
    <x v="2"/>
    <n v="50"/>
  </r>
  <r>
    <x v="601"/>
    <x v="3"/>
    <x v="0"/>
    <x v="1"/>
    <x v="3"/>
    <x v="4"/>
    <n v="177"/>
  </r>
  <r>
    <x v="601"/>
    <x v="5"/>
    <x v="0"/>
    <x v="2"/>
    <x v="1"/>
    <x v="3"/>
    <n v="63"/>
  </r>
  <r>
    <x v="601"/>
    <x v="0"/>
    <x v="2"/>
    <x v="6"/>
    <x v="2"/>
    <x v="1"/>
    <n v="30.5"/>
  </r>
  <r>
    <x v="601"/>
    <x v="4"/>
    <x v="0"/>
    <x v="3"/>
    <x v="0"/>
    <x v="3"/>
    <n v="99"/>
  </r>
  <r>
    <x v="602"/>
    <x v="2"/>
    <x v="1"/>
    <x v="5"/>
    <x v="2"/>
    <x v="1"/>
    <n v="26.5"/>
  </r>
  <r>
    <x v="602"/>
    <x v="2"/>
    <x v="1"/>
    <x v="4"/>
    <x v="1"/>
    <x v="3"/>
    <n v="71.849999999999994"/>
  </r>
  <r>
    <x v="602"/>
    <x v="0"/>
    <x v="2"/>
    <x v="0"/>
    <x v="1"/>
    <x v="2"/>
    <n v="42.9"/>
  </r>
  <r>
    <x v="603"/>
    <x v="1"/>
    <x v="2"/>
    <x v="1"/>
    <x v="0"/>
    <x v="0"/>
    <n v="94.8"/>
  </r>
  <r>
    <x v="603"/>
    <x v="2"/>
    <x v="2"/>
    <x v="4"/>
    <x v="0"/>
    <x v="1"/>
    <n v="25.95"/>
  </r>
  <r>
    <x v="603"/>
    <x v="2"/>
    <x v="1"/>
    <x v="4"/>
    <x v="2"/>
    <x v="1"/>
    <n v="25.95"/>
  </r>
  <r>
    <x v="604"/>
    <x v="5"/>
    <x v="2"/>
    <x v="4"/>
    <x v="1"/>
    <x v="2"/>
    <n v="48.9"/>
  </r>
  <r>
    <x v="604"/>
    <x v="0"/>
    <x v="1"/>
    <x v="5"/>
    <x v="1"/>
    <x v="11"/>
    <n v="838.45"/>
  </r>
  <r>
    <x v="604"/>
    <x v="2"/>
    <x v="0"/>
    <x v="4"/>
    <x v="3"/>
    <x v="2"/>
    <n v="46.9"/>
  </r>
  <r>
    <x v="604"/>
    <x v="5"/>
    <x v="2"/>
    <x v="1"/>
    <x v="4"/>
    <x v="2"/>
    <n v="61"/>
  </r>
  <r>
    <x v="604"/>
    <x v="3"/>
    <x v="2"/>
    <x v="5"/>
    <x v="2"/>
    <x v="1"/>
    <n v="25.5"/>
  </r>
  <r>
    <x v="604"/>
    <x v="5"/>
    <x v="1"/>
    <x v="0"/>
    <x v="3"/>
    <x v="0"/>
    <n v="82.8"/>
  </r>
  <r>
    <x v="604"/>
    <x v="1"/>
    <x v="1"/>
    <x v="1"/>
    <x v="2"/>
    <x v="2"/>
    <n v="48.9"/>
  </r>
  <r>
    <x v="604"/>
    <x v="1"/>
    <x v="1"/>
    <x v="1"/>
    <x v="1"/>
    <x v="2"/>
    <n v="48.9"/>
  </r>
  <r>
    <x v="604"/>
    <x v="5"/>
    <x v="2"/>
    <x v="4"/>
    <x v="1"/>
    <x v="2"/>
    <n v="48.9"/>
  </r>
  <r>
    <x v="604"/>
    <x v="5"/>
    <x v="2"/>
    <x v="6"/>
    <x v="2"/>
    <x v="2"/>
    <n v="51"/>
  </r>
  <r>
    <x v="604"/>
    <x v="2"/>
    <x v="0"/>
    <x v="6"/>
    <x v="2"/>
    <x v="2"/>
    <n v="49"/>
  </r>
  <r>
    <x v="604"/>
    <x v="2"/>
    <x v="1"/>
    <x v="0"/>
    <x v="4"/>
    <x v="1"/>
    <n v="22.95"/>
  </r>
  <r>
    <x v="605"/>
    <x v="3"/>
    <x v="2"/>
    <x v="6"/>
    <x v="0"/>
    <x v="2"/>
    <n v="58"/>
  </r>
  <r>
    <x v="605"/>
    <x v="0"/>
    <x v="2"/>
    <x v="3"/>
    <x v="2"/>
    <x v="2"/>
    <n v="71"/>
  </r>
  <r>
    <x v="605"/>
    <x v="0"/>
    <x v="2"/>
    <x v="6"/>
    <x v="2"/>
    <x v="3"/>
    <n v="75"/>
  </r>
  <r>
    <x v="605"/>
    <x v="5"/>
    <x v="2"/>
    <x v="0"/>
    <x v="2"/>
    <x v="3"/>
    <n v="62.85"/>
  </r>
  <r>
    <x v="605"/>
    <x v="2"/>
    <x v="2"/>
    <x v="2"/>
    <x v="2"/>
    <x v="2"/>
    <n v="51"/>
  </r>
  <r>
    <x v="605"/>
    <x v="5"/>
    <x v="1"/>
    <x v="4"/>
    <x v="2"/>
    <x v="1"/>
    <n v="25.95"/>
  </r>
  <r>
    <x v="605"/>
    <x v="0"/>
    <x v="1"/>
    <x v="2"/>
    <x v="2"/>
    <x v="3"/>
    <n v="78"/>
  </r>
  <r>
    <x v="606"/>
    <x v="1"/>
    <x v="0"/>
    <x v="2"/>
    <x v="4"/>
    <x v="0"/>
    <n v="99"/>
  </r>
  <r>
    <x v="606"/>
    <x v="0"/>
    <x v="2"/>
    <x v="0"/>
    <x v="0"/>
    <x v="3"/>
    <n v="62.85"/>
  </r>
  <r>
    <x v="606"/>
    <x v="5"/>
    <x v="1"/>
    <x v="0"/>
    <x v="0"/>
    <x v="1"/>
    <n v="22.95"/>
  </r>
  <r>
    <x v="606"/>
    <x v="3"/>
    <x v="1"/>
    <x v="5"/>
    <x v="1"/>
    <x v="3"/>
    <n v="73.5"/>
  </r>
  <r>
    <x v="607"/>
    <x v="5"/>
    <x v="2"/>
    <x v="6"/>
    <x v="0"/>
    <x v="3"/>
    <n v="75"/>
  </r>
  <r>
    <x v="607"/>
    <x v="3"/>
    <x v="0"/>
    <x v="1"/>
    <x v="2"/>
    <x v="2"/>
    <n v="61"/>
  </r>
  <r>
    <x v="607"/>
    <x v="0"/>
    <x v="2"/>
    <x v="1"/>
    <x v="4"/>
    <x v="3"/>
    <n v="90"/>
  </r>
  <r>
    <x v="607"/>
    <x v="5"/>
    <x v="0"/>
    <x v="1"/>
    <x v="0"/>
    <x v="3"/>
    <n v="68.849999999999994"/>
  </r>
  <r>
    <x v="607"/>
    <x v="2"/>
    <x v="2"/>
    <x v="6"/>
    <x v="3"/>
    <x v="13"/>
    <n v="506.6"/>
  </r>
  <r>
    <x v="607"/>
    <x v="0"/>
    <x v="0"/>
    <x v="5"/>
    <x v="0"/>
    <x v="3"/>
    <n v="242.85"/>
  </r>
  <r>
    <x v="607"/>
    <x v="5"/>
    <x v="1"/>
    <x v="6"/>
    <x v="0"/>
    <x v="1"/>
    <n v="30.5"/>
  </r>
  <r>
    <x v="607"/>
    <x v="2"/>
    <x v="2"/>
    <x v="1"/>
    <x v="2"/>
    <x v="1"/>
    <n v="25.95"/>
  </r>
  <r>
    <x v="607"/>
    <x v="0"/>
    <x v="1"/>
    <x v="4"/>
    <x v="1"/>
    <x v="1"/>
    <n v="25.95"/>
  </r>
  <r>
    <x v="608"/>
    <x v="0"/>
    <x v="2"/>
    <x v="4"/>
    <x v="1"/>
    <x v="3"/>
    <n v="71.849999999999994"/>
  </r>
  <r>
    <x v="608"/>
    <x v="5"/>
    <x v="0"/>
    <x v="6"/>
    <x v="3"/>
    <x v="2"/>
    <n v="49"/>
  </r>
  <r>
    <x v="608"/>
    <x v="3"/>
    <x v="1"/>
    <x v="5"/>
    <x v="2"/>
    <x v="2"/>
    <n v="50"/>
  </r>
  <r>
    <x v="609"/>
    <x v="1"/>
    <x v="0"/>
    <x v="6"/>
    <x v="2"/>
    <x v="2"/>
    <n v="51"/>
  </r>
  <r>
    <x v="609"/>
    <x v="0"/>
    <x v="2"/>
    <x v="3"/>
    <x v="3"/>
    <x v="0"/>
    <n v="79"/>
  </r>
  <r>
    <x v="609"/>
    <x v="3"/>
    <x v="0"/>
    <x v="0"/>
    <x v="2"/>
    <x v="1"/>
    <n v="21.95"/>
  </r>
  <r>
    <x v="609"/>
    <x v="0"/>
    <x v="2"/>
    <x v="1"/>
    <x v="4"/>
    <x v="2"/>
    <n v="63"/>
  </r>
  <r>
    <x v="609"/>
    <x v="1"/>
    <x v="1"/>
    <x v="3"/>
    <x v="3"/>
    <x v="2"/>
    <n v="71"/>
  </r>
  <r>
    <x v="609"/>
    <x v="5"/>
    <x v="0"/>
    <x v="6"/>
    <x v="4"/>
    <x v="2"/>
    <n v="51"/>
  </r>
  <r>
    <x v="609"/>
    <x v="5"/>
    <x v="2"/>
    <x v="1"/>
    <x v="2"/>
    <x v="3"/>
    <n v="71.849999999999994"/>
  </r>
  <r>
    <x v="609"/>
    <x v="0"/>
    <x v="1"/>
    <x v="4"/>
    <x v="1"/>
    <x v="1"/>
    <n v="25.95"/>
  </r>
  <r>
    <x v="610"/>
    <x v="3"/>
    <x v="2"/>
    <x v="6"/>
    <x v="3"/>
    <x v="2"/>
    <n v="53"/>
  </r>
  <r>
    <x v="610"/>
    <x v="0"/>
    <x v="2"/>
    <x v="4"/>
    <x v="0"/>
    <x v="2"/>
    <n v="48.9"/>
  </r>
  <r>
    <x v="610"/>
    <x v="2"/>
    <x v="1"/>
    <x v="1"/>
    <x v="2"/>
    <x v="24"/>
    <n v="117.75"/>
  </r>
  <r>
    <x v="610"/>
    <x v="1"/>
    <x v="1"/>
    <x v="1"/>
    <x v="3"/>
    <x v="2"/>
    <n v="48.9"/>
  </r>
  <r>
    <x v="610"/>
    <x v="0"/>
    <x v="0"/>
    <x v="0"/>
    <x v="2"/>
    <x v="3"/>
    <n v="62.85"/>
  </r>
  <r>
    <x v="610"/>
    <x v="1"/>
    <x v="1"/>
    <x v="0"/>
    <x v="3"/>
    <x v="2"/>
    <n v="42.9"/>
  </r>
  <r>
    <x v="610"/>
    <x v="4"/>
    <x v="1"/>
    <x v="4"/>
    <x v="0"/>
    <x v="1"/>
    <n v="25.95"/>
  </r>
  <r>
    <x v="610"/>
    <x v="0"/>
    <x v="0"/>
    <x v="3"/>
    <x v="3"/>
    <x v="3"/>
    <n v="57"/>
  </r>
  <r>
    <x v="610"/>
    <x v="5"/>
    <x v="1"/>
    <x v="6"/>
    <x v="3"/>
    <x v="3"/>
    <n v="75"/>
  </r>
  <r>
    <x v="610"/>
    <x v="2"/>
    <x v="1"/>
    <x v="4"/>
    <x v="3"/>
    <x v="2"/>
    <n v="48.9"/>
  </r>
  <r>
    <x v="610"/>
    <x v="2"/>
    <x v="2"/>
    <x v="3"/>
    <x v="2"/>
    <x v="2"/>
    <n v="69"/>
  </r>
  <r>
    <x v="611"/>
    <x v="0"/>
    <x v="0"/>
    <x v="3"/>
    <x v="1"/>
    <x v="2"/>
    <n v="67"/>
  </r>
  <r>
    <x v="611"/>
    <x v="5"/>
    <x v="0"/>
    <x v="0"/>
    <x v="1"/>
    <x v="3"/>
    <n v="59.85"/>
  </r>
  <r>
    <x v="611"/>
    <x v="0"/>
    <x v="2"/>
    <x v="2"/>
    <x v="0"/>
    <x v="3"/>
    <n v="63"/>
  </r>
  <r>
    <x v="611"/>
    <x v="5"/>
    <x v="1"/>
    <x v="5"/>
    <x v="2"/>
    <x v="0"/>
    <n v="322.8"/>
  </r>
  <r>
    <x v="612"/>
    <x v="4"/>
    <x v="1"/>
    <x v="3"/>
    <x v="2"/>
    <x v="2"/>
    <n v="71"/>
  </r>
  <r>
    <x v="612"/>
    <x v="3"/>
    <x v="1"/>
    <x v="3"/>
    <x v="3"/>
    <x v="2"/>
    <n v="71"/>
  </r>
  <r>
    <x v="612"/>
    <x v="3"/>
    <x v="1"/>
    <x v="0"/>
    <x v="2"/>
    <x v="2"/>
    <n v="42.9"/>
  </r>
  <r>
    <x v="612"/>
    <x v="2"/>
    <x v="2"/>
    <x v="6"/>
    <x v="2"/>
    <x v="2"/>
    <n v="51"/>
  </r>
  <r>
    <x v="612"/>
    <x v="2"/>
    <x v="0"/>
    <x v="1"/>
    <x v="0"/>
    <x v="3"/>
    <n v="71.849999999999994"/>
  </r>
  <r>
    <x v="612"/>
    <x v="5"/>
    <x v="2"/>
    <x v="0"/>
    <x v="2"/>
    <x v="2"/>
    <n v="42.9"/>
  </r>
  <r>
    <x v="612"/>
    <x v="5"/>
    <x v="1"/>
    <x v="4"/>
    <x v="3"/>
    <x v="24"/>
    <n v="117.75"/>
  </r>
  <r>
    <x v="613"/>
    <x v="5"/>
    <x v="0"/>
    <x v="4"/>
    <x v="1"/>
    <x v="2"/>
    <n v="46.9"/>
  </r>
  <r>
    <x v="613"/>
    <x v="2"/>
    <x v="1"/>
    <x v="6"/>
    <x v="2"/>
    <x v="2"/>
    <n v="53"/>
  </r>
  <r>
    <x v="613"/>
    <x v="2"/>
    <x v="1"/>
    <x v="3"/>
    <x v="1"/>
    <x v="2"/>
    <n v="71"/>
  </r>
  <r>
    <x v="613"/>
    <x v="3"/>
    <x v="2"/>
    <x v="2"/>
    <x v="4"/>
    <x v="2"/>
    <n v="51"/>
  </r>
  <r>
    <x v="613"/>
    <x v="4"/>
    <x v="2"/>
    <x v="4"/>
    <x v="3"/>
    <x v="2"/>
    <n v="48.9"/>
  </r>
  <r>
    <x v="613"/>
    <x v="1"/>
    <x v="1"/>
    <x v="3"/>
    <x v="2"/>
    <x v="2"/>
    <n v="71"/>
  </r>
  <r>
    <x v="614"/>
    <x v="5"/>
    <x v="2"/>
    <x v="3"/>
    <x v="2"/>
    <x v="1"/>
    <n v="36"/>
  </r>
  <r>
    <x v="614"/>
    <x v="1"/>
    <x v="1"/>
    <x v="6"/>
    <x v="3"/>
    <x v="1"/>
    <n v="27"/>
  </r>
  <r>
    <x v="614"/>
    <x v="1"/>
    <x v="0"/>
    <x v="2"/>
    <x v="3"/>
    <x v="3"/>
    <n v="60"/>
  </r>
  <r>
    <x v="614"/>
    <x v="4"/>
    <x v="1"/>
    <x v="6"/>
    <x v="0"/>
    <x v="3"/>
    <n v="78"/>
  </r>
  <r>
    <x v="614"/>
    <x v="5"/>
    <x v="1"/>
    <x v="1"/>
    <x v="1"/>
    <x v="1"/>
    <n v="25.95"/>
  </r>
  <r>
    <x v="614"/>
    <x v="3"/>
    <x v="1"/>
    <x v="6"/>
    <x v="4"/>
    <x v="2"/>
    <n v="58"/>
  </r>
  <r>
    <x v="615"/>
    <x v="3"/>
    <x v="2"/>
    <x v="1"/>
    <x v="1"/>
    <x v="2"/>
    <n v="61"/>
  </r>
  <r>
    <x v="615"/>
    <x v="0"/>
    <x v="0"/>
    <x v="3"/>
    <x v="1"/>
    <x v="1"/>
    <n v="36"/>
  </r>
  <r>
    <x v="615"/>
    <x v="2"/>
    <x v="2"/>
    <x v="0"/>
    <x v="1"/>
    <x v="3"/>
    <n v="62.85"/>
  </r>
  <r>
    <x v="615"/>
    <x v="0"/>
    <x v="1"/>
    <x v="3"/>
    <x v="0"/>
    <x v="1"/>
    <n v="36"/>
  </r>
  <r>
    <x v="615"/>
    <x v="4"/>
    <x v="2"/>
    <x v="4"/>
    <x v="2"/>
    <x v="6"/>
    <n v="417.2"/>
  </r>
  <r>
    <x v="616"/>
    <x v="5"/>
    <x v="1"/>
    <x v="5"/>
    <x v="1"/>
    <x v="3"/>
    <n v="242.85"/>
  </r>
  <r>
    <x v="616"/>
    <x v="0"/>
    <x v="0"/>
    <x v="1"/>
    <x v="3"/>
    <x v="5"/>
    <n v="330"/>
  </r>
  <r>
    <x v="616"/>
    <x v="0"/>
    <x v="0"/>
    <x v="1"/>
    <x v="1"/>
    <x v="4"/>
    <n v="134.69999999999999"/>
  </r>
  <r>
    <x v="616"/>
    <x v="2"/>
    <x v="2"/>
    <x v="1"/>
    <x v="2"/>
    <x v="3"/>
    <n v="71.849999999999994"/>
  </r>
  <r>
    <x v="616"/>
    <x v="1"/>
    <x v="2"/>
    <x v="3"/>
    <x v="4"/>
    <x v="2"/>
    <n v="69"/>
  </r>
  <r>
    <x v="616"/>
    <x v="5"/>
    <x v="1"/>
    <x v="2"/>
    <x v="1"/>
    <x v="2"/>
    <n v="43"/>
  </r>
  <r>
    <x v="616"/>
    <x v="1"/>
    <x v="1"/>
    <x v="2"/>
    <x v="0"/>
    <x v="2"/>
    <n v="45"/>
  </r>
  <r>
    <x v="616"/>
    <x v="5"/>
    <x v="2"/>
    <x v="3"/>
    <x v="0"/>
    <x v="3"/>
    <n v="102"/>
  </r>
  <r>
    <x v="616"/>
    <x v="3"/>
    <x v="1"/>
    <x v="4"/>
    <x v="2"/>
    <x v="2"/>
    <n v="48.9"/>
  </r>
  <r>
    <x v="616"/>
    <x v="5"/>
    <x v="1"/>
    <x v="6"/>
    <x v="2"/>
    <x v="3"/>
    <n v="85.5"/>
  </r>
  <r>
    <x v="617"/>
    <x v="3"/>
    <x v="0"/>
    <x v="3"/>
    <x v="0"/>
    <x v="2"/>
    <n v="67"/>
  </r>
  <r>
    <x v="617"/>
    <x v="5"/>
    <x v="0"/>
    <x v="3"/>
    <x v="4"/>
    <x v="2"/>
    <n v="67"/>
  </r>
  <r>
    <x v="617"/>
    <x v="5"/>
    <x v="1"/>
    <x v="3"/>
    <x v="2"/>
    <x v="3"/>
    <n v="102"/>
  </r>
  <r>
    <x v="617"/>
    <x v="0"/>
    <x v="0"/>
    <x v="1"/>
    <x v="0"/>
    <x v="3"/>
    <n v="68.849999999999994"/>
  </r>
  <r>
    <x v="617"/>
    <x v="1"/>
    <x v="1"/>
    <x v="6"/>
    <x v="2"/>
    <x v="2"/>
    <n v="58"/>
  </r>
  <r>
    <x v="618"/>
    <x v="5"/>
    <x v="2"/>
    <x v="5"/>
    <x v="3"/>
    <x v="3"/>
    <n v="242.85"/>
  </r>
  <r>
    <x v="618"/>
    <x v="4"/>
    <x v="0"/>
    <x v="3"/>
    <x v="1"/>
    <x v="2"/>
    <n v="67"/>
  </r>
  <r>
    <x v="618"/>
    <x v="5"/>
    <x v="0"/>
    <x v="6"/>
    <x v="1"/>
    <x v="2"/>
    <n v="49"/>
  </r>
  <r>
    <x v="618"/>
    <x v="3"/>
    <x v="1"/>
    <x v="4"/>
    <x v="3"/>
    <x v="12"/>
    <n v="163.65"/>
  </r>
  <r>
    <x v="618"/>
    <x v="1"/>
    <x v="0"/>
    <x v="2"/>
    <x v="4"/>
    <x v="2"/>
    <n v="49"/>
  </r>
  <r>
    <x v="618"/>
    <x v="0"/>
    <x v="2"/>
    <x v="5"/>
    <x v="2"/>
    <x v="2"/>
    <n v="50"/>
  </r>
  <r>
    <x v="619"/>
    <x v="5"/>
    <x v="1"/>
    <x v="0"/>
    <x v="3"/>
    <x v="1"/>
    <n v="22.95"/>
  </r>
  <r>
    <x v="619"/>
    <x v="2"/>
    <x v="1"/>
    <x v="0"/>
    <x v="1"/>
    <x v="3"/>
    <n v="62.85"/>
  </r>
  <r>
    <x v="620"/>
    <x v="1"/>
    <x v="2"/>
    <x v="0"/>
    <x v="2"/>
    <x v="3"/>
    <n v="62.85"/>
  </r>
  <r>
    <x v="620"/>
    <x v="0"/>
    <x v="1"/>
    <x v="0"/>
    <x v="3"/>
    <x v="1"/>
    <n v="22.95"/>
  </r>
  <r>
    <x v="620"/>
    <x v="2"/>
    <x v="2"/>
    <x v="3"/>
    <x v="3"/>
    <x v="0"/>
    <n v="135"/>
  </r>
  <r>
    <x v="620"/>
    <x v="3"/>
    <x v="2"/>
    <x v="1"/>
    <x v="2"/>
    <x v="2"/>
    <n v="48.9"/>
  </r>
  <r>
    <x v="620"/>
    <x v="4"/>
    <x v="0"/>
    <x v="1"/>
    <x v="2"/>
    <x v="1"/>
    <n v="24.95"/>
  </r>
  <r>
    <x v="620"/>
    <x v="2"/>
    <x v="1"/>
    <x v="1"/>
    <x v="3"/>
    <x v="1"/>
    <n v="25.95"/>
  </r>
  <r>
    <x v="621"/>
    <x v="5"/>
    <x v="0"/>
    <x v="0"/>
    <x v="2"/>
    <x v="1"/>
    <n v="22.95"/>
  </r>
  <r>
    <x v="621"/>
    <x v="1"/>
    <x v="0"/>
    <x v="0"/>
    <x v="2"/>
    <x v="1"/>
    <n v="21.95"/>
  </r>
  <r>
    <x v="621"/>
    <x v="3"/>
    <x v="1"/>
    <x v="3"/>
    <x v="2"/>
    <x v="2"/>
    <n v="71"/>
  </r>
  <r>
    <x v="621"/>
    <x v="1"/>
    <x v="1"/>
    <x v="3"/>
    <x v="2"/>
    <x v="0"/>
    <n v="139"/>
  </r>
  <r>
    <x v="621"/>
    <x v="1"/>
    <x v="1"/>
    <x v="3"/>
    <x v="2"/>
    <x v="1"/>
    <n v="22"/>
  </r>
  <r>
    <x v="621"/>
    <x v="2"/>
    <x v="2"/>
    <x v="5"/>
    <x v="2"/>
    <x v="3"/>
    <n v="70.5"/>
  </r>
  <r>
    <x v="621"/>
    <x v="5"/>
    <x v="1"/>
    <x v="3"/>
    <x v="2"/>
    <x v="1"/>
    <n v="36"/>
  </r>
  <r>
    <x v="621"/>
    <x v="2"/>
    <x v="1"/>
    <x v="2"/>
    <x v="0"/>
    <x v="3"/>
    <n v="66"/>
  </r>
  <r>
    <x v="621"/>
    <x v="0"/>
    <x v="0"/>
    <x v="6"/>
    <x v="3"/>
    <x v="2"/>
    <n v="49"/>
  </r>
  <r>
    <x v="621"/>
    <x v="0"/>
    <x v="1"/>
    <x v="6"/>
    <x v="0"/>
    <x v="0"/>
    <n v="103"/>
  </r>
  <r>
    <x v="621"/>
    <x v="3"/>
    <x v="1"/>
    <x v="6"/>
    <x v="2"/>
    <x v="1"/>
    <n v="27"/>
  </r>
  <r>
    <x v="621"/>
    <x v="3"/>
    <x v="2"/>
    <x v="1"/>
    <x v="4"/>
    <x v="2"/>
    <n v="48.9"/>
  </r>
  <r>
    <x v="621"/>
    <x v="3"/>
    <x v="2"/>
    <x v="1"/>
    <x v="1"/>
    <x v="2"/>
    <n v="48.9"/>
  </r>
  <r>
    <x v="622"/>
    <x v="0"/>
    <x v="2"/>
    <x v="2"/>
    <x v="0"/>
    <x v="3"/>
    <n v="75"/>
  </r>
  <r>
    <x v="622"/>
    <x v="5"/>
    <x v="2"/>
    <x v="3"/>
    <x v="2"/>
    <x v="2"/>
    <n v="69"/>
  </r>
  <r>
    <x v="622"/>
    <x v="2"/>
    <x v="2"/>
    <x v="1"/>
    <x v="2"/>
    <x v="2"/>
    <n v="48.9"/>
  </r>
  <r>
    <x v="622"/>
    <x v="4"/>
    <x v="1"/>
    <x v="6"/>
    <x v="2"/>
    <x v="3"/>
    <n v="75"/>
  </r>
  <r>
    <x v="622"/>
    <x v="0"/>
    <x v="1"/>
    <x v="5"/>
    <x v="2"/>
    <x v="3"/>
    <n v="73.5"/>
  </r>
  <r>
    <x v="623"/>
    <x v="2"/>
    <x v="2"/>
    <x v="3"/>
    <x v="4"/>
    <x v="3"/>
    <n v="105"/>
  </r>
  <r>
    <x v="623"/>
    <x v="4"/>
    <x v="1"/>
    <x v="1"/>
    <x v="1"/>
    <x v="2"/>
    <n v="63"/>
  </r>
  <r>
    <x v="623"/>
    <x v="0"/>
    <x v="1"/>
    <x v="3"/>
    <x v="3"/>
    <x v="2"/>
    <n v="71"/>
  </r>
  <r>
    <x v="623"/>
    <x v="0"/>
    <x v="1"/>
    <x v="5"/>
    <x v="3"/>
    <x v="1"/>
    <n v="26.5"/>
  </r>
  <r>
    <x v="623"/>
    <x v="5"/>
    <x v="2"/>
    <x v="0"/>
    <x v="4"/>
    <x v="3"/>
    <n v="62.85"/>
  </r>
  <r>
    <x v="623"/>
    <x v="5"/>
    <x v="2"/>
    <x v="1"/>
    <x v="2"/>
    <x v="2"/>
    <n v="61"/>
  </r>
  <r>
    <x v="623"/>
    <x v="4"/>
    <x v="2"/>
    <x v="2"/>
    <x v="3"/>
    <x v="5"/>
    <n v="345"/>
  </r>
  <r>
    <x v="624"/>
    <x v="5"/>
    <x v="2"/>
    <x v="0"/>
    <x v="1"/>
    <x v="2"/>
    <n v="42.9"/>
  </r>
  <r>
    <x v="624"/>
    <x v="0"/>
    <x v="2"/>
    <x v="3"/>
    <x v="3"/>
    <x v="2"/>
    <n v="39"/>
  </r>
  <r>
    <x v="624"/>
    <x v="2"/>
    <x v="1"/>
    <x v="3"/>
    <x v="4"/>
    <x v="2"/>
    <n v="71"/>
  </r>
  <r>
    <x v="624"/>
    <x v="1"/>
    <x v="0"/>
    <x v="1"/>
    <x v="0"/>
    <x v="3"/>
    <n v="68.849999999999994"/>
  </r>
  <r>
    <x v="624"/>
    <x v="0"/>
    <x v="1"/>
    <x v="2"/>
    <x v="1"/>
    <x v="1"/>
    <n v="24"/>
  </r>
  <r>
    <x v="624"/>
    <x v="4"/>
    <x v="1"/>
    <x v="4"/>
    <x v="1"/>
    <x v="2"/>
    <n v="48.9"/>
  </r>
  <r>
    <x v="624"/>
    <x v="5"/>
    <x v="2"/>
    <x v="6"/>
    <x v="0"/>
    <x v="2"/>
    <n v="51"/>
  </r>
  <r>
    <x v="624"/>
    <x v="3"/>
    <x v="1"/>
    <x v="6"/>
    <x v="0"/>
    <x v="3"/>
    <n v="75"/>
  </r>
  <r>
    <x v="624"/>
    <x v="0"/>
    <x v="0"/>
    <x v="3"/>
    <x v="2"/>
    <x v="3"/>
    <n v="99"/>
  </r>
  <r>
    <x v="625"/>
    <x v="0"/>
    <x v="2"/>
    <x v="3"/>
    <x v="2"/>
    <x v="3"/>
    <n v="102"/>
  </r>
  <r>
    <x v="625"/>
    <x v="5"/>
    <x v="1"/>
    <x v="5"/>
    <x v="2"/>
    <x v="1"/>
    <n v="26.5"/>
  </r>
  <r>
    <x v="625"/>
    <x v="2"/>
    <x v="1"/>
    <x v="2"/>
    <x v="0"/>
    <x v="3"/>
    <n v="66"/>
  </r>
  <r>
    <x v="625"/>
    <x v="3"/>
    <x v="1"/>
    <x v="5"/>
    <x v="1"/>
    <x v="3"/>
    <n v="242.85"/>
  </r>
  <r>
    <x v="626"/>
    <x v="1"/>
    <x v="1"/>
    <x v="3"/>
    <x v="0"/>
    <x v="1"/>
    <n v="36"/>
  </r>
  <r>
    <x v="626"/>
    <x v="4"/>
    <x v="1"/>
    <x v="1"/>
    <x v="0"/>
    <x v="1"/>
    <n v="25.95"/>
  </r>
  <r>
    <x v="626"/>
    <x v="0"/>
    <x v="1"/>
    <x v="3"/>
    <x v="3"/>
    <x v="1"/>
    <n v="36"/>
  </r>
  <r>
    <x v="626"/>
    <x v="0"/>
    <x v="0"/>
    <x v="4"/>
    <x v="0"/>
    <x v="2"/>
    <n v="46.9"/>
  </r>
  <r>
    <x v="626"/>
    <x v="3"/>
    <x v="1"/>
    <x v="2"/>
    <x v="2"/>
    <x v="2"/>
    <n v="45"/>
  </r>
  <r>
    <x v="627"/>
    <x v="2"/>
    <x v="2"/>
    <x v="5"/>
    <x v="2"/>
    <x v="3"/>
    <n v="70.5"/>
  </r>
  <r>
    <x v="627"/>
    <x v="5"/>
    <x v="2"/>
    <x v="2"/>
    <x v="4"/>
    <x v="2"/>
    <n v="51"/>
  </r>
  <r>
    <x v="627"/>
    <x v="0"/>
    <x v="1"/>
    <x v="0"/>
    <x v="2"/>
    <x v="2"/>
    <n v="42.9"/>
  </r>
  <r>
    <x v="627"/>
    <x v="5"/>
    <x v="0"/>
    <x v="4"/>
    <x v="4"/>
    <x v="1"/>
    <n v="25.95"/>
  </r>
  <r>
    <x v="627"/>
    <x v="2"/>
    <x v="2"/>
    <x v="0"/>
    <x v="0"/>
    <x v="2"/>
    <n v="42.9"/>
  </r>
  <r>
    <x v="627"/>
    <x v="0"/>
    <x v="2"/>
    <x v="3"/>
    <x v="1"/>
    <x v="2"/>
    <n v="69"/>
  </r>
  <r>
    <x v="628"/>
    <x v="5"/>
    <x v="0"/>
    <x v="1"/>
    <x v="2"/>
    <x v="2"/>
    <n v="46.9"/>
  </r>
  <r>
    <x v="628"/>
    <x v="1"/>
    <x v="1"/>
    <x v="1"/>
    <x v="2"/>
    <x v="2"/>
    <n v="48.9"/>
  </r>
  <r>
    <x v="628"/>
    <x v="2"/>
    <x v="1"/>
    <x v="3"/>
    <x v="4"/>
    <x v="8"/>
    <n v="390.6"/>
  </r>
  <r>
    <x v="629"/>
    <x v="2"/>
    <x v="2"/>
    <x v="1"/>
    <x v="0"/>
    <x v="2"/>
    <n v="48.9"/>
  </r>
  <r>
    <x v="629"/>
    <x v="4"/>
    <x v="2"/>
    <x v="2"/>
    <x v="2"/>
    <x v="1"/>
    <n v="23"/>
  </r>
  <r>
    <x v="629"/>
    <x v="2"/>
    <x v="1"/>
    <x v="6"/>
    <x v="2"/>
    <x v="3"/>
    <n v="78"/>
  </r>
  <r>
    <x v="629"/>
    <x v="5"/>
    <x v="1"/>
    <x v="3"/>
    <x v="3"/>
    <x v="3"/>
    <n v="105"/>
  </r>
  <r>
    <x v="630"/>
    <x v="3"/>
    <x v="1"/>
    <x v="3"/>
    <x v="2"/>
    <x v="1"/>
    <n v="36"/>
  </r>
  <r>
    <x v="630"/>
    <x v="3"/>
    <x v="0"/>
    <x v="3"/>
    <x v="4"/>
    <x v="1"/>
    <n v="35"/>
  </r>
  <r>
    <x v="630"/>
    <x v="0"/>
    <x v="1"/>
    <x v="0"/>
    <x v="4"/>
    <x v="3"/>
    <n v="62.85"/>
  </r>
  <r>
    <x v="630"/>
    <x v="0"/>
    <x v="1"/>
    <x v="4"/>
    <x v="3"/>
    <x v="2"/>
    <n v="48.9"/>
  </r>
  <r>
    <x v="630"/>
    <x v="0"/>
    <x v="2"/>
    <x v="2"/>
    <x v="3"/>
    <x v="1"/>
    <n v="27"/>
  </r>
  <r>
    <x v="630"/>
    <x v="5"/>
    <x v="1"/>
    <x v="6"/>
    <x v="2"/>
    <x v="3"/>
    <n v="75"/>
  </r>
  <r>
    <x v="630"/>
    <x v="3"/>
    <x v="0"/>
    <x v="4"/>
    <x v="1"/>
    <x v="12"/>
    <n v="156.65"/>
  </r>
  <r>
    <x v="630"/>
    <x v="5"/>
    <x v="1"/>
    <x v="4"/>
    <x v="4"/>
    <x v="2"/>
    <n v="48.9"/>
  </r>
  <r>
    <x v="630"/>
    <x v="2"/>
    <x v="1"/>
    <x v="4"/>
    <x v="2"/>
    <x v="2"/>
    <n v="48.9"/>
  </r>
  <r>
    <x v="631"/>
    <x v="1"/>
    <x v="2"/>
    <x v="0"/>
    <x v="0"/>
    <x v="20"/>
    <n v="182.55"/>
  </r>
  <r>
    <x v="631"/>
    <x v="2"/>
    <x v="0"/>
    <x v="0"/>
    <x v="3"/>
    <x v="0"/>
    <n v="82.8"/>
  </r>
  <r>
    <x v="631"/>
    <x v="2"/>
    <x v="2"/>
    <x v="4"/>
    <x v="1"/>
    <x v="1"/>
    <n v="25.95"/>
  </r>
  <r>
    <x v="631"/>
    <x v="0"/>
    <x v="0"/>
    <x v="1"/>
    <x v="2"/>
    <x v="13"/>
    <n v="535"/>
  </r>
  <r>
    <x v="631"/>
    <x v="3"/>
    <x v="2"/>
    <x v="6"/>
    <x v="0"/>
    <x v="1"/>
    <n v="27"/>
  </r>
  <r>
    <x v="631"/>
    <x v="2"/>
    <x v="2"/>
    <x v="2"/>
    <x v="0"/>
    <x v="3"/>
    <n v="63"/>
  </r>
  <r>
    <x v="632"/>
    <x v="5"/>
    <x v="0"/>
    <x v="1"/>
    <x v="2"/>
    <x v="1"/>
    <n v="25.95"/>
  </r>
  <r>
    <x v="632"/>
    <x v="3"/>
    <x v="1"/>
    <x v="6"/>
    <x v="2"/>
    <x v="1"/>
    <n v="27"/>
  </r>
  <r>
    <x v="632"/>
    <x v="1"/>
    <x v="1"/>
    <x v="3"/>
    <x v="0"/>
    <x v="1"/>
    <n v="36"/>
  </r>
  <r>
    <x v="633"/>
    <x v="2"/>
    <x v="0"/>
    <x v="2"/>
    <x v="3"/>
    <x v="2"/>
    <n v="51"/>
  </r>
  <r>
    <x v="633"/>
    <x v="0"/>
    <x v="2"/>
    <x v="6"/>
    <x v="0"/>
    <x v="3"/>
    <n v="78"/>
  </r>
  <r>
    <x v="633"/>
    <x v="2"/>
    <x v="1"/>
    <x v="4"/>
    <x v="0"/>
    <x v="0"/>
    <n v="94.8"/>
  </r>
  <r>
    <x v="633"/>
    <x v="1"/>
    <x v="0"/>
    <x v="0"/>
    <x v="1"/>
    <x v="2"/>
    <n v="40.9"/>
  </r>
  <r>
    <x v="633"/>
    <x v="5"/>
    <x v="2"/>
    <x v="0"/>
    <x v="0"/>
    <x v="1"/>
    <n v="22.95"/>
  </r>
  <r>
    <x v="634"/>
    <x v="2"/>
    <x v="0"/>
    <x v="5"/>
    <x v="1"/>
    <x v="2"/>
    <n v="50"/>
  </r>
  <r>
    <x v="634"/>
    <x v="2"/>
    <x v="1"/>
    <x v="3"/>
    <x v="1"/>
    <x v="3"/>
    <n v="105"/>
  </r>
  <r>
    <x v="635"/>
    <x v="4"/>
    <x v="2"/>
    <x v="1"/>
    <x v="1"/>
    <x v="12"/>
    <n v="213"/>
  </r>
  <r>
    <x v="635"/>
    <x v="1"/>
    <x v="0"/>
    <x v="6"/>
    <x v="1"/>
    <x v="4"/>
    <n v="168"/>
  </r>
  <r>
    <x v="635"/>
    <x v="3"/>
    <x v="2"/>
    <x v="3"/>
    <x v="1"/>
    <x v="3"/>
    <n v="102"/>
  </r>
  <r>
    <x v="635"/>
    <x v="0"/>
    <x v="1"/>
    <x v="5"/>
    <x v="1"/>
    <x v="14"/>
    <n v="293.29000000000002"/>
  </r>
  <r>
    <x v="635"/>
    <x v="2"/>
    <x v="2"/>
    <x v="1"/>
    <x v="1"/>
    <x v="0"/>
    <n v="119"/>
  </r>
  <r>
    <x v="635"/>
    <x v="0"/>
    <x v="0"/>
    <x v="5"/>
    <x v="0"/>
    <x v="3"/>
    <n v="230.85"/>
  </r>
  <r>
    <x v="635"/>
    <x v="2"/>
    <x v="2"/>
    <x v="3"/>
    <x v="1"/>
    <x v="20"/>
    <n v="165"/>
  </r>
  <r>
    <x v="635"/>
    <x v="3"/>
    <x v="1"/>
    <x v="4"/>
    <x v="2"/>
    <x v="3"/>
    <n v="71.849999999999994"/>
  </r>
  <r>
    <x v="635"/>
    <x v="2"/>
    <x v="0"/>
    <x v="0"/>
    <x v="1"/>
    <x v="3"/>
    <n v="59.85"/>
  </r>
  <r>
    <x v="636"/>
    <x v="0"/>
    <x v="2"/>
    <x v="6"/>
    <x v="0"/>
    <x v="2"/>
    <n v="53"/>
  </r>
  <r>
    <x v="636"/>
    <x v="5"/>
    <x v="2"/>
    <x v="2"/>
    <x v="0"/>
    <x v="22"/>
    <n v="478"/>
  </r>
  <r>
    <x v="636"/>
    <x v="3"/>
    <x v="0"/>
    <x v="3"/>
    <x v="1"/>
    <x v="3"/>
    <n v="57"/>
  </r>
  <r>
    <x v="636"/>
    <x v="0"/>
    <x v="1"/>
    <x v="4"/>
    <x v="2"/>
    <x v="2"/>
    <n v="48.9"/>
  </r>
  <r>
    <x v="636"/>
    <x v="2"/>
    <x v="1"/>
    <x v="2"/>
    <x v="3"/>
    <x v="2"/>
    <n v="53"/>
  </r>
  <r>
    <x v="636"/>
    <x v="3"/>
    <x v="0"/>
    <x v="0"/>
    <x v="2"/>
    <x v="3"/>
    <n v="59.85"/>
  </r>
  <r>
    <x v="637"/>
    <x v="0"/>
    <x v="2"/>
    <x v="2"/>
    <x v="1"/>
    <x v="1"/>
    <n v="27"/>
  </r>
  <r>
    <x v="638"/>
    <x v="5"/>
    <x v="2"/>
    <x v="3"/>
    <x v="0"/>
    <x v="1"/>
    <n v="36"/>
  </r>
  <r>
    <x v="638"/>
    <x v="2"/>
    <x v="2"/>
    <x v="5"/>
    <x v="2"/>
    <x v="3"/>
    <n v="70.5"/>
  </r>
  <r>
    <x v="638"/>
    <x v="0"/>
    <x v="1"/>
    <x v="6"/>
    <x v="4"/>
    <x v="1"/>
    <n v="28"/>
  </r>
  <r>
    <x v="638"/>
    <x v="3"/>
    <x v="1"/>
    <x v="1"/>
    <x v="0"/>
    <x v="2"/>
    <n v="63"/>
  </r>
  <r>
    <x v="639"/>
    <x v="5"/>
    <x v="0"/>
    <x v="6"/>
    <x v="3"/>
    <x v="1"/>
    <n v="26"/>
  </r>
  <r>
    <x v="639"/>
    <x v="3"/>
    <x v="0"/>
    <x v="3"/>
    <x v="2"/>
    <x v="3"/>
    <n v="99"/>
  </r>
  <r>
    <x v="639"/>
    <x v="0"/>
    <x v="1"/>
    <x v="4"/>
    <x v="0"/>
    <x v="3"/>
    <n v="71.849999999999994"/>
  </r>
  <r>
    <x v="639"/>
    <x v="1"/>
    <x v="1"/>
    <x v="6"/>
    <x v="0"/>
    <x v="3"/>
    <n v="75"/>
  </r>
  <r>
    <x v="640"/>
    <x v="2"/>
    <x v="2"/>
    <x v="2"/>
    <x v="0"/>
    <x v="3"/>
    <n v="63"/>
  </r>
  <r>
    <x v="640"/>
    <x v="1"/>
    <x v="1"/>
    <x v="0"/>
    <x v="3"/>
    <x v="3"/>
    <n v="62.85"/>
  </r>
  <r>
    <x v="640"/>
    <x v="3"/>
    <x v="1"/>
    <x v="0"/>
    <x v="1"/>
    <x v="3"/>
    <n v="62.85"/>
  </r>
  <r>
    <x v="640"/>
    <x v="5"/>
    <x v="0"/>
    <x v="3"/>
    <x v="2"/>
    <x v="2"/>
    <n v="67"/>
  </r>
  <r>
    <x v="641"/>
    <x v="0"/>
    <x v="2"/>
    <x v="1"/>
    <x v="4"/>
    <x v="14"/>
    <n v="286.39999999999998"/>
  </r>
  <r>
    <x v="641"/>
    <x v="0"/>
    <x v="2"/>
    <x v="4"/>
    <x v="0"/>
    <x v="3"/>
    <n v="71.849999999999994"/>
  </r>
  <r>
    <x v="641"/>
    <x v="5"/>
    <x v="2"/>
    <x v="1"/>
    <x v="2"/>
    <x v="22"/>
    <n v="691.75"/>
  </r>
  <r>
    <x v="641"/>
    <x v="0"/>
    <x v="1"/>
    <x v="3"/>
    <x v="3"/>
    <x v="2"/>
    <n v="71"/>
  </r>
  <r>
    <x v="641"/>
    <x v="0"/>
    <x v="1"/>
    <x v="6"/>
    <x v="2"/>
    <x v="1"/>
    <n v="27"/>
  </r>
  <r>
    <x v="641"/>
    <x v="3"/>
    <x v="2"/>
    <x v="3"/>
    <x v="2"/>
    <x v="2"/>
    <n v="69"/>
  </r>
  <r>
    <x v="641"/>
    <x v="3"/>
    <x v="2"/>
    <x v="1"/>
    <x v="4"/>
    <x v="2"/>
    <n v="48.9"/>
  </r>
  <r>
    <x v="641"/>
    <x v="0"/>
    <x v="1"/>
    <x v="1"/>
    <x v="2"/>
    <x v="3"/>
    <n v="71.849999999999994"/>
  </r>
  <r>
    <x v="641"/>
    <x v="2"/>
    <x v="1"/>
    <x v="1"/>
    <x v="2"/>
    <x v="3"/>
    <n v="93"/>
  </r>
  <r>
    <x v="642"/>
    <x v="3"/>
    <x v="0"/>
    <x v="5"/>
    <x v="2"/>
    <x v="2"/>
    <n v="48"/>
  </r>
  <r>
    <x v="642"/>
    <x v="4"/>
    <x v="1"/>
    <x v="5"/>
    <x v="3"/>
    <x v="20"/>
    <n v="214.5"/>
  </r>
  <r>
    <x v="642"/>
    <x v="2"/>
    <x v="0"/>
    <x v="5"/>
    <x v="3"/>
    <x v="3"/>
    <n v="242.85"/>
  </r>
  <r>
    <x v="643"/>
    <x v="2"/>
    <x v="2"/>
    <x v="0"/>
    <x v="3"/>
    <x v="2"/>
    <n v="42.9"/>
  </r>
  <r>
    <x v="643"/>
    <x v="5"/>
    <x v="1"/>
    <x v="6"/>
    <x v="2"/>
    <x v="3"/>
    <n v="78"/>
  </r>
  <r>
    <x v="644"/>
    <x v="4"/>
    <x v="0"/>
    <x v="5"/>
    <x v="2"/>
    <x v="2"/>
    <n v="162.9"/>
  </r>
  <r>
    <x v="644"/>
    <x v="2"/>
    <x v="2"/>
    <x v="5"/>
    <x v="3"/>
    <x v="1"/>
    <n v="80.95"/>
  </r>
  <r>
    <x v="644"/>
    <x v="3"/>
    <x v="1"/>
    <x v="2"/>
    <x v="3"/>
    <x v="3"/>
    <n v="75"/>
  </r>
  <r>
    <x v="644"/>
    <x v="2"/>
    <x v="1"/>
    <x v="6"/>
    <x v="3"/>
    <x v="2"/>
    <n v="53"/>
  </r>
  <r>
    <x v="644"/>
    <x v="2"/>
    <x v="2"/>
    <x v="1"/>
    <x v="1"/>
    <x v="1"/>
    <n v="32"/>
  </r>
  <r>
    <x v="645"/>
    <x v="1"/>
    <x v="0"/>
    <x v="3"/>
    <x v="2"/>
    <x v="3"/>
    <n v="102"/>
  </r>
  <r>
    <x v="645"/>
    <x v="0"/>
    <x v="1"/>
    <x v="3"/>
    <x v="4"/>
    <x v="3"/>
    <n v="60"/>
  </r>
  <r>
    <x v="645"/>
    <x v="5"/>
    <x v="1"/>
    <x v="2"/>
    <x v="4"/>
    <x v="1"/>
    <n v="27"/>
  </r>
  <r>
    <x v="645"/>
    <x v="3"/>
    <x v="2"/>
    <x v="5"/>
    <x v="2"/>
    <x v="3"/>
    <n v="70.5"/>
  </r>
  <r>
    <x v="645"/>
    <x v="0"/>
    <x v="2"/>
    <x v="5"/>
    <x v="3"/>
    <x v="2"/>
    <n v="158.9"/>
  </r>
  <r>
    <x v="646"/>
    <x v="0"/>
    <x v="1"/>
    <x v="6"/>
    <x v="2"/>
    <x v="19"/>
    <n v="243"/>
  </r>
  <r>
    <x v="646"/>
    <x v="3"/>
    <x v="1"/>
    <x v="4"/>
    <x v="2"/>
    <x v="2"/>
    <n v="48.9"/>
  </r>
  <r>
    <x v="646"/>
    <x v="3"/>
    <x v="1"/>
    <x v="2"/>
    <x v="0"/>
    <x v="3"/>
    <n v="63"/>
  </r>
  <r>
    <x v="646"/>
    <x v="3"/>
    <x v="1"/>
    <x v="5"/>
    <x v="0"/>
    <x v="15"/>
    <n v="1370.1"/>
  </r>
  <r>
    <x v="647"/>
    <x v="2"/>
    <x v="2"/>
    <x v="0"/>
    <x v="1"/>
    <x v="3"/>
    <n v="62.85"/>
  </r>
  <r>
    <x v="647"/>
    <x v="1"/>
    <x v="1"/>
    <x v="1"/>
    <x v="2"/>
    <x v="3"/>
    <n v="90"/>
  </r>
  <r>
    <x v="647"/>
    <x v="3"/>
    <x v="1"/>
    <x v="6"/>
    <x v="1"/>
    <x v="1"/>
    <n v="28"/>
  </r>
  <r>
    <x v="647"/>
    <x v="0"/>
    <x v="2"/>
    <x v="6"/>
    <x v="0"/>
    <x v="3"/>
    <n v="75"/>
  </r>
  <r>
    <x v="648"/>
    <x v="5"/>
    <x v="0"/>
    <x v="5"/>
    <x v="2"/>
    <x v="2"/>
    <n v="50"/>
  </r>
  <r>
    <x v="648"/>
    <x v="0"/>
    <x v="1"/>
    <x v="3"/>
    <x v="3"/>
    <x v="3"/>
    <n v="57"/>
  </r>
  <r>
    <x v="648"/>
    <x v="4"/>
    <x v="1"/>
    <x v="0"/>
    <x v="2"/>
    <x v="3"/>
    <n v="62.85"/>
  </r>
  <r>
    <x v="648"/>
    <x v="3"/>
    <x v="1"/>
    <x v="0"/>
    <x v="2"/>
    <x v="3"/>
    <n v="62.85"/>
  </r>
  <r>
    <x v="649"/>
    <x v="5"/>
    <x v="0"/>
    <x v="3"/>
    <x v="2"/>
    <x v="2"/>
    <n v="69"/>
  </r>
  <r>
    <x v="649"/>
    <x v="0"/>
    <x v="0"/>
    <x v="4"/>
    <x v="1"/>
    <x v="2"/>
    <n v="48.9"/>
  </r>
  <r>
    <x v="650"/>
    <x v="5"/>
    <x v="1"/>
    <x v="6"/>
    <x v="2"/>
    <x v="1"/>
    <n v="30.5"/>
  </r>
  <r>
    <x v="650"/>
    <x v="5"/>
    <x v="1"/>
    <x v="1"/>
    <x v="3"/>
    <x v="2"/>
    <n v="48.9"/>
  </r>
  <r>
    <x v="650"/>
    <x v="0"/>
    <x v="1"/>
    <x v="0"/>
    <x v="2"/>
    <x v="1"/>
    <n v="22.95"/>
  </r>
  <r>
    <x v="650"/>
    <x v="3"/>
    <x v="0"/>
    <x v="0"/>
    <x v="3"/>
    <x v="1"/>
    <n v="22.95"/>
  </r>
  <r>
    <x v="651"/>
    <x v="3"/>
    <x v="1"/>
    <x v="1"/>
    <x v="1"/>
    <x v="3"/>
    <n v="71.849999999999994"/>
  </r>
  <r>
    <x v="651"/>
    <x v="0"/>
    <x v="2"/>
    <x v="2"/>
    <x v="4"/>
    <x v="17"/>
    <n v="367.8"/>
  </r>
  <r>
    <x v="651"/>
    <x v="1"/>
    <x v="1"/>
    <x v="5"/>
    <x v="2"/>
    <x v="2"/>
    <n v="50"/>
  </r>
  <r>
    <x v="651"/>
    <x v="0"/>
    <x v="1"/>
    <x v="0"/>
    <x v="3"/>
    <x v="2"/>
    <n v="42.9"/>
  </r>
  <r>
    <x v="651"/>
    <x v="3"/>
    <x v="1"/>
    <x v="1"/>
    <x v="1"/>
    <x v="2"/>
    <n v="61"/>
  </r>
  <r>
    <x v="651"/>
    <x v="2"/>
    <x v="1"/>
    <x v="3"/>
    <x v="2"/>
    <x v="2"/>
    <n v="71"/>
  </r>
  <r>
    <x v="651"/>
    <x v="0"/>
    <x v="2"/>
    <x v="1"/>
    <x v="2"/>
    <x v="2"/>
    <n v="48.9"/>
  </r>
  <r>
    <x v="652"/>
    <x v="5"/>
    <x v="0"/>
    <x v="1"/>
    <x v="4"/>
    <x v="2"/>
    <n v="48.9"/>
  </r>
  <r>
    <x v="652"/>
    <x v="0"/>
    <x v="1"/>
    <x v="5"/>
    <x v="2"/>
    <x v="3"/>
    <n v="73.5"/>
  </r>
  <r>
    <x v="653"/>
    <x v="3"/>
    <x v="0"/>
    <x v="6"/>
    <x v="3"/>
    <x v="0"/>
    <n v="99"/>
  </r>
  <r>
    <x v="653"/>
    <x v="2"/>
    <x v="2"/>
    <x v="0"/>
    <x v="0"/>
    <x v="3"/>
    <n v="62.85"/>
  </r>
  <r>
    <x v="653"/>
    <x v="0"/>
    <x v="1"/>
    <x v="4"/>
    <x v="3"/>
    <x v="3"/>
    <n v="71.849999999999994"/>
  </r>
  <r>
    <x v="653"/>
    <x v="5"/>
    <x v="1"/>
    <x v="3"/>
    <x v="1"/>
    <x v="1"/>
    <n v="36"/>
  </r>
  <r>
    <x v="653"/>
    <x v="3"/>
    <x v="1"/>
    <x v="1"/>
    <x v="0"/>
    <x v="3"/>
    <n v="93"/>
  </r>
  <r>
    <x v="653"/>
    <x v="5"/>
    <x v="0"/>
    <x v="2"/>
    <x v="0"/>
    <x v="3"/>
    <n v="63"/>
  </r>
  <r>
    <x v="653"/>
    <x v="3"/>
    <x v="0"/>
    <x v="5"/>
    <x v="3"/>
    <x v="1"/>
    <n v="25.5"/>
  </r>
  <r>
    <x v="653"/>
    <x v="5"/>
    <x v="2"/>
    <x v="1"/>
    <x v="1"/>
    <x v="3"/>
    <n v="90"/>
  </r>
  <r>
    <x v="653"/>
    <x v="1"/>
    <x v="1"/>
    <x v="2"/>
    <x v="3"/>
    <x v="2"/>
    <n v="43"/>
  </r>
  <r>
    <x v="653"/>
    <x v="5"/>
    <x v="1"/>
    <x v="5"/>
    <x v="1"/>
    <x v="3"/>
    <n v="242.85"/>
  </r>
  <r>
    <x v="653"/>
    <x v="3"/>
    <x v="1"/>
    <x v="1"/>
    <x v="2"/>
    <x v="1"/>
    <n v="25.95"/>
  </r>
  <r>
    <x v="654"/>
    <x v="2"/>
    <x v="1"/>
    <x v="6"/>
    <x v="2"/>
    <x v="1"/>
    <n v="28"/>
  </r>
  <r>
    <x v="654"/>
    <x v="2"/>
    <x v="2"/>
    <x v="4"/>
    <x v="3"/>
    <x v="3"/>
    <n v="71.849999999999994"/>
  </r>
  <r>
    <x v="654"/>
    <x v="1"/>
    <x v="0"/>
    <x v="5"/>
    <x v="2"/>
    <x v="2"/>
    <n v="48"/>
  </r>
  <r>
    <x v="654"/>
    <x v="2"/>
    <x v="1"/>
    <x v="6"/>
    <x v="0"/>
    <x v="3"/>
    <n v="78"/>
  </r>
  <r>
    <x v="655"/>
    <x v="1"/>
    <x v="0"/>
    <x v="6"/>
    <x v="4"/>
    <x v="2"/>
    <n v="51"/>
  </r>
  <r>
    <x v="655"/>
    <x v="1"/>
    <x v="0"/>
    <x v="4"/>
    <x v="0"/>
    <x v="2"/>
    <n v="46.9"/>
  </r>
  <r>
    <x v="655"/>
    <x v="3"/>
    <x v="2"/>
    <x v="1"/>
    <x v="4"/>
    <x v="3"/>
    <n v="90"/>
  </r>
  <r>
    <x v="656"/>
    <x v="4"/>
    <x v="2"/>
    <x v="6"/>
    <x v="2"/>
    <x v="2"/>
    <n v="51"/>
  </r>
  <r>
    <x v="656"/>
    <x v="4"/>
    <x v="2"/>
    <x v="3"/>
    <x v="0"/>
    <x v="3"/>
    <n v="60"/>
  </r>
  <r>
    <x v="656"/>
    <x v="4"/>
    <x v="0"/>
    <x v="4"/>
    <x v="0"/>
    <x v="3"/>
    <n v="71.849999999999994"/>
  </r>
  <r>
    <x v="656"/>
    <x v="1"/>
    <x v="0"/>
    <x v="0"/>
    <x v="2"/>
    <x v="24"/>
    <n v="102.75"/>
  </r>
  <r>
    <x v="656"/>
    <x v="2"/>
    <x v="2"/>
    <x v="3"/>
    <x v="0"/>
    <x v="3"/>
    <n v="57"/>
  </r>
  <r>
    <x v="656"/>
    <x v="1"/>
    <x v="0"/>
    <x v="3"/>
    <x v="0"/>
    <x v="24"/>
    <n v="163"/>
  </r>
  <r>
    <x v="656"/>
    <x v="5"/>
    <x v="2"/>
    <x v="1"/>
    <x v="1"/>
    <x v="2"/>
    <n v="48.9"/>
  </r>
  <r>
    <x v="656"/>
    <x v="3"/>
    <x v="2"/>
    <x v="3"/>
    <x v="1"/>
    <x v="13"/>
    <n v="630"/>
  </r>
  <r>
    <x v="656"/>
    <x v="5"/>
    <x v="2"/>
    <x v="4"/>
    <x v="0"/>
    <x v="3"/>
    <n v="71.849999999999994"/>
  </r>
  <r>
    <x v="656"/>
    <x v="5"/>
    <x v="0"/>
    <x v="1"/>
    <x v="2"/>
    <x v="3"/>
    <n v="68.849999999999994"/>
  </r>
  <r>
    <x v="656"/>
    <x v="2"/>
    <x v="2"/>
    <x v="2"/>
    <x v="1"/>
    <x v="2"/>
    <n v="53"/>
  </r>
  <r>
    <x v="656"/>
    <x v="3"/>
    <x v="2"/>
    <x v="5"/>
    <x v="1"/>
    <x v="2"/>
    <n v="50"/>
  </r>
  <r>
    <x v="656"/>
    <x v="0"/>
    <x v="2"/>
    <x v="0"/>
    <x v="2"/>
    <x v="2"/>
    <n v="42.9"/>
  </r>
  <r>
    <x v="656"/>
    <x v="5"/>
    <x v="1"/>
    <x v="4"/>
    <x v="3"/>
    <x v="3"/>
    <n v="71.849999999999994"/>
  </r>
  <r>
    <x v="656"/>
    <x v="5"/>
    <x v="1"/>
    <x v="3"/>
    <x v="0"/>
    <x v="2"/>
    <n v="69"/>
  </r>
  <r>
    <x v="656"/>
    <x v="3"/>
    <x v="1"/>
    <x v="6"/>
    <x v="0"/>
    <x v="1"/>
    <n v="27"/>
  </r>
  <r>
    <x v="656"/>
    <x v="2"/>
    <x v="2"/>
    <x v="4"/>
    <x v="1"/>
    <x v="2"/>
    <n v="48.9"/>
  </r>
  <r>
    <x v="656"/>
    <x v="5"/>
    <x v="1"/>
    <x v="2"/>
    <x v="2"/>
    <x v="3"/>
    <n v="63"/>
  </r>
  <r>
    <x v="656"/>
    <x v="2"/>
    <x v="1"/>
    <x v="6"/>
    <x v="3"/>
    <x v="3"/>
    <n v="78"/>
  </r>
  <r>
    <x v="656"/>
    <x v="0"/>
    <x v="1"/>
    <x v="3"/>
    <x v="3"/>
    <x v="1"/>
    <n v="22"/>
  </r>
  <r>
    <x v="656"/>
    <x v="0"/>
    <x v="1"/>
    <x v="1"/>
    <x v="0"/>
    <x v="1"/>
    <n v="33"/>
  </r>
  <r>
    <x v="656"/>
    <x v="5"/>
    <x v="0"/>
    <x v="1"/>
    <x v="0"/>
    <x v="9"/>
    <n v="461.7"/>
  </r>
  <r>
    <x v="656"/>
    <x v="0"/>
    <x v="0"/>
    <x v="3"/>
    <x v="0"/>
    <x v="3"/>
    <n v="99"/>
  </r>
  <r>
    <x v="656"/>
    <x v="2"/>
    <x v="1"/>
    <x v="1"/>
    <x v="2"/>
    <x v="3"/>
    <n v="71.849999999999994"/>
  </r>
  <r>
    <x v="656"/>
    <x v="4"/>
    <x v="1"/>
    <x v="0"/>
    <x v="1"/>
    <x v="2"/>
    <n v="42.9"/>
  </r>
  <r>
    <x v="656"/>
    <x v="0"/>
    <x v="1"/>
    <x v="0"/>
    <x v="1"/>
    <x v="3"/>
    <n v="62.85"/>
  </r>
  <r>
    <x v="656"/>
    <x v="1"/>
    <x v="0"/>
    <x v="1"/>
    <x v="4"/>
    <x v="2"/>
    <n v="46.9"/>
  </r>
  <r>
    <x v="656"/>
    <x v="4"/>
    <x v="0"/>
    <x v="2"/>
    <x v="4"/>
    <x v="2"/>
    <n v="51"/>
  </r>
  <r>
    <x v="656"/>
    <x v="4"/>
    <x v="0"/>
    <x v="1"/>
    <x v="2"/>
    <x v="3"/>
    <n v="71.849999999999994"/>
  </r>
  <r>
    <x v="656"/>
    <x v="4"/>
    <x v="0"/>
    <x v="1"/>
    <x v="4"/>
    <x v="3"/>
    <n v="71.849999999999994"/>
  </r>
  <r>
    <x v="656"/>
    <x v="5"/>
    <x v="0"/>
    <x v="1"/>
    <x v="4"/>
    <x v="2"/>
    <n v="59"/>
  </r>
  <r>
    <x v="656"/>
    <x v="0"/>
    <x v="0"/>
    <x v="3"/>
    <x v="3"/>
    <x v="2"/>
    <n v="39"/>
  </r>
  <r>
    <x v="656"/>
    <x v="2"/>
    <x v="0"/>
    <x v="1"/>
    <x v="3"/>
    <x v="1"/>
    <n v="24.95"/>
  </r>
  <r>
    <x v="656"/>
    <x v="4"/>
    <x v="1"/>
    <x v="6"/>
    <x v="2"/>
    <x v="3"/>
    <n v="78"/>
  </r>
  <r>
    <x v="656"/>
    <x v="5"/>
    <x v="0"/>
    <x v="3"/>
    <x v="0"/>
    <x v="2"/>
    <n v="69"/>
  </r>
  <r>
    <x v="656"/>
    <x v="2"/>
    <x v="1"/>
    <x v="5"/>
    <x v="3"/>
    <x v="1"/>
    <n v="82.95"/>
  </r>
  <r>
    <x v="656"/>
    <x v="5"/>
    <x v="2"/>
    <x v="2"/>
    <x v="2"/>
    <x v="0"/>
    <n v="83"/>
  </r>
  <r>
    <x v="656"/>
    <x v="4"/>
    <x v="0"/>
    <x v="3"/>
    <x v="0"/>
    <x v="2"/>
    <n v="69"/>
  </r>
  <r>
    <x v="656"/>
    <x v="5"/>
    <x v="0"/>
    <x v="4"/>
    <x v="0"/>
    <x v="2"/>
    <n v="48.9"/>
  </r>
  <r>
    <x v="656"/>
    <x v="5"/>
    <x v="0"/>
    <x v="1"/>
    <x v="3"/>
    <x v="3"/>
    <n v="87"/>
  </r>
  <r>
    <x v="656"/>
    <x v="5"/>
    <x v="2"/>
    <x v="5"/>
    <x v="1"/>
    <x v="9"/>
    <n v="494.26"/>
  </r>
  <r>
    <x v="656"/>
    <x v="1"/>
    <x v="0"/>
    <x v="6"/>
    <x v="2"/>
    <x v="3"/>
    <n v="72"/>
  </r>
  <r>
    <x v="656"/>
    <x v="3"/>
    <x v="2"/>
    <x v="2"/>
    <x v="1"/>
    <x v="3"/>
    <n v="63"/>
  </r>
  <r>
    <x v="656"/>
    <x v="5"/>
    <x v="2"/>
    <x v="0"/>
    <x v="1"/>
    <x v="2"/>
    <n v="42.9"/>
  </r>
  <r>
    <x v="656"/>
    <x v="2"/>
    <x v="2"/>
    <x v="2"/>
    <x v="2"/>
    <x v="1"/>
    <n v="23"/>
  </r>
  <r>
    <x v="656"/>
    <x v="0"/>
    <x v="1"/>
    <x v="4"/>
    <x v="2"/>
    <x v="3"/>
    <n v="71.849999999999994"/>
  </r>
  <r>
    <x v="656"/>
    <x v="3"/>
    <x v="1"/>
    <x v="6"/>
    <x v="2"/>
    <x v="2"/>
    <n v="53"/>
  </r>
  <r>
    <x v="656"/>
    <x v="2"/>
    <x v="1"/>
    <x v="2"/>
    <x v="2"/>
    <x v="3"/>
    <n v="78"/>
  </r>
  <r>
    <x v="656"/>
    <x v="3"/>
    <x v="1"/>
    <x v="6"/>
    <x v="2"/>
    <x v="1"/>
    <n v="27"/>
  </r>
  <r>
    <x v="656"/>
    <x v="5"/>
    <x v="1"/>
    <x v="0"/>
    <x v="1"/>
    <x v="3"/>
    <n v="62.85"/>
  </r>
  <r>
    <x v="656"/>
    <x v="0"/>
    <x v="2"/>
    <x v="3"/>
    <x v="4"/>
    <x v="3"/>
    <n v="102"/>
  </r>
  <r>
    <x v="656"/>
    <x v="3"/>
    <x v="1"/>
    <x v="3"/>
    <x v="0"/>
    <x v="1"/>
    <n v="21"/>
  </r>
  <r>
    <x v="656"/>
    <x v="2"/>
    <x v="1"/>
    <x v="5"/>
    <x v="0"/>
    <x v="16"/>
    <n v="382.61"/>
  </r>
  <r>
    <x v="656"/>
    <x v="5"/>
    <x v="1"/>
    <x v="3"/>
    <x v="0"/>
    <x v="2"/>
    <n v="69"/>
  </r>
  <r>
    <x v="656"/>
    <x v="0"/>
    <x v="0"/>
    <x v="2"/>
    <x v="3"/>
    <x v="1"/>
    <n v="22"/>
  </r>
  <r>
    <x v="656"/>
    <x v="2"/>
    <x v="2"/>
    <x v="2"/>
    <x v="2"/>
    <x v="6"/>
    <n v="436.2"/>
  </r>
  <r>
    <x v="656"/>
    <x v="2"/>
    <x v="1"/>
    <x v="0"/>
    <x v="3"/>
    <x v="1"/>
    <n v="22.95"/>
  </r>
  <r>
    <x v="656"/>
    <x v="5"/>
    <x v="0"/>
    <x v="5"/>
    <x v="3"/>
    <x v="2"/>
    <n v="154.9"/>
  </r>
  <r>
    <x v="657"/>
    <x v="3"/>
    <x v="0"/>
    <x v="0"/>
    <x v="3"/>
    <x v="2"/>
    <n v="42.9"/>
  </r>
  <r>
    <x v="657"/>
    <x v="1"/>
    <x v="2"/>
    <x v="4"/>
    <x v="0"/>
    <x v="2"/>
    <n v="48.9"/>
  </r>
  <r>
    <x v="657"/>
    <x v="3"/>
    <x v="0"/>
    <x v="0"/>
    <x v="0"/>
    <x v="2"/>
    <n v="42.9"/>
  </r>
  <r>
    <x v="657"/>
    <x v="2"/>
    <x v="0"/>
    <x v="2"/>
    <x v="1"/>
    <x v="2"/>
    <n v="51"/>
  </r>
  <r>
    <x v="657"/>
    <x v="0"/>
    <x v="0"/>
    <x v="0"/>
    <x v="2"/>
    <x v="1"/>
    <n v="22.95"/>
  </r>
  <r>
    <x v="657"/>
    <x v="0"/>
    <x v="0"/>
    <x v="3"/>
    <x v="1"/>
    <x v="0"/>
    <n v="135"/>
  </r>
  <r>
    <x v="657"/>
    <x v="5"/>
    <x v="0"/>
    <x v="4"/>
    <x v="2"/>
    <x v="5"/>
    <n v="330"/>
  </r>
  <r>
    <x v="657"/>
    <x v="5"/>
    <x v="0"/>
    <x v="0"/>
    <x v="2"/>
    <x v="3"/>
    <n v="62.85"/>
  </r>
  <r>
    <x v="657"/>
    <x v="4"/>
    <x v="2"/>
    <x v="1"/>
    <x v="1"/>
    <x v="9"/>
    <n v="630"/>
  </r>
  <r>
    <x v="657"/>
    <x v="5"/>
    <x v="2"/>
    <x v="1"/>
    <x v="1"/>
    <x v="2"/>
    <n v="48.9"/>
  </r>
  <r>
    <x v="657"/>
    <x v="5"/>
    <x v="0"/>
    <x v="6"/>
    <x v="0"/>
    <x v="3"/>
    <n v="72"/>
  </r>
  <r>
    <x v="657"/>
    <x v="5"/>
    <x v="2"/>
    <x v="1"/>
    <x v="3"/>
    <x v="1"/>
    <n v="32"/>
  </r>
  <r>
    <x v="657"/>
    <x v="5"/>
    <x v="2"/>
    <x v="6"/>
    <x v="3"/>
    <x v="0"/>
    <n v="99"/>
  </r>
  <r>
    <x v="657"/>
    <x v="4"/>
    <x v="1"/>
    <x v="2"/>
    <x v="1"/>
    <x v="1"/>
    <n v="27"/>
  </r>
  <r>
    <x v="657"/>
    <x v="4"/>
    <x v="1"/>
    <x v="3"/>
    <x v="1"/>
    <x v="5"/>
    <n v="473.25"/>
  </r>
  <r>
    <x v="657"/>
    <x v="3"/>
    <x v="2"/>
    <x v="5"/>
    <x v="0"/>
    <x v="1"/>
    <n v="80.95"/>
  </r>
  <r>
    <x v="657"/>
    <x v="0"/>
    <x v="2"/>
    <x v="4"/>
    <x v="2"/>
    <x v="2"/>
    <n v="48.9"/>
  </r>
  <r>
    <x v="657"/>
    <x v="1"/>
    <x v="0"/>
    <x v="0"/>
    <x v="0"/>
    <x v="2"/>
    <n v="40.9"/>
  </r>
  <r>
    <x v="657"/>
    <x v="5"/>
    <x v="2"/>
    <x v="1"/>
    <x v="0"/>
    <x v="16"/>
    <n v="471.35"/>
  </r>
  <r>
    <x v="657"/>
    <x v="0"/>
    <x v="1"/>
    <x v="1"/>
    <x v="2"/>
    <x v="3"/>
    <n v="93"/>
  </r>
  <r>
    <x v="657"/>
    <x v="0"/>
    <x v="0"/>
    <x v="3"/>
    <x v="2"/>
    <x v="2"/>
    <n v="67"/>
  </r>
  <r>
    <x v="657"/>
    <x v="1"/>
    <x v="1"/>
    <x v="5"/>
    <x v="0"/>
    <x v="3"/>
    <n v="242.85"/>
  </r>
  <r>
    <x v="657"/>
    <x v="3"/>
    <x v="1"/>
    <x v="1"/>
    <x v="4"/>
    <x v="3"/>
    <n v="71.849999999999994"/>
  </r>
  <r>
    <x v="657"/>
    <x v="4"/>
    <x v="1"/>
    <x v="5"/>
    <x v="0"/>
    <x v="2"/>
    <n v="162.9"/>
  </r>
  <r>
    <x v="657"/>
    <x v="0"/>
    <x v="1"/>
    <x v="6"/>
    <x v="3"/>
    <x v="1"/>
    <n v="28"/>
  </r>
  <r>
    <x v="657"/>
    <x v="2"/>
    <x v="1"/>
    <x v="1"/>
    <x v="3"/>
    <x v="2"/>
    <n v="61"/>
  </r>
  <r>
    <x v="657"/>
    <x v="2"/>
    <x v="2"/>
    <x v="3"/>
    <x v="4"/>
    <x v="3"/>
    <n v="102"/>
  </r>
  <r>
    <x v="657"/>
    <x v="3"/>
    <x v="1"/>
    <x v="6"/>
    <x v="0"/>
    <x v="2"/>
    <n v="51"/>
  </r>
  <r>
    <x v="657"/>
    <x v="1"/>
    <x v="1"/>
    <x v="3"/>
    <x v="2"/>
    <x v="2"/>
    <n v="69"/>
  </r>
  <r>
    <x v="657"/>
    <x v="3"/>
    <x v="1"/>
    <x v="5"/>
    <x v="2"/>
    <x v="3"/>
    <n v="242.85"/>
  </r>
  <r>
    <x v="657"/>
    <x v="5"/>
    <x v="1"/>
    <x v="0"/>
    <x v="4"/>
    <x v="3"/>
    <n v="62.85"/>
  </r>
  <r>
    <x v="657"/>
    <x v="3"/>
    <x v="1"/>
    <x v="1"/>
    <x v="3"/>
    <x v="2"/>
    <n v="48.9"/>
  </r>
  <r>
    <x v="657"/>
    <x v="3"/>
    <x v="1"/>
    <x v="1"/>
    <x v="3"/>
    <x v="3"/>
    <n v="71.849999999999994"/>
  </r>
  <r>
    <x v="657"/>
    <x v="4"/>
    <x v="1"/>
    <x v="1"/>
    <x v="3"/>
    <x v="2"/>
    <n v="48.9"/>
  </r>
  <r>
    <x v="657"/>
    <x v="5"/>
    <x v="0"/>
    <x v="4"/>
    <x v="0"/>
    <x v="2"/>
    <n v="46.9"/>
  </r>
  <r>
    <x v="657"/>
    <x v="1"/>
    <x v="2"/>
    <x v="1"/>
    <x v="0"/>
    <x v="14"/>
    <n v="286.39999999999998"/>
  </r>
  <r>
    <x v="657"/>
    <x v="0"/>
    <x v="1"/>
    <x v="4"/>
    <x v="0"/>
    <x v="2"/>
    <n v="48.9"/>
  </r>
  <r>
    <x v="657"/>
    <x v="0"/>
    <x v="0"/>
    <x v="1"/>
    <x v="1"/>
    <x v="3"/>
    <n v="68.849999999999994"/>
  </r>
  <r>
    <x v="657"/>
    <x v="0"/>
    <x v="1"/>
    <x v="5"/>
    <x v="1"/>
    <x v="1"/>
    <n v="82.95"/>
  </r>
  <r>
    <x v="657"/>
    <x v="0"/>
    <x v="0"/>
    <x v="1"/>
    <x v="2"/>
    <x v="0"/>
    <n v="94.8"/>
  </r>
  <r>
    <x v="657"/>
    <x v="2"/>
    <x v="0"/>
    <x v="6"/>
    <x v="3"/>
    <x v="1"/>
    <n v="27"/>
  </r>
  <r>
    <x v="657"/>
    <x v="0"/>
    <x v="1"/>
    <x v="3"/>
    <x v="1"/>
    <x v="11"/>
    <n v="201.55"/>
  </r>
  <r>
    <x v="657"/>
    <x v="4"/>
    <x v="1"/>
    <x v="2"/>
    <x v="2"/>
    <x v="1"/>
    <n v="24"/>
  </r>
  <r>
    <x v="657"/>
    <x v="2"/>
    <x v="1"/>
    <x v="6"/>
    <x v="2"/>
    <x v="2"/>
    <n v="53"/>
  </r>
  <r>
    <x v="657"/>
    <x v="1"/>
    <x v="1"/>
    <x v="4"/>
    <x v="2"/>
    <x v="3"/>
    <n v="71.849999999999994"/>
  </r>
  <r>
    <x v="657"/>
    <x v="2"/>
    <x v="1"/>
    <x v="3"/>
    <x v="3"/>
    <x v="2"/>
    <n v="71"/>
  </r>
  <r>
    <x v="657"/>
    <x v="5"/>
    <x v="0"/>
    <x v="1"/>
    <x v="0"/>
    <x v="3"/>
    <n v="68.849999999999994"/>
  </r>
  <r>
    <x v="657"/>
    <x v="3"/>
    <x v="0"/>
    <x v="3"/>
    <x v="0"/>
    <x v="13"/>
    <n v="345"/>
  </r>
  <r>
    <x v="657"/>
    <x v="0"/>
    <x v="1"/>
    <x v="3"/>
    <x v="2"/>
    <x v="2"/>
    <n v="71"/>
  </r>
  <r>
    <x v="657"/>
    <x v="5"/>
    <x v="0"/>
    <x v="6"/>
    <x v="3"/>
    <x v="3"/>
    <n v="72"/>
  </r>
  <r>
    <x v="657"/>
    <x v="1"/>
    <x v="0"/>
    <x v="1"/>
    <x v="0"/>
    <x v="3"/>
    <n v="71.849999999999994"/>
  </r>
  <r>
    <x v="657"/>
    <x v="3"/>
    <x v="2"/>
    <x v="1"/>
    <x v="4"/>
    <x v="3"/>
    <n v="71.849999999999994"/>
  </r>
  <r>
    <x v="657"/>
    <x v="2"/>
    <x v="2"/>
    <x v="0"/>
    <x v="4"/>
    <x v="3"/>
    <n v="62.85"/>
  </r>
  <r>
    <x v="657"/>
    <x v="2"/>
    <x v="1"/>
    <x v="3"/>
    <x v="1"/>
    <x v="2"/>
    <n v="71"/>
  </r>
  <r>
    <x v="657"/>
    <x v="1"/>
    <x v="1"/>
    <x v="0"/>
    <x v="0"/>
    <x v="3"/>
    <n v="62.85"/>
  </r>
  <r>
    <x v="657"/>
    <x v="3"/>
    <x v="0"/>
    <x v="5"/>
    <x v="2"/>
    <x v="2"/>
    <n v="154.9"/>
  </r>
  <r>
    <x v="657"/>
    <x v="4"/>
    <x v="1"/>
    <x v="6"/>
    <x v="2"/>
    <x v="6"/>
    <n v="499.47"/>
  </r>
  <r>
    <x v="657"/>
    <x v="0"/>
    <x v="2"/>
    <x v="1"/>
    <x v="1"/>
    <x v="17"/>
    <n v="443.8"/>
  </r>
  <r>
    <x v="657"/>
    <x v="2"/>
    <x v="2"/>
    <x v="0"/>
    <x v="4"/>
    <x v="3"/>
    <n v="62.85"/>
  </r>
  <r>
    <x v="657"/>
    <x v="2"/>
    <x v="1"/>
    <x v="0"/>
    <x v="2"/>
    <x v="1"/>
    <n v="22.95"/>
  </r>
  <r>
    <x v="657"/>
    <x v="2"/>
    <x v="2"/>
    <x v="3"/>
    <x v="2"/>
    <x v="3"/>
    <n v="102"/>
  </r>
  <r>
    <x v="658"/>
    <x v="0"/>
    <x v="2"/>
    <x v="1"/>
    <x v="2"/>
    <x v="3"/>
    <n v="71.849999999999994"/>
  </r>
  <r>
    <x v="658"/>
    <x v="5"/>
    <x v="2"/>
    <x v="1"/>
    <x v="4"/>
    <x v="8"/>
    <n v="333.6"/>
  </r>
  <r>
    <x v="658"/>
    <x v="1"/>
    <x v="2"/>
    <x v="4"/>
    <x v="2"/>
    <x v="1"/>
    <n v="25.95"/>
  </r>
  <r>
    <x v="658"/>
    <x v="5"/>
    <x v="0"/>
    <x v="4"/>
    <x v="2"/>
    <x v="3"/>
    <n v="71.849999999999994"/>
  </r>
  <r>
    <x v="658"/>
    <x v="0"/>
    <x v="0"/>
    <x v="0"/>
    <x v="3"/>
    <x v="1"/>
    <n v="22.95"/>
  </r>
  <r>
    <x v="658"/>
    <x v="1"/>
    <x v="2"/>
    <x v="1"/>
    <x v="0"/>
    <x v="3"/>
    <n v="71.849999999999994"/>
  </r>
  <r>
    <x v="658"/>
    <x v="3"/>
    <x v="0"/>
    <x v="3"/>
    <x v="2"/>
    <x v="2"/>
    <n v="67"/>
  </r>
  <r>
    <x v="658"/>
    <x v="3"/>
    <x v="0"/>
    <x v="0"/>
    <x v="1"/>
    <x v="3"/>
    <n v="62.85"/>
  </r>
  <r>
    <x v="658"/>
    <x v="0"/>
    <x v="2"/>
    <x v="3"/>
    <x v="2"/>
    <x v="1"/>
    <n v="22"/>
  </r>
  <r>
    <x v="658"/>
    <x v="1"/>
    <x v="2"/>
    <x v="1"/>
    <x v="2"/>
    <x v="3"/>
    <n v="90"/>
  </r>
  <r>
    <x v="658"/>
    <x v="5"/>
    <x v="2"/>
    <x v="0"/>
    <x v="2"/>
    <x v="0"/>
    <n v="82.8"/>
  </r>
  <r>
    <x v="658"/>
    <x v="3"/>
    <x v="2"/>
    <x v="5"/>
    <x v="0"/>
    <x v="3"/>
    <n v="242.85"/>
  </r>
  <r>
    <x v="658"/>
    <x v="4"/>
    <x v="2"/>
    <x v="3"/>
    <x v="2"/>
    <x v="3"/>
    <n v="57"/>
  </r>
  <r>
    <x v="658"/>
    <x v="1"/>
    <x v="1"/>
    <x v="3"/>
    <x v="3"/>
    <x v="1"/>
    <n v="22"/>
  </r>
  <r>
    <x v="658"/>
    <x v="0"/>
    <x v="1"/>
    <x v="3"/>
    <x v="0"/>
    <x v="2"/>
    <n v="69"/>
  </r>
  <r>
    <x v="658"/>
    <x v="5"/>
    <x v="1"/>
    <x v="1"/>
    <x v="1"/>
    <x v="3"/>
    <n v="90"/>
  </r>
  <r>
    <x v="658"/>
    <x v="4"/>
    <x v="1"/>
    <x v="5"/>
    <x v="3"/>
    <x v="1"/>
    <n v="82.95"/>
  </r>
  <r>
    <x v="658"/>
    <x v="3"/>
    <x v="1"/>
    <x v="1"/>
    <x v="2"/>
    <x v="1"/>
    <n v="25.95"/>
  </r>
  <r>
    <x v="658"/>
    <x v="0"/>
    <x v="2"/>
    <x v="2"/>
    <x v="0"/>
    <x v="3"/>
    <n v="63"/>
  </r>
  <r>
    <x v="658"/>
    <x v="0"/>
    <x v="2"/>
    <x v="5"/>
    <x v="3"/>
    <x v="1"/>
    <n v="80.95"/>
  </r>
  <r>
    <x v="658"/>
    <x v="0"/>
    <x v="1"/>
    <x v="0"/>
    <x v="2"/>
    <x v="0"/>
    <n v="82.8"/>
  </r>
  <r>
    <x v="658"/>
    <x v="5"/>
    <x v="1"/>
    <x v="0"/>
    <x v="2"/>
    <x v="3"/>
    <n v="62.85"/>
  </r>
  <r>
    <x v="658"/>
    <x v="4"/>
    <x v="1"/>
    <x v="1"/>
    <x v="1"/>
    <x v="1"/>
    <n v="25.95"/>
  </r>
  <r>
    <x v="658"/>
    <x v="2"/>
    <x v="1"/>
    <x v="0"/>
    <x v="2"/>
    <x v="2"/>
    <n v="42.9"/>
  </r>
  <r>
    <x v="658"/>
    <x v="5"/>
    <x v="0"/>
    <x v="0"/>
    <x v="3"/>
    <x v="11"/>
    <n v="201"/>
  </r>
  <r>
    <x v="658"/>
    <x v="4"/>
    <x v="0"/>
    <x v="6"/>
    <x v="1"/>
    <x v="2"/>
    <n v="49"/>
  </r>
  <r>
    <x v="658"/>
    <x v="1"/>
    <x v="0"/>
    <x v="4"/>
    <x v="1"/>
    <x v="1"/>
    <n v="25.95"/>
  </r>
  <r>
    <x v="658"/>
    <x v="0"/>
    <x v="0"/>
    <x v="2"/>
    <x v="3"/>
    <x v="2"/>
    <n v="43"/>
  </r>
  <r>
    <x v="658"/>
    <x v="2"/>
    <x v="0"/>
    <x v="0"/>
    <x v="2"/>
    <x v="3"/>
    <n v="62.85"/>
  </r>
  <r>
    <x v="658"/>
    <x v="3"/>
    <x v="0"/>
    <x v="3"/>
    <x v="1"/>
    <x v="2"/>
    <n v="67"/>
  </r>
  <r>
    <x v="658"/>
    <x v="2"/>
    <x v="2"/>
    <x v="4"/>
    <x v="1"/>
    <x v="3"/>
    <n v="71.849999999999994"/>
  </r>
  <r>
    <x v="658"/>
    <x v="1"/>
    <x v="0"/>
    <x v="4"/>
    <x v="3"/>
    <x v="24"/>
    <n v="112.75"/>
  </r>
  <r>
    <x v="658"/>
    <x v="2"/>
    <x v="0"/>
    <x v="1"/>
    <x v="1"/>
    <x v="6"/>
    <n v="417.2"/>
  </r>
  <r>
    <x v="658"/>
    <x v="0"/>
    <x v="0"/>
    <x v="5"/>
    <x v="3"/>
    <x v="1"/>
    <n v="82.95"/>
  </r>
  <r>
    <x v="658"/>
    <x v="1"/>
    <x v="1"/>
    <x v="2"/>
    <x v="0"/>
    <x v="2"/>
    <n v="45"/>
  </r>
  <r>
    <x v="658"/>
    <x v="4"/>
    <x v="0"/>
    <x v="3"/>
    <x v="2"/>
    <x v="2"/>
    <n v="69"/>
  </r>
  <r>
    <x v="658"/>
    <x v="1"/>
    <x v="1"/>
    <x v="4"/>
    <x v="3"/>
    <x v="3"/>
    <n v="71.849999999999994"/>
  </r>
  <r>
    <x v="658"/>
    <x v="4"/>
    <x v="0"/>
    <x v="3"/>
    <x v="0"/>
    <x v="2"/>
    <n v="69"/>
  </r>
  <r>
    <x v="658"/>
    <x v="5"/>
    <x v="1"/>
    <x v="3"/>
    <x v="3"/>
    <x v="3"/>
    <n v="105"/>
  </r>
  <r>
    <x v="658"/>
    <x v="0"/>
    <x v="1"/>
    <x v="1"/>
    <x v="1"/>
    <x v="20"/>
    <n v="209.55"/>
  </r>
  <r>
    <x v="658"/>
    <x v="3"/>
    <x v="2"/>
    <x v="1"/>
    <x v="2"/>
    <x v="0"/>
    <n v="119"/>
  </r>
  <r>
    <x v="658"/>
    <x v="3"/>
    <x v="0"/>
    <x v="2"/>
    <x v="4"/>
    <x v="3"/>
    <n v="63"/>
  </r>
  <r>
    <x v="658"/>
    <x v="3"/>
    <x v="2"/>
    <x v="1"/>
    <x v="3"/>
    <x v="22"/>
    <n v="691.75"/>
  </r>
  <r>
    <x v="658"/>
    <x v="3"/>
    <x v="1"/>
    <x v="0"/>
    <x v="1"/>
    <x v="3"/>
    <n v="62.85"/>
  </r>
  <r>
    <x v="658"/>
    <x v="0"/>
    <x v="1"/>
    <x v="1"/>
    <x v="4"/>
    <x v="2"/>
    <n v="48.9"/>
  </r>
  <r>
    <x v="658"/>
    <x v="5"/>
    <x v="0"/>
    <x v="2"/>
    <x v="1"/>
    <x v="3"/>
    <n v="72"/>
  </r>
  <r>
    <x v="658"/>
    <x v="2"/>
    <x v="1"/>
    <x v="3"/>
    <x v="1"/>
    <x v="3"/>
    <n v="60"/>
  </r>
  <r>
    <x v="658"/>
    <x v="1"/>
    <x v="0"/>
    <x v="3"/>
    <x v="1"/>
    <x v="3"/>
    <n v="57"/>
  </r>
  <r>
    <x v="658"/>
    <x v="5"/>
    <x v="1"/>
    <x v="4"/>
    <x v="1"/>
    <x v="2"/>
    <n v="48.9"/>
  </r>
  <r>
    <x v="658"/>
    <x v="5"/>
    <x v="1"/>
    <x v="6"/>
    <x v="1"/>
    <x v="2"/>
    <n v="51"/>
  </r>
  <r>
    <x v="658"/>
    <x v="0"/>
    <x v="1"/>
    <x v="1"/>
    <x v="2"/>
    <x v="16"/>
    <n v="471.35"/>
  </r>
  <r>
    <x v="658"/>
    <x v="3"/>
    <x v="1"/>
    <x v="2"/>
    <x v="3"/>
    <x v="0"/>
    <n v="83"/>
  </r>
  <r>
    <x v="658"/>
    <x v="2"/>
    <x v="1"/>
    <x v="4"/>
    <x v="3"/>
    <x v="4"/>
    <n v="140.69999999999999"/>
  </r>
  <r>
    <x v="658"/>
    <x v="0"/>
    <x v="1"/>
    <x v="3"/>
    <x v="2"/>
    <x v="1"/>
    <n v="37"/>
  </r>
  <r>
    <x v="658"/>
    <x v="3"/>
    <x v="2"/>
    <x v="1"/>
    <x v="1"/>
    <x v="1"/>
    <n v="25.95"/>
  </r>
  <r>
    <x v="658"/>
    <x v="5"/>
    <x v="0"/>
    <x v="4"/>
    <x v="2"/>
    <x v="1"/>
    <n v="24.95"/>
  </r>
  <r>
    <x v="658"/>
    <x v="4"/>
    <x v="1"/>
    <x v="6"/>
    <x v="1"/>
    <x v="1"/>
    <n v="30.5"/>
  </r>
  <r>
    <x v="658"/>
    <x v="3"/>
    <x v="0"/>
    <x v="3"/>
    <x v="2"/>
    <x v="2"/>
    <n v="67"/>
  </r>
  <r>
    <x v="658"/>
    <x v="2"/>
    <x v="1"/>
    <x v="2"/>
    <x v="3"/>
    <x v="3"/>
    <n v="63"/>
  </r>
  <r>
    <x v="658"/>
    <x v="0"/>
    <x v="1"/>
    <x v="3"/>
    <x v="2"/>
    <x v="3"/>
    <n v="105"/>
  </r>
  <r>
    <x v="658"/>
    <x v="3"/>
    <x v="1"/>
    <x v="4"/>
    <x v="3"/>
    <x v="3"/>
    <n v="71.849999999999994"/>
  </r>
  <r>
    <x v="658"/>
    <x v="0"/>
    <x v="1"/>
    <x v="4"/>
    <x v="2"/>
    <x v="3"/>
    <n v="71.849999999999994"/>
  </r>
  <r>
    <x v="658"/>
    <x v="1"/>
    <x v="1"/>
    <x v="5"/>
    <x v="0"/>
    <x v="3"/>
    <n v="242.85"/>
  </r>
  <r>
    <x v="658"/>
    <x v="3"/>
    <x v="2"/>
    <x v="6"/>
    <x v="1"/>
    <x v="1"/>
    <n v="27"/>
  </r>
  <r>
    <x v="658"/>
    <x v="4"/>
    <x v="1"/>
    <x v="1"/>
    <x v="0"/>
    <x v="1"/>
    <n v="32"/>
  </r>
  <r>
    <x v="659"/>
    <x v="5"/>
    <x v="0"/>
    <x v="3"/>
    <x v="0"/>
    <x v="3"/>
    <n v="102"/>
  </r>
  <r>
    <x v="659"/>
    <x v="0"/>
    <x v="0"/>
    <x v="0"/>
    <x v="0"/>
    <x v="23"/>
    <n v="255"/>
  </r>
  <r>
    <x v="659"/>
    <x v="0"/>
    <x v="0"/>
    <x v="3"/>
    <x v="2"/>
    <x v="3"/>
    <n v="102"/>
  </r>
  <r>
    <x v="659"/>
    <x v="2"/>
    <x v="2"/>
    <x v="6"/>
    <x v="4"/>
    <x v="2"/>
    <n v="53"/>
  </r>
  <r>
    <x v="659"/>
    <x v="5"/>
    <x v="2"/>
    <x v="6"/>
    <x v="4"/>
    <x v="1"/>
    <n v="27"/>
  </r>
  <r>
    <x v="659"/>
    <x v="1"/>
    <x v="2"/>
    <x v="3"/>
    <x v="3"/>
    <x v="2"/>
    <n v="69"/>
  </r>
  <r>
    <x v="659"/>
    <x v="5"/>
    <x v="1"/>
    <x v="2"/>
    <x v="4"/>
    <x v="3"/>
    <n v="63"/>
  </r>
  <r>
    <x v="659"/>
    <x v="2"/>
    <x v="1"/>
    <x v="6"/>
    <x v="3"/>
    <x v="2"/>
    <n v="58"/>
  </r>
  <r>
    <x v="659"/>
    <x v="1"/>
    <x v="0"/>
    <x v="3"/>
    <x v="1"/>
    <x v="10"/>
    <n v="702.2"/>
  </r>
  <r>
    <x v="659"/>
    <x v="4"/>
    <x v="1"/>
    <x v="5"/>
    <x v="0"/>
    <x v="2"/>
    <n v="162.9"/>
  </r>
  <r>
    <x v="659"/>
    <x v="1"/>
    <x v="1"/>
    <x v="1"/>
    <x v="0"/>
    <x v="2"/>
    <n v="61"/>
  </r>
  <r>
    <x v="659"/>
    <x v="2"/>
    <x v="1"/>
    <x v="2"/>
    <x v="0"/>
    <x v="1"/>
    <n v="24"/>
  </r>
  <r>
    <x v="659"/>
    <x v="2"/>
    <x v="1"/>
    <x v="3"/>
    <x v="3"/>
    <x v="3"/>
    <n v="57"/>
  </r>
  <r>
    <x v="659"/>
    <x v="3"/>
    <x v="1"/>
    <x v="1"/>
    <x v="3"/>
    <x v="2"/>
    <n v="48.9"/>
  </r>
  <r>
    <x v="659"/>
    <x v="3"/>
    <x v="2"/>
    <x v="1"/>
    <x v="1"/>
    <x v="2"/>
    <n v="48.9"/>
  </r>
  <r>
    <x v="659"/>
    <x v="5"/>
    <x v="1"/>
    <x v="6"/>
    <x v="0"/>
    <x v="13"/>
    <n v="459"/>
  </r>
  <r>
    <x v="659"/>
    <x v="0"/>
    <x v="2"/>
    <x v="6"/>
    <x v="0"/>
    <x v="13"/>
    <n v="459"/>
  </r>
  <r>
    <x v="659"/>
    <x v="4"/>
    <x v="1"/>
    <x v="1"/>
    <x v="0"/>
    <x v="2"/>
    <n v="48.9"/>
  </r>
  <r>
    <x v="659"/>
    <x v="5"/>
    <x v="0"/>
    <x v="1"/>
    <x v="2"/>
    <x v="3"/>
    <n v="68.849999999999994"/>
  </r>
  <r>
    <x v="659"/>
    <x v="3"/>
    <x v="0"/>
    <x v="6"/>
    <x v="1"/>
    <x v="2"/>
    <n v="49"/>
  </r>
  <r>
    <x v="659"/>
    <x v="3"/>
    <x v="2"/>
    <x v="0"/>
    <x v="2"/>
    <x v="7"/>
    <n v="400.95"/>
  </r>
  <r>
    <x v="659"/>
    <x v="0"/>
    <x v="2"/>
    <x v="2"/>
    <x v="0"/>
    <x v="1"/>
    <n v="27"/>
  </r>
  <r>
    <x v="659"/>
    <x v="5"/>
    <x v="0"/>
    <x v="5"/>
    <x v="0"/>
    <x v="3"/>
    <n v="70.5"/>
  </r>
  <r>
    <x v="659"/>
    <x v="5"/>
    <x v="2"/>
    <x v="1"/>
    <x v="2"/>
    <x v="1"/>
    <n v="25.95"/>
  </r>
  <r>
    <x v="659"/>
    <x v="5"/>
    <x v="2"/>
    <x v="1"/>
    <x v="3"/>
    <x v="1"/>
    <n v="25.95"/>
  </r>
  <r>
    <x v="659"/>
    <x v="4"/>
    <x v="2"/>
    <x v="1"/>
    <x v="3"/>
    <x v="2"/>
    <n v="48.9"/>
  </r>
  <r>
    <x v="659"/>
    <x v="1"/>
    <x v="0"/>
    <x v="2"/>
    <x v="3"/>
    <x v="2"/>
    <n v="43"/>
  </r>
  <r>
    <x v="659"/>
    <x v="0"/>
    <x v="2"/>
    <x v="6"/>
    <x v="1"/>
    <x v="2"/>
    <n v="51"/>
  </r>
  <r>
    <x v="659"/>
    <x v="0"/>
    <x v="0"/>
    <x v="6"/>
    <x v="1"/>
    <x v="23"/>
    <n v="368.82"/>
  </r>
  <r>
    <x v="659"/>
    <x v="0"/>
    <x v="2"/>
    <x v="6"/>
    <x v="0"/>
    <x v="1"/>
    <n v="27"/>
  </r>
  <r>
    <x v="659"/>
    <x v="5"/>
    <x v="0"/>
    <x v="5"/>
    <x v="1"/>
    <x v="0"/>
    <n v="322.8"/>
  </r>
  <r>
    <x v="659"/>
    <x v="5"/>
    <x v="0"/>
    <x v="4"/>
    <x v="4"/>
    <x v="3"/>
    <n v="68.849999999999994"/>
  </r>
  <r>
    <x v="659"/>
    <x v="4"/>
    <x v="1"/>
    <x v="4"/>
    <x v="0"/>
    <x v="3"/>
    <n v="71.849999999999994"/>
  </r>
  <r>
    <x v="659"/>
    <x v="2"/>
    <x v="2"/>
    <x v="3"/>
    <x v="1"/>
    <x v="2"/>
    <n v="69"/>
  </r>
  <r>
    <x v="659"/>
    <x v="5"/>
    <x v="0"/>
    <x v="5"/>
    <x v="3"/>
    <x v="1"/>
    <n v="25.5"/>
  </r>
  <r>
    <x v="659"/>
    <x v="2"/>
    <x v="2"/>
    <x v="3"/>
    <x v="3"/>
    <x v="3"/>
    <n v="102"/>
  </r>
  <r>
    <x v="659"/>
    <x v="0"/>
    <x v="1"/>
    <x v="3"/>
    <x v="1"/>
    <x v="3"/>
    <n v="105"/>
  </r>
  <r>
    <x v="659"/>
    <x v="2"/>
    <x v="1"/>
    <x v="1"/>
    <x v="3"/>
    <x v="2"/>
    <n v="63"/>
  </r>
  <r>
    <x v="659"/>
    <x v="2"/>
    <x v="2"/>
    <x v="4"/>
    <x v="1"/>
    <x v="1"/>
    <n v="25.95"/>
  </r>
  <r>
    <x v="659"/>
    <x v="5"/>
    <x v="1"/>
    <x v="6"/>
    <x v="0"/>
    <x v="3"/>
    <n v="85.5"/>
  </r>
  <r>
    <x v="659"/>
    <x v="0"/>
    <x v="2"/>
    <x v="4"/>
    <x v="3"/>
    <x v="1"/>
    <n v="25.95"/>
  </r>
  <r>
    <x v="659"/>
    <x v="5"/>
    <x v="2"/>
    <x v="4"/>
    <x v="0"/>
    <x v="3"/>
    <n v="71.849999999999994"/>
  </r>
  <r>
    <x v="659"/>
    <x v="5"/>
    <x v="2"/>
    <x v="4"/>
    <x v="2"/>
    <x v="2"/>
    <n v="48.9"/>
  </r>
  <r>
    <x v="659"/>
    <x v="2"/>
    <x v="2"/>
    <x v="4"/>
    <x v="4"/>
    <x v="2"/>
    <n v="48.9"/>
  </r>
  <r>
    <x v="659"/>
    <x v="4"/>
    <x v="1"/>
    <x v="5"/>
    <x v="0"/>
    <x v="3"/>
    <n v="73.5"/>
  </r>
  <r>
    <x v="659"/>
    <x v="1"/>
    <x v="1"/>
    <x v="1"/>
    <x v="2"/>
    <x v="3"/>
    <n v="71.849999999999994"/>
  </r>
  <r>
    <x v="659"/>
    <x v="5"/>
    <x v="1"/>
    <x v="0"/>
    <x v="4"/>
    <x v="2"/>
    <n v="42.9"/>
  </r>
  <r>
    <x v="659"/>
    <x v="1"/>
    <x v="1"/>
    <x v="1"/>
    <x v="1"/>
    <x v="2"/>
    <n v="48.9"/>
  </r>
  <r>
    <x v="659"/>
    <x v="3"/>
    <x v="2"/>
    <x v="5"/>
    <x v="1"/>
    <x v="3"/>
    <n v="236.85"/>
  </r>
  <r>
    <x v="659"/>
    <x v="2"/>
    <x v="1"/>
    <x v="1"/>
    <x v="3"/>
    <x v="1"/>
    <n v="25.95"/>
  </r>
  <r>
    <x v="659"/>
    <x v="5"/>
    <x v="1"/>
    <x v="2"/>
    <x v="3"/>
    <x v="1"/>
    <n v="27"/>
  </r>
  <r>
    <x v="659"/>
    <x v="4"/>
    <x v="2"/>
    <x v="2"/>
    <x v="2"/>
    <x v="1"/>
    <n v="23"/>
  </r>
  <r>
    <x v="659"/>
    <x v="0"/>
    <x v="1"/>
    <x v="0"/>
    <x v="4"/>
    <x v="3"/>
    <n v="62.85"/>
  </r>
  <r>
    <x v="659"/>
    <x v="2"/>
    <x v="2"/>
    <x v="3"/>
    <x v="1"/>
    <x v="2"/>
    <n v="39"/>
  </r>
  <r>
    <x v="659"/>
    <x v="2"/>
    <x v="1"/>
    <x v="4"/>
    <x v="3"/>
    <x v="3"/>
    <n v="71.849999999999994"/>
  </r>
  <r>
    <x v="659"/>
    <x v="0"/>
    <x v="1"/>
    <x v="0"/>
    <x v="1"/>
    <x v="1"/>
    <n v="22.95"/>
  </r>
  <r>
    <x v="659"/>
    <x v="0"/>
    <x v="1"/>
    <x v="2"/>
    <x v="4"/>
    <x v="1"/>
    <n v="23"/>
  </r>
  <r>
    <x v="659"/>
    <x v="4"/>
    <x v="1"/>
    <x v="6"/>
    <x v="2"/>
    <x v="22"/>
    <n v="596.75"/>
  </r>
  <r>
    <x v="659"/>
    <x v="3"/>
    <x v="1"/>
    <x v="6"/>
    <x v="2"/>
    <x v="3"/>
    <n v="75"/>
  </r>
  <r>
    <x v="659"/>
    <x v="1"/>
    <x v="1"/>
    <x v="5"/>
    <x v="2"/>
    <x v="3"/>
    <n v="73.5"/>
  </r>
  <r>
    <x v="659"/>
    <x v="5"/>
    <x v="1"/>
    <x v="4"/>
    <x v="0"/>
    <x v="2"/>
    <n v="48.9"/>
  </r>
  <r>
    <x v="659"/>
    <x v="5"/>
    <x v="0"/>
    <x v="3"/>
    <x v="4"/>
    <x v="1"/>
    <n v="35"/>
  </r>
  <r>
    <x v="659"/>
    <x v="1"/>
    <x v="1"/>
    <x v="1"/>
    <x v="0"/>
    <x v="2"/>
    <n v="63"/>
  </r>
  <r>
    <x v="659"/>
    <x v="0"/>
    <x v="1"/>
    <x v="4"/>
    <x v="2"/>
    <x v="2"/>
    <n v="48.9"/>
  </r>
  <r>
    <x v="659"/>
    <x v="0"/>
    <x v="0"/>
    <x v="4"/>
    <x v="2"/>
    <x v="2"/>
    <n v="46.9"/>
  </r>
  <r>
    <x v="659"/>
    <x v="0"/>
    <x v="1"/>
    <x v="3"/>
    <x v="3"/>
    <x v="3"/>
    <n v="105"/>
  </r>
  <r>
    <x v="659"/>
    <x v="2"/>
    <x v="2"/>
    <x v="1"/>
    <x v="3"/>
    <x v="2"/>
    <n v="61"/>
  </r>
  <r>
    <x v="659"/>
    <x v="0"/>
    <x v="1"/>
    <x v="0"/>
    <x v="1"/>
    <x v="3"/>
    <n v="62.85"/>
  </r>
  <r>
    <x v="660"/>
    <x v="0"/>
    <x v="2"/>
    <x v="5"/>
    <x v="1"/>
    <x v="2"/>
    <n v="48"/>
  </r>
  <r>
    <x v="660"/>
    <x v="1"/>
    <x v="0"/>
    <x v="4"/>
    <x v="3"/>
    <x v="2"/>
    <n v="48.9"/>
  </r>
  <r>
    <x v="660"/>
    <x v="5"/>
    <x v="0"/>
    <x v="5"/>
    <x v="4"/>
    <x v="1"/>
    <n v="25.5"/>
  </r>
  <r>
    <x v="660"/>
    <x v="0"/>
    <x v="0"/>
    <x v="2"/>
    <x v="3"/>
    <x v="1"/>
    <n v="23"/>
  </r>
  <r>
    <x v="660"/>
    <x v="1"/>
    <x v="2"/>
    <x v="0"/>
    <x v="2"/>
    <x v="2"/>
    <n v="42.9"/>
  </r>
  <r>
    <x v="660"/>
    <x v="3"/>
    <x v="2"/>
    <x v="5"/>
    <x v="0"/>
    <x v="2"/>
    <n v="50"/>
  </r>
  <r>
    <x v="660"/>
    <x v="5"/>
    <x v="2"/>
    <x v="5"/>
    <x v="2"/>
    <x v="3"/>
    <n v="73.5"/>
  </r>
  <r>
    <x v="660"/>
    <x v="1"/>
    <x v="2"/>
    <x v="6"/>
    <x v="3"/>
    <x v="3"/>
    <n v="75"/>
  </r>
  <r>
    <x v="660"/>
    <x v="5"/>
    <x v="1"/>
    <x v="1"/>
    <x v="4"/>
    <x v="2"/>
    <n v="61"/>
  </r>
  <r>
    <x v="660"/>
    <x v="0"/>
    <x v="0"/>
    <x v="0"/>
    <x v="1"/>
    <x v="2"/>
    <n v="40.9"/>
  </r>
  <r>
    <x v="660"/>
    <x v="4"/>
    <x v="1"/>
    <x v="6"/>
    <x v="4"/>
    <x v="7"/>
    <n v="481.8"/>
  </r>
  <r>
    <x v="660"/>
    <x v="5"/>
    <x v="1"/>
    <x v="6"/>
    <x v="1"/>
    <x v="2"/>
    <n v="58"/>
  </r>
  <r>
    <x v="660"/>
    <x v="2"/>
    <x v="1"/>
    <x v="5"/>
    <x v="3"/>
    <x v="19"/>
    <n v="802.5"/>
  </r>
  <r>
    <x v="660"/>
    <x v="5"/>
    <x v="0"/>
    <x v="3"/>
    <x v="0"/>
    <x v="3"/>
    <n v="99"/>
  </r>
  <r>
    <x v="660"/>
    <x v="5"/>
    <x v="1"/>
    <x v="3"/>
    <x v="0"/>
    <x v="8"/>
    <n v="379.2"/>
  </r>
  <r>
    <x v="660"/>
    <x v="0"/>
    <x v="1"/>
    <x v="3"/>
    <x v="3"/>
    <x v="2"/>
    <n v="69"/>
  </r>
  <r>
    <x v="660"/>
    <x v="0"/>
    <x v="0"/>
    <x v="3"/>
    <x v="1"/>
    <x v="2"/>
    <n v="67"/>
  </r>
  <r>
    <x v="660"/>
    <x v="2"/>
    <x v="1"/>
    <x v="3"/>
    <x v="2"/>
    <x v="2"/>
    <n v="71"/>
  </r>
  <r>
    <x v="660"/>
    <x v="2"/>
    <x v="2"/>
    <x v="0"/>
    <x v="3"/>
    <x v="3"/>
    <n v="62.85"/>
  </r>
  <r>
    <x v="660"/>
    <x v="0"/>
    <x v="1"/>
    <x v="3"/>
    <x v="1"/>
    <x v="3"/>
    <n v="105"/>
  </r>
  <r>
    <x v="660"/>
    <x v="0"/>
    <x v="1"/>
    <x v="0"/>
    <x v="2"/>
    <x v="1"/>
    <n v="22.95"/>
  </r>
  <r>
    <x v="660"/>
    <x v="5"/>
    <x v="0"/>
    <x v="6"/>
    <x v="1"/>
    <x v="3"/>
    <n v="72"/>
  </r>
  <r>
    <x v="660"/>
    <x v="1"/>
    <x v="0"/>
    <x v="3"/>
    <x v="3"/>
    <x v="2"/>
    <n v="67"/>
  </r>
  <r>
    <x v="660"/>
    <x v="2"/>
    <x v="2"/>
    <x v="2"/>
    <x v="2"/>
    <x v="3"/>
    <n v="63"/>
  </r>
  <r>
    <x v="660"/>
    <x v="2"/>
    <x v="2"/>
    <x v="4"/>
    <x v="0"/>
    <x v="22"/>
    <n v="548"/>
  </r>
  <r>
    <x v="660"/>
    <x v="3"/>
    <x v="2"/>
    <x v="5"/>
    <x v="0"/>
    <x v="18"/>
    <n v="516.12"/>
  </r>
  <r>
    <x v="660"/>
    <x v="4"/>
    <x v="0"/>
    <x v="5"/>
    <x v="3"/>
    <x v="2"/>
    <n v="162.9"/>
  </r>
  <r>
    <x v="660"/>
    <x v="5"/>
    <x v="2"/>
    <x v="2"/>
    <x v="1"/>
    <x v="1"/>
    <n v="23"/>
  </r>
  <r>
    <x v="660"/>
    <x v="2"/>
    <x v="2"/>
    <x v="6"/>
    <x v="1"/>
    <x v="3"/>
    <n v="75"/>
  </r>
  <r>
    <x v="660"/>
    <x v="1"/>
    <x v="0"/>
    <x v="3"/>
    <x v="1"/>
    <x v="2"/>
    <n v="39"/>
  </r>
  <r>
    <x v="660"/>
    <x v="4"/>
    <x v="1"/>
    <x v="0"/>
    <x v="4"/>
    <x v="2"/>
    <n v="42.9"/>
  </r>
  <r>
    <x v="660"/>
    <x v="2"/>
    <x v="1"/>
    <x v="3"/>
    <x v="3"/>
    <x v="2"/>
    <n v="41"/>
  </r>
  <r>
    <x v="660"/>
    <x v="0"/>
    <x v="2"/>
    <x v="4"/>
    <x v="0"/>
    <x v="0"/>
    <n v="94.8"/>
  </r>
  <r>
    <x v="660"/>
    <x v="2"/>
    <x v="2"/>
    <x v="1"/>
    <x v="3"/>
    <x v="2"/>
    <n v="48.9"/>
  </r>
  <r>
    <x v="660"/>
    <x v="5"/>
    <x v="1"/>
    <x v="0"/>
    <x v="0"/>
    <x v="2"/>
    <n v="42.9"/>
  </r>
  <r>
    <x v="660"/>
    <x v="3"/>
    <x v="0"/>
    <x v="1"/>
    <x v="3"/>
    <x v="2"/>
    <n v="59"/>
  </r>
  <r>
    <x v="660"/>
    <x v="2"/>
    <x v="1"/>
    <x v="5"/>
    <x v="1"/>
    <x v="2"/>
    <n v="162.9"/>
  </r>
  <r>
    <x v="660"/>
    <x v="4"/>
    <x v="1"/>
    <x v="4"/>
    <x v="3"/>
    <x v="2"/>
    <n v="48.9"/>
  </r>
  <r>
    <x v="660"/>
    <x v="5"/>
    <x v="2"/>
    <x v="0"/>
    <x v="0"/>
    <x v="1"/>
    <n v="22.95"/>
  </r>
  <r>
    <x v="660"/>
    <x v="0"/>
    <x v="1"/>
    <x v="1"/>
    <x v="1"/>
    <x v="3"/>
    <n v="71.849999999999994"/>
  </r>
  <r>
    <x v="660"/>
    <x v="5"/>
    <x v="1"/>
    <x v="0"/>
    <x v="1"/>
    <x v="2"/>
    <n v="42.9"/>
  </r>
  <r>
    <x v="660"/>
    <x v="5"/>
    <x v="0"/>
    <x v="5"/>
    <x v="3"/>
    <x v="2"/>
    <n v="48"/>
  </r>
  <r>
    <x v="660"/>
    <x v="4"/>
    <x v="1"/>
    <x v="2"/>
    <x v="1"/>
    <x v="3"/>
    <n v="78"/>
  </r>
  <r>
    <x v="660"/>
    <x v="5"/>
    <x v="1"/>
    <x v="2"/>
    <x v="2"/>
    <x v="1"/>
    <n v="27"/>
  </r>
  <r>
    <x v="660"/>
    <x v="5"/>
    <x v="1"/>
    <x v="0"/>
    <x v="1"/>
    <x v="2"/>
    <n v="42.9"/>
  </r>
  <r>
    <x v="660"/>
    <x v="0"/>
    <x v="0"/>
    <x v="0"/>
    <x v="2"/>
    <x v="0"/>
    <n v="78.8"/>
  </r>
  <r>
    <x v="660"/>
    <x v="5"/>
    <x v="2"/>
    <x v="1"/>
    <x v="1"/>
    <x v="3"/>
    <n v="71.849999999999994"/>
  </r>
  <r>
    <x v="660"/>
    <x v="1"/>
    <x v="0"/>
    <x v="1"/>
    <x v="0"/>
    <x v="2"/>
    <n v="46.9"/>
  </r>
  <r>
    <x v="660"/>
    <x v="3"/>
    <x v="0"/>
    <x v="3"/>
    <x v="1"/>
    <x v="2"/>
    <n v="67"/>
  </r>
  <r>
    <x v="661"/>
    <x v="1"/>
    <x v="0"/>
    <x v="1"/>
    <x v="3"/>
    <x v="3"/>
    <n v="90"/>
  </r>
  <r>
    <x v="661"/>
    <x v="1"/>
    <x v="0"/>
    <x v="3"/>
    <x v="2"/>
    <x v="1"/>
    <n v="35"/>
  </r>
  <r>
    <x v="661"/>
    <x v="0"/>
    <x v="2"/>
    <x v="5"/>
    <x v="0"/>
    <x v="3"/>
    <n v="73.5"/>
  </r>
  <r>
    <x v="661"/>
    <x v="5"/>
    <x v="0"/>
    <x v="3"/>
    <x v="2"/>
    <x v="14"/>
    <n v="398.2"/>
  </r>
  <r>
    <x v="661"/>
    <x v="2"/>
    <x v="1"/>
    <x v="6"/>
    <x v="1"/>
    <x v="2"/>
    <n v="58"/>
  </r>
  <r>
    <x v="661"/>
    <x v="2"/>
    <x v="1"/>
    <x v="4"/>
    <x v="4"/>
    <x v="1"/>
    <n v="25.95"/>
  </r>
  <r>
    <x v="661"/>
    <x v="0"/>
    <x v="1"/>
    <x v="1"/>
    <x v="2"/>
    <x v="3"/>
    <n v="71.849999999999994"/>
  </r>
  <r>
    <x v="661"/>
    <x v="3"/>
    <x v="1"/>
    <x v="5"/>
    <x v="1"/>
    <x v="3"/>
    <n v="73.5"/>
  </r>
  <r>
    <x v="661"/>
    <x v="0"/>
    <x v="2"/>
    <x v="3"/>
    <x v="3"/>
    <x v="2"/>
    <n v="69"/>
  </r>
  <r>
    <x v="661"/>
    <x v="5"/>
    <x v="1"/>
    <x v="4"/>
    <x v="2"/>
    <x v="3"/>
    <n v="71.849999999999994"/>
  </r>
  <r>
    <x v="661"/>
    <x v="4"/>
    <x v="1"/>
    <x v="5"/>
    <x v="2"/>
    <x v="3"/>
    <n v="242.85"/>
  </r>
  <r>
    <x v="661"/>
    <x v="1"/>
    <x v="1"/>
    <x v="3"/>
    <x v="1"/>
    <x v="3"/>
    <n v="57"/>
  </r>
  <r>
    <x v="661"/>
    <x v="1"/>
    <x v="1"/>
    <x v="6"/>
    <x v="1"/>
    <x v="3"/>
    <n v="75"/>
  </r>
  <r>
    <x v="661"/>
    <x v="2"/>
    <x v="1"/>
    <x v="0"/>
    <x v="2"/>
    <x v="1"/>
    <n v="22.95"/>
  </r>
  <r>
    <x v="661"/>
    <x v="2"/>
    <x v="0"/>
    <x v="5"/>
    <x v="4"/>
    <x v="2"/>
    <n v="48"/>
  </r>
  <r>
    <x v="661"/>
    <x v="3"/>
    <x v="1"/>
    <x v="0"/>
    <x v="2"/>
    <x v="3"/>
    <n v="62.85"/>
  </r>
  <r>
    <x v="661"/>
    <x v="0"/>
    <x v="2"/>
    <x v="6"/>
    <x v="2"/>
    <x v="1"/>
    <n v="27"/>
  </r>
  <r>
    <x v="661"/>
    <x v="4"/>
    <x v="1"/>
    <x v="0"/>
    <x v="2"/>
    <x v="3"/>
    <n v="62.85"/>
  </r>
  <r>
    <x v="661"/>
    <x v="0"/>
    <x v="0"/>
    <x v="5"/>
    <x v="1"/>
    <x v="2"/>
    <n v="154.9"/>
  </r>
  <r>
    <x v="661"/>
    <x v="0"/>
    <x v="2"/>
    <x v="4"/>
    <x v="2"/>
    <x v="3"/>
    <n v="71.849999999999994"/>
  </r>
  <r>
    <x v="661"/>
    <x v="0"/>
    <x v="1"/>
    <x v="6"/>
    <x v="0"/>
    <x v="3"/>
    <n v="78"/>
  </r>
  <r>
    <x v="661"/>
    <x v="0"/>
    <x v="1"/>
    <x v="5"/>
    <x v="3"/>
    <x v="1"/>
    <n v="82.95"/>
  </r>
  <r>
    <x v="661"/>
    <x v="2"/>
    <x v="2"/>
    <x v="4"/>
    <x v="1"/>
    <x v="1"/>
    <n v="25.95"/>
  </r>
  <r>
    <x v="661"/>
    <x v="0"/>
    <x v="0"/>
    <x v="6"/>
    <x v="2"/>
    <x v="3"/>
    <n v="75"/>
  </r>
  <r>
    <x v="661"/>
    <x v="2"/>
    <x v="1"/>
    <x v="2"/>
    <x v="2"/>
    <x v="3"/>
    <n v="78"/>
  </r>
  <r>
    <x v="661"/>
    <x v="5"/>
    <x v="0"/>
    <x v="6"/>
    <x v="3"/>
    <x v="1"/>
    <n v="29.5"/>
  </r>
  <r>
    <x v="661"/>
    <x v="2"/>
    <x v="2"/>
    <x v="3"/>
    <x v="4"/>
    <x v="2"/>
    <n v="39"/>
  </r>
  <r>
    <x v="661"/>
    <x v="5"/>
    <x v="2"/>
    <x v="1"/>
    <x v="2"/>
    <x v="3"/>
    <n v="90"/>
  </r>
  <r>
    <x v="661"/>
    <x v="5"/>
    <x v="2"/>
    <x v="1"/>
    <x v="1"/>
    <x v="3"/>
    <n v="71.849999999999994"/>
  </r>
  <r>
    <x v="661"/>
    <x v="2"/>
    <x v="2"/>
    <x v="2"/>
    <x v="0"/>
    <x v="1"/>
    <n v="23"/>
  </r>
  <r>
    <x v="661"/>
    <x v="5"/>
    <x v="0"/>
    <x v="4"/>
    <x v="2"/>
    <x v="2"/>
    <n v="46.9"/>
  </r>
  <r>
    <x v="661"/>
    <x v="2"/>
    <x v="1"/>
    <x v="2"/>
    <x v="1"/>
    <x v="1"/>
    <n v="27"/>
  </r>
  <r>
    <x v="661"/>
    <x v="0"/>
    <x v="1"/>
    <x v="1"/>
    <x v="1"/>
    <x v="1"/>
    <n v="25.95"/>
  </r>
  <r>
    <x v="661"/>
    <x v="3"/>
    <x v="1"/>
    <x v="6"/>
    <x v="0"/>
    <x v="1"/>
    <n v="30.5"/>
  </r>
  <r>
    <x v="661"/>
    <x v="5"/>
    <x v="1"/>
    <x v="4"/>
    <x v="2"/>
    <x v="2"/>
    <n v="48.9"/>
  </r>
  <r>
    <x v="661"/>
    <x v="2"/>
    <x v="0"/>
    <x v="1"/>
    <x v="1"/>
    <x v="0"/>
    <n v="90.8"/>
  </r>
  <r>
    <x v="661"/>
    <x v="4"/>
    <x v="1"/>
    <x v="2"/>
    <x v="1"/>
    <x v="1"/>
    <n v="27"/>
  </r>
  <r>
    <x v="661"/>
    <x v="1"/>
    <x v="1"/>
    <x v="0"/>
    <x v="4"/>
    <x v="3"/>
    <n v="62.85"/>
  </r>
  <r>
    <x v="661"/>
    <x v="0"/>
    <x v="1"/>
    <x v="1"/>
    <x v="1"/>
    <x v="2"/>
    <n v="48.9"/>
  </r>
  <r>
    <x v="661"/>
    <x v="4"/>
    <x v="1"/>
    <x v="4"/>
    <x v="2"/>
    <x v="1"/>
    <n v="25.95"/>
  </r>
  <r>
    <x v="661"/>
    <x v="4"/>
    <x v="1"/>
    <x v="1"/>
    <x v="2"/>
    <x v="2"/>
    <n v="48.9"/>
  </r>
  <r>
    <x v="661"/>
    <x v="5"/>
    <x v="0"/>
    <x v="1"/>
    <x v="3"/>
    <x v="1"/>
    <n v="24.95"/>
  </r>
  <r>
    <x v="661"/>
    <x v="3"/>
    <x v="1"/>
    <x v="3"/>
    <x v="0"/>
    <x v="3"/>
    <n v="57"/>
  </r>
  <r>
    <x v="661"/>
    <x v="5"/>
    <x v="1"/>
    <x v="3"/>
    <x v="3"/>
    <x v="3"/>
    <n v="102"/>
  </r>
  <r>
    <x v="661"/>
    <x v="5"/>
    <x v="1"/>
    <x v="6"/>
    <x v="2"/>
    <x v="3"/>
    <n v="78"/>
  </r>
  <r>
    <x v="661"/>
    <x v="2"/>
    <x v="1"/>
    <x v="0"/>
    <x v="1"/>
    <x v="2"/>
    <n v="42.9"/>
  </r>
  <r>
    <x v="661"/>
    <x v="5"/>
    <x v="1"/>
    <x v="2"/>
    <x v="2"/>
    <x v="2"/>
    <n v="51"/>
  </r>
  <r>
    <x v="661"/>
    <x v="0"/>
    <x v="1"/>
    <x v="3"/>
    <x v="3"/>
    <x v="2"/>
    <n v="71"/>
  </r>
  <r>
    <x v="661"/>
    <x v="0"/>
    <x v="1"/>
    <x v="1"/>
    <x v="1"/>
    <x v="1"/>
    <n v="25.95"/>
  </r>
  <r>
    <x v="661"/>
    <x v="3"/>
    <x v="1"/>
    <x v="6"/>
    <x v="3"/>
    <x v="3"/>
    <n v="85.5"/>
  </r>
  <r>
    <x v="661"/>
    <x v="0"/>
    <x v="1"/>
    <x v="0"/>
    <x v="1"/>
    <x v="1"/>
    <n v="22.95"/>
  </r>
  <r>
    <x v="661"/>
    <x v="4"/>
    <x v="0"/>
    <x v="1"/>
    <x v="0"/>
    <x v="2"/>
    <n v="46.9"/>
  </r>
  <r>
    <x v="661"/>
    <x v="2"/>
    <x v="1"/>
    <x v="1"/>
    <x v="2"/>
    <x v="3"/>
    <n v="71.849999999999994"/>
  </r>
  <r>
    <x v="661"/>
    <x v="2"/>
    <x v="1"/>
    <x v="1"/>
    <x v="2"/>
    <x v="2"/>
    <n v="63"/>
  </r>
  <r>
    <x v="661"/>
    <x v="0"/>
    <x v="2"/>
    <x v="0"/>
    <x v="3"/>
    <x v="1"/>
    <n v="22.95"/>
  </r>
  <r>
    <x v="662"/>
    <x v="0"/>
    <x v="2"/>
    <x v="1"/>
    <x v="0"/>
    <x v="16"/>
    <n v="471.35"/>
  </r>
  <r>
    <x v="662"/>
    <x v="3"/>
    <x v="2"/>
    <x v="0"/>
    <x v="3"/>
    <x v="2"/>
    <n v="42.9"/>
  </r>
  <r>
    <x v="662"/>
    <x v="3"/>
    <x v="2"/>
    <x v="5"/>
    <x v="2"/>
    <x v="2"/>
    <n v="50"/>
  </r>
  <r>
    <x v="662"/>
    <x v="0"/>
    <x v="2"/>
    <x v="4"/>
    <x v="1"/>
    <x v="2"/>
    <n v="48.9"/>
  </r>
  <r>
    <x v="662"/>
    <x v="3"/>
    <x v="0"/>
    <x v="4"/>
    <x v="0"/>
    <x v="2"/>
    <n v="46.9"/>
  </r>
  <r>
    <x v="662"/>
    <x v="0"/>
    <x v="0"/>
    <x v="6"/>
    <x v="2"/>
    <x v="22"/>
    <n v="632.5"/>
  </r>
  <r>
    <x v="662"/>
    <x v="3"/>
    <x v="2"/>
    <x v="3"/>
    <x v="0"/>
    <x v="1"/>
    <n v="36"/>
  </r>
  <r>
    <x v="662"/>
    <x v="2"/>
    <x v="1"/>
    <x v="2"/>
    <x v="4"/>
    <x v="2"/>
    <n v="53"/>
  </r>
  <r>
    <x v="662"/>
    <x v="5"/>
    <x v="2"/>
    <x v="1"/>
    <x v="0"/>
    <x v="2"/>
    <n v="48.9"/>
  </r>
  <r>
    <x v="662"/>
    <x v="5"/>
    <x v="1"/>
    <x v="2"/>
    <x v="0"/>
    <x v="14"/>
    <n v="262.35000000000002"/>
  </r>
  <r>
    <x v="662"/>
    <x v="4"/>
    <x v="1"/>
    <x v="6"/>
    <x v="3"/>
    <x v="3"/>
    <n v="78"/>
  </r>
  <r>
    <x v="662"/>
    <x v="5"/>
    <x v="1"/>
    <x v="1"/>
    <x v="2"/>
    <x v="3"/>
    <n v="71.849999999999994"/>
  </r>
  <r>
    <x v="662"/>
    <x v="0"/>
    <x v="0"/>
    <x v="3"/>
    <x v="3"/>
    <x v="3"/>
    <n v="99"/>
  </r>
  <r>
    <x v="662"/>
    <x v="5"/>
    <x v="1"/>
    <x v="3"/>
    <x v="3"/>
    <x v="1"/>
    <n v="36"/>
  </r>
  <r>
    <x v="662"/>
    <x v="0"/>
    <x v="0"/>
    <x v="2"/>
    <x v="2"/>
    <x v="3"/>
    <n v="72"/>
  </r>
  <r>
    <x v="662"/>
    <x v="4"/>
    <x v="2"/>
    <x v="1"/>
    <x v="0"/>
    <x v="2"/>
    <n v="61"/>
  </r>
  <r>
    <x v="662"/>
    <x v="2"/>
    <x v="1"/>
    <x v="6"/>
    <x v="3"/>
    <x v="1"/>
    <n v="28"/>
  </r>
  <r>
    <x v="662"/>
    <x v="1"/>
    <x v="1"/>
    <x v="6"/>
    <x v="1"/>
    <x v="2"/>
    <n v="51"/>
  </r>
  <r>
    <x v="662"/>
    <x v="4"/>
    <x v="0"/>
    <x v="6"/>
    <x v="4"/>
    <x v="3"/>
    <n v="82.5"/>
  </r>
  <r>
    <x v="662"/>
    <x v="3"/>
    <x v="2"/>
    <x v="0"/>
    <x v="2"/>
    <x v="3"/>
    <n v="62.85"/>
  </r>
  <r>
    <x v="662"/>
    <x v="5"/>
    <x v="1"/>
    <x v="3"/>
    <x v="3"/>
    <x v="2"/>
    <n v="69"/>
  </r>
  <r>
    <x v="662"/>
    <x v="3"/>
    <x v="1"/>
    <x v="4"/>
    <x v="2"/>
    <x v="2"/>
    <n v="48.9"/>
  </r>
  <r>
    <x v="662"/>
    <x v="2"/>
    <x v="1"/>
    <x v="2"/>
    <x v="2"/>
    <x v="2"/>
    <n v="43"/>
  </r>
  <r>
    <x v="662"/>
    <x v="3"/>
    <x v="1"/>
    <x v="4"/>
    <x v="1"/>
    <x v="2"/>
    <n v="48.9"/>
  </r>
  <r>
    <x v="662"/>
    <x v="3"/>
    <x v="2"/>
    <x v="0"/>
    <x v="0"/>
    <x v="3"/>
    <n v="62.85"/>
  </r>
  <r>
    <x v="662"/>
    <x v="5"/>
    <x v="1"/>
    <x v="6"/>
    <x v="4"/>
    <x v="2"/>
    <n v="51"/>
  </r>
  <r>
    <x v="662"/>
    <x v="5"/>
    <x v="2"/>
    <x v="1"/>
    <x v="3"/>
    <x v="1"/>
    <n v="32"/>
  </r>
  <r>
    <x v="662"/>
    <x v="5"/>
    <x v="0"/>
    <x v="2"/>
    <x v="1"/>
    <x v="2"/>
    <n v="41"/>
  </r>
  <r>
    <x v="662"/>
    <x v="5"/>
    <x v="2"/>
    <x v="3"/>
    <x v="0"/>
    <x v="3"/>
    <n v="102"/>
  </r>
  <r>
    <x v="662"/>
    <x v="5"/>
    <x v="1"/>
    <x v="2"/>
    <x v="3"/>
    <x v="1"/>
    <n v="24"/>
  </r>
  <r>
    <x v="662"/>
    <x v="5"/>
    <x v="0"/>
    <x v="3"/>
    <x v="2"/>
    <x v="2"/>
    <n v="67"/>
  </r>
  <r>
    <x v="662"/>
    <x v="5"/>
    <x v="0"/>
    <x v="0"/>
    <x v="1"/>
    <x v="1"/>
    <n v="21.95"/>
  </r>
  <r>
    <x v="662"/>
    <x v="3"/>
    <x v="0"/>
    <x v="4"/>
    <x v="0"/>
    <x v="2"/>
    <n v="48.9"/>
  </r>
  <r>
    <x v="662"/>
    <x v="2"/>
    <x v="1"/>
    <x v="6"/>
    <x v="4"/>
    <x v="15"/>
    <n v="430.5"/>
  </r>
  <r>
    <x v="662"/>
    <x v="3"/>
    <x v="2"/>
    <x v="3"/>
    <x v="0"/>
    <x v="1"/>
    <n v="21"/>
  </r>
  <r>
    <x v="662"/>
    <x v="4"/>
    <x v="0"/>
    <x v="1"/>
    <x v="0"/>
    <x v="2"/>
    <n v="48.9"/>
  </r>
  <r>
    <x v="662"/>
    <x v="4"/>
    <x v="2"/>
    <x v="1"/>
    <x v="2"/>
    <x v="2"/>
    <n v="61"/>
  </r>
  <r>
    <x v="662"/>
    <x v="3"/>
    <x v="2"/>
    <x v="6"/>
    <x v="0"/>
    <x v="2"/>
    <n v="51"/>
  </r>
  <r>
    <x v="662"/>
    <x v="4"/>
    <x v="1"/>
    <x v="0"/>
    <x v="4"/>
    <x v="2"/>
    <n v="42.9"/>
  </r>
  <r>
    <x v="662"/>
    <x v="1"/>
    <x v="1"/>
    <x v="0"/>
    <x v="4"/>
    <x v="2"/>
    <n v="42.9"/>
  </r>
  <r>
    <x v="662"/>
    <x v="3"/>
    <x v="2"/>
    <x v="1"/>
    <x v="3"/>
    <x v="10"/>
    <n v="504.4"/>
  </r>
  <r>
    <x v="662"/>
    <x v="2"/>
    <x v="0"/>
    <x v="6"/>
    <x v="2"/>
    <x v="2"/>
    <n v="49"/>
  </r>
  <r>
    <x v="662"/>
    <x v="3"/>
    <x v="0"/>
    <x v="1"/>
    <x v="3"/>
    <x v="0"/>
    <n v="115"/>
  </r>
  <r>
    <x v="662"/>
    <x v="1"/>
    <x v="0"/>
    <x v="1"/>
    <x v="3"/>
    <x v="1"/>
    <n v="24.95"/>
  </r>
  <r>
    <x v="662"/>
    <x v="2"/>
    <x v="2"/>
    <x v="2"/>
    <x v="1"/>
    <x v="16"/>
    <n v="390.6"/>
  </r>
  <r>
    <x v="662"/>
    <x v="2"/>
    <x v="1"/>
    <x v="1"/>
    <x v="3"/>
    <x v="3"/>
    <n v="71.849999999999994"/>
  </r>
  <r>
    <x v="662"/>
    <x v="3"/>
    <x v="1"/>
    <x v="3"/>
    <x v="1"/>
    <x v="3"/>
    <n v="105"/>
  </r>
  <r>
    <x v="662"/>
    <x v="4"/>
    <x v="1"/>
    <x v="5"/>
    <x v="0"/>
    <x v="2"/>
    <n v="50"/>
  </r>
  <r>
    <x v="662"/>
    <x v="0"/>
    <x v="1"/>
    <x v="1"/>
    <x v="0"/>
    <x v="1"/>
    <n v="25.95"/>
  </r>
  <r>
    <x v="662"/>
    <x v="1"/>
    <x v="0"/>
    <x v="6"/>
    <x v="0"/>
    <x v="1"/>
    <n v="26"/>
  </r>
  <r>
    <x v="662"/>
    <x v="4"/>
    <x v="1"/>
    <x v="1"/>
    <x v="3"/>
    <x v="7"/>
    <n v="460.8"/>
  </r>
  <r>
    <x v="662"/>
    <x v="0"/>
    <x v="1"/>
    <x v="6"/>
    <x v="3"/>
    <x v="3"/>
    <n v="78"/>
  </r>
  <r>
    <x v="662"/>
    <x v="0"/>
    <x v="1"/>
    <x v="3"/>
    <x v="0"/>
    <x v="1"/>
    <n v="22"/>
  </r>
  <r>
    <x v="662"/>
    <x v="2"/>
    <x v="2"/>
    <x v="5"/>
    <x v="2"/>
    <x v="1"/>
    <n v="80.95"/>
  </r>
  <r>
    <x v="662"/>
    <x v="4"/>
    <x v="1"/>
    <x v="4"/>
    <x v="1"/>
    <x v="6"/>
    <n v="417.2"/>
  </r>
  <r>
    <x v="662"/>
    <x v="2"/>
    <x v="1"/>
    <x v="2"/>
    <x v="4"/>
    <x v="2"/>
    <n v="45"/>
  </r>
  <r>
    <x v="662"/>
    <x v="0"/>
    <x v="1"/>
    <x v="2"/>
    <x v="3"/>
    <x v="1"/>
    <n v="23"/>
  </r>
  <r>
    <x v="663"/>
    <x v="3"/>
    <x v="0"/>
    <x v="1"/>
    <x v="0"/>
    <x v="3"/>
    <n v="71.849999999999994"/>
  </r>
  <r>
    <x v="663"/>
    <x v="2"/>
    <x v="2"/>
    <x v="6"/>
    <x v="3"/>
    <x v="2"/>
    <n v="53"/>
  </r>
  <r>
    <x v="663"/>
    <x v="5"/>
    <x v="0"/>
    <x v="3"/>
    <x v="1"/>
    <x v="0"/>
    <n v="135"/>
  </r>
  <r>
    <x v="663"/>
    <x v="2"/>
    <x v="2"/>
    <x v="3"/>
    <x v="3"/>
    <x v="1"/>
    <n v="37"/>
  </r>
  <r>
    <x v="663"/>
    <x v="2"/>
    <x v="2"/>
    <x v="3"/>
    <x v="4"/>
    <x v="1"/>
    <n v="37"/>
  </r>
  <r>
    <x v="663"/>
    <x v="3"/>
    <x v="0"/>
    <x v="5"/>
    <x v="4"/>
    <x v="2"/>
    <n v="50"/>
  </r>
  <r>
    <x v="663"/>
    <x v="2"/>
    <x v="0"/>
    <x v="6"/>
    <x v="2"/>
    <x v="2"/>
    <n v="58"/>
  </r>
  <r>
    <x v="663"/>
    <x v="1"/>
    <x v="0"/>
    <x v="1"/>
    <x v="3"/>
    <x v="2"/>
    <n v="48.9"/>
  </r>
  <r>
    <x v="663"/>
    <x v="0"/>
    <x v="2"/>
    <x v="0"/>
    <x v="2"/>
    <x v="2"/>
    <n v="42.9"/>
  </r>
  <r>
    <x v="663"/>
    <x v="4"/>
    <x v="2"/>
    <x v="6"/>
    <x v="3"/>
    <x v="3"/>
    <n v="85.5"/>
  </r>
  <r>
    <x v="663"/>
    <x v="2"/>
    <x v="2"/>
    <x v="3"/>
    <x v="4"/>
    <x v="1"/>
    <n v="36"/>
  </r>
  <r>
    <x v="663"/>
    <x v="3"/>
    <x v="1"/>
    <x v="3"/>
    <x v="0"/>
    <x v="2"/>
    <n v="41"/>
  </r>
  <r>
    <x v="663"/>
    <x v="3"/>
    <x v="2"/>
    <x v="1"/>
    <x v="2"/>
    <x v="9"/>
    <n v="482.6"/>
  </r>
  <r>
    <x v="663"/>
    <x v="5"/>
    <x v="1"/>
    <x v="3"/>
    <x v="3"/>
    <x v="1"/>
    <n v="36"/>
  </r>
  <r>
    <x v="663"/>
    <x v="5"/>
    <x v="1"/>
    <x v="4"/>
    <x v="1"/>
    <x v="2"/>
    <n v="48.9"/>
  </r>
  <r>
    <x v="663"/>
    <x v="3"/>
    <x v="1"/>
    <x v="1"/>
    <x v="0"/>
    <x v="3"/>
    <n v="93"/>
  </r>
  <r>
    <x v="663"/>
    <x v="3"/>
    <x v="1"/>
    <x v="2"/>
    <x v="4"/>
    <x v="1"/>
    <n v="27"/>
  </r>
  <r>
    <x v="663"/>
    <x v="3"/>
    <x v="1"/>
    <x v="1"/>
    <x v="2"/>
    <x v="2"/>
    <n v="48.9"/>
  </r>
  <r>
    <x v="663"/>
    <x v="0"/>
    <x v="1"/>
    <x v="4"/>
    <x v="4"/>
    <x v="3"/>
    <n v="71.849999999999994"/>
  </r>
  <r>
    <x v="663"/>
    <x v="3"/>
    <x v="1"/>
    <x v="3"/>
    <x v="0"/>
    <x v="3"/>
    <n v="102"/>
  </r>
  <r>
    <x v="663"/>
    <x v="3"/>
    <x v="2"/>
    <x v="3"/>
    <x v="4"/>
    <x v="1"/>
    <n v="36"/>
  </r>
  <r>
    <x v="663"/>
    <x v="0"/>
    <x v="1"/>
    <x v="1"/>
    <x v="3"/>
    <x v="2"/>
    <n v="61"/>
  </r>
  <r>
    <x v="663"/>
    <x v="2"/>
    <x v="1"/>
    <x v="3"/>
    <x v="3"/>
    <x v="2"/>
    <n v="41"/>
  </r>
  <r>
    <x v="663"/>
    <x v="0"/>
    <x v="2"/>
    <x v="3"/>
    <x v="1"/>
    <x v="1"/>
    <n v="36"/>
  </r>
  <r>
    <x v="663"/>
    <x v="2"/>
    <x v="1"/>
    <x v="3"/>
    <x v="0"/>
    <x v="1"/>
    <n v="22"/>
  </r>
  <r>
    <x v="663"/>
    <x v="3"/>
    <x v="2"/>
    <x v="3"/>
    <x v="0"/>
    <x v="13"/>
    <n v="630"/>
  </r>
  <r>
    <x v="663"/>
    <x v="2"/>
    <x v="2"/>
    <x v="1"/>
    <x v="3"/>
    <x v="18"/>
    <n v="526.20000000000005"/>
  </r>
  <r>
    <x v="663"/>
    <x v="0"/>
    <x v="2"/>
    <x v="5"/>
    <x v="0"/>
    <x v="1"/>
    <n v="82.95"/>
  </r>
  <r>
    <x v="663"/>
    <x v="1"/>
    <x v="0"/>
    <x v="2"/>
    <x v="2"/>
    <x v="3"/>
    <n v="72"/>
  </r>
  <r>
    <x v="663"/>
    <x v="4"/>
    <x v="0"/>
    <x v="5"/>
    <x v="1"/>
    <x v="1"/>
    <n v="78.95"/>
  </r>
  <r>
    <x v="663"/>
    <x v="5"/>
    <x v="1"/>
    <x v="6"/>
    <x v="0"/>
    <x v="2"/>
    <n v="53"/>
  </r>
  <r>
    <x v="663"/>
    <x v="4"/>
    <x v="0"/>
    <x v="0"/>
    <x v="3"/>
    <x v="2"/>
    <n v="40.9"/>
  </r>
  <r>
    <x v="663"/>
    <x v="3"/>
    <x v="1"/>
    <x v="3"/>
    <x v="4"/>
    <x v="2"/>
    <n v="71"/>
  </r>
  <r>
    <x v="663"/>
    <x v="0"/>
    <x v="1"/>
    <x v="5"/>
    <x v="2"/>
    <x v="3"/>
    <n v="73.5"/>
  </r>
  <r>
    <x v="663"/>
    <x v="5"/>
    <x v="0"/>
    <x v="2"/>
    <x v="2"/>
    <x v="1"/>
    <n v="22"/>
  </r>
  <r>
    <x v="663"/>
    <x v="3"/>
    <x v="0"/>
    <x v="6"/>
    <x v="1"/>
    <x v="2"/>
    <n v="51"/>
  </r>
  <r>
    <x v="663"/>
    <x v="0"/>
    <x v="0"/>
    <x v="2"/>
    <x v="0"/>
    <x v="2"/>
    <n v="43"/>
  </r>
  <r>
    <x v="663"/>
    <x v="5"/>
    <x v="0"/>
    <x v="1"/>
    <x v="3"/>
    <x v="1"/>
    <n v="32"/>
  </r>
  <r>
    <x v="663"/>
    <x v="2"/>
    <x v="0"/>
    <x v="1"/>
    <x v="3"/>
    <x v="2"/>
    <n v="46.9"/>
  </r>
  <r>
    <x v="663"/>
    <x v="4"/>
    <x v="1"/>
    <x v="1"/>
    <x v="1"/>
    <x v="2"/>
    <n v="63"/>
  </r>
  <r>
    <x v="663"/>
    <x v="0"/>
    <x v="0"/>
    <x v="6"/>
    <x v="2"/>
    <x v="1"/>
    <n v="27"/>
  </r>
  <r>
    <x v="663"/>
    <x v="5"/>
    <x v="1"/>
    <x v="1"/>
    <x v="0"/>
    <x v="3"/>
    <n v="93"/>
  </r>
  <r>
    <x v="663"/>
    <x v="3"/>
    <x v="0"/>
    <x v="4"/>
    <x v="1"/>
    <x v="2"/>
    <n v="46.9"/>
  </r>
  <r>
    <x v="663"/>
    <x v="2"/>
    <x v="1"/>
    <x v="2"/>
    <x v="1"/>
    <x v="2"/>
    <n v="53"/>
  </r>
  <r>
    <x v="663"/>
    <x v="3"/>
    <x v="2"/>
    <x v="2"/>
    <x v="0"/>
    <x v="3"/>
    <n v="63"/>
  </r>
  <r>
    <x v="663"/>
    <x v="0"/>
    <x v="2"/>
    <x v="5"/>
    <x v="2"/>
    <x v="3"/>
    <n v="73.5"/>
  </r>
  <r>
    <x v="663"/>
    <x v="0"/>
    <x v="1"/>
    <x v="3"/>
    <x v="0"/>
    <x v="3"/>
    <n v="102"/>
  </r>
  <r>
    <x v="663"/>
    <x v="5"/>
    <x v="1"/>
    <x v="4"/>
    <x v="1"/>
    <x v="3"/>
    <n v="71.849999999999994"/>
  </r>
  <r>
    <x v="663"/>
    <x v="4"/>
    <x v="2"/>
    <x v="1"/>
    <x v="1"/>
    <x v="21"/>
    <n v="235"/>
  </r>
  <r>
    <x v="663"/>
    <x v="0"/>
    <x v="1"/>
    <x v="0"/>
    <x v="0"/>
    <x v="3"/>
    <n v="62.85"/>
  </r>
  <r>
    <x v="663"/>
    <x v="0"/>
    <x v="1"/>
    <x v="0"/>
    <x v="3"/>
    <x v="2"/>
    <n v="42.9"/>
  </r>
  <r>
    <x v="663"/>
    <x v="2"/>
    <x v="2"/>
    <x v="1"/>
    <x v="2"/>
    <x v="2"/>
    <n v="48.9"/>
  </r>
  <r>
    <x v="663"/>
    <x v="0"/>
    <x v="1"/>
    <x v="2"/>
    <x v="3"/>
    <x v="2"/>
    <n v="45"/>
  </r>
  <r>
    <x v="663"/>
    <x v="0"/>
    <x v="0"/>
    <x v="3"/>
    <x v="2"/>
    <x v="3"/>
    <n v="99"/>
  </r>
  <r>
    <x v="663"/>
    <x v="2"/>
    <x v="1"/>
    <x v="5"/>
    <x v="3"/>
    <x v="3"/>
    <n v="242.85"/>
  </r>
  <r>
    <x v="663"/>
    <x v="1"/>
    <x v="1"/>
    <x v="1"/>
    <x v="1"/>
    <x v="3"/>
    <n v="71.849999999999994"/>
  </r>
  <r>
    <x v="663"/>
    <x v="5"/>
    <x v="1"/>
    <x v="6"/>
    <x v="2"/>
    <x v="2"/>
    <n v="51"/>
  </r>
  <r>
    <x v="663"/>
    <x v="2"/>
    <x v="1"/>
    <x v="2"/>
    <x v="0"/>
    <x v="3"/>
    <n v="66"/>
  </r>
  <r>
    <x v="663"/>
    <x v="5"/>
    <x v="0"/>
    <x v="2"/>
    <x v="2"/>
    <x v="2"/>
    <n v="41"/>
  </r>
  <r>
    <x v="663"/>
    <x v="5"/>
    <x v="1"/>
    <x v="0"/>
    <x v="0"/>
    <x v="1"/>
    <n v="22.95"/>
  </r>
  <r>
    <x v="663"/>
    <x v="3"/>
    <x v="1"/>
    <x v="0"/>
    <x v="0"/>
    <x v="1"/>
    <n v="22.95"/>
  </r>
  <r>
    <x v="663"/>
    <x v="4"/>
    <x v="1"/>
    <x v="6"/>
    <x v="1"/>
    <x v="2"/>
    <n v="51"/>
  </r>
  <r>
    <x v="663"/>
    <x v="0"/>
    <x v="1"/>
    <x v="1"/>
    <x v="0"/>
    <x v="3"/>
    <n v="71.849999999999994"/>
  </r>
  <r>
    <x v="663"/>
    <x v="3"/>
    <x v="2"/>
    <x v="4"/>
    <x v="1"/>
    <x v="3"/>
    <n v="71.849999999999994"/>
  </r>
  <r>
    <x v="663"/>
    <x v="0"/>
    <x v="1"/>
    <x v="1"/>
    <x v="3"/>
    <x v="1"/>
    <n v="33"/>
  </r>
  <r>
    <x v="664"/>
    <x v="2"/>
    <x v="2"/>
    <x v="3"/>
    <x v="0"/>
    <x v="2"/>
    <n v="71"/>
  </r>
  <r>
    <x v="664"/>
    <x v="1"/>
    <x v="0"/>
    <x v="1"/>
    <x v="2"/>
    <x v="2"/>
    <n v="61"/>
  </r>
  <r>
    <x v="664"/>
    <x v="3"/>
    <x v="0"/>
    <x v="6"/>
    <x v="3"/>
    <x v="1"/>
    <n v="30.5"/>
  </r>
  <r>
    <x v="664"/>
    <x v="2"/>
    <x v="0"/>
    <x v="2"/>
    <x v="2"/>
    <x v="1"/>
    <n v="23"/>
  </r>
  <r>
    <x v="664"/>
    <x v="2"/>
    <x v="2"/>
    <x v="3"/>
    <x v="3"/>
    <x v="2"/>
    <n v="69"/>
  </r>
  <r>
    <x v="664"/>
    <x v="0"/>
    <x v="0"/>
    <x v="1"/>
    <x v="2"/>
    <x v="3"/>
    <n v="68.849999999999994"/>
  </r>
  <r>
    <x v="664"/>
    <x v="0"/>
    <x v="0"/>
    <x v="2"/>
    <x v="1"/>
    <x v="2"/>
    <n v="41"/>
  </r>
  <r>
    <x v="664"/>
    <x v="0"/>
    <x v="2"/>
    <x v="5"/>
    <x v="4"/>
    <x v="2"/>
    <n v="162.9"/>
  </r>
  <r>
    <x v="664"/>
    <x v="3"/>
    <x v="1"/>
    <x v="0"/>
    <x v="2"/>
    <x v="2"/>
    <n v="42.9"/>
  </r>
  <r>
    <x v="664"/>
    <x v="2"/>
    <x v="1"/>
    <x v="1"/>
    <x v="3"/>
    <x v="1"/>
    <n v="25.95"/>
  </r>
  <r>
    <x v="664"/>
    <x v="5"/>
    <x v="0"/>
    <x v="3"/>
    <x v="2"/>
    <x v="2"/>
    <n v="67"/>
  </r>
  <r>
    <x v="664"/>
    <x v="5"/>
    <x v="1"/>
    <x v="0"/>
    <x v="0"/>
    <x v="2"/>
    <n v="42.9"/>
  </r>
  <r>
    <x v="664"/>
    <x v="5"/>
    <x v="1"/>
    <x v="3"/>
    <x v="2"/>
    <x v="3"/>
    <n v="102"/>
  </r>
  <r>
    <x v="664"/>
    <x v="3"/>
    <x v="1"/>
    <x v="2"/>
    <x v="3"/>
    <x v="1"/>
    <n v="23"/>
  </r>
  <r>
    <x v="664"/>
    <x v="2"/>
    <x v="1"/>
    <x v="3"/>
    <x v="4"/>
    <x v="9"/>
    <n v="400.1"/>
  </r>
  <r>
    <x v="664"/>
    <x v="0"/>
    <x v="2"/>
    <x v="1"/>
    <x v="3"/>
    <x v="2"/>
    <n v="48.9"/>
  </r>
  <r>
    <x v="664"/>
    <x v="0"/>
    <x v="2"/>
    <x v="6"/>
    <x v="2"/>
    <x v="2"/>
    <n v="56"/>
  </r>
  <r>
    <x v="664"/>
    <x v="2"/>
    <x v="1"/>
    <x v="6"/>
    <x v="3"/>
    <x v="2"/>
    <n v="53"/>
  </r>
  <r>
    <x v="664"/>
    <x v="4"/>
    <x v="1"/>
    <x v="1"/>
    <x v="2"/>
    <x v="3"/>
    <n v="71.849999999999994"/>
  </r>
  <r>
    <x v="664"/>
    <x v="0"/>
    <x v="1"/>
    <x v="3"/>
    <x v="1"/>
    <x v="2"/>
    <n v="69"/>
  </r>
  <r>
    <x v="664"/>
    <x v="2"/>
    <x v="2"/>
    <x v="2"/>
    <x v="0"/>
    <x v="2"/>
    <n v="51"/>
  </r>
  <r>
    <x v="664"/>
    <x v="0"/>
    <x v="1"/>
    <x v="0"/>
    <x v="4"/>
    <x v="1"/>
    <n v="22.95"/>
  </r>
  <r>
    <x v="664"/>
    <x v="1"/>
    <x v="2"/>
    <x v="4"/>
    <x v="0"/>
    <x v="3"/>
    <n v="71.849999999999994"/>
  </r>
  <r>
    <x v="664"/>
    <x v="0"/>
    <x v="1"/>
    <x v="0"/>
    <x v="4"/>
    <x v="8"/>
    <n v="230.4"/>
  </r>
  <r>
    <x v="664"/>
    <x v="5"/>
    <x v="0"/>
    <x v="1"/>
    <x v="2"/>
    <x v="0"/>
    <n v="119"/>
  </r>
  <r>
    <x v="664"/>
    <x v="1"/>
    <x v="0"/>
    <x v="1"/>
    <x v="0"/>
    <x v="3"/>
    <n v="90"/>
  </r>
  <r>
    <x v="664"/>
    <x v="1"/>
    <x v="0"/>
    <x v="3"/>
    <x v="2"/>
    <x v="1"/>
    <n v="36"/>
  </r>
  <r>
    <x v="664"/>
    <x v="5"/>
    <x v="0"/>
    <x v="4"/>
    <x v="4"/>
    <x v="2"/>
    <n v="48.9"/>
  </r>
  <r>
    <x v="664"/>
    <x v="4"/>
    <x v="2"/>
    <x v="2"/>
    <x v="2"/>
    <x v="13"/>
    <n v="459"/>
  </r>
  <r>
    <x v="664"/>
    <x v="3"/>
    <x v="2"/>
    <x v="3"/>
    <x v="2"/>
    <x v="2"/>
    <n v="39"/>
  </r>
  <r>
    <x v="664"/>
    <x v="3"/>
    <x v="0"/>
    <x v="2"/>
    <x v="3"/>
    <x v="1"/>
    <n v="27"/>
  </r>
  <r>
    <x v="664"/>
    <x v="3"/>
    <x v="2"/>
    <x v="5"/>
    <x v="4"/>
    <x v="2"/>
    <n v="158.9"/>
  </r>
  <r>
    <x v="664"/>
    <x v="3"/>
    <x v="2"/>
    <x v="1"/>
    <x v="2"/>
    <x v="1"/>
    <n v="25.95"/>
  </r>
  <r>
    <x v="664"/>
    <x v="4"/>
    <x v="0"/>
    <x v="4"/>
    <x v="2"/>
    <x v="2"/>
    <n v="46.9"/>
  </r>
  <r>
    <x v="664"/>
    <x v="0"/>
    <x v="2"/>
    <x v="1"/>
    <x v="3"/>
    <x v="2"/>
    <n v="48.9"/>
  </r>
  <r>
    <x v="664"/>
    <x v="2"/>
    <x v="2"/>
    <x v="2"/>
    <x v="3"/>
    <x v="0"/>
    <n v="83"/>
  </r>
  <r>
    <x v="664"/>
    <x v="0"/>
    <x v="2"/>
    <x v="5"/>
    <x v="0"/>
    <x v="0"/>
    <n v="314.8"/>
  </r>
  <r>
    <x v="664"/>
    <x v="1"/>
    <x v="0"/>
    <x v="0"/>
    <x v="1"/>
    <x v="1"/>
    <n v="21.95"/>
  </r>
  <r>
    <x v="664"/>
    <x v="0"/>
    <x v="2"/>
    <x v="2"/>
    <x v="3"/>
    <x v="3"/>
    <n v="75"/>
  </r>
  <r>
    <x v="664"/>
    <x v="0"/>
    <x v="1"/>
    <x v="1"/>
    <x v="0"/>
    <x v="2"/>
    <n v="48.9"/>
  </r>
  <r>
    <x v="664"/>
    <x v="3"/>
    <x v="0"/>
    <x v="3"/>
    <x v="2"/>
    <x v="1"/>
    <n v="35"/>
  </r>
  <r>
    <x v="664"/>
    <x v="2"/>
    <x v="2"/>
    <x v="3"/>
    <x v="3"/>
    <x v="3"/>
    <n v="102"/>
  </r>
  <r>
    <x v="664"/>
    <x v="3"/>
    <x v="1"/>
    <x v="1"/>
    <x v="2"/>
    <x v="3"/>
    <n v="71.849999999999994"/>
  </r>
  <r>
    <x v="664"/>
    <x v="4"/>
    <x v="1"/>
    <x v="4"/>
    <x v="2"/>
    <x v="3"/>
    <n v="71.849999999999994"/>
  </r>
  <r>
    <x v="664"/>
    <x v="0"/>
    <x v="1"/>
    <x v="2"/>
    <x v="2"/>
    <x v="2"/>
    <n v="53"/>
  </r>
  <r>
    <x v="664"/>
    <x v="0"/>
    <x v="0"/>
    <x v="1"/>
    <x v="1"/>
    <x v="2"/>
    <n v="46.9"/>
  </r>
  <r>
    <x v="664"/>
    <x v="2"/>
    <x v="1"/>
    <x v="6"/>
    <x v="2"/>
    <x v="1"/>
    <n v="30.5"/>
  </r>
  <r>
    <x v="664"/>
    <x v="4"/>
    <x v="1"/>
    <x v="2"/>
    <x v="1"/>
    <x v="1"/>
    <n v="28"/>
  </r>
  <r>
    <x v="664"/>
    <x v="2"/>
    <x v="1"/>
    <x v="2"/>
    <x v="3"/>
    <x v="3"/>
    <n v="78"/>
  </r>
  <r>
    <x v="664"/>
    <x v="0"/>
    <x v="2"/>
    <x v="1"/>
    <x v="3"/>
    <x v="3"/>
    <n v="90"/>
  </r>
  <r>
    <x v="664"/>
    <x v="1"/>
    <x v="1"/>
    <x v="6"/>
    <x v="3"/>
    <x v="1"/>
    <n v="27"/>
  </r>
  <r>
    <x v="664"/>
    <x v="2"/>
    <x v="2"/>
    <x v="0"/>
    <x v="3"/>
    <x v="3"/>
    <n v="62.85"/>
  </r>
  <r>
    <x v="664"/>
    <x v="5"/>
    <x v="1"/>
    <x v="3"/>
    <x v="3"/>
    <x v="1"/>
    <n v="36"/>
  </r>
  <r>
    <x v="664"/>
    <x v="5"/>
    <x v="1"/>
    <x v="1"/>
    <x v="0"/>
    <x v="1"/>
    <n v="25.95"/>
  </r>
  <r>
    <x v="664"/>
    <x v="0"/>
    <x v="0"/>
    <x v="0"/>
    <x v="2"/>
    <x v="2"/>
    <n v="40.9"/>
  </r>
  <r>
    <x v="664"/>
    <x v="1"/>
    <x v="1"/>
    <x v="2"/>
    <x v="1"/>
    <x v="11"/>
    <n v="253.8"/>
  </r>
  <r>
    <x v="664"/>
    <x v="3"/>
    <x v="1"/>
    <x v="0"/>
    <x v="1"/>
    <x v="3"/>
    <n v="62.85"/>
  </r>
  <r>
    <x v="664"/>
    <x v="0"/>
    <x v="1"/>
    <x v="1"/>
    <x v="2"/>
    <x v="2"/>
    <n v="48.9"/>
  </r>
  <r>
    <x v="664"/>
    <x v="1"/>
    <x v="1"/>
    <x v="4"/>
    <x v="3"/>
    <x v="2"/>
    <n v="48.9"/>
  </r>
  <r>
    <x v="664"/>
    <x v="5"/>
    <x v="1"/>
    <x v="3"/>
    <x v="1"/>
    <x v="3"/>
    <n v="57"/>
  </r>
  <r>
    <x v="665"/>
    <x v="1"/>
    <x v="0"/>
    <x v="3"/>
    <x v="4"/>
    <x v="2"/>
    <n v="69"/>
  </r>
  <r>
    <x v="665"/>
    <x v="5"/>
    <x v="2"/>
    <x v="0"/>
    <x v="0"/>
    <x v="8"/>
    <n v="230.4"/>
  </r>
  <r>
    <x v="665"/>
    <x v="0"/>
    <x v="2"/>
    <x v="6"/>
    <x v="4"/>
    <x v="13"/>
    <n v="478"/>
  </r>
  <r>
    <x v="665"/>
    <x v="5"/>
    <x v="0"/>
    <x v="2"/>
    <x v="0"/>
    <x v="3"/>
    <n v="63"/>
  </r>
  <r>
    <x v="665"/>
    <x v="2"/>
    <x v="2"/>
    <x v="1"/>
    <x v="1"/>
    <x v="3"/>
    <n v="71.849999999999994"/>
  </r>
  <r>
    <x v="665"/>
    <x v="3"/>
    <x v="1"/>
    <x v="2"/>
    <x v="0"/>
    <x v="11"/>
    <n v="212"/>
  </r>
  <r>
    <x v="665"/>
    <x v="2"/>
    <x v="1"/>
    <x v="3"/>
    <x v="2"/>
    <x v="2"/>
    <n v="39"/>
  </r>
  <r>
    <x v="665"/>
    <x v="5"/>
    <x v="2"/>
    <x v="1"/>
    <x v="1"/>
    <x v="3"/>
    <n v="90"/>
  </r>
  <r>
    <x v="665"/>
    <x v="5"/>
    <x v="1"/>
    <x v="3"/>
    <x v="0"/>
    <x v="1"/>
    <n v="36"/>
  </r>
  <r>
    <x v="665"/>
    <x v="3"/>
    <x v="2"/>
    <x v="3"/>
    <x v="0"/>
    <x v="3"/>
    <n v="102"/>
  </r>
  <r>
    <x v="665"/>
    <x v="4"/>
    <x v="1"/>
    <x v="2"/>
    <x v="1"/>
    <x v="2"/>
    <n v="43"/>
  </r>
  <r>
    <x v="665"/>
    <x v="0"/>
    <x v="1"/>
    <x v="1"/>
    <x v="1"/>
    <x v="3"/>
    <n v="71.849999999999994"/>
  </r>
  <r>
    <x v="665"/>
    <x v="0"/>
    <x v="2"/>
    <x v="1"/>
    <x v="0"/>
    <x v="2"/>
    <n v="48.9"/>
  </r>
  <r>
    <x v="665"/>
    <x v="0"/>
    <x v="1"/>
    <x v="1"/>
    <x v="1"/>
    <x v="3"/>
    <n v="93"/>
  </r>
  <r>
    <x v="665"/>
    <x v="5"/>
    <x v="1"/>
    <x v="5"/>
    <x v="0"/>
    <x v="0"/>
    <n v="97"/>
  </r>
  <r>
    <x v="665"/>
    <x v="3"/>
    <x v="1"/>
    <x v="3"/>
    <x v="0"/>
    <x v="2"/>
    <n v="41"/>
  </r>
  <r>
    <x v="665"/>
    <x v="0"/>
    <x v="2"/>
    <x v="3"/>
    <x v="3"/>
    <x v="3"/>
    <n v="102"/>
  </r>
  <r>
    <x v="665"/>
    <x v="3"/>
    <x v="1"/>
    <x v="3"/>
    <x v="3"/>
    <x v="21"/>
    <n v="267"/>
  </r>
  <r>
    <x v="665"/>
    <x v="2"/>
    <x v="1"/>
    <x v="0"/>
    <x v="4"/>
    <x v="2"/>
    <n v="42.9"/>
  </r>
  <r>
    <x v="665"/>
    <x v="0"/>
    <x v="1"/>
    <x v="1"/>
    <x v="0"/>
    <x v="1"/>
    <n v="25.95"/>
  </r>
  <r>
    <x v="665"/>
    <x v="3"/>
    <x v="1"/>
    <x v="0"/>
    <x v="2"/>
    <x v="1"/>
    <n v="22.95"/>
  </r>
  <r>
    <x v="665"/>
    <x v="0"/>
    <x v="0"/>
    <x v="1"/>
    <x v="3"/>
    <x v="1"/>
    <n v="31"/>
  </r>
  <r>
    <x v="665"/>
    <x v="0"/>
    <x v="1"/>
    <x v="0"/>
    <x v="1"/>
    <x v="11"/>
    <n v="211.45"/>
  </r>
  <r>
    <x v="665"/>
    <x v="5"/>
    <x v="0"/>
    <x v="5"/>
    <x v="2"/>
    <x v="2"/>
    <n v="154.9"/>
  </r>
  <r>
    <x v="665"/>
    <x v="0"/>
    <x v="2"/>
    <x v="4"/>
    <x v="4"/>
    <x v="3"/>
    <n v="71.849999999999994"/>
  </r>
  <r>
    <x v="665"/>
    <x v="5"/>
    <x v="0"/>
    <x v="6"/>
    <x v="3"/>
    <x v="1"/>
    <n v="26"/>
  </r>
  <r>
    <x v="665"/>
    <x v="0"/>
    <x v="1"/>
    <x v="5"/>
    <x v="0"/>
    <x v="3"/>
    <n v="73.5"/>
  </r>
  <r>
    <x v="665"/>
    <x v="5"/>
    <x v="0"/>
    <x v="1"/>
    <x v="2"/>
    <x v="17"/>
    <n v="336.6"/>
  </r>
  <r>
    <x v="665"/>
    <x v="5"/>
    <x v="0"/>
    <x v="3"/>
    <x v="2"/>
    <x v="3"/>
    <n v="99"/>
  </r>
  <r>
    <x v="665"/>
    <x v="4"/>
    <x v="0"/>
    <x v="3"/>
    <x v="3"/>
    <x v="3"/>
    <n v="102"/>
  </r>
  <r>
    <x v="665"/>
    <x v="5"/>
    <x v="1"/>
    <x v="1"/>
    <x v="2"/>
    <x v="1"/>
    <n v="33"/>
  </r>
  <r>
    <x v="665"/>
    <x v="1"/>
    <x v="0"/>
    <x v="3"/>
    <x v="0"/>
    <x v="2"/>
    <n v="67"/>
  </r>
  <r>
    <x v="665"/>
    <x v="5"/>
    <x v="0"/>
    <x v="2"/>
    <x v="0"/>
    <x v="3"/>
    <n v="72"/>
  </r>
  <r>
    <x v="665"/>
    <x v="2"/>
    <x v="2"/>
    <x v="1"/>
    <x v="4"/>
    <x v="2"/>
    <n v="61"/>
  </r>
  <r>
    <x v="665"/>
    <x v="5"/>
    <x v="2"/>
    <x v="2"/>
    <x v="2"/>
    <x v="2"/>
    <n v="43"/>
  </r>
  <r>
    <x v="665"/>
    <x v="5"/>
    <x v="2"/>
    <x v="3"/>
    <x v="2"/>
    <x v="22"/>
    <n v="786.75"/>
  </r>
  <r>
    <x v="665"/>
    <x v="5"/>
    <x v="2"/>
    <x v="1"/>
    <x v="2"/>
    <x v="1"/>
    <n v="25.95"/>
  </r>
  <r>
    <x v="665"/>
    <x v="0"/>
    <x v="1"/>
    <x v="0"/>
    <x v="1"/>
    <x v="2"/>
    <n v="42.9"/>
  </r>
  <r>
    <x v="665"/>
    <x v="1"/>
    <x v="1"/>
    <x v="1"/>
    <x v="3"/>
    <x v="3"/>
    <n v="90"/>
  </r>
  <r>
    <x v="665"/>
    <x v="0"/>
    <x v="1"/>
    <x v="4"/>
    <x v="3"/>
    <x v="1"/>
    <n v="25.95"/>
  </r>
  <r>
    <x v="665"/>
    <x v="5"/>
    <x v="2"/>
    <x v="4"/>
    <x v="4"/>
    <x v="1"/>
    <n v="25.95"/>
  </r>
  <r>
    <x v="665"/>
    <x v="5"/>
    <x v="1"/>
    <x v="3"/>
    <x v="3"/>
    <x v="1"/>
    <n v="37"/>
  </r>
  <r>
    <x v="665"/>
    <x v="5"/>
    <x v="1"/>
    <x v="0"/>
    <x v="1"/>
    <x v="3"/>
    <n v="62.85"/>
  </r>
  <r>
    <x v="665"/>
    <x v="0"/>
    <x v="1"/>
    <x v="6"/>
    <x v="1"/>
    <x v="0"/>
    <n v="103"/>
  </r>
  <r>
    <x v="665"/>
    <x v="2"/>
    <x v="1"/>
    <x v="1"/>
    <x v="1"/>
    <x v="3"/>
    <n v="71.849999999999994"/>
  </r>
  <r>
    <x v="665"/>
    <x v="3"/>
    <x v="1"/>
    <x v="1"/>
    <x v="3"/>
    <x v="2"/>
    <n v="61"/>
  </r>
  <r>
    <x v="665"/>
    <x v="3"/>
    <x v="1"/>
    <x v="4"/>
    <x v="2"/>
    <x v="15"/>
    <n v="395.4"/>
  </r>
  <r>
    <x v="665"/>
    <x v="1"/>
    <x v="1"/>
    <x v="3"/>
    <x v="2"/>
    <x v="2"/>
    <n v="69"/>
  </r>
  <r>
    <x v="665"/>
    <x v="5"/>
    <x v="2"/>
    <x v="3"/>
    <x v="4"/>
    <x v="3"/>
    <n v="102"/>
  </r>
  <r>
    <x v="665"/>
    <x v="5"/>
    <x v="0"/>
    <x v="2"/>
    <x v="3"/>
    <x v="2"/>
    <n v="41"/>
  </r>
  <r>
    <x v="665"/>
    <x v="2"/>
    <x v="1"/>
    <x v="4"/>
    <x v="2"/>
    <x v="2"/>
    <n v="48.9"/>
  </r>
  <r>
    <x v="666"/>
    <x v="5"/>
    <x v="2"/>
    <x v="6"/>
    <x v="3"/>
    <x v="3"/>
    <n v="75"/>
  </r>
  <r>
    <x v="666"/>
    <x v="2"/>
    <x v="2"/>
    <x v="4"/>
    <x v="2"/>
    <x v="4"/>
    <n v="140.69999999999999"/>
  </r>
  <r>
    <x v="666"/>
    <x v="2"/>
    <x v="2"/>
    <x v="6"/>
    <x v="4"/>
    <x v="22"/>
    <n v="632.5"/>
  </r>
  <r>
    <x v="666"/>
    <x v="4"/>
    <x v="0"/>
    <x v="0"/>
    <x v="0"/>
    <x v="3"/>
    <n v="62.85"/>
  </r>
  <r>
    <x v="666"/>
    <x v="1"/>
    <x v="2"/>
    <x v="5"/>
    <x v="1"/>
    <x v="1"/>
    <n v="26.5"/>
  </r>
  <r>
    <x v="666"/>
    <x v="2"/>
    <x v="2"/>
    <x v="2"/>
    <x v="2"/>
    <x v="1"/>
    <n v="28"/>
  </r>
  <r>
    <x v="666"/>
    <x v="2"/>
    <x v="2"/>
    <x v="5"/>
    <x v="2"/>
    <x v="3"/>
    <n v="236.85"/>
  </r>
  <r>
    <x v="666"/>
    <x v="2"/>
    <x v="1"/>
    <x v="2"/>
    <x v="1"/>
    <x v="3"/>
    <n v="66"/>
  </r>
  <r>
    <x v="666"/>
    <x v="5"/>
    <x v="1"/>
    <x v="6"/>
    <x v="2"/>
    <x v="2"/>
    <n v="51"/>
  </r>
  <r>
    <x v="666"/>
    <x v="2"/>
    <x v="1"/>
    <x v="0"/>
    <x v="0"/>
    <x v="3"/>
    <n v="62.85"/>
  </r>
  <r>
    <x v="666"/>
    <x v="4"/>
    <x v="1"/>
    <x v="4"/>
    <x v="0"/>
    <x v="20"/>
    <n v="209.55"/>
  </r>
  <r>
    <x v="666"/>
    <x v="3"/>
    <x v="1"/>
    <x v="1"/>
    <x v="2"/>
    <x v="16"/>
    <n v="373.6"/>
  </r>
  <r>
    <x v="666"/>
    <x v="3"/>
    <x v="1"/>
    <x v="3"/>
    <x v="1"/>
    <x v="0"/>
    <n v="139"/>
  </r>
  <r>
    <x v="666"/>
    <x v="0"/>
    <x v="1"/>
    <x v="4"/>
    <x v="4"/>
    <x v="3"/>
    <n v="71.849999999999994"/>
  </r>
  <r>
    <x v="666"/>
    <x v="0"/>
    <x v="1"/>
    <x v="0"/>
    <x v="3"/>
    <x v="2"/>
    <n v="42.9"/>
  </r>
  <r>
    <x v="666"/>
    <x v="0"/>
    <x v="1"/>
    <x v="3"/>
    <x v="1"/>
    <x v="1"/>
    <n v="37"/>
  </r>
  <r>
    <x v="666"/>
    <x v="4"/>
    <x v="1"/>
    <x v="5"/>
    <x v="1"/>
    <x v="2"/>
    <n v="162.9"/>
  </r>
  <r>
    <x v="666"/>
    <x v="5"/>
    <x v="0"/>
    <x v="4"/>
    <x v="3"/>
    <x v="3"/>
    <n v="68.849999999999994"/>
  </r>
  <r>
    <x v="666"/>
    <x v="5"/>
    <x v="0"/>
    <x v="0"/>
    <x v="0"/>
    <x v="22"/>
    <n v="453"/>
  </r>
  <r>
    <x v="666"/>
    <x v="0"/>
    <x v="0"/>
    <x v="2"/>
    <x v="3"/>
    <x v="3"/>
    <n v="60"/>
  </r>
  <r>
    <x v="666"/>
    <x v="2"/>
    <x v="1"/>
    <x v="1"/>
    <x v="0"/>
    <x v="3"/>
    <n v="71.849999999999994"/>
  </r>
  <r>
    <x v="666"/>
    <x v="0"/>
    <x v="0"/>
    <x v="2"/>
    <x v="2"/>
    <x v="2"/>
    <n v="41"/>
  </r>
  <r>
    <x v="666"/>
    <x v="0"/>
    <x v="2"/>
    <x v="4"/>
    <x v="3"/>
    <x v="2"/>
    <n v="48.9"/>
  </r>
  <r>
    <x v="666"/>
    <x v="3"/>
    <x v="2"/>
    <x v="1"/>
    <x v="3"/>
    <x v="3"/>
    <n v="71.849999999999994"/>
  </r>
  <r>
    <x v="666"/>
    <x v="2"/>
    <x v="2"/>
    <x v="0"/>
    <x v="0"/>
    <x v="3"/>
    <n v="62.85"/>
  </r>
  <r>
    <x v="666"/>
    <x v="0"/>
    <x v="2"/>
    <x v="1"/>
    <x v="2"/>
    <x v="2"/>
    <n v="48.9"/>
  </r>
  <r>
    <x v="666"/>
    <x v="3"/>
    <x v="0"/>
    <x v="3"/>
    <x v="2"/>
    <x v="2"/>
    <n v="69"/>
  </r>
  <r>
    <x v="666"/>
    <x v="0"/>
    <x v="1"/>
    <x v="5"/>
    <x v="2"/>
    <x v="1"/>
    <n v="26.5"/>
  </r>
  <r>
    <x v="666"/>
    <x v="5"/>
    <x v="0"/>
    <x v="2"/>
    <x v="2"/>
    <x v="2"/>
    <n v="43"/>
  </r>
  <r>
    <x v="666"/>
    <x v="1"/>
    <x v="1"/>
    <x v="3"/>
    <x v="0"/>
    <x v="2"/>
    <n v="71"/>
  </r>
  <r>
    <x v="666"/>
    <x v="0"/>
    <x v="2"/>
    <x v="6"/>
    <x v="0"/>
    <x v="1"/>
    <n v="27"/>
  </r>
  <r>
    <x v="666"/>
    <x v="5"/>
    <x v="0"/>
    <x v="6"/>
    <x v="2"/>
    <x v="3"/>
    <n v="82.5"/>
  </r>
  <r>
    <x v="666"/>
    <x v="0"/>
    <x v="1"/>
    <x v="6"/>
    <x v="1"/>
    <x v="2"/>
    <n v="53"/>
  </r>
  <r>
    <x v="666"/>
    <x v="0"/>
    <x v="0"/>
    <x v="5"/>
    <x v="0"/>
    <x v="1"/>
    <n v="82.95"/>
  </r>
  <r>
    <x v="666"/>
    <x v="4"/>
    <x v="2"/>
    <x v="1"/>
    <x v="4"/>
    <x v="3"/>
    <n v="71.849999999999994"/>
  </r>
  <r>
    <x v="666"/>
    <x v="3"/>
    <x v="1"/>
    <x v="0"/>
    <x v="2"/>
    <x v="1"/>
    <n v="22.95"/>
  </r>
  <r>
    <x v="666"/>
    <x v="5"/>
    <x v="0"/>
    <x v="2"/>
    <x v="2"/>
    <x v="1"/>
    <n v="22"/>
  </r>
  <r>
    <x v="666"/>
    <x v="0"/>
    <x v="1"/>
    <x v="6"/>
    <x v="2"/>
    <x v="0"/>
    <n v="103"/>
  </r>
  <r>
    <x v="666"/>
    <x v="0"/>
    <x v="2"/>
    <x v="0"/>
    <x v="1"/>
    <x v="3"/>
    <n v="62.85"/>
  </r>
  <r>
    <x v="666"/>
    <x v="2"/>
    <x v="2"/>
    <x v="0"/>
    <x v="2"/>
    <x v="2"/>
    <n v="42.9"/>
  </r>
  <r>
    <x v="666"/>
    <x v="0"/>
    <x v="0"/>
    <x v="3"/>
    <x v="4"/>
    <x v="1"/>
    <n v="35"/>
  </r>
  <r>
    <x v="666"/>
    <x v="1"/>
    <x v="2"/>
    <x v="3"/>
    <x v="2"/>
    <x v="3"/>
    <n v="102"/>
  </r>
  <r>
    <x v="666"/>
    <x v="5"/>
    <x v="2"/>
    <x v="5"/>
    <x v="1"/>
    <x v="1"/>
    <n v="25.5"/>
  </r>
  <r>
    <x v="666"/>
    <x v="0"/>
    <x v="2"/>
    <x v="4"/>
    <x v="2"/>
    <x v="1"/>
    <n v="25.95"/>
  </r>
  <r>
    <x v="666"/>
    <x v="5"/>
    <x v="0"/>
    <x v="1"/>
    <x v="1"/>
    <x v="1"/>
    <n v="24.95"/>
  </r>
  <r>
    <x v="666"/>
    <x v="2"/>
    <x v="2"/>
    <x v="6"/>
    <x v="0"/>
    <x v="3"/>
    <n v="82.5"/>
  </r>
  <r>
    <x v="666"/>
    <x v="5"/>
    <x v="0"/>
    <x v="0"/>
    <x v="2"/>
    <x v="2"/>
    <n v="40.9"/>
  </r>
  <r>
    <x v="666"/>
    <x v="5"/>
    <x v="1"/>
    <x v="2"/>
    <x v="0"/>
    <x v="3"/>
    <n v="75"/>
  </r>
  <r>
    <x v="666"/>
    <x v="5"/>
    <x v="2"/>
    <x v="0"/>
    <x v="2"/>
    <x v="1"/>
    <n v="22.95"/>
  </r>
  <r>
    <x v="666"/>
    <x v="0"/>
    <x v="2"/>
    <x v="4"/>
    <x v="2"/>
    <x v="3"/>
    <n v="71.849999999999994"/>
  </r>
  <r>
    <x v="666"/>
    <x v="2"/>
    <x v="1"/>
    <x v="4"/>
    <x v="2"/>
    <x v="0"/>
    <n v="94.8"/>
  </r>
  <r>
    <x v="666"/>
    <x v="0"/>
    <x v="1"/>
    <x v="1"/>
    <x v="4"/>
    <x v="3"/>
    <n v="90"/>
  </r>
  <r>
    <x v="666"/>
    <x v="1"/>
    <x v="0"/>
    <x v="1"/>
    <x v="1"/>
    <x v="2"/>
    <n v="46.9"/>
  </r>
  <r>
    <x v="666"/>
    <x v="3"/>
    <x v="1"/>
    <x v="3"/>
    <x v="2"/>
    <x v="2"/>
    <n v="71"/>
  </r>
  <r>
    <x v="667"/>
    <x v="1"/>
    <x v="0"/>
    <x v="2"/>
    <x v="0"/>
    <x v="3"/>
    <n v="75"/>
  </r>
  <r>
    <x v="667"/>
    <x v="3"/>
    <x v="2"/>
    <x v="1"/>
    <x v="2"/>
    <x v="1"/>
    <n v="25.95"/>
  </r>
  <r>
    <x v="667"/>
    <x v="3"/>
    <x v="2"/>
    <x v="4"/>
    <x v="3"/>
    <x v="3"/>
    <n v="71.849999999999994"/>
  </r>
  <r>
    <x v="667"/>
    <x v="3"/>
    <x v="2"/>
    <x v="5"/>
    <x v="2"/>
    <x v="0"/>
    <n v="97"/>
  </r>
  <r>
    <x v="667"/>
    <x v="2"/>
    <x v="2"/>
    <x v="1"/>
    <x v="2"/>
    <x v="3"/>
    <n v="71.849999999999994"/>
  </r>
  <r>
    <x v="667"/>
    <x v="0"/>
    <x v="0"/>
    <x v="3"/>
    <x v="2"/>
    <x v="2"/>
    <n v="69"/>
  </r>
  <r>
    <x v="667"/>
    <x v="5"/>
    <x v="0"/>
    <x v="4"/>
    <x v="0"/>
    <x v="24"/>
    <n v="117.75"/>
  </r>
  <r>
    <x v="667"/>
    <x v="2"/>
    <x v="2"/>
    <x v="0"/>
    <x v="2"/>
    <x v="1"/>
    <n v="22.95"/>
  </r>
  <r>
    <x v="667"/>
    <x v="5"/>
    <x v="0"/>
    <x v="4"/>
    <x v="1"/>
    <x v="3"/>
    <n v="68.849999999999994"/>
  </r>
  <r>
    <x v="667"/>
    <x v="2"/>
    <x v="2"/>
    <x v="6"/>
    <x v="2"/>
    <x v="3"/>
    <n v="78"/>
  </r>
  <r>
    <x v="667"/>
    <x v="3"/>
    <x v="1"/>
    <x v="4"/>
    <x v="0"/>
    <x v="1"/>
    <n v="25.95"/>
  </r>
  <r>
    <x v="667"/>
    <x v="0"/>
    <x v="2"/>
    <x v="5"/>
    <x v="3"/>
    <x v="2"/>
    <n v="48"/>
  </r>
  <r>
    <x v="667"/>
    <x v="4"/>
    <x v="1"/>
    <x v="1"/>
    <x v="2"/>
    <x v="4"/>
    <n v="140.69999999999999"/>
  </r>
  <r>
    <x v="667"/>
    <x v="2"/>
    <x v="2"/>
    <x v="3"/>
    <x v="1"/>
    <x v="2"/>
    <n v="69"/>
  </r>
  <r>
    <x v="667"/>
    <x v="0"/>
    <x v="1"/>
    <x v="0"/>
    <x v="1"/>
    <x v="3"/>
    <n v="62.85"/>
  </r>
  <r>
    <x v="667"/>
    <x v="1"/>
    <x v="1"/>
    <x v="0"/>
    <x v="1"/>
    <x v="5"/>
    <n v="287.25"/>
  </r>
  <r>
    <x v="667"/>
    <x v="5"/>
    <x v="1"/>
    <x v="2"/>
    <x v="0"/>
    <x v="23"/>
    <n v="322.2"/>
  </r>
  <r>
    <x v="667"/>
    <x v="5"/>
    <x v="1"/>
    <x v="0"/>
    <x v="0"/>
    <x v="2"/>
    <n v="42.9"/>
  </r>
  <r>
    <x v="667"/>
    <x v="4"/>
    <x v="1"/>
    <x v="0"/>
    <x v="2"/>
    <x v="1"/>
    <n v="22.95"/>
  </r>
  <r>
    <x v="667"/>
    <x v="3"/>
    <x v="2"/>
    <x v="0"/>
    <x v="0"/>
    <x v="1"/>
    <n v="22.95"/>
  </r>
  <r>
    <x v="667"/>
    <x v="1"/>
    <x v="0"/>
    <x v="6"/>
    <x v="2"/>
    <x v="0"/>
    <n v="95"/>
  </r>
  <r>
    <x v="667"/>
    <x v="1"/>
    <x v="2"/>
    <x v="1"/>
    <x v="2"/>
    <x v="22"/>
    <n v="548"/>
  </r>
  <r>
    <x v="667"/>
    <x v="3"/>
    <x v="2"/>
    <x v="5"/>
    <x v="2"/>
    <x v="2"/>
    <n v="50"/>
  </r>
  <r>
    <x v="667"/>
    <x v="2"/>
    <x v="1"/>
    <x v="4"/>
    <x v="0"/>
    <x v="16"/>
    <n v="373.6"/>
  </r>
  <r>
    <x v="667"/>
    <x v="4"/>
    <x v="0"/>
    <x v="3"/>
    <x v="1"/>
    <x v="3"/>
    <n v="57"/>
  </r>
  <r>
    <x v="667"/>
    <x v="1"/>
    <x v="0"/>
    <x v="6"/>
    <x v="2"/>
    <x v="2"/>
    <n v="51"/>
  </r>
  <r>
    <x v="667"/>
    <x v="5"/>
    <x v="0"/>
    <x v="2"/>
    <x v="0"/>
    <x v="2"/>
    <n v="51"/>
  </r>
  <r>
    <x v="667"/>
    <x v="2"/>
    <x v="0"/>
    <x v="1"/>
    <x v="4"/>
    <x v="3"/>
    <n v="90"/>
  </r>
  <r>
    <x v="667"/>
    <x v="3"/>
    <x v="1"/>
    <x v="3"/>
    <x v="0"/>
    <x v="0"/>
    <n v="79"/>
  </r>
  <r>
    <x v="667"/>
    <x v="1"/>
    <x v="0"/>
    <x v="5"/>
    <x v="3"/>
    <x v="1"/>
    <n v="82.95"/>
  </r>
  <r>
    <x v="667"/>
    <x v="1"/>
    <x v="1"/>
    <x v="1"/>
    <x v="1"/>
    <x v="3"/>
    <n v="71.849999999999994"/>
  </r>
  <r>
    <x v="667"/>
    <x v="4"/>
    <x v="1"/>
    <x v="0"/>
    <x v="0"/>
    <x v="3"/>
    <n v="62.85"/>
  </r>
  <r>
    <x v="667"/>
    <x v="3"/>
    <x v="1"/>
    <x v="3"/>
    <x v="0"/>
    <x v="0"/>
    <n v="139"/>
  </r>
  <r>
    <x v="667"/>
    <x v="1"/>
    <x v="0"/>
    <x v="6"/>
    <x v="4"/>
    <x v="2"/>
    <n v="56"/>
  </r>
  <r>
    <x v="667"/>
    <x v="4"/>
    <x v="1"/>
    <x v="4"/>
    <x v="0"/>
    <x v="3"/>
    <n v="71.849999999999994"/>
  </r>
  <r>
    <x v="667"/>
    <x v="2"/>
    <x v="0"/>
    <x v="3"/>
    <x v="2"/>
    <x v="8"/>
    <n v="208.2"/>
  </r>
  <r>
    <x v="667"/>
    <x v="0"/>
    <x v="0"/>
    <x v="2"/>
    <x v="1"/>
    <x v="2"/>
    <n v="43"/>
  </r>
  <r>
    <x v="667"/>
    <x v="5"/>
    <x v="0"/>
    <x v="4"/>
    <x v="4"/>
    <x v="1"/>
    <n v="24.95"/>
  </r>
  <r>
    <x v="667"/>
    <x v="2"/>
    <x v="0"/>
    <x v="1"/>
    <x v="3"/>
    <x v="2"/>
    <n v="48.9"/>
  </r>
  <r>
    <x v="667"/>
    <x v="2"/>
    <x v="1"/>
    <x v="5"/>
    <x v="4"/>
    <x v="2"/>
    <n v="50"/>
  </r>
  <r>
    <x v="667"/>
    <x v="1"/>
    <x v="0"/>
    <x v="1"/>
    <x v="4"/>
    <x v="2"/>
    <n v="48.9"/>
  </r>
  <r>
    <x v="667"/>
    <x v="5"/>
    <x v="0"/>
    <x v="1"/>
    <x v="1"/>
    <x v="8"/>
    <n v="264.60000000000002"/>
  </r>
  <r>
    <x v="667"/>
    <x v="4"/>
    <x v="1"/>
    <x v="1"/>
    <x v="1"/>
    <x v="1"/>
    <n v="25.95"/>
  </r>
  <r>
    <x v="667"/>
    <x v="5"/>
    <x v="2"/>
    <x v="4"/>
    <x v="3"/>
    <x v="2"/>
    <n v="48.9"/>
  </r>
  <r>
    <x v="667"/>
    <x v="3"/>
    <x v="2"/>
    <x v="6"/>
    <x v="3"/>
    <x v="15"/>
    <n v="413.4"/>
  </r>
  <r>
    <x v="667"/>
    <x v="0"/>
    <x v="2"/>
    <x v="1"/>
    <x v="4"/>
    <x v="1"/>
    <n v="25.95"/>
  </r>
  <r>
    <x v="667"/>
    <x v="0"/>
    <x v="1"/>
    <x v="6"/>
    <x v="1"/>
    <x v="1"/>
    <n v="30.5"/>
  </r>
  <r>
    <x v="667"/>
    <x v="2"/>
    <x v="1"/>
    <x v="4"/>
    <x v="1"/>
    <x v="2"/>
    <n v="48.9"/>
  </r>
  <r>
    <x v="667"/>
    <x v="5"/>
    <x v="1"/>
    <x v="6"/>
    <x v="2"/>
    <x v="15"/>
    <n v="413.4"/>
  </r>
  <r>
    <x v="667"/>
    <x v="5"/>
    <x v="2"/>
    <x v="0"/>
    <x v="2"/>
    <x v="1"/>
    <n v="22.95"/>
  </r>
  <r>
    <x v="667"/>
    <x v="4"/>
    <x v="1"/>
    <x v="2"/>
    <x v="2"/>
    <x v="3"/>
    <n v="63"/>
  </r>
  <r>
    <x v="667"/>
    <x v="2"/>
    <x v="1"/>
    <x v="6"/>
    <x v="2"/>
    <x v="3"/>
    <n v="78"/>
  </r>
  <r>
    <x v="667"/>
    <x v="0"/>
    <x v="1"/>
    <x v="3"/>
    <x v="0"/>
    <x v="17"/>
    <n v="504.6"/>
  </r>
  <r>
    <x v="667"/>
    <x v="3"/>
    <x v="1"/>
    <x v="4"/>
    <x v="4"/>
    <x v="1"/>
    <n v="25.95"/>
  </r>
  <r>
    <x v="667"/>
    <x v="0"/>
    <x v="1"/>
    <x v="1"/>
    <x v="2"/>
    <x v="2"/>
    <n v="61"/>
  </r>
  <r>
    <x v="667"/>
    <x v="3"/>
    <x v="2"/>
    <x v="4"/>
    <x v="4"/>
    <x v="3"/>
    <n v="71.849999999999994"/>
  </r>
  <r>
    <x v="667"/>
    <x v="0"/>
    <x v="1"/>
    <x v="3"/>
    <x v="4"/>
    <x v="0"/>
    <n v="135"/>
  </r>
  <r>
    <x v="667"/>
    <x v="4"/>
    <x v="1"/>
    <x v="4"/>
    <x v="2"/>
    <x v="3"/>
    <n v="71.849999999999994"/>
  </r>
  <r>
    <x v="667"/>
    <x v="5"/>
    <x v="1"/>
    <x v="6"/>
    <x v="2"/>
    <x v="2"/>
    <n v="51"/>
  </r>
  <r>
    <x v="667"/>
    <x v="1"/>
    <x v="1"/>
    <x v="3"/>
    <x v="2"/>
    <x v="2"/>
    <n v="71"/>
  </r>
  <r>
    <x v="668"/>
    <x v="1"/>
    <x v="2"/>
    <x v="3"/>
    <x v="4"/>
    <x v="3"/>
    <n v="105"/>
  </r>
  <r>
    <x v="668"/>
    <x v="0"/>
    <x v="0"/>
    <x v="6"/>
    <x v="0"/>
    <x v="3"/>
    <n v="75"/>
  </r>
  <r>
    <x v="668"/>
    <x v="2"/>
    <x v="2"/>
    <x v="5"/>
    <x v="3"/>
    <x v="1"/>
    <n v="26.5"/>
  </r>
  <r>
    <x v="668"/>
    <x v="5"/>
    <x v="0"/>
    <x v="1"/>
    <x v="2"/>
    <x v="3"/>
    <n v="68.849999999999994"/>
  </r>
  <r>
    <x v="668"/>
    <x v="2"/>
    <x v="2"/>
    <x v="1"/>
    <x v="2"/>
    <x v="2"/>
    <n v="48.9"/>
  </r>
  <r>
    <x v="668"/>
    <x v="0"/>
    <x v="2"/>
    <x v="4"/>
    <x v="0"/>
    <x v="3"/>
    <n v="71.849999999999994"/>
  </r>
  <r>
    <x v="668"/>
    <x v="2"/>
    <x v="2"/>
    <x v="0"/>
    <x v="2"/>
    <x v="17"/>
    <n v="306.2"/>
  </r>
  <r>
    <x v="668"/>
    <x v="2"/>
    <x v="1"/>
    <x v="3"/>
    <x v="0"/>
    <x v="1"/>
    <n v="37"/>
  </r>
  <r>
    <x v="668"/>
    <x v="4"/>
    <x v="1"/>
    <x v="2"/>
    <x v="1"/>
    <x v="1"/>
    <n v="23"/>
  </r>
  <r>
    <x v="668"/>
    <x v="5"/>
    <x v="1"/>
    <x v="6"/>
    <x v="2"/>
    <x v="2"/>
    <n v="58"/>
  </r>
  <r>
    <x v="668"/>
    <x v="5"/>
    <x v="1"/>
    <x v="1"/>
    <x v="2"/>
    <x v="1"/>
    <n v="25.95"/>
  </r>
  <r>
    <x v="668"/>
    <x v="2"/>
    <x v="0"/>
    <x v="6"/>
    <x v="2"/>
    <x v="2"/>
    <n v="49"/>
  </r>
  <r>
    <x v="668"/>
    <x v="2"/>
    <x v="1"/>
    <x v="4"/>
    <x v="3"/>
    <x v="13"/>
    <n v="439"/>
  </r>
  <r>
    <x v="668"/>
    <x v="0"/>
    <x v="1"/>
    <x v="2"/>
    <x v="1"/>
    <x v="3"/>
    <n v="63"/>
  </r>
  <r>
    <x v="668"/>
    <x v="3"/>
    <x v="1"/>
    <x v="1"/>
    <x v="2"/>
    <x v="1"/>
    <n v="25.95"/>
  </r>
  <r>
    <x v="668"/>
    <x v="5"/>
    <x v="1"/>
    <x v="0"/>
    <x v="1"/>
    <x v="1"/>
    <n v="22.95"/>
  </r>
  <r>
    <x v="668"/>
    <x v="2"/>
    <x v="2"/>
    <x v="6"/>
    <x v="2"/>
    <x v="2"/>
    <n v="51"/>
  </r>
  <r>
    <x v="668"/>
    <x v="2"/>
    <x v="1"/>
    <x v="1"/>
    <x v="1"/>
    <x v="2"/>
    <n v="61"/>
  </r>
  <r>
    <x v="668"/>
    <x v="1"/>
    <x v="0"/>
    <x v="4"/>
    <x v="4"/>
    <x v="1"/>
    <n v="24.95"/>
  </r>
  <r>
    <x v="668"/>
    <x v="3"/>
    <x v="2"/>
    <x v="6"/>
    <x v="2"/>
    <x v="3"/>
    <n v="75"/>
  </r>
  <r>
    <x v="668"/>
    <x v="1"/>
    <x v="2"/>
    <x v="5"/>
    <x v="2"/>
    <x v="2"/>
    <n v="50"/>
  </r>
  <r>
    <x v="668"/>
    <x v="5"/>
    <x v="2"/>
    <x v="5"/>
    <x v="3"/>
    <x v="2"/>
    <n v="50"/>
  </r>
  <r>
    <x v="668"/>
    <x v="0"/>
    <x v="2"/>
    <x v="1"/>
    <x v="1"/>
    <x v="1"/>
    <n v="32"/>
  </r>
  <r>
    <x v="668"/>
    <x v="2"/>
    <x v="1"/>
    <x v="6"/>
    <x v="3"/>
    <x v="0"/>
    <n v="103"/>
  </r>
  <r>
    <x v="668"/>
    <x v="5"/>
    <x v="1"/>
    <x v="3"/>
    <x v="2"/>
    <x v="1"/>
    <n v="22"/>
  </r>
  <r>
    <x v="668"/>
    <x v="5"/>
    <x v="0"/>
    <x v="0"/>
    <x v="1"/>
    <x v="2"/>
    <n v="40.9"/>
  </r>
  <r>
    <x v="668"/>
    <x v="0"/>
    <x v="0"/>
    <x v="1"/>
    <x v="2"/>
    <x v="2"/>
    <n v="46.9"/>
  </r>
  <r>
    <x v="668"/>
    <x v="5"/>
    <x v="0"/>
    <x v="3"/>
    <x v="1"/>
    <x v="3"/>
    <n v="102"/>
  </r>
  <r>
    <x v="668"/>
    <x v="3"/>
    <x v="1"/>
    <x v="0"/>
    <x v="0"/>
    <x v="3"/>
    <n v="62.85"/>
  </r>
  <r>
    <x v="668"/>
    <x v="0"/>
    <x v="0"/>
    <x v="3"/>
    <x v="2"/>
    <x v="3"/>
    <n v="102"/>
  </r>
  <r>
    <x v="668"/>
    <x v="0"/>
    <x v="0"/>
    <x v="3"/>
    <x v="2"/>
    <x v="3"/>
    <n v="99"/>
  </r>
  <r>
    <x v="668"/>
    <x v="2"/>
    <x v="1"/>
    <x v="0"/>
    <x v="0"/>
    <x v="2"/>
    <n v="42.9"/>
  </r>
  <r>
    <x v="668"/>
    <x v="5"/>
    <x v="0"/>
    <x v="6"/>
    <x v="3"/>
    <x v="1"/>
    <n v="26"/>
  </r>
  <r>
    <x v="668"/>
    <x v="2"/>
    <x v="0"/>
    <x v="2"/>
    <x v="0"/>
    <x v="2"/>
    <n v="41"/>
  </r>
  <r>
    <x v="668"/>
    <x v="1"/>
    <x v="0"/>
    <x v="0"/>
    <x v="1"/>
    <x v="2"/>
    <n v="40.9"/>
  </r>
  <r>
    <x v="668"/>
    <x v="3"/>
    <x v="1"/>
    <x v="5"/>
    <x v="0"/>
    <x v="3"/>
    <n v="73.5"/>
  </r>
  <r>
    <x v="668"/>
    <x v="0"/>
    <x v="0"/>
    <x v="5"/>
    <x v="4"/>
    <x v="2"/>
    <n v="48"/>
  </r>
  <r>
    <x v="668"/>
    <x v="0"/>
    <x v="0"/>
    <x v="0"/>
    <x v="1"/>
    <x v="3"/>
    <n v="62.85"/>
  </r>
  <r>
    <x v="668"/>
    <x v="0"/>
    <x v="1"/>
    <x v="0"/>
    <x v="2"/>
    <x v="2"/>
    <n v="42.9"/>
  </r>
  <r>
    <x v="668"/>
    <x v="4"/>
    <x v="2"/>
    <x v="3"/>
    <x v="0"/>
    <x v="0"/>
    <n v="135"/>
  </r>
  <r>
    <x v="668"/>
    <x v="2"/>
    <x v="1"/>
    <x v="1"/>
    <x v="1"/>
    <x v="2"/>
    <n v="48.9"/>
  </r>
  <r>
    <x v="668"/>
    <x v="1"/>
    <x v="0"/>
    <x v="4"/>
    <x v="2"/>
    <x v="2"/>
    <n v="48.9"/>
  </r>
  <r>
    <x v="668"/>
    <x v="0"/>
    <x v="2"/>
    <x v="2"/>
    <x v="0"/>
    <x v="2"/>
    <n v="51"/>
  </r>
  <r>
    <x v="668"/>
    <x v="5"/>
    <x v="0"/>
    <x v="4"/>
    <x v="0"/>
    <x v="3"/>
    <n v="68.849999999999994"/>
  </r>
  <r>
    <x v="668"/>
    <x v="2"/>
    <x v="2"/>
    <x v="4"/>
    <x v="1"/>
    <x v="2"/>
    <n v="48.9"/>
  </r>
  <r>
    <x v="668"/>
    <x v="0"/>
    <x v="2"/>
    <x v="6"/>
    <x v="1"/>
    <x v="2"/>
    <n v="51"/>
  </r>
  <r>
    <x v="668"/>
    <x v="3"/>
    <x v="2"/>
    <x v="6"/>
    <x v="1"/>
    <x v="3"/>
    <n v="75"/>
  </r>
  <r>
    <x v="668"/>
    <x v="5"/>
    <x v="0"/>
    <x v="2"/>
    <x v="0"/>
    <x v="2"/>
    <n v="41"/>
  </r>
  <r>
    <x v="668"/>
    <x v="3"/>
    <x v="0"/>
    <x v="1"/>
    <x v="4"/>
    <x v="3"/>
    <n v="68.849999999999994"/>
  </r>
  <r>
    <x v="668"/>
    <x v="0"/>
    <x v="2"/>
    <x v="5"/>
    <x v="3"/>
    <x v="3"/>
    <n v="236.85"/>
  </r>
  <r>
    <x v="668"/>
    <x v="3"/>
    <x v="2"/>
    <x v="1"/>
    <x v="3"/>
    <x v="3"/>
    <n v="90"/>
  </r>
  <r>
    <x v="668"/>
    <x v="1"/>
    <x v="1"/>
    <x v="4"/>
    <x v="0"/>
    <x v="3"/>
    <n v="71.849999999999994"/>
  </r>
  <r>
    <x v="668"/>
    <x v="2"/>
    <x v="1"/>
    <x v="0"/>
    <x v="0"/>
    <x v="0"/>
    <n v="82.8"/>
  </r>
  <r>
    <x v="668"/>
    <x v="5"/>
    <x v="1"/>
    <x v="4"/>
    <x v="3"/>
    <x v="9"/>
    <n v="482.6"/>
  </r>
  <r>
    <x v="668"/>
    <x v="3"/>
    <x v="1"/>
    <x v="1"/>
    <x v="3"/>
    <x v="2"/>
    <n v="48.9"/>
  </r>
  <r>
    <x v="668"/>
    <x v="3"/>
    <x v="1"/>
    <x v="1"/>
    <x v="1"/>
    <x v="3"/>
    <n v="93"/>
  </r>
  <r>
    <x v="668"/>
    <x v="2"/>
    <x v="1"/>
    <x v="0"/>
    <x v="0"/>
    <x v="2"/>
    <n v="42.9"/>
  </r>
  <r>
    <x v="669"/>
    <x v="0"/>
    <x v="2"/>
    <x v="3"/>
    <x v="3"/>
    <x v="2"/>
    <n v="69"/>
  </r>
  <r>
    <x v="669"/>
    <x v="0"/>
    <x v="2"/>
    <x v="3"/>
    <x v="2"/>
    <x v="2"/>
    <n v="69"/>
  </r>
  <r>
    <x v="669"/>
    <x v="2"/>
    <x v="2"/>
    <x v="5"/>
    <x v="3"/>
    <x v="2"/>
    <n v="48"/>
  </r>
  <r>
    <x v="669"/>
    <x v="3"/>
    <x v="0"/>
    <x v="4"/>
    <x v="2"/>
    <x v="3"/>
    <n v="71.849999999999994"/>
  </r>
  <r>
    <x v="669"/>
    <x v="4"/>
    <x v="2"/>
    <x v="4"/>
    <x v="2"/>
    <x v="1"/>
    <n v="25.95"/>
  </r>
  <r>
    <x v="669"/>
    <x v="2"/>
    <x v="2"/>
    <x v="3"/>
    <x v="3"/>
    <x v="3"/>
    <n v="102"/>
  </r>
  <r>
    <x v="669"/>
    <x v="2"/>
    <x v="2"/>
    <x v="1"/>
    <x v="2"/>
    <x v="2"/>
    <n v="48.9"/>
  </r>
  <r>
    <x v="669"/>
    <x v="5"/>
    <x v="0"/>
    <x v="3"/>
    <x v="2"/>
    <x v="3"/>
    <n v="99"/>
  </r>
  <r>
    <x v="669"/>
    <x v="5"/>
    <x v="2"/>
    <x v="1"/>
    <x v="2"/>
    <x v="3"/>
    <n v="90"/>
  </r>
  <r>
    <x v="669"/>
    <x v="0"/>
    <x v="2"/>
    <x v="3"/>
    <x v="2"/>
    <x v="2"/>
    <n v="69"/>
  </r>
  <r>
    <x v="669"/>
    <x v="5"/>
    <x v="1"/>
    <x v="3"/>
    <x v="2"/>
    <x v="2"/>
    <n v="69"/>
  </r>
  <r>
    <x v="669"/>
    <x v="3"/>
    <x v="1"/>
    <x v="5"/>
    <x v="2"/>
    <x v="2"/>
    <n v="50"/>
  </r>
  <r>
    <x v="669"/>
    <x v="1"/>
    <x v="0"/>
    <x v="4"/>
    <x v="2"/>
    <x v="2"/>
    <n v="46.9"/>
  </r>
  <r>
    <x v="669"/>
    <x v="3"/>
    <x v="1"/>
    <x v="4"/>
    <x v="4"/>
    <x v="2"/>
    <n v="48.9"/>
  </r>
  <r>
    <x v="669"/>
    <x v="0"/>
    <x v="1"/>
    <x v="6"/>
    <x v="4"/>
    <x v="1"/>
    <n v="28"/>
  </r>
  <r>
    <x v="669"/>
    <x v="0"/>
    <x v="1"/>
    <x v="6"/>
    <x v="3"/>
    <x v="2"/>
    <n v="51"/>
  </r>
  <r>
    <x v="669"/>
    <x v="0"/>
    <x v="1"/>
    <x v="2"/>
    <x v="3"/>
    <x v="2"/>
    <n v="53"/>
  </r>
  <r>
    <x v="669"/>
    <x v="5"/>
    <x v="1"/>
    <x v="0"/>
    <x v="0"/>
    <x v="4"/>
    <n v="122.7"/>
  </r>
  <r>
    <x v="669"/>
    <x v="1"/>
    <x v="1"/>
    <x v="1"/>
    <x v="1"/>
    <x v="3"/>
    <n v="71.849999999999994"/>
  </r>
  <r>
    <x v="669"/>
    <x v="1"/>
    <x v="0"/>
    <x v="4"/>
    <x v="3"/>
    <x v="13"/>
    <n v="420"/>
  </r>
  <r>
    <x v="669"/>
    <x v="5"/>
    <x v="1"/>
    <x v="2"/>
    <x v="1"/>
    <x v="2"/>
    <n v="43"/>
  </r>
  <r>
    <x v="669"/>
    <x v="2"/>
    <x v="1"/>
    <x v="0"/>
    <x v="4"/>
    <x v="3"/>
    <n v="62.85"/>
  </r>
  <r>
    <x v="669"/>
    <x v="0"/>
    <x v="0"/>
    <x v="2"/>
    <x v="2"/>
    <x v="1"/>
    <n v="22"/>
  </r>
  <r>
    <x v="669"/>
    <x v="3"/>
    <x v="2"/>
    <x v="5"/>
    <x v="1"/>
    <x v="2"/>
    <n v="50"/>
  </r>
  <r>
    <x v="669"/>
    <x v="1"/>
    <x v="0"/>
    <x v="5"/>
    <x v="0"/>
    <x v="24"/>
    <n v="120.5"/>
  </r>
  <r>
    <x v="669"/>
    <x v="2"/>
    <x v="0"/>
    <x v="1"/>
    <x v="4"/>
    <x v="2"/>
    <n v="61"/>
  </r>
  <r>
    <x v="669"/>
    <x v="5"/>
    <x v="0"/>
    <x v="5"/>
    <x v="1"/>
    <x v="3"/>
    <n v="73.5"/>
  </r>
  <r>
    <x v="669"/>
    <x v="2"/>
    <x v="0"/>
    <x v="1"/>
    <x v="2"/>
    <x v="2"/>
    <n v="48.9"/>
  </r>
  <r>
    <x v="669"/>
    <x v="2"/>
    <x v="1"/>
    <x v="3"/>
    <x v="3"/>
    <x v="2"/>
    <n v="71"/>
  </r>
  <r>
    <x v="669"/>
    <x v="0"/>
    <x v="1"/>
    <x v="0"/>
    <x v="0"/>
    <x v="3"/>
    <n v="62.85"/>
  </r>
  <r>
    <x v="669"/>
    <x v="4"/>
    <x v="0"/>
    <x v="5"/>
    <x v="1"/>
    <x v="1"/>
    <n v="26.5"/>
  </r>
  <r>
    <x v="669"/>
    <x v="0"/>
    <x v="0"/>
    <x v="2"/>
    <x v="0"/>
    <x v="3"/>
    <n v="60"/>
  </r>
  <r>
    <x v="669"/>
    <x v="0"/>
    <x v="1"/>
    <x v="4"/>
    <x v="1"/>
    <x v="3"/>
    <n v="71.849999999999994"/>
  </r>
  <r>
    <x v="669"/>
    <x v="3"/>
    <x v="0"/>
    <x v="2"/>
    <x v="4"/>
    <x v="2"/>
    <n v="51"/>
  </r>
  <r>
    <x v="669"/>
    <x v="0"/>
    <x v="1"/>
    <x v="3"/>
    <x v="0"/>
    <x v="2"/>
    <n v="71"/>
  </r>
  <r>
    <x v="669"/>
    <x v="0"/>
    <x v="2"/>
    <x v="3"/>
    <x v="0"/>
    <x v="2"/>
    <n v="69"/>
  </r>
  <r>
    <x v="669"/>
    <x v="4"/>
    <x v="0"/>
    <x v="1"/>
    <x v="2"/>
    <x v="1"/>
    <n v="32"/>
  </r>
  <r>
    <x v="669"/>
    <x v="0"/>
    <x v="2"/>
    <x v="2"/>
    <x v="1"/>
    <x v="1"/>
    <n v="23"/>
  </r>
  <r>
    <x v="669"/>
    <x v="5"/>
    <x v="2"/>
    <x v="2"/>
    <x v="4"/>
    <x v="10"/>
    <n v="527.4"/>
  </r>
  <r>
    <x v="669"/>
    <x v="5"/>
    <x v="1"/>
    <x v="1"/>
    <x v="0"/>
    <x v="2"/>
    <n v="48.9"/>
  </r>
  <r>
    <x v="669"/>
    <x v="2"/>
    <x v="0"/>
    <x v="2"/>
    <x v="2"/>
    <x v="2"/>
    <n v="41"/>
  </r>
  <r>
    <x v="669"/>
    <x v="4"/>
    <x v="2"/>
    <x v="4"/>
    <x v="2"/>
    <x v="3"/>
    <n v="71.849999999999994"/>
  </r>
  <r>
    <x v="669"/>
    <x v="0"/>
    <x v="2"/>
    <x v="5"/>
    <x v="2"/>
    <x v="1"/>
    <n v="26.5"/>
  </r>
  <r>
    <x v="669"/>
    <x v="2"/>
    <x v="2"/>
    <x v="0"/>
    <x v="3"/>
    <x v="3"/>
    <n v="62.85"/>
  </r>
  <r>
    <x v="669"/>
    <x v="4"/>
    <x v="2"/>
    <x v="5"/>
    <x v="1"/>
    <x v="3"/>
    <n v="73.5"/>
  </r>
  <r>
    <x v="669"/>
    <x v="0"/>
    <x v="1"/>
    <x v="2"/>
    <x v="2"/>
    <x v="2"/>
    <n v="53"/>
  </r>
  <r>
    <x v="669"/>
    <x v="1"/>
    <x v="0"/>
    <x v="2"/>
    <x v="1"/>
    <x v="3"/>
    <n v="60"/>
  </r>
  <r>
    <x v="669"/>
    <x v="0"/>
    <x v="1"/>
    <x v="0"/>
    <x v="0"/>
    <x v="2"/>
    <n v="42.9"/>
  </r>
  <r>
    <x v="669"/>
    <x v="2"/>
    <x v="0"/>
    <x v="3"/>
    <x v="0"/>
    <x v="1"/>
    <n v="35"/>
  </r>
  <r>
    <x v="669"/>
    <x v="1"/>
    <x v="0"/>
    <x v="3"/>
    <x v="4"/>
    <x v="3"/>
    <n v="99"/>
  </r>
  <r>
    <x v="669"/>
    <x v="5"/>
    <x v="0"/>
    <x v="1"/>
    <x v="2"/>
    <x v="1"/>
    <n v="24.95"/>
  </r>
  <r>
    <x v="669"/>
    <x v="0"/>
    <x v="1"/>
    <x v="3"/>
    <x v="0"/>
    <x v="2"/>
    <n v="41"/>
  </r>
  <r>
    <x v="669"/>
    <x v="0"/>
    <x v="0"/>
    <x v="1"/>
    <x v="1"/>
    <x v="1"/>
    <n v="31"/>
  </r>
  <r>
    <x v="669"/>
    <x v="1"/>
    <x v="0"/>
    <x v="5"/>
    <x v="3"/>
    <x v="0"/>
    <n v="93"/>
  </r>
  <r>
    <x v="669"/>
    <x v="3"/>
    <x v="1"/>
    <x v="0"/>
    <x v="1"/>
    <x v="3"/>
    <n v="62.85"/>
  </r>
  <r>
    <x v="669"/>
    <x v="0"/>
    <x v="1"/>
    <x v="0"/>
    <x v="2"/>
    <x v="2"/>
    <n v="42.9"/>
  </r>
  <r>
    <x v="669"/>
    <x v="2"/>
    <x v="1"/>
    <x v="1"/>
    <x v="3"/>
    <x v="1"/>
    <n v="25.95"/>
  </r>
  <r>
    <x v="670"/>
    <x v="1"/>
    <x v="0"/>
    <x v="5"/>
    <x v="2"/>
    <x v="3"/>
    <n v="70.5"/>
  </r>
  <r>
    <x v="670"/>
    <x v="1"/>
    <x v="2"/>
    <x v="5"/>
    <x v="3"/>
    <x v="6"/>
    <n v="1446.05"/>
  </r>
  <r>
    <x v="670"/>
    <x v="1"/>
    <x v="0"/>
    <x v="5"/>
    <x v="0"/>
    <x v="1"/>
    <n v="26.5"/>
  </r>
  <r>
    <x v="670"/>
    <x v="2"/>
    <x v="2"/>
    <x v="0"/>
    <x v="3"/>
    <x v="2"/>
    <n v="42.9"/>
  </r>
  <r>
    <x v="670"/>
    <x v="5"/>
    <x v="0"/>
    <x v="0"/>
    <x v="3"/>
    <x v="2"/>
    <n v="42.9"/>
  </r>
  <r>
    <x v="670"/>
    <x v="0"/>
    <x v="0"/>
    <x v="0"/>
    <x v="1"/>
    <x v="3"/>
    <n v="59.85"/>
  </r>
  <r>
    <x v="670"/>
    <x v="2"/>
    <x v="0"/>
    <x v="5"/>
    <x v="2"/>
    <x v="1"/>
    <n v="25.5"/>
  </r>
  <r>
    <x v="670"/>
    <x v="5"/>
    <x v="0"/>
    <x v="1"/>
    <x v="0"/>
    <x v="3"/>
    <n v="71.849999999999994"/>
  </r>
  <r>
    <x v="670"/>
    <x v="0"/>
    <x v="0"/>
    <x v="3"/>
    <x v="2"/>
    <x v="3"/>
    <n v="57"/>
  </r>
  <r>
    <x v="670"/>
    <x v="0"/>
    <x v="2"/>
    <x v="3"/>
    <x v="4"/>
    <x v="3"/>
    <n v="102"/>
  </r>
  <r>
    <x v="670"/>
    <x v="4"/>
    <x v="2"/>
    <x v="2"/>
    <x v="2"/>
    <x v="3"/>
    <n v="66"/>
  </r>
  <r>
    <x v="670"/>
    <x v="0"/>
    <x v="0"/>
    <x v="4"/>
    <x v="1"/>
    <x v="2"/>
    <n v="46.9"/>
  </r>
  <r>
    <x v="670"/>
    <x v="0"/>
    <x v="2"/>
    <x v="2"/>
    <x v="1"/>
    <x v="19"/>
    <n v="213"/>
  </r>
  <r>
    <x v="670"/>
    <x v="2"/>
    <x v="2"/>
    <x v="1"/>
    <x v="0"/>
    <x v="2"/>
    <n v="48.9"/>
  </r>
  <r>
    <x v="670"/>
    <x v="1"/>
    <x v="0"/>
    <x v="3"/>
    <x v="3"/>
    <x v="3"/>
    <n v="99"/>
  </r>
  <r>
    <x v="670"/>
    <x v="3"/>
    <x v="1"/>
    <x v="6"/>
    <x v="0"/>
    <x v="2"/>
    <n v="51"/>
  </r>
  <r>
    <x v="670"/>
    <x v="5"/>
    <x v="0"/>
    <x v="2"/>
    <x v="2"/>
    <x v="15"/>
    <n v="327.9"/>
  </r>
  <r>
    <x v="670"/>
    <x v="4"/>
    <x v="1"/>
    <x v="2"/>
    <x v="1"/>
    <x v="3"/>
    <n v="78"/>
  </r>
  <r>
    <x v="670"/>
    <x v="1"/>
    <x v="1"/>
    <x v="4"/>
    <x v="0"/>
    <x v="2"/>
    <n v="48.9"/>
  </r>
  <r>
    <x v="670"/>
    <x v="2"/>
    <x v="1"/>
    <x v="6"/>
    <x v="2"/>
    <x v="0"/>
    <n v="99"/>
  </r>
  <r>
    <x v="670"/>
    <x v="3"/>
    <x v="1"/>
    <x v="3"/>
    <x v="4"/>
    <x v="3"/>
    <n v="105"/>
  </r>
  <r>
    <x v="670"/>
    <x v="2"/>
    <x v="0"/>
    <x v="1"/>
    <x v="3"/>
    <x v="2"/>
    <n v="46.9"/>
  </r>
  <r>
    <x v="670"/>
    <x v="3"/>
    <x v="1"/>
    <x v="3"/>
    <x v="3"/>
    <x v="1"/>
    <n v="36"/>
  </r>
  <r>
    <x v="670"/>
    <x v="5"/>
    <x v="1"/>
    <x v="1"/>
    <x v="2"/>
    <x v="3"/>
    <n v="71.849999999999994"/>
  </r>
  <r>
    <x v="670"/>
    <x v="0"/>
    <x v="0"/>
    <x v="4"/>
    <x v="1"/>
    <x v="2"/>
    <n v="46.9"/>
  </r>
  <r>
    <x v="670"/>
    <x v="1"/>
    <x v="1"/>
    <x v="6"/>
    <x v="2"/>
    <x v="2"/>
    <n v="51"/>
  </r>
  <r>
    <x v="670"/>
    <x v="5"/>
    <x v="1"/>
    <x v="2"/>
    <x v="2"/>
    <x v="2"/>
    <n v="43"/>
  </r>
  <r>
    <x v="670"/>
    <x v="0"/>
    <x v="1"/>
    <x v="1"/>
    <x v="2"/>
    <x v="2"/>
    <n v="48.9"/>
  </r>
  <r>
    <x v="670"/>
    <x v="0"/>
    <x v="1"/>
    <x v="1"/>
    <x v="4"/>
    <x v="9"/>
    <n v="482.6"/>
  </r>
  <r>
    <x v="670"/>
    <x v="0"/>
    <x v="0"/>
    <x v="5"/>
    <x v="4"/>
    <x v="18"/>
    <n v="516.12"/>
  </r>
  <r>
    <x v="670"/>
    <x v="3"/>
    <x v="2"/>
    <x v="0"/>
    <x v="3"/>
    <x v="2"/>
    <n v="42.9"/>
  </r>
  <r>
    <x v="670"/>
    <x v="3"/>
    <x v="2"/>
    <x v="2"/>
    <x v="2"/>
    <x v="3"/>
    <n v="75"/>
  </r>
  <r>
    <x v="670"/>
    <x v="0"/>
    <x v="2"/>
    <x v="5"/>
    <x v="1"/>
    <x v="4"/>
    <n v="144"/>
  </r>
  <r>
    <x v="670"/>
    <x v="0"/>
    <x v="1"/>
    <x v="3"/>
    <x v="2"/>
    <x v="3"/>
    <n v="105"/>
  </r>
  <r>
    <x v="670"/>
    <x v="3"/>
    <x v="2"/>
    <x v="4"/>
    <x v="2"/>
    <x v="2"/>
    <n v="48.9"/>
  </r>
  <r>
    <x v="670"/>
    <x v="0"/>
    <x v="0"/>
    <x v="5"/>
    <x v="2"/>
    <x v="1"/>
    <n v="26.5"/>
  </r>
  <r>
    <x v="670"/>
    <x v="5"/>
    <x v="0"/>
    <x v="3"/>
    <x v="2"/>
    <x v="3"/>
    <n v="102"/>
  </r>
  <r>
    <x v="670"/>
    <x v="2"/>
    <x v="1"/>
    <x v="6"/>
    <x v="4"/>
    <x v="3"/>
    <n v="78"/>
  </r>
  <r>
    <x v="670"/>
    <x v="2"/>
    <x v="1"/>
    <x v="3"/>
    <x v="1"/>
    <x v="20"/>
    <n v="309"/>
  </r>
  <r>
    <x v="670"/>
    <x v="3"/>
    <x v="0"/>
    <x v="3"/>
    <x v="0"/>
    <x v="3"/>
    <n v="99"/>
  </r>
  <r>
    <x v="670"/>
    <x v="1"/>
    <x v="1"/>
    <x v="6"/>
    <x v="2"/>
    <x v="2"/>
    <n v="53"/>
  </r>
  <r>
    <x v="670"/>
    <x v="3"/>
    <x v="0"/>
    <x v="3"/>
    <x v="2"/>
    <x v="2"/>
    <n v="69"/>
  </r>
  <r>
    <x v="670"/>
    <x v="4"/>
    <x v="2"/>
    <x v="0"/>
    <x v="3"/>
    <x v="2"/>
    <n v="42.9"/>
  </r>
  <r>
    <x v="670"/>
    <x v="0"/>
    <x v="0"/>
    <x v="1"/>
    <x v="2"/>
    <x v="2"/>
    <n v="48.9"/>
  </r>
  <r>
    <x v="670"/>
    <x v="5"/>
    <x v="0"/>
    <x v="4"/>
    <x v="4"/>
    <x v="2"/>
    <n v="48.9"/>
  </r>
  <r>
    <x v="670"/>
    <x v="5"/>
    <x v="1"/>
    <x v="0"/>
    <x v="2"/>
    <x v="1"/>
    <n v="22.95"/>
  </r>
  <r>
    <x v="670"/>
    <x v="0"/>
    <x v="1"/>
    <x v="4"/>
    <x v="4"/>
    <x v="1"/>
    <n v="25.95"/>
  </r>
  <r>
    <x v="670"/>
    <x v="2"/>
    <x v="2"/>
    <x v="6"/>
    <x v="2"/>
    <x v="1"/>
    <n v="27"/>
  </r>
  <r>
    <x v="670"/>
    <x v="2"/>
    <x v="2"/>
    <x v="3"/>
    <x v="0"/>
    <x v="2"/>
    <n v="39"/>
  </r>
  <r>
    <x v="670"/>
    <x v="4"/>
    <x v="2"/>
    <x v="3"/>
    <x v="0"/>
    <x v="3"/>
    <n v="102"/>
  </r>
  <r>
    <x v="670"/>
    <x v="5"/>
    <x v="1"/>
    <x v="0"/>
    <x v="2"/>
    <x v="3"/>
    <n v="62.85"/>
  </r>
  <r>
    <x v="670"/>
    <x v="3"/>
    <x v="0"/>
    <x v="3"/>
    <x v="3"/>
    <x v="1"/>
    <n v="35"/>
  </r>
  <r>
    <x v="670"/>
    <x v="4"/>
    <x v="2"/>
    <x v="4"/>
    <x v="2"/>
    <x v="1"/>
    <n v="25.95"/>
  </r>
  <r>
    <x v="670"/>
    <x v="3"/>
    <x v="1"/>
    <x v="1"/>
    <x v="2"/>
    <x v="2"/>
    <n v="48.9"/>
  </r>
  <r>
    <x v="670"/>
    <x v="2"/>
    <x v="2"/>
    <x v="1"/>
    <x v="3"/>
    <x v="2"/>
    <n v="48.9"/>
  </r>
  <r>
    <x v="670"/>
    <x v="5"/>
    <x v="1"/>
    <x v="3"/>
    <x v="2"/>
    <x v="1"/>
    <n v="36"/>
  </r>
  <r>
    <x v="670"/>
    <x v="4"/>
    <x v="1"/>
    <x v="3"/>
    <x v="3"/>
    <x v="2"/>
    <n v="69"/>
  </r>
  <r>
    <x v="670"/>
    <x v="5"/>
    <x v="1"/>
    <x v="4"/>
    <x v="4"/>
    <x v="0"/>
    <n v="94.8"/>
  </r>
  <r>
    <x v="670"/>
    <x v="1"/>
    <x v="1"/>
    <x v="3"/>
    <x v="2"/>
    <x v="2"/>
    <n v="71"/>
  </r>
  <r>
    <x v="670"/>
    <x v="5"/>
    <x v="2"/>
    <x v="2"/>
    <x v="2"/>
    <x v="2"/>
    <n v="43"/>
  </r>
  <r>
    <x v="670"/>
    <x v="5"/>
    <x v="1"/>
    <x v="4"/>
    <x v="0"/>
    <x v="17"/>
    <n v="351.8"/>
  </r>
  <r>
    <x v="670"/>
    <x v="3"/>
    <x v="1"/>
    <x v="4"/>
    <x v="1"/>
    <x v="3"/>
    <n v="71.849999999999994"/>
  </r>
  <r>
    <x v="670"/>
    <x v="5"/>
    <x v="1"/>
    <x v="4"/>
    <x v="2"/>
    <x v="2"/>
    <n v="48.9"/>
  </r>
  <r>
    <x v="670"/>
    <x v="1"/>
    <x v="0"/>
    <x v="0"/>
    <x v="4"/>
    <x v="1"/>
    <n v="21.95"/>
  </r>
  <r>
    <x v="670"/>
    <x v="2"/>
    <x v="1"/>
    <x v="5"/>
    <x v="3"/>
    <x v="1"/>
    <n v="82.95"/>
  </r>
  <r>
    <x v="671"/>
    <x v="1"/>
    <x v="2"/>
    <x v="3"/>
    <x v="3"/>
    <x v="16"/>
    <n v="552.1"/>
  </r>
  <r>
    <x v="671"/>
    <x v="1"/>
    <x v="0"/>
    <x v="3"/>
    <x v="1"/>
    <x v="3"/>
    <n v="102"/>
  </r>
  <r>
    <x v="671"/>
    <x v="4"/>
    <x v="2"/>
    <x v="0"/>
    <x v="2"/>
    <x v="3"/>
    <n v="62.85"/>
  </r>
  <r>
    <x v="671"/>
    <x v="2"/>
    <x v="0"/>
    <x v="1"/>
    <x v="2"/>
    <x v="1"/>
    <n v="25.95"/>
  </r>
  <r>
    <x v="671"/>
    <x v="2"/>
    <x v="2"/>
    <x v="1"/>
    <x v="0"/>
    <x v="2"/>
    <n v="48.9"/>
  </r>
  <r>
    <x v="671"/>
    <x v="0"/>
    <x v="0"/>
    <x v="0"/>
    <x v="4"/>
    <x v="0"/>
    <n v="82.8"/>
  </r>
  <r>
    <x v="671"/>
    <x v="2"/>
    <x v="0"/>
    <x v="0"/>
    <x v="2"/>
    <x v="2"/>
    <n v="40.9"/>
  </r>
  <r>
    <x v="671"/>
    <x v="5"/>
    <x v="0"/>
    <x v="1"/>
    <x v="3"/>
    <x v="2"/>
    <n v="46.9"/>
  </r>
  <r>
    <x v="671"/>
    <x v="0"/>
    <x v="2"/>
    <x v="4"/>
    <x v="0"/>
    <x v="2"/>
    <n v="48.9"/>
  </r>
  <r>
    <x v="671"/>
    <x v="1"/>
    <x v="0"/>
    <x v="4"/>
    <x v="4"/>
    <x v="1"/>
    <n v="25.95"/>
  </r>
  <r>
    <x v="671"/>
    <x v="1"/>
    <x v="0"/>
    <x v="6"/>
    <x v="1"/>
    <x v="3"/>
    <n v="75"/>
  </r>
  <r>
    <x v="671"/>
    <x v="5"/>
    <x v="0"/>
    <x v="6"/>
    <x v="1"/>
    <x v="22"/>
    <n v="656.25"/>
  </r>
  <r>
    <x v="671"/>
    <x v="5"/>
    <x v="2"/>
    <x v="1"/>
    <x v="3"/>
    <x v="2"/>
    <n v="61"/>
  </r>
  <r>
    <x v="671"/>
    <x v="5"/>
    <x v="0"/>
    <x v="6"/>
    <x v="0"/>
    <x v="2"/>
    <n v="49"/>
  </r>
  <r>
    <x v="671"/>
    <x v="5"/>
    <x v="2"/>
    <x v="1"/>
    <x v="3"/>
    <x v="1"/>
    <n v="25.95"/>
  </r>
  <r>
    <x v="671"/>
    <x v="3"/>
    <x v="0"/>
    <x v="5"/>
    <x v="2"/>
    <x v="1"/>
    <n v="25.5"/>
  </r>
  <r>
    <x v="671"/>
    <x v="2"/>
    <x v="1"/>
    <x v="4"/>
    <x v="2"/>
    <x v="3"/>
    <n v="71.849999999999994"/>
  </r>
  <r>
    <x v="671"/>
    <x v="1"/>
    <x v="1"/>
    <x v="0"/>
    <x v="0"/>
    <x v="2"/>
    <n v="42.9"/>
  </r>
  <r>
    <x v="671"/>
    <x v="2"/>
    <x v="2"/>
    <x v="0"/>
    <x v="3"/>
    <x v="0"/>
    <n v="82.8"/>
  </r>
  <r>
    <x v="671"/>
    <x v="0"/>
    <x v="1"/>
    <x v="4"/>
    <x v="3"/>
    <x v="3"/>
    <n v="71.849999999999994"/>
  </r>
  <r>
    <x v="671"/>
    <x v="3"/>
    <x v="1"/>
    <x v="3"/>
    <x v="1"/>
    <x v="0"/>
    <n v="135"/>
  </r>
  <r>
    <x v="671"/>
    <x v="3"/>
    <x v="1"/>
    <x v="1"/>
    <x v="3"/>
    <x v="3"/>
    <n v="71.849999999999994"/>
  </r>
  <r>
    <x v="671"/>
    <x v="4"/>
    <x v="1"/>
    <x v="0"/>
    <x v="0"/>
    <x v="2"/>
    <n v="42.9"/>
  </r>
  <r>
    <x v="671"/>
    <x v="4"/>
    <x v="0"/>
    <x v="5"/>
    <x v="3"/>
    <x v="2"/>
    <n v="48"/>
  </r>
  <r>
    <x v="671"/>
    <x v="5"/>
    <x v="2"/>
    <x v="5"/>
    <x v="4"/>
    <x v="9"/>
    <n v="1632.1"/>
  </r>
  <r>
    <x v="671"/>
    <x v="2"/>
    <x v="2"/>
    <x v="2"/>
    <x v="2"/>
    <x v="2"/>
    <n v="43"/>
  </r>
  <r>
    <x v="671"/>
    <x v="3"/>
    <x v="1"/>
    <x v="2"/>
    <x v="1"/>
    <x v="2"/>
    <n v="45"/>
  </r>
  <r>
    <x v="671"/>
    <x v="1"/>
    <x v="1"/>
    <x v="3"/>
    <x v="4"/>
    <x v="1"/>
    <n v="36"/>
  </r>
  <r>
    <x v="671"/>
    <x v="0"/>
    <x v="1"/>
    <x v="5"/>
    <x v="1"/>
    <x v="2"/>
    <n v="50"/>
  </r>
  <r>
    <x v="671"/>
    <x v="3"/>
    <x v="0"/>
    <x v="0"/>
    <x v="4"/>
    <x v="2"/>
    <n v="40.9"/>
  </r>
  <r>
    <x v="671"/>
    <x v="5"/>
    <x v="2"/>
    <x v="1"/>
    <x v="0"/>
    <x v="13"/>
    <n v="439"/>
  </r>
  <r>
    <x v="671"/>
    <x v="1"/>
    <x v="1"/>
    <x v="3"/>
    <x v="2"/>
    <x v="3"/>
    <n v="105"/>
  </r>
  <r>
    <x v="671"/>
    <x v="5"/>
    <x v="0"/>
    <x v="3"/>
    <x v="4"/>
    <x v="1"/>
    <n v="36"/>
  </r>
  <r>
    <x v="671"/>
    <x v="4"/>
    <x v="1"/>
    <x v="6"/>
    <x v="0"/>
    <x v="1"/>
    <n v="28"/>
  </r>
  <r>
    <x v="671"/>
    <x v="5"/>
    <x v="1"/>
    <x v="5"/>
    <x v="2"/>
    <x v="18"/>
    <n v="1825.8"/>
  </r>
  <r>
    <x v="671"/>
    <x v="4"/>
    <x v="0"/>
    <x v="4"/>
    <x v="2"/>
    <x v="2"/>
    <n v="48.9"/>
  </r>
  <r>
    <x v="671"/>
    <x v="2"/>
    <x v="0"/>
    <x v="5"/>
    <x v="2"/>
    <x v="3"/>
    <n v="73.5"/>
  </r>
  <r>
    <x v="671"/>
    <x v="5"/>
    <x v="0"/>
    <x v="2"/>
    <x v="1"/>
    <x v="3"/>
    <n v="60"/>
  </r>
  <r>
    <x v="671"/>
    <x v="5"/>
    <x v="0"/>
    <x v="2"/>
    <x v="3"/>
    <x v="2"/>
    <n v="49"/>
  </r>
  <r>
    <x v="671"/>
    <x v="5"/>
    <x v="0"/>
    <x v="6"/>
    <x v="3"/>
    <x v="2"/>
    <n v="49"/>
  </r>
  <r>
    <x v="671"/>
    <x v="4"/>
    <x v="2"/>
    <x v="6"/>
    <x v="0"/>
    <x v="2"/>
    <n v="56"/>
  </r>
  <r>
    <x v="671"/>
    <x v="5"/>
    <x v="0"/>
    <x v="6"/>
    <x v="2"/>
    <x v="20"/>
    <n v="210"/>
  </r>
  <r>
    <x v="671"/>
    <x v="4"/>
    <x v="1"/>
    <x v="1"/>
    <x v="3"/>
    <x v="1"/>
    <n v="25.95"/>
  </r>
  <r>
    <x v="671"/>
    <x v="2"/>
    <x v="0"/>
    <x v="6"/>
    <x v="1"/>
    <x v="3"/>
    <n v="72"/>
  </r>
  <r>
    <x v="671"/>
    <x v="5"/>
    <x v="0"/>
    <x v="4"/>
    <x v="4"/>
    <x v="1"/>
    <n v="25.95"/>
  </r>
  <r>
    <x v="671"/>
    <x v="5"/>
    <x v="1"/>
    <x v="5"/>
    <x v="0"/>
    <x v="2"/>
    <n v="50"/>
  </r>
  <r>
    <x v="671"/>
    <x v="2"/>
    <x v="2"/>
    <x v="1"/>
    <x v="3"/>
    <x v="7"/>
    <n v="581.54999999999995"/>
  </r>
  <r>
    <x v="671"/>
    <x v="4"/>
    <x v="1"/>
    <x v="4"/>
    <x v="1"/>
    <x v="0"/>
    <n v="94.8"/>
  </r>
  <r>
    <x v="671"/>
    <x v="0"/>
    <x v="0"/>
    <x v="5"/>
    <x v="3"/>
    <x v="2"/>
    <n v="162.9"/>
  </r>
  <r>
    <x v="671"/>
    <x v="4"/>
    <x v="1"/>
    <x v="1"/>
    <x v="4"/>
    <x v="3"/>
    <n v="93"/>
  </r>
  <r>
    <x v="671"/>
    <x v="3"/>
    <x v="0"/>
    <x v="5"/>
    <x v="3"/>
    <x v="2"/>
    <n v="162.9"/>
  </r>
  <r>
    <x v="671"/>
    <x v="2"/>
    <x v="1"/>
    <x v="6"/>
    <x v="2"/>
    <x v="1"/>
    <n v="28"/>
  </r>
  <r>
    <x v="671"/>
    <x v="2"/>
    <x v="0"/>
    <x v="2"/>
    <x v="1"/>
    <x v="3"/>
    <n v="60"/>
  </r>
  <r>
    <x v="671"/>
    <x v="0"/>
    <x v="1"/>
    <x v="2"/>
    <x v="0"/>
    <x v="3"/>
    <n v="78"/>
  </r>
  <r>
    <x v="671"/>
    <x v="1"/>
    <x v="2"/>
    <x v="4"/>
    <x v="1"/>
    <x v="3"/>
    <n v="71.849999999999994"/>
  </r>
  <r>
    <x v="671"/>
    <x v="4"/>
    <x v="1"/>
    <x v="5"/>
    <x v="3"/>
    <x v="1"/>
    <n v="82.95"/>
  </r>
  <r>
    <x v="671"/>
    <x v="2"/>
    <x v="2"/>
    <x v="6"/>
    <x v="2"/>
    <x v="2"/>
    <n v="51"/>
  </r>
  <r>
    <x v="671"/>
    <x v="3"/>
    <x v="1"/>
    <x v="1"/>
    <x v="2"/>
    <x v="2"/>
    <n v="48.9"/>
  </r>
  <r>
    <x v="671"/>
    <x v="1"/>
    <x v="1"/>
    <x v="0"/>
    <x v="3"/>
    <x v="2"/>
    <n v="42.9"/>
  </r>
  <r>
    <x v="671"/>
    <x v="2"/>
    <x v="1"/>
    <x v="1"/>
    <x v="2"/>
    <x v="3"/>
    <n v="71.849999999999994"/>
  </r>
  <r>
    <x v="671"/>
    <x v="4"/>
    <x v="1"/>
    <x v="3"/>
    <x v="4"/>
    <x v="2"/>
    <n v="69"/>
  </r>
  <r>
    <x v="671"/>
    <x v="0"/>
    <x v="1"/>
    <x v="4"/>
    <x v="4"/>
    <x v="2"/>
    <n v="48.9"/>
  </r>
  <r>
    <x v="671"/>
    <x v="2"/>
    <x v="2"/>
    <x v="2"/>
    <x v="1"/>
    <x v="9"/>
    <n v="504.6"/>
  </r>
  <r>
    <x v="671"/>
    <x v="5"/>
    <x v="1"/>
    <x v="2"/>
    <x v="2"/>
    <x v="4"/>
    <n v="123"/>
  </r>
  <r>
    <x v="671"/>
    <x v="2"/>
    <x v="1"/>
    <x v="3"/>
    <x v="2"/>
    <x v="2"/>
    <n v="71"/>
  </r>
  <r>
    <x v="671"/>
    <x v="3"/>
    <x v="1"/>
    <x v="1"/>
    <x v="3"/>
    <x v="2"/>
    <n v="48.9"/>
  </r>
  <r>
    <x v="671"/>
    <x v="3"/>
    <x v="1"/>
    <x v="1"/>
    <x v="3"/>
    <x v="2"/>
    <n v="48.9"/>
  </r>
  <r>
    <x v="671"/>
    <x v="0"/>
    <x v="1"/>
    <x v="4"/>
    <x v="3"/>
    <x v="2"/>
    <n v="48.9"/>
  </r>
  <r>
    <x v="671"/>
    <x v="3"/>
    <x v="1"/>
    <x v="1"/>
    <x v="3"/>
    <x v="1"/>
    <n v="25.95"/>
  </r>
  <r>
    <x v="671"/>
    <x v="5"/>
    <x v="0"/>
    <x v="5"/>
    <x v="4"/>
    <x v="2"/>
    <n v="48"/>
  </r>
  <r>
    <x v="671"/>
    <x v="5"/>
    <x v="0"/>
    <x v="1"/>
    <x v="3"/>
    <x v="1"/>
    <n v="24.95"/>
  </r>
  <r>
    <x v="671"/>
    <x v="1"/>
    <x v="1"/>
    <x v="0"/>
    <x v="3"/>
    <x v="0"/>
    <n v="82.8"/>
  </r>
  <r>
    <x v="671"/>
    <x v="1"/>
    <x v="1"/>
    <x v="4"/>
    <x v="4"/>
    <x v="2"/>
    <n v="48.9"/>
  </r>
  <r>
    <x v="671"/>
    <x v="3"/>
    <x v="1"/>
    <x v="2"/>
    <x v="1"/>
    <x v="14"/>
    <n v="262.35000000000002"/>
  </r>
  <r>
    <x v="672"/>
    <x v="1"/>
    <x v="0"/>
    <x v="6"/>
    <x v="1"/>
    <x v="12"/>
    <n v="171"/>
  </r>
  <r>
    <x v="672"/>
    <x v="0"/>
    <x v="0"/>
    <x v="1"/>
    <x v="3"/>
    <x v="3"/>
    <n v="87"/>
  </r>
  <r>
    <x v="672"/>
    <x v="0"/>
    <x v="2"/>
    <x v="2"/>
    <x v="2"/>
    <x v="2"/>
    <n v="45"/>
  </r>
  <r>
    <x v="672"/>
    <x v="1"/>
    <x v="0"/>
    <x v="3"/>
    <x v="3"/>
    <x v="1"/>
    <n v="35"/>
  </r>
  <r>
    <x v="672"/>
    <x v="4"/>
    <x v="0"/>
    <x v="1"/>
    <x v="0"/>
    <x v="3"/>
    <n v="71.849999999999994"/>
  </r>
  <r>
    <x v="672"/>
    <x v="5"/>
    <x v="2"/>
    <x v="2"/>
    <x v="3"/>
    <x v="2"/>
    <n v="53"/>
  </r>
  <r>
    <x v="672"/>
    <x v="5"/>
    <x v="0"/>
    <x v="2"/>
    <x v="3"/>
    <x v="3"/>
    <n v="75"/>
  </r>
  <r>
    <x v="672"/>
    <x v="3"/>
    <x v="1"/>
    <x v="1"/>
    <x v="3"/>
    <x v="2"/>
    <n v="48.9"/>
  </r>
  <r>
    <x v="672"/>
    <x v="5"/>
    <x v="1"/>
    <x v="5"/>
    <x v="0"/>
    <x v="3"/>
    <n v="73.5"/>
  </r>
  <r>
    <x v="672"/>
    <x v="4"/>
    <x v="1"/>
    <x v="6"/>
    <x v="2"/>
    <x v="1"/>
    <n v="27"/>
  </r>
  <r>
    <x v="672"/>
    <x v="2"/>
    <x v="2"/>
    <x v="3"/>
    <x v="1"/>
    <x v="2"/>
    <n v="69"/>
  </r>
  <r>
    <x v="672"/>
    <x v="0"/>
    <x v="0"/>
    <x v="3"/>
    <x v="2"/>
    <x v="2"/>
    <n v="67"/>
  </r>
  <r>
    <x v="672"/>
    <x v="3"/>
    <x v="1"/>
    <x v="4"/>
    <x v="0"/>
    <x v="2"/>
    <n v="48.9"/>
  </r>
  <r>
    <x v="672"/>
    <x v="3"/>
    <x v="2"/>
    <x v="1"/>
    <x v="1"/>
    <x v="2"/>
    <n v="48.9"/>
  </r>
  <r>
    <x v="672"/>
    <x v="5"/>
    <x v="0"/>
    <x v="1"/>
    <x v="4"/>
    <x v="2"/>
    <n v="46.9"/>
  </r>
  <r>
    <x v="672"/>
    <x v="0"/>
    <x v="0"/>
    <x v="0"/>
    <x v="3"/>
    <x v="1"/>
    <n v="22.95"/>
  </r>
  <r>
    <x v="672"/>
    <x v="5"/>
    <x v="2"/>
    <x v="0"/>
    <x v="3"/>
    <x v="2"/>
    <n v="42.9"/>
  </r>
  <r>
    <x v="672"/>
    <x v="2"/>
    <x v="2"/>
    <x v="3"/>
    <x v="0"/>
    <x v="5"/>
    <n v="259.5"/>
  </r>
  <r>
    <x v="672"/>
    <x v="0"/>
    <x v="2"/>
    <x v="1"/>
    <x v="0"/>
    <x v="3"/>
    <n v="90"/>
  </r>
  <r>
    <x v="672"/>
    <x v="1"/>
    <x v="0"/>
    <x v="0"/>
    <x v="2"/>
    <x v="3"/>
    <n v="62.85"/>
  </r>
  <r>
    <x v="672"/>
    <x v="5"/>
    <x v="0"/>
    <x v="3"/>
    <x v="1"/>
    <x v="0"/>
    <n v="135"/>
  </r>
  <r>
    <x v="672"/>
    <x v="4"/>
    <x v="1"/>
    <x v="0"/>
    <x v="2"/>
    <x v="3"/>
    <n v="62.85"/>
  </r>
  <r>
    <x v="672"/>
    <x v="2"/>
    <x v="0"/>
    <x v="2"/>
    <x v="0"/>
    <x v="3"/>
    <n v="75"/>
  </r>
  <r>
    <x v="672"/>
    <x v="1"/>
    <x v="2"/>
    <x v="5"/>
    <x v="1"/>
    <x v="1"/>
    <n v="82.95"/>
  </r>
  <r>
    <x v="672"/>
    <x v="4"/>
    <x v="1"/>
    <x v="2"/>
    <x v="0"/>
    <x v="3"/>
    <n v="66"/>
  </r>
  <r>
    <x v="672"/>
    <x v="0"/>
    <x v="1"/>
    <x v="1"/>
    <x v="0"/>
    <x v="2"/>
    <n v="63"/>
  </r>
  <r>
    <x v="672"/>
    <x v="2"/>
    <x v="1"/>
    <x v="1"/>
    <x v="2"/>
    <x v="1"/>
    <n v="25.95"/>
  </r>
  <r>
    <x v="672"/>
    <x v="3"/>
    <x v="2"/>
    <x v="3"/>
    <x v="2"/>
    <x v="1"/>
    <n v="36"/>
  </r>
  <r>
    <x v="672"/>
    <x v="0"/>
    <x v="1"/>
    <x v="1"/>
    <x v="3"/>
    <x v="2"/>
    <n v="61"/>
  </r>
  <r>
    <x v="672"/>
    <x v="0"/>
    <x v="1"/>
    <x v="5"/>
    <x v="2"/>
    <x v="3"/>
    <n v="73.5"/>
  </r>
  <r>
    <x v="672"/>
    <x v="5"/>
    <x v="1"/>
    <x v="1"/>
    <x v="2"/>
    <x v="3"/>
    <n v="71.849999999999994"/>
  </r>
  <r>
    <x v="672"/>
    <x v="1"/>
    <x v="1"/>
    <x v="6"/>
    <x v="4"/>
    <x v="0"/>
    <n v="99"/>
  </r>
  <r>
    <x v="672"/>
    <x v="2"/>
    <x v="1"/>
    <x v="1"/>
    <x v="2"/>
    <x v="2"/>
    <n v="48.9"/>
  </r>
  <r>
    <x v="672"/>
    <x v="2"/>
    <x v="1"/>
    <x v="2"/>
    <x v="2"/>
    <x v="2"/>
    <n v="53"/>
  </r>
  <r>
    <x v="672"/>
    <x v="0"/>
    <x v="1"/>
    <x v="2"/>
    <x v="1"/>
    <x v="22"/>
    <n v="596.75"/>
  </r>
  <r>
    <x v="672"/>
    <x v="0"/>
    <x v="1"/>
    <x v="0"/>
    <x v="3"/>
    <x v="3"/>
    <n v="62.85"/>
  </r>
  <r>
    <x v="672"/>
    <x v="5"/>
    <x v="1"/>
    <x v="0"/>
    <x v="1"/>
    <x v="2"/>
    <n v="42.9"/>
  </r>
  <r>
    <x v="672"/>
    <x v="3"/>
    <x v="1"/>
    <x v="2"/>
    <x v="2"/>
    <x v="21"/>
    <n v="203"/>
  </r>
  <r>
    <x v="672"/>
    <x v="0"/>
    <x v="0"/>
    <x v="4"/>
    <x v="1"/>
    <x v="1"/>
    <n v="24.95"/>
  </r>
  <r>
    <x v="672"/>
    <x v="0"/>
    <x v="1"/>
    <x v="3"/>
    <x v="2"/>
    <x v="2"/>
    <n v="69"/>
  </r>
  <r>
    <x v="672"/>
    <x v="2"/>
    <x v="1"/>
    <x v="4"/>
    <x v="0"/>
    <x v="3"/>
    <n v="71.849999999999994"/>
  </r>
  <r>
    <x v="672"/>
    <x v="3"/>
    <x v="2"/>
    <x v="4"/>
    <x v="3"/>
    <x v="1"/>
    <n v="25.95"/>
  </r>
  <r>
    <x v="672"/>
    <x v="3"/>
    <x v="1"/>
    <x v="2"/>
    <x v="4"/>
    <x v="2"/>
    <n v="51"/>
  </r>
  <r>
    <x v="672"/>
    <x v="0"/>
    <x v="1"/>
    <x v="5"/>
    <x v="2"/>
    <x v="18"/>
    <n v="538.91999999999996"/>
  </r>
  <r>
    <x v="672"/>
    <x v="0"/>
    <x v="1"/>
    <x v="2"/>
    <x v="1"/>
    <x v="3"/>
    <n v="78"/>
  </r>
  <r>
    <x v="672"/>
    <x v="3"/>
    <x v="0"/>
    <x v="2"/>
    <x v="3"/>
    <x v="2"/>
    <n v="41"/>
  </r>
  <r>
    <x v="672"/>
    <x v="0"/>
    <x v="1"/>
    <x v="1"/>
    <x v="4"/>
    <x v="3"/>
    <n v="71.849999999999994"/>
  </r>
  <r>
    <x v="672"/>
    <x v="0"/>
    <x v="2"/>
    <x v="4"/>
    <x v="3"/>
    <x v="0"/>
    <n v="94.8"/>
  </r>
  <r>
    <x v="672"/>
    <x v="5"/>
    <x v="1"/>
    <x v="4"/>
    <x v="0"/>
    <x v="3"/>
    <n v="71.849999999999994"/>
  </r>
  <r>
    <x v="672"/>
    <x v="3"/>
    <x v="1"/>
    <x v="1"/>
    <x v="4"/>
    <x v="1"/>
    <n v="25.95"/>
  </r>
  <r>
    <x v="672"/>
    <x v="0"/>
    <x v="0"/>
    <x v="4"/>
    <x v="1"/>
    <x v="1"/>
    <n v="24.95"/>
  </r>
  <r>
    <x v="672"/>
    <x v="5"/>
    <x v="1"/>
    <x v="5"/>
    <x v="3"/>
    <x v="1"/>
    <n v="26.5"/>
  </r>
  <r>
    <x v="672"/>
    <x v="2"/>
    <x v="1"/>
    <x v="3"/>
    <x v="3"/>
    <x v="2"/>
    <n v="71"/>
  </r>
  <r>
    <x v="672"/>
    <x v="0"/>
    <x v="1"/>
    <x v="3"/>
    <x v="4"/>
    <x v="3"/>
    <n v="105"/>
  </r>
  <r>
    <x v="672"/>
    <x v="5"/>
    <x v="1"/>
    <x v="2"/>
    <x v="2"/>
    <x v="12"/>
    <n v="143"/>
  </r>
  <r>
    <x v="672"/>
    <x v="0"/>
    <x v="1"/>
    <x v="1"/>
    <x v="1"/>
    <x v="1"/>
    <n v="25.95"/>
  </r>
  <r>
    <x v="673"/>
    <x v="5"/>
    <x v="2"/>
    <x v="3"/>
    <x v="1"/>
    <x v="1"/>
    <n v="36"/>
  </r>
  <r>
    <x v="673"/>
    <x v="3"/>
    <x v="2"/>
    <x v="3"/>
    <x v="2"/>
    <x v="2"/>
    <n v="71"/>
  </r>
  <r>
    <x v="673"/>
    <x v="3"/>
    <x v="0"/>
    <x v="3"/>
    <x v="2"/>
    <x v="1"/>
    <n v="36"/>
  </r>
  <r>
    <x v="673"/>
    <x v="5"/>
    <x v="0"/>
    <x v="4"/>
    <x v="2"/>
    <x v="2"/>
    <n v="48.9"/>
  </r>
  <r>
    <x v="673"/>
    <x v="5"/>
    <x v="0"/>
    <x v="2"/>
    <x v="3"/>
    <x v="3"/>
    <n v="63"/>
  </r>
  <r>
    <x v="673"/>
    <x v="2"/>
    <x v="0"/>
    <x v="1"/>
    <x v="0"/>
    <x v="2"/>
    <n v="46.9"/>
  </r>
  <r>
    <x v="673"/>
    <x v="5"/>
    <x v="0"/>
    <x v="5"/>
    <x v="3"/>
    <x v="2"/>
    <n v="50"/>
  </r>
  <r>
    <x v="673"/>
    <x v="1"/>
    <x v="0"/>
    <x v="1"/>
    <x v="0"/>
    <x v="3"/>
    <n v="71.849999999999994"/>
  </r>
  <r>
    <x v="673"/>
    <x v="0"/>
    <x v="0"/>
    <x v="6"/>
    <x v="3"/>
    <x v="0"/>
    <n v="99"/>
  </r>
  <r>
    <x v="673"/>
    <x v="0"/>
    <x v="2"/>
    <x v="1"/>
    <x v="0"/>
    <x v="2"/>
    <n v="48.9"/>
  </r>
  <r>
    <x v="673"/>
    <x v="0"/>
    <x v="2"/>
    <x v="4"/>
    <x v="2"/>
    <x v="3"/>
    <n v="71.849999999999994"/>
  </r>
  <r>
    <x v="673"/>
    <x v="2"/>
    <x v="2"/>
    <x v="0"/>
    <x v="2"/>
    <x v="1"/>
    <n v="22.95"/>
  </r>
  <r>
    <x v="673"/>
    <x v="0"/>
    <x v="2"/>
    <x v="2"/>
    <x v="1"/>
    <x v="3"/>
    <n v="78"/>
  </r>
  <r>
    <x v="673"/>
    <x v="3"/>
    <x v="2"/>
    <x v="3"/>
    <x v="0"/>
    <x v="3"/>
    <n v="105"/>
  </r>
  <r>
    <x v="673"/>
    <x v="5"/>
    <x v="0"/>
    <x v="2"/>
    <x v="0"/>
    <x v="1"/>
    <n v="26"/>
  </r>
  <r>
    <x v="673"/>
    <x v="0"/>
    <x v="1"/>
    <x v="6"/>
    <x v="4"/>
    <x v="1"/>
    <n v="28"/>
  </r>
  <r>
    <x v="673"/>
    <x v="2"/>
    <x v="1"/>
    <x v="3"/>
    <x v="2"/>
    <x v="3"/>
    <n v="102"/>
  </r>
  <r>
    <x v="673"/>
    <x v="1"/>
    <x v="1"/>
    <x v="0"/>
    <x v="3"/>
    <x v="1"/>
    <n v="22.95"/>
  </r>
  <r>
    <x v="673"/>
    <x v="1"/>
    <x v="1"/>
    <x v="5"/>
    <x v="2"/>
    <x v="2"/>
    <n v="162.9"/>
  </r>
  <r>
    <x v="673"/>
    <x v="0"/>
    <x v="2"/>
    <x v="0"/>
    <x v="0"/>
    <x v="3"/>
    <n v="62.85"/>
  </r>
  <r>
    <x v="673"/>
    <x v="5"/>
    <x v="1"/>
    <x v="1"/>
    <x v="0"/>
    <x v="0"/>
    <n v="123"/>
  </r>
  <r>
    <x v="673"/>
    <x v="3"/>
    <x v="1"/>
    <x v="4"/>
    <x v="2"/>
    <x v="2"/>
    <n v="48.9"/>
  </r>
  <r>
    <x v="673"/>
    <x v="0"/>
    <x v="1"/>
    <x v="2"/>
    <x v="0"/>
    <x v="14"/>
    <n v="262.35000000000002"/>
  </r>
  <r>
    <x v="673"/>
    <x v="2"/>
    <x v="1"/>
    <x v="0"/>
    <x v="4"/>
    <x v="2"/>
    <n v="42.9"/>
  </r>
  <r>
    <x v="673"/>
    <x v="2"/>
    <x v="1"/>
    <x v="5"/>
    <x v="3"/>
    <x v="2"/>
    <n v="50"/>
  </r>
  <r>
    <x v="673"/>
    <x v="3"/>
    <x v="1"/>
    <x v="4"/>
    <x v="0"/>
    <x v="2"/>
    <n v="48.9"/>
  </r>
  <r>
    <x v="673"/>
    <x v="0"/>
    <x v="1"/>
    <x v="5"/>
    <x v="2"/>
    <x v="3"/>
    <n v="73.5"/>
  </r>
  <r>
    <x v="673"/>
    <x v="3"/>
    <x v="1"/>
    <x v="2"/>
    <x v="0"/>
    <x v="2"/>
    <n v="43"/>
  </r>
  <r>
    <x v="673"/>
    <x v="3"/>
    <x v="2"/>
    <x v="2"/>
    <x v="4"/>
    <x v="3"/>
    <n v="63"/>
  </r>
  <r>
    <x v="673"/>
    <x v="1"/>
    <x v="0"/>
    <x v="1"/>
    <x v="2"/>
    <x v="2"/>
    <n v="46.9"/>
  </r>
  <r>
    <x v="673"/>
    <x v="2"/>
    <x v="2"/>
    <x v="3"/>
    <x v="2"/>
    <x v="2"/>
    <n v="69"/>
  </r>
  <r>
    <x v="673"/>
    <x v="1"/>
    <x v="2"/>
    <x v="3"/>
    <x v="3"/>
    <x v="3"/>
    <n v="102"/>
  </r>
  <r>
    <x v="673"/>
    <x v="3"/>
    <x v="1"/>
    <x v="6"/>
    <x v="1"/>
    <x v="3"/>
    <n v="78"/>
  </r>
  <r>
    <x v="673"/>
    <x v="2"/>
    <x v="2"/>
    <x v="3"/>
    <x v="2"/>
    <x v="3"/>
    <n v="102"/>
  </r>
  <r>
    <x v="673"/>
    <x v="3"/>
    <x v="0"/>
    <x v="0"/>
    <x v="1"/>
    <x v="2"/>
    <n v="42.9"/>
  </r>
  <r>
    <x v="673"/>
    <x v="0"/>
    <x v="0"/>
    <x v="3"/>
    <x v="2"/>
    <x v="3"/>
    <n v="57"/>
  </r>
  <r>
    <x v="673"/>
    <x v="4"/>
    <x v="1"/>
    <x v="1"/>
    <x v="4"/>
    <x v="2"/>
    <n v="48.9"/>
  </r>
  <r>
    <x v="673"/>
    <x v="5"/>
    <x v="0"/>
    <x v="3"/>
    <x v="2"/>
    <x v="2"/>
    <n v="67"/>
  </r>
  <r>
    <x v="673"/>
    <x v="0"/>
    <x v="1"/>
    <x v="1"/>
    <x v="0"/>
    <x v="3"/>
    <n v="71.849999999999994"/>
  </r>
  <r>
    <x v="673"/>
    <x v="5"/>
    <x v="2"/>
    <x v="0"/>
    <x v="2"/>
    <x v="20"/>
    <n v="182.55"/>
  </r>
  <r>
    <x v="673"/>
    <x v="4"/>
    <x v="2"/>
    <x v="3"/>
    <x v="2"/>
    <x v="10"/>
    <n v="724.05"/>
  </r>
  <r>
    <x v="673"/>
    <x v="0"/>
    <x v="0"/>
    <x v="2"/>
    <x v="2"/>
    <x v="2"/>
    <n v="51"/>
  </r>
  <r>
    <x v="673"/>
    <x v="0"/>
    <x v="0"/>
    <x v="0"/>
    <x v="3"/>
    <x v="2"/>
    <n v="42.9"/>
  </r>
  <r>
    <x v="673"/>
    <x v="3"/>
    <x v="1"/>
    <x v="3"/>
    <x v="1"/>
    <x v="4"/>
    <n v="207"/>
  </r>
  <r>
    <x v="673"/>
    <x v="0"/>
    <x v="0"/>
    <x v="6"/>
    <x v="2"/>
    <x v="2"/>
    <n v="51"/>
  </r>
  <r>
    <x v="673"/>
    <x v="0"/>
    <x v="1"/>
    <x v="0"/>
    <x v="2"/>
    <x v="2"/>
    <n v="42.9"/>
  </r>
  <r>
    <x v="673"/>
    <x v="5"/>
    <x v="0"/>
    <x v="1"/>
    <x v="3"/>
    <x v="2"/>
    <n v="46.9"/>
  </r>
  <r>
    <x v="673"/>
    <x v="3"/>
    <x v="2"/>
    <x v="4"/>
    <x v="3"/>
    <x v="2"/>
    <n v="48.9"/>
  </r>
  <r>
    <x v="673"/>
    <x v="0"/>
    <x v="1"/>
    <x v="0"/>
    <x v="3"/>
    <x v="3"/>
    <n v="62.85"/>
  </r>
  <r>
    <x v="673"/>
    <x v="0"/>
    <x v="1"/>
    <x v="6"/>
    <x v="1"/>
    <x v="3"/>
    <n v="75"/>
  </r>
  <r>
    <x v="673"/>
    <x v="1"/>
    <x v="1"/>
    <x v="0"/>
    <x v="2"/>
    <x v="3"/>
    <n v="62.85"/>
  </r>
  <r>
    <x v="673"/>
    <x v="0"/>
    <x v="1"/>
    <x v="4"/>
    <x v="2"/>
    <x v="18"/>
    <n v="526.20000000000005"/>
  </r>
  <r>
    <x v="673"/>
    <x v="1"/>
    <x v="1"/>
    <x v="3"/>
    <x v="3"/>
    <x v="2"/>
    <n v="69"/>
  </r>
  <r>
    <x v="673"/>
    <x v="2"/>
    <x v="2"/>
    <x v="1"/>
    <x v="2"/>
    <x v="2"/>
    <n v="48.9"/>
  </r>
  <r>
    <x v="673"/>
    <x v="0"/>
    <x v="1"/>
    <x v="2"/>
    <x v="1"/>
    <x v="3"/>
    <n v="63"/>
  </r>
  <r>
    <x v="673"/>
    <x v="0"/>
    <x v="1"/>
    <x v="4"/>
    <x v="2"/>
    <x v="2"/>
    <n v="48.9"/>
  </r>
  <r>
    <x v="673"/>
    <x v="4"/>
    <x v="0"/>
    <x v="3"/>
    <x v="1"/>
    <x v="2"/>
    <n v="67"/>
  </r>
  <r>
    <x v="673"/>
    <x v="3"/>
    <x v="1"/>
    <x v="2"/>
    <x v="3"/>
    <x v="2"/>
    <n v="43"/>
  </r>
  <r>
    <x v="673"/>
    <x v="5"/>
    <x v="1"/>
    <x v="3"/>
    <x v="3"/>
    <x v="2"/>
    <n v="69"/>
  </r>
  <r>
    <x v="673"/>
    <x v="5"/>
    <x v="0"/>
    <x v="0"/>
    <x v="3"/>
    <x v="2"/>
    <n v="40.9"/>
  </r>
  <r>
    <x v="673"/>
    <x v="0"/>
    <x v="2"/>
    <x v="0"/>
    <x v="0"/>
    <x v="3"/>
    <n v="62.85"/>
  </r>
  <r>
    <x v="673"/>
    <x v="0"/>
    <x v="1"/>
    <x v="6"/>
    <x v="1"/>
    <x v="1"/>
    <n v="28"/>
  </r>
  <r>
    <x v="673"/>
    <x v="0"/>
    <x v="0"/>
    <x v="1"/>
    <x v="2"/>
    <x v="22"/>
    <n v="524.25"/>
  </r>
  <r>
    <x v="673"/>
    <x v="1"/>
    <x v="1"/>
    <x v="1"/>
    <x v="0"/>
    <x v="1"/>
    <n v="25.95"/>
  </r>
  <r>
    <x v="673"/>
    <x v="0"/>
    <x v="0"/>
    <x v="1"/>
    <x v="0"/>
    <x v="2"/>
    <n v="46.9"/>
  </r>
  <r>
    <x v="673"/>
    <x v="2"/>
    <x v="2"/>
    <x v="0"/>
    <x v="1"/>
    <x v="3"/>
    <n v="62.85"/>
  </r>
  <r>
    <x v="673"/>
    <x v="3"/>
    <x v="1"/>
    <x v="3"/>
    <x v="1"/>
    <x v="2"/>
    <n v="69"/>
  </r>
  <r>
    <x v="673"/>
    <x v="1"/>
    <x v="0"/>
    <x v="2"/>
    <x v="4"/>
    <x v="1"/>
    <n v="22"/>
  </r>
  <r>
    <x v="673"/>
    <x v="0"/>
    <x v="1"/>
    <x v="4"/>
    <x v="3"/>
    <x v="3"/>
    <n v="71.849999999999994"/>
  </r>
  <r>
    <x v="674"/>
    <x v="0"/>
    <x v="2"/>
    <x v="4"/>
    <x v="2"/>
    <x v="1"/>
    <n v="25.95"/>
  </r>
  <r>
    <x v="674"/>
    <x v="5"/>
    <x v="0"/>
    <x v="1"/>
    <x v="3"/>
    <x v="3"/>
    <n v="71.849999999999994"/>
  </r>
  <r>
    <x v="674"/>
    <x v="4"/>
    <x v="0"/>
    <x v="0"/>
    <x v="1"/>
    <x v="2"/>
    <n v="42.9"/>
  </r>
  <r>
    <x v="674"/>
    <x v="2"/>
    <x v="0"/>
    <x v="6"/>
    <x v="3"/>
    <x v="2"/>
    <n v="49"/>
  </r>
  <r>
    <x v="674"/>
    <x v="2"/>
    <x v="0"/>
    <x v="1"/>
    <x v="0"/>
    <x v="2"/>
    <n v="59"/>
  </r>
  <r>
    <x v="674"/>
    <x v="5"/>
    <x v="0"/>
    <x v="3"/>
    <x v="1"/>
    <x v="3"/>
    <n v="102"/>
  </r>
  <r>
    <x v="674"/>
    <x v="4"/>
    <x v="0"/>
    <x v="0"/>
    <x v="0"/>
    <x v="2"/>
    <n v="42.9"/>
  </r>
  <r>
    <x v="674"/>
    <x v="3"/>
    <x v="2"/>
    <x v="1"/>
    <x v="3"/>
    <x v="2"/>
    <n v="61"/>
  </r>
  <r>
    <x v="674"/>
    <x v="0"/>
    <x v="2"/>
    <x v="0"/>
    <x v="3"/>
    <x v="2"/>
    <n v="42.9"/>
  </r>
  <r>
    <x v="674"/>
    <x v="5"/>
    <x v="2"/>
    <x v="2"/>
    <x v="0"/>
    <x v="1"/>
    <n v="28"/>
  </r>
  <r>
    <x v="674"/>
    <x v="1"/>
    <x v="1"/>
    <x v="3"/>
    <x v="3"/>
    <x v="18"/>
    <n v="755.4"/>
  </r>
  <r>
    <x v="674"/>
    <x v="3"/>
    <x v="0"/>
    <x v="1"/>
    <x v="4"/>
    <x v="3"/>
    <n v="87"/>
  </r>
  <r>
    <x v="674"/>
    <x v="2"/>
    <x v="1"/>
    <x v="3"/>
    <x v="2"/>
    <x v="3"/>
    <n v="60"/>
  </r>
  <r>
    <x v="674"/>
    <x v="4"/>
    <x v="1"/>
    <x v="3"/>
    <x v="0"/>
    <x v="1"/>
    <n v="36"/>
  </r>
  <r>
    <x v="674"/>
    <x v="5"/>
    <x v="2"/>
    <x v="6"/>
    <x v="2"/>
    <x v="2"/>
    <n v="51"/>
  </r>
  <r>
    <x v="674"/>
    <x v="5"/>
    <x v="1"/>
    <x v="3"/>
    <x v="2"/>
    <x v="2"/>
    <n v="69"/>
  </r>
  <r>
    <x v="674"/>
    <x v="4"/>
    <x v="1"/>
    <x v="6"/>
    <x v="0"/>
    <x v="3"/>
    <n v="85.5"/>
  </r>
  <r>
    <x v="674"/>
    <x v="0"/>
    <x v="0"/>
    <x v="0"/>
    <x v="3"/>
    <x v="1"/>
    <n v="21.95"/>
  </r>
  <r>
    <x v="674"/>
    <x v="4"/>
    <x v="1"/>
    <x v="2"/>
    <x v="2"/>
    <x v="3"/>
    <n v="66"/>
  </r>
  <r>
    <x v="674"/>
    <x v="2"/>
    <x v="1"/>
    <x v="0"/>
    <x v="0"/>
    <x v="0"/>
    <n v="82.8"/>
  </r>
  <r>
    <x v="674"/>
    <x v="1"/>
    <x v="1"/>
    <x v="3"/>
    <x v="2"/>
    <x v="2"/>
    <n v="69"/>
  </r>
  <r>
    <x v="674"/>
    <x v="4"/>
    <x v="1"/>
    <x v="4"/>
    <x v="3"/>
    <x v="1"/>
    <n v="25.95"/>
  </r>
  <r>
    <x v="674"/>
    <x v="2"/>
    <x v="1"/>
    <x v="5"/>
    <x v="4"/>
    <x v="3"/>
    <n v="73.5"/>
  </r>
  <r>
    <x v="674"/>
    <x v="3"/>
    <x v="1"/>
    <x v="5"/>
    <x v="4"/>
    <x v="3"/>
    <n v="73.5"/>
  </r>
  <r>
    <x v="674"/>
    <x v="5"/>
    <x v="0"/>
    <x v="0"/>
    <x v="2"/>
    <x v="2"/>
    <n v="40.9"/>
  </r>
  <r>
    <x v="674"/>
    <x v="5"/>
    <x v="0"/>
    <x v="0"/>
    <x v="3"/>
    <x v="1"/>
    <n v="21.95"/>
  </r>
  <r>
    <x v="674"/>
    <x v="2"/>
    <x v="2"/>
    <x v="1"/>
    <x v="3"/>
    <x v="2"/>
    <n v="48.9"/>
  </r>
  <r>
    <x v="674"/>
    <x v="5"/>
    <x v="2"/>
    <x v="1"/>
    <x v="4"/>
    <x v="1"/>
    <n v="32"/>
  </r>
  <r>
    <x v="674"/>
    <x v="1"/>
    <x v="2"/>
    <x v="2"/>
    <x v="2"/>
    <x v="2"/>
    <n v="43"/>
  </r>
  <r>
    <x v="674"/>
    <x v="5"/>
    <x v="0"/>
    <x v="6"/>
    <x v="2"/>
    <x v="2"/>
    <n v="49"/>
  </r>
  <r>
    <x v="674"/>
    <x v="3"/>
    <x v="2"/>
    <x v="3"/>
    <x v="2"/>
    <x v="8"/>
    <n v="379.2"/>
  </r>
  <r>
    <x v="674"/>
    <x v="5"/>
    <x v="0"/>
    <x v="3"/>
    <x v="2"/>
    <x v="1"/>
    <n v="36"/>
  </r>
  <r>
    <x v="674"/>
    <x v="5"/>
    <x v="0"/>
    <x v="0"/>
    <x v="2"/>
    <x v="2"/>
    <n v="40.9"/>
  </r>
  <r>
    <x v="674"/>
    <x v="0"/>
    <x v="0"/>
    <x v="2"/>
    <x v="2"/>
    <x v="1"/>
    <n v="22"/>
  </r>
  <r>
    <x v="674"/>
    <x v="3"/>
    <x v="1"/>
    <x v="3"/>
    <x v="4"/>
    <x v="1"/>
    <n v="37"/>
  </r>
  <r>
    <x v="674"/>
    <x v="3"/>
    <x v="0"/>
    <x v="4"/>
    <x v="3"/>
    <x v="2"/>
    <n v="48.9"/>
  </r>
  <r>
    <x v="674"/>
    <x v="5"/>
    <x v="0"/>
    <x v="3"/>
    <x v="2"/>
    <x v="2"/>
    <n v="67"/>
  </r>
  <r>
    <x v="674"/>
    <x v="2"/>
    <x v="1"/>
    <x v="3"/>
    <x v="3"/>
    <x v="2"/>
    <n v="71"/>
  </r>
  <r>
    <x v="674"/>
    <x v="5"/>
    <x v="0"/>
    <x v="3"/>
    <x v="0"/>
    <x v="3"/>
    <n v="99"/>
  </r>
  <r>
    <x v="674"/>
    <x v="5"/>
    <x v="0"/>
    <x v="6"/>
    <x v="2"/>
    <x v="3"/>
    <n v="85.5"/>
  </r>
  <r>
    <x v="674"/>
    <x v="0"/>
    <x v="2"/>
    <x v="2"/>
    <x v="1"/>
    <x v="2"/>
    <n v="51"/>
  </r>
  <r>
    <x v="674"/>
    <x v="1"/>
    <x v="1"/>
    <x v="6"/>
    <x v="4"/>
    <x v="2"/>
    <n v="53"/>
  </r>
  <r>
    <x v="674"/>
    <x v="2"/>
    <x v="1"/>
    <x v="3"/>
    <x v="1"/>
    <x v="2"/>
    <n v="41"/>
  </r>
  <r>
    <x v="674"/>
    <x v="2"/>
    <x v="1"/>
    <x v="1"/>
    <x v="0"/>
    <x v="1"/>
    <n v="25.95"/>
  </r>
  <r>
    <x v="674"/>
    <x v="0"/>
    <x v="1"/>
    <x v="3"/>
    <x v="0"/>
    <x v="2"/>
    <n v="41"/>
  </r>
  <r>
    <x v="674"/>
    <x v="0"/>
    <x v="1"/>
    <x v="3"/>
    <x v="0"/>
    <x v="3"/>
    <n v="57"/>
  </r>
  <r>
    <x v="674"/>
    <x v="5"/>
    <x v="1"/>
    <x v="5"/>
    <x v="4"/>
    <x v="3"/>
    <n v="73.5"/>
  </r>
  <r>
    <x v="674"/>
    <x v="5"/>
    <x v="1"/>
    <x v="4"/>
    <x v="0"/>
    <x v="1"/>
    <n v="25.95"/>
  </r>
  <r>
    <x v="674"/>
    <x v="1"/>
    <x v="1"/>
    <x v="3"/>
    <x v="2"/>
    <x v="3"/>
    <n v="105"/>
  </r>
  <r>
    <x v="674"/>
    <x v="2"/>
    <x v="1"/>
    <x v="2"/>
    <x v="3"/>
    <x v="3"/>
    <n v="63"/>
  </r>
  <r>
    <x v="674"/>
    <x v="2"/>
    <x v="1"/>
    <x v="2"/>
    <x v="3"/>
    <x v="1"/>
    <n v="28"/>
  </r>
  <r>
    <x v="674"/>
    <x v="3"/>
    <x v="1"/>
    <x v="5"/>
    <x v="2"/>
    <x v="3"/>
    <n v="242.85"/>
  </r>
  <r>
    <x v="674"/>
    <x v="5"/>
    <x v="1"/>
    <x v="1"/>
    <x v="1"/>
    <x v="2"/>
    <n v="61"/>
  </r>
  <r>
    <x v="674"/>
    <x v="3"/>
    <x v="2"/>
    <x v="1"/>
    <x v="3"/>
    <x v="2"/>
    <n v="48.9"/>
  </r>
  <r>
    <x v="674"/>
    <x v="5"/>
    <x v="1"/>
    <x v="4"/>
    <x v="1"/>
    <x v="2"/>
    <n v="48.9"/>
  </r>
  <r>
    <x v="674"/>
    <x v="4"/>
    <x v="1"/>
    <x v="4"/>
    <x v="1"/>
    <x v="3"/>
    <n v="71.849999999999994"/>
  </r>
  <r>
    <x v="674"/>
    <x v="4"/>
    <x v="0"/>
    <x v="1"/>
    <x v="3"/>
    <x v="3"/>
    <n v="68.849999999999994"/>
  </r>
  <r>
    <x v="675"/>
    <x v="5"/>
    <x v="0"/>
    <x v="5"/>
    <x v="3"/>
    <x v="2"/>
    <n v="50"/>
  </r>
  <r>
    <x v="675"/>
    <x v="3"/>
    <x v="0"/>
    <x v="1"/>
    <x v="1"/>
    <x v="3"/>
    <n v="71.849999999999994"/>
  </r>
  <r>
    <x v="675"/>
    <x v="0"/>
    <x v="2"/>
    <x v="3"/>
    <x v="1"/>
    <x v="3"/>
    <n v="102"/>
  </r>
  <r>
    <x v="675"/>
    <x v="3"/>
    <x v="0"/>
    <x v="1"/>
    <x v="2"/>
    <x v="3"/>
    <n v="71.849999999999994"/>
  </r>
  <r>
    <x v="675"/>
    <x v="0"/>
    <x v="0"/>
    <x v="0"/>
    <x v="4"/>
    <x v="2"/>
    <n v="42.9"/>
  </r>
  <r>
    <x v="675"/>
    <x v="5"/>
    <x v="0"/>
    <x v="0"/>
    <x v="3"/>
    <x v="3"/>
    <n v="62.85"/>
  </r>
  <r>
    <x v="675"/>
    <x v="4"/>
    <x v="2"/>
    <x v="3"/>
    <x v="0"/>
    <x v="1"/>
    <n v="21"/>
  </r>
  <r>
    <x v="675"/>
    <x v="3"/>
    <x v="2"/>
    <x v="5"/>
    <x v="1"/>
    <x v="3"/>
    <n v="242.85"/>
  </r>
  <r>
    <x v="675"/>
    <x v="3"/>
    <x v="2"/>
    <x v="4"/>
    <x v="4"/>
    <x v="2"/>
    <n v="48.9"/>
  </r>
  <r>
    <x v="675"/>
    <x v="5"/>
    <x v="2"/>
    <x v="1"/>
    <x v="0"/>
    <x v="1"/>
    <n v="25.95"/>
  </r>
  <r>
    <x v="675"/>
    <x v="3"/>
    <x v="2"/>
    <x v="3"/>
    <x v="3"/>
    <x v="1"/>
    <n v="36"/>
  </r>
  <r>
    <x v="675"/>
    <x v="3"/>
    <x v="1"/>
    <x v="0"/>
    <x v="0"/>
    <x v="3"/>
    <n v="62.85"/>
  </r>
  <r>
    <x v="675"/>
    <x v="4"/>
    <x v="1"/>
    <x v="4"/>
    <x v="0"/>
    <x v="3"/>
    <n v="71.849999999999994"/>
  </r>
  <r>
    <x v="675"/>
    <x v="0"/>
    <x v="0"/>
    <x v="2"/>
    <x v="1"/>
    <x v="2"/>
    <n v="41"/>
  </r>
  <r>
    <x v="675"/>
    <x v="3"/>
    <x v="1"/>
    <x v="0"/>
    <x v="2"/>
    <x v="2"/>
    <n v="42.9"/>
  </r>
  <r>
    <x v="675"/>
    <x v="2"/>
    <x v="2"/>
    <x v="1"/>
    <x v="3"/>
    <x v="1"/>
    <n v="25.95"/>
  </r>
  <r>
    <x v="675"/>
    <x v="0"/>
    <x v="1"/>
    <x v="3"/>
    <x v="4"/>
    <x v="1"/>
    <n v="37"/>
  </r>
  <r>
    <x v="675"/>
    <x v="1"/>
    <x v="1"/>
    <x v="1"/>
    <x v="3"/>
    <x v="7"/>
    <n v="581.54999999999995"/>
  </r>
  <r>
    <x v="675"/>
    <x v="4"/>
    <x v="1"/>
    <x v="0"/>
    <x v="1"/>
    <x v="1"/>
    <n v="22.95"/>
  </r>
  <r>
    <x v="675"/>
    <x v="5"/>
    <x v="0"/>
    <x v="6"/>
    <x v="2"/>
    <x v="1"/>
    <n v="26"/>
  </r>
  <r>
    <x v="675"/>
    <x v="4"/>
    <x v="1"/>
    <x v="2"/>
    <x v="4"/>
    <x v="3"/>
    <n v="66"/>
  </r>
  <r>
    <x v="675"/>
    <x v="2"/>
    <x v="1"/>
    <x v="6"/>
    <x v="3"/>
    <x v="2"/>
    <n v="53"/>
  </r>
  <r>
    <x v="675"/>
    <x v="5"/>
    <x v="0"/>
    <x v="6"/>
    <x v="2"/>
    <x v="2"/>
    <n v="49"/>
  </r>
  <r>
    <x v="675"/>
    <x v="2"/>
    <x v="1"/>
    <x v="5"/>
    <x v="2"/>
    <x v="1"/>
    <n v="82.95"/>
  </r>
  <r>
    <x v="675"/>
    <x v="2"/>
    <x v="1"/>
    <x v="6"/>
    <x v="3"/>
    <x v="2"/>
    <n v="53"/>
  </r>
  <r>
    <x v="675"/>
    <x v="5"/>
    <x v="2"/>
    <x v="2"/>
    <x v="0"/>
    <x v="3"/>
    <n v="75"/>
  </r>
  <r>
    <x v="675"/>
    <x v="5"/>
    <x v="0"/>
    <x v="4"/>
    <x v="3"/>
    <x v="1"/>
    <n v="24.95"/>
  </r>
  <r>
    <x v="675"/>
    <x v="2"/>
    <x v="1"/>
    <x v="1"/>
    <x v="3"/>
    <x v="3"/>
    <n v="71.849999999999994"/>
  </r>
  <r>
    <x v="675"/>
    <x v="0"/>
    <x v="1"/>
    <x v="2"/>
    <x v="2"/>
    <x v="0"/>
    <n v="87"/>
  </r>
  <r>
    <x v="675"/>
    <x v="2"/>
    <x v="1"/>
    <x v="4"/>
    <x v="4"/>
    <x v="2"/>
    <n v="48.9"/>
  </r>
  <r>
    <x v="675"/>
    <x v="4"/>
    <x v="0"/>
    <x v="4"/>
    <x v="2"/>
    <x v="3"/>
    <n v="68.849999999999994"/>
  </r>
  <r>
    <x v="675"/>
    <x v="0"/>
    <x v="2"/>
    <x v="6"/>
    <x v="0"/>
    <x v="3"/>
    <n v="75"/>
  </r>
  <r>
    <x v="675"/>
    <x v="2"/>
    <x v="2"/>
    <x v="4"/>
    <x v="3"/>
    <x v="2"/>
    <n v="48.9"/>
  </r>
  <r>
    <x v="675"/>
    <x v="3"/>
    <x v="0"/>
    <x v="6"/>
    <x v="3"/>
    <x v="1"/>
    <n v="27"/>
  </r>
  <r>
    <x v="675"/>
    <x v="5"/>
    <x v="1"/>
    <x v="4"/>
    <x v="2"/>
    <x v="1"/>
    <n v="25.95"/>
  </r>
  <r>
    <x v="675"/>
    <x v="3"/>
    <x v="0"/>
    <x v="0"/>
    <x v="2"/>
    <x v="3"/>
    <n v="62.85"/>
  </r>
  <r>
    <x v="675"/>
    <x v="0"/>
    <x v="0"/>
    <x v="6"/>
    <x v="2"/>
    <x v="3"/>
    <n v="75"/>
  </r>
  <r>
    <x v="675"/>
    <x v="0"/>
    <x v="2"/>
    <x v="1"/>
    <x v="1"/>
    <x v="2"/>
    <n v="48.9"/>
  </r>
  <r>
    <x v="675"/>
    <x v="5"/>
    <x v="0"/>
    <x v="3"/>
    <x v="3"/>
    <x v="2"/>
    <n v="67"/>
  </r>
  <r>
    <x v="675"/>
    <x v="2"/>
    <x v="2"/>
    <x v="6"/>
    <x v="3"/>
    <x v="2"/>
    <n v="51"/>
  </r>
  <r>
    <x v="675"/>
    <x v="3"/>
    <x v="0"/>
    <x v="5"/>
    <x v="1"/>
    <x v="11"/>
    <n v="838.45"/>
  </r>
  <r>
    <x v="675"/>
    <x v="4"/>
    <x v="1"/>
    <x v="3"/>
    <x v="1"/>
    <x v="2"/>
    <n v="71"/>
  </r>
  <r>
    <x v="675"/>
    <x v="4"/>
    <x v="1"/>
    <x v="2"/>
    <x v="0"/>
    <x v="19"/>
    <n v="253"/>
  </r>
  <r>
    <x v="675"/>
    <x v="5"/>
    <x v="2"/>
    <x v="3"/>
    <x v="3"/>
    <x v="1"/>
    <n v="36"/>
  </r>
  <r>
    <x v="675"/>
    <x v="5"/>
    <x v="0"/>
    <x v="2"/>
    <x v="3"/>
    <x v="3"/>
    <n v="72"/>
  </r>
  <r>
    <x v="675"/>
    <x v="0"/>
    <x v="1"/>
    <x v="0"/>
    <x v="2"/>
    <x v="0"/>
    <n v="82.8"/>
  </r>
  <r>
    <x v="675"/>
    <x v="1"/>
    <x v="2"/>
    <x v="3"/>
    <x v="2"/>
    <x v="2"/>
    <n v="69"/>
  </r>
  <r>
    <x v="675"/>
    <x v="5"/>
    <x v="2"/>
    <x v="4"/>
    <x v="1"/>
    <x v="2"/>
    <n v="48.9"/>
  </r>
  <r>
    <x v="675"/>
    <x v="5"/>
    <x v="2"/>
    <x v="5"/>
    <x v="2"/>
    <x v="3"/>
    <n v="70.5"/>
  </r>
  <r>
    <x v="675"/>
    <x v="3"/>
    <x v="2"/>
    <x v="2"/>
    <x v="0"/>
    <x v="1"/>
    <n v="23"/>
  </r>
  <r>
    <x v="675"/>
    <x v="3"/>
    <x v="0"/>
    <x v="4"/>
    <x v="2"/>
    <x v="2"/>
    <n v="46.9"/>
  </r>
  <r>
    <x v="675"/>
    <x v="3"/>
    <x v="1"/>
    <x v="1"/>
    <x v="3"/>
    <x v="21"/>
    <n v="186.6"/>
  </r>
  <r>
    <x v="675"/>
    <x v="2"/>
    <x v="1"/>
    <x v="5"/>
    <x v="0"/>
    <x v="2"/>
    <n v="50"/>
  </r>
  <r>
    <x v="675"/>
    <x v="4"/>
    <x v="1"/>
    <x v="3"/>
    <x v="1"/>
    <x v="3"/>
    <n v="105"/>
  </r>
  <r>
    <x v="675"/>
    <x v="3"/>
    <x v="2"/>
    <x v="4"/>
    <x v="3"/>
    <x v="1"/>
    <n v="25.95"/>
  </r>
  <r>
    <x v="675"/>
    <x v="1"/>
    <x v="1"/>
    <x v="0"/>
    <x v="1"/>
    <x v="2"/>
    <n v="42.9"/>
  </r>
  <r>
    <x v="675"/>
    <x v="3"/>
    <x v="1"/>
    <x v="1"/>
    <x v="3"/>
    <x v="1"/>
    <n v="32"/>
  </r>
  <r>
    <x v="675"/>
    <x v="0"/>
    <x v="1"/>
    <x v="5"/>
    <x v="4"/>
    <x v="1"/>
    <n v="26.5"/>
  </r>
  <r>
    <x v="675"/>
    <x v="2"/>
    <x v="1"/>
    <x v="4"/>
    <x v="1"/>
    <x v="3"/>
    <n v="71.849999999999994"/>
  </r>
  <r>
    <x v="675"/>
    <x v="2"/>
    <x v="1"/>
    <x v="0"/>
    <x v="0"/>
    <x v="1"/>
    <n v="22.95"/>
  </r>
  <r>
    <x v="675"/>
    <x v="5"/>
    <x v="1"/>
    <x v="5"/>
    <x v="2"/>
    <x v="2"/>
    <n v="50"/>
  </r>
  <r>
    <x v="675"/>
    <x v="5"/>
    <x v="1"/>
    <x v="1"/>
    <x v="2"/>
    <x v="23"/>
    <n v="388.7"/>
  </r>
  <r>
    <x v="675"/>
    <x v="0"/>
    <x v="1"/>
    <x v="2"/>
    <x v="3"/>
    <x v="1"/>
    <n v="27"/>
  </r>
  <r>
    <x v="675"/>
    <x v="2"/>
    <x v="1"/>
    <x v="0"/>
    <x v="3"/>
    <x v="1"/>
    <n v="22.95"/>
  </r>
  <r>
    <x v="675"/>
    <x v="5"/>
    <x v="1"/>
    <x v="0"/>
    <x v="3"/>
    <x v="3"/>
    <n v="62.85"/>
  </r>
  <r>
    <x v="675"/>
    <x v="0"/>
    <x v="2"/>
    <x v="1"/>
    <x v="0"/>
    <x v="2"/>
    <n v="48.9"/>
  </r>
  <r>
    <x v="676"/>
    <x v="0"/>
    <x v="0"/>
    <x v="3"/>
    <x v="1"/>
    <x v="1"/>
    <n v="21"/>
  </r>
  <r>
    <x v="676"/>
    <x v="1"/>
    <x v="0"/>
    <x v="3"/>
    <x v="0"/>
    <x v="1"/>
    <n v="35"/>
  </r>
  <r>
    <x v="676"/>
    <x v="5"/>
    <x v="0"/>
    <x v="2"/>
    <x v="3"/>
    <x v="1"/>
    <n v="27"/>
  </r>
  <r>
    <x v="676"/>
    <x v="4"/>
    <x v="2"/>
    <x v="6"/>
    <x v="4"/>
    <x v="2"/>
    <n v="53"/>
  </r>
  <r>
    <x v="676"/>
    <x v="0"/>
    <x v="2"/>
    <x v="3"/>
    <x v="2"/>
    <x v="24"/>
    <n v="168"/>
  </r>
  <r>
    <x v="676"/>
    <x v="0"/>
    <x v="2"/>
    <x v="6"/>
    <x v="2"/>
    <x v="1"/>
    <n v="27"/>
  </r>
  <r>
    <x v="676"/>
    <x v="5"/>
    <x v="2"/>
    <x v="0"/>
    <x v="3"/>
    <x v="1"/>
    <n v="22.95"/>
  </r>
  <r>
    <x v="676"/>
    <x v="4"/>
    <x v="2"/>
    <x v="1"/>
    <x v="1"/>
    <x v="1"/>
    <n v="32"/>
  </r>
  <r>
    <x v="676"/>
    <x v="0"/>
    <x v="2"/>
    <x v="6"/>
    <x v="4"/>
    <x v="0"/>
    <n v="103"/>
  </r>
  <r>
    <x v="676"/>
    <x v="0"/>
    <x v="0"/>
    <x v="6"/>
    <x v="3"/>
    <x v="3"/>
    <n v="72"/>
  </r>
  <r>
    <x v="676"/>
    <x v="0"/>
    <x v="2"/>
    <x v="3"/>
    <x v="3"/>
    <x v="6"/>
    <n v="616.70000000000005"/>
  </r>
  <r>
    <x v="676"/>
    <x v="0"/>
    <x v="2"/>
    <x v="0"/>
    <x v="1"/>
    <x v="3"/>
    <n v="62.85"/>
  </r>
  <r>
    <x v="676"/>
    <x v="0"/>
    <x v="1"/>
    <x v="6"/>
    <x v="1"/>
    <x v="2"/>
    <n v="53"/>
  </r>
  <r>
    <x v="676"/>
    <x v="2"/>
    <x v="1"/>
    <x v="2"/>
    <x v="2"/>
    <x v="1"/>
    <n v="23"/>
  </r>
  <r>
    <x v="676"/>
    <x v="3"/>
    <x v="1"/>
    <x v="4"/>
    <x v="2"/>
    <x v="3"/>
    <n v="71.849999999999994"/>
  </r>
  <r>
    <x v="676"/>
    <x v="5"/>
    <x v="1"/>
    <x v="6"/>
    <x v="3"/>
    <x v="2"/>
    <n v="51"/>
  </r>
  <r>
    <x v="676"/>
    <x v="0"/>
    <x v="0"/>
    <x v="3"/>
    <x v="2"/>
    <x v="1"/>
    <n v="35"/>
  </r>
  <r>
    <x v="676"/>
    <x v="5"/>
    <x v="0"/>
    <x v="2"/>
    <x v="0"/>
    <x v="1"/>
    <n v="26"/>
  </r>
  <r>
    <x v="676"/>
    <x v="0"/>
    <x v="2"/>
    <x v="6"/>
    <x v="1"/>
    <x v="1"/>
    <n v="27"/>
  </r>
  <r>
    <x v="676"/>
    <x v="0"/>
    <x v="2"/>
    <x v="6"/>
    <x v="0"/>
    <x v="1"/>
    <n v="27"/>
  </r>
  <r>
    <x v="676"/>
    <x v="5"/>
    <x v="2"/>
    <x v="0"/>
    <x v="0"/>
    <x v="24"/>
    <n v="102.75"/>
  </r>
  <r>
    <x v="676"/>
    <x v="2"/>
    <x v="1"/>
    <x v="4"/>
    <x v="0"/>
    <x v="2"/>
    <n v="48.9"/>
  </r>
  <r>
    <x v="676"/>
    <x v="3"/>
    <x v="1"/>
    <x v="6"/>
    <x v="1"/>
    <x v="2"/>
    <n v="51"/>
  </r>
  <r>
    <x v="676"/>
    <x v="5"/>
    <x v="2"/>
    <x v="3"/>
    <x v="1"/>
    <x v="2"/>
    <n v="69"/>
  </r>
  <r>
    <x v="676"/>
    <x v="1"/>
    <x v="1"/>
    <x v="2"/>
    <x v="2"/>
    <x v="3"/>
    <n v="63"/>
  </r>
  <r>
    <x v="676"/>
    <x v="0"/>
    <x v="2"/>
    <x v="2"/>
    <x v="3"/>
    <x v="2"/>
    <n v="43"/>
  </r>
  <r>
    <x v="676"/>
    <x v="5"/>
    <x v="0"/>
    <x v="1"/>
    <x v="2"/>
    <x v="23"/>
    <n v="294.89999999999998"/>
  </r>
  <r>
    <x v="676"/>
    <x v="0"/>
    <x v="0"/>
    <x v="6"/>
    <x v="2"/>
    <x v="1"/>
    <n v="29.5"/>
  </r>
  <r>
    <x v="676"/>
    <x v="5"/>
    <x v="0"/>
    <x v="4"/>
    <x v="1"/>
    <x v="1"/>
    <n v="24.95"/>
  </r>
  <r>
    <x v="676"/>
    <x v="1"/>
    <x v="0"/>
    <x v="0"/>
    <x v="1"/>
    <x v="2"/>
    <n v="42.9"/>
  </r>
  <r>
    <x v="676"/>
    <x v="1"/>
    <x v="1"/>
    <x v="0"/>
    <x v="3"/>
    <x v="1"/>
    <n v="22.95"/>
  </r>
  <r>
    <x v="676"/>
    <x v="0"/>
    <x v="0"/>
    <x v="3"/>
    <x v="2"/>
    <x v="3"/>
    <n v="57"/>
  </r>
  <r>
    <x v="676"/>
    <x v="3"/>
    <x v="0"/>
    <x v="6"/>
    <x v="0"/>
    <x v="2"/>
    <n v="49"/>
  </r>
  <r>
    <x v="676"/>
    <x v="4"/>
    <x v="1"/>
    <x v="3"/>
    <x v="1"/>
    <x v="3"/>
    <n v="60"/>
  </r>
  <r>
    <x v="676"/>
    <x v="1"/>
    <x v="0"/>
    <x v="0"/>
    <x v="0"/>
    <x v="21"/>
    <n v="162.6"/>
  </r>
  <r>
    <x v="676"/>
    <x v="3"/>
    <x v="0"/>
    <x v="5"/>
    <x v="2"/>
    <x v="2"/>
    <n v="48"/>
  </r>
  <r>
    <x v="676"/>
    <x v="1"/>
    <x v="0"/>
    <x v="3"/>
    <x v="3"/>
    <x v="2"/>
    <n v="69"/>
  </r>
  <r>
    <x v="676"/>
    <x v="1"/>
    <x v="0"/>
    <x v="3"/>
    <x v="3"/>
    <x v="2"/>
    <n v="67"/>
  </r>
  <r>
    <x v="676"/>
    <x v="2"/>
    <x v="2"/>
    <x v="3"/>
    <x v="1"/>
    <x v="2"/>
    <n v="69"/>
  </r>
  <r>
    <x v="676"/>
    <x v="3"/>
    <x v="2"/>
    <x v="1"/>
    <x v="4"/>
    <x v="1"/>
    <n v="25.95"/>
  </r>
  <r>
    <x v="676"/>
    <x v="3"/>
    <x v="0"/>
    <x v="3"/>
    <x v="1"/>
    <x v="2"/>
    <n v="67"/>
  </r>
  <r>
    <x v="676"/>
    <x v="4"/>
    <x v="2"/>
    <x v="3"/>
    <x v="1"/>
    <x v="2"/>
    <n v="69"/>
  </r>
  <r>
    <x v="676"/>
    <x v="2"/>
    <x v="1"/>
    <x v="1"/>
    <x v="2"/>
    <x v="3"/>
    <n v="71.849999999999994"/>
  </r>
  <r>
    <x v="676"/>
    <x v="2"/>
    <x v="2"/>
    <x v="3"/>
    <x v="2"/>
    <x v="2"/>
    <n v="69"/>
  </r>
  <r>
    <x v="676"/>
    <x v="5"/>
    <x v="2"/>
    <x v="0"/>
    <x v="2"/>
    <x v="2"/>
    <n v="42.9"/>
  </r>
  <r>
    <x v="676"/>
    <x v="1"/>
    <x v="1"/>
    <x v="1"/>
    <x v="3"/>
    <x v="0"/>
    <n v="94.8"/>
  </r>
  <r>
    <x v="676"/>
    <x v="2"/>
    <x v="2"/>
    <x v="3"/>
    <x v="0"/>
    <x v="8"/>
    <n v="379.2"/>
  </r>
  <r>
    <x v="676"/>
    <x v="1"/>
    <x v="0"/>
    <x v="1"/>
    <x v="3"/>
    <x v="2"/>
    <n v="46.9"/>
  </r>
  <r>
    <x v="676"/>
    <x v="3"/>
    <x v="1"/>
    <x v="6"/>
    <x v="0"/>
    <x v="17"/>
    <n v="367.8"/>
  </r>
  <r>
    <x v="676"/>
    <x v="1"/>
    <x v="1"/>
    <x v="5"/>
    <x v="2"/>
    <x v="3"/>
    <n v="73.5"/>
  </r>
  <r>
    <x v="676"/>
    <x v="0"/>
    <x v="2"/>
    <x v="1"/>
    <x v="2"/>
    <x v="3"/>
    <n v="71.849999999999994"/>
  </r>
  <r>
    <x v="676"/>
    <x v="5"/>
    <x v="1"/>
    <x v="4"/>
    <x v="4"/>
    <x v="19"/>
    <n v="232.5"/>
  </r>
  <r>
    <x v="676"/>
    <x v="1"/>
    <x v="1"/>
    <x v="2"/>
    <x v="2"/>
    <x v="2"/>
    <n v="45"/>
  </r>
  <r>
    <x v="676"/>
    <x v="0"/>
    <x v="0"/>
    <x v="3"/>
    <x v="2"/>
    <x v="2"/>
    <n v="67"/>
  </r>
  <r>
    <x v="676"/>
    <x v="5"/>
    <x v="1"/>
    <x v="5"/>
    <x v="1"/>
    <x v="5"/>
    <n v="1142.25"/>
  </r>
  <r>
    <x v="676"/>
    <x v="5"/>
    <x v="0"/>
    <x v="2"/>
    <x v="2"/>
    <x v="0"/>
    <n v="95"/>
  </r>
  <r>
    <x v="676"/>
    <x v="2"/>
    <x v="1"/>
    <x v="5"/>
    <x v="3"/>
    <x v="2"/>
    <n v="162.9"/>
  </r>
  <r>
    <x v="676"/>
    <x v="5"/>
    <x v="2"/>
    <x v="3"/>
    <x v="2"/>
    <x v="3"/>
    <n v="57"/>
  </r>
  <r>
    <x v="677"/>
    <x v="0"/>
    <x v="0"/>
    <x v="2"/>
    <x v="0"/>
    <x v="18"/>
    <n v="459"/>
  </r>
  <r>
    <x v="677"/>
    <x v="5"/>
    <x v="2"/>
    <x v="4"/>
    <x v="2"/>
    <x v="2"/>
    <n v="48.9"/>
  </r>
  <r>
    <x v="677"/>
    <x v="4"/>
    <x v="0"/>
    <x v="2"/>
    <x v="1"/>
    <x v="1"/>
    <n v="23"/>
  </r>
  <r>
    <x v="677"/>
    <x v="5"/>
    <x v="0"/>
    <x v="5"/>
    <x v="2"/>
    <x v="2"/>
    <n v="48"/>
  </r>
  <r>
    <x v="677"/>
    <x v="2"/>
    <x v="2"/>
    <x v="1"/>
    <x v="2"/>
    <x v="2"/>
    <n v="48.9"/>
  </r>
  <r>
    <x v="677"/>
    <x v="0"/>
    <x v="2"/>
    <x v="3"/>
    <x v="2"/>
    <x v="2"/>
    <n v="71"/>
  </r>
  <r>
    <x v="677"/>
    <x v="0"/>
    <x v="2"/>
    <x v="1"/>
    <x v="4"/>
    <x v="3"/>
    <n v="71.849999999999994"/>
  </r>
  <r>
    <x v="677"/>
    <x v="2"/>
    <x v="2"/>
    <x v="6"/>
    <x v="2"/>
    <x v="1"/>
    <n v="27"/>
  </r>
  <r>
    <x v="677"/>
    <x v="1"/>
    <x v="2"/>
    <x v="1"/>
    <x v="4"/>
    <x v="3"/>
    <n v="71.849999999999994"/>
  </r>
  <r>
    <x v="677"/>
    <x v="3"/>
    <x v="2"/>
    <x v="6"/>
    <x v="1"/>
    <x v="3"/>
    <n v="75"/>
  </r>
  <r>
    <x v="677"/>
    <x v="4"/>
    <x v="2"/>
    <x v="6"/>
    <x v="2"/>
    <x v="3"/>
    <n v="75"/>
  </r>
  <r>
    <x v="677"/>
    <x v="3"/>
    <x v="2"/>
    <x v="2"/>
    <x v="2"/>
    <x v="3"/>
    <n v="63"/>
  </r>
  <r>
    <x v="677"/>
    <x v="5"/>
    <x v="1"/>
    <x v="5"/>
    <x v="1"/>
    <x v="1"/>
    <n v="82.95"/>
  </r>
  <r>
    <x v="677"/>
    <x v="5"/>
    <x v="1"/>
    <x v="5"/>
    <x v="2"/>
    <x v="3"/>
    <n v="73.5"/>
  </r>
  <r>
    <x v="677"/>
    <x v="0"/>
    <x v="0"/>
    <x v="3"/>
    <x v="1"/>
    <x v="3"/>
    <n v="99"/>
  </r>
  <r>
    <x v="677"/>
    <x v="1"/>
    <x v="1"/>
    <x v="2"/>
    <x v="4"/>
    <x v="13"/>
    <n v="383"/>
  </r>
  <r>
    <x v="677"/>
    <x v="0"/>
    <x v="2"/>
    <x v="5"/>
    <x v="1"/>
    <x v="1"/>
    <n v="25.5"/>
  </r>
  <r>
    <x v="677"/>
    <x v="0"/>
    <x v="1"/>
    <x v="1"/>
    <x v="2"/>
    <x v="6"/>
    <n v="417.2"/>
  </r>
  <r>
    <x v="677"/>
    <x v="2"/>
    <x v="1"/>
    <x v="6"/>
    <x v="2"/>
    <x v="3"/>
    <n v="78"/>
  </r>
  <r>
    <x v="677"/>
    <x v="5"/>
    <x v="0"/>
    <x v="3"/>
    <x v="3"/>
    <x v="1"/>
    <n v="35"/>
  </r>
  <r>
    <x v="677"/>
    <x v="2"/>
    <x v="2"/>
    <x v="0"/>
    <x v="0"/>
    <x v="1"/>
    <n v="22.95"/>
  </r>
  <r>
    <x v="677"/>
    <x v="2"/>
    <x v="1"/>
    <x v="4"/>
    <x v="1"/>
    <x v="1"/>
    <n v="25.95"/>
  </r>
  <r>
    <x v="677"/>
    <x v="2"/>
    <x v="1"/>
    <x v="3"/>
    <x v="2"/>
    <x v="1"/>
    <n v="36"/>
  </r>
  <r>
    <x v="677"/>
    <x v="0"/>
    <x v="1"/>
    <x v="6"/>
    <x v="1"/>
    <x v="3"/>
    <n v="78"/>
  </r>
  <r>
    <x v="677"/>
    <x v="2"/>
    <x v="1"/>
    <x v="1"/>
    <x v="1"/>
    <x v="1"/>
    <n v="25.95"/>
  </r>
  <r>
    <x v="677"/>
    <x v="3"/>
    <x v="2"/>
    <x v="3"/>
    <x v="1"/>
    <x v="1"/>
    <n v="36"/>
  </r>
  <r>
    <x v="677"/>
    <x v="0"/>
    <x v="2"/>
    <x v="4"/>
    <x v="3"/>
    <x v="3"/>
    <n v="71.849999999999994"/>
  </r>
  <r>
    <x v="677"/>
    <x v="3"/>
    <x v="0"/>
    <x v="6"/>
    <x v="4"/>
    <x v="2"/>
    <n v="49"/>
  </r>
  <r>
    <x v="677"/>
    <x v="0"/>
    <x v="1"/>
    <x v="3"/>
    <x v="1"/>
    <x v="1"/>
    <n v="37"/>
  </r>
  <r>
    <x v="677"/>
    <x v="5"/>
    <x v="0"/>
    <x v="2"/>
    <x v="0"/>
    <x v="3"/>
    <n v="72"/>
  </r>
  <r>
    <x v="677"/>
    <x v="2"/>
    <x v="1"/>
    <x v="3"/>
    <x v="3"/>
    <x v="1"/>
    <n v="37"/>
  </r>
  <r>
    <x v="677"/>
    <x v="0"/>
    <x v="0"/>
    <x v="0"/>
    <x v="2"/>
    <x v="3"/>
    <n v="59.85"/>
  </r>
  <r>
    <x v="677"/>
    <x v="1"/>
    <x v="1"/>
    <x v="1"/>
    <x v="2"/>
    <x v="0"/>
    <n v="123"/>
  </r>
  <r>
    <x v="677"/>
    <x v="0"/>
    <x v="1"/>
    <x v="3"/>
    <x v="1"/>
    <x v="3"/>
    <n v="105"/>
  </r>
  <r>
    <x v="677"/>
    <x v="1"/>
    <x v="0"/>
    <x v="5"/>
    <x v="3"/>
    <x v="1"/>
    <n v="26.5"/>
  </r>
  <r>
    <x v="677"/>
    <x v="5"/>
    <x v="0"/>
    <x v="2"/>
    <x v="3"/>
    <x v="2"/>
    <n v="41"/>
  </r>
  <r>
    <x v="677"/>
    <x v="2"/>
    <x v="2"/>
    <x v="1"/>
    <x v="0"/>
    <x v="3"/>
    <n v="90"/>
  </r>
  <r>
    <x v="677"/>
    <x v="0"/>
    <x v="2"/>
    <x v="6"/>
    <x v="4"/>
    <x v="2"/>
    <n v="51"/>
  </r>
  <r>
    <x v="677"/>
    <x v="2"/>
    <x v="2"/>
    <x v="5"/>
    <x v="2"/>
    <x v="3"/>
    <n v="242.85"/>
  </r>
  <r>
    <x v="677"/>
    <x v="2"/>
    <x v="2"/>
    <x v="2"/>
    <x v="3"/>
    <x v="3"/>
    <n v="75"/>
  </r>
  <r>
    <x v="677"/>
    <x v="5"/>
    <x v="0"/>
    <x v="2"/>
    <x v="0"/>
    <x v="2"/>
    <n v="41"/>
  </r>
  <r>
    <x v="677"/>
    <x v="2"/>
    <x v="1"/>
    <x v="4"/>
    <x v="2"/>
    <x v="12"/>
    <n v="163.65"/>
  </r>
  <r>
    <x v="677"/>
    <x v="3"/>
    <x v="1"/>
    <x v="1"/>
    <x v="4"/>
    <x v="2"/>
    <n v="48.9"/>
  </r>
  <r>
    <x v="677"/>
    <x v="3"/>
    <x v="0"/>
    <x v="5"/>
    <x v="0"/>
    <x v="1"/>
    <n v="25.5"/>
  </r>
  <r>
    <x v="677"/>
    <x v="0"/>
    <x v="0"/>
    <x v="6"/>
    <x v="1"/>
    <x v="3"/>
    <n v="72"/>
  </r>
  <r>
    <x v="677"/>
    <x v="0"/>
    <x v="1"/>
    <x v="2"/>
    <x v="1"/>
    <x v="3"/>
    <n v="78"/>
  </r>
  <r>
    <x v="677"/>
    <x v="1"/>
    <x v="1"/>
    <x v="3"/>
    <x v="1"/>
    <x v="1"/>
    <n v="36"/>
  </r>
  <r>
    <x v="677"/>
    <x v="0"/>
    <x v="1"/>
    <x v="6"/>
    <x v="3"/>
    <x v="3"/>
    <n v="75"/>
  </r>
  <r>
    <x v="677"/>
    <x v="0"/>
    <x v="1"/>
    <x v="4"/>
    <x v="1"/>
    <x v="2"/>
    <n v="48.9"/>
  </r>
  <r>
    <x v="677"/>
    <x v="3"/>
    <x v="0"/>
    <x v="4"/>
    <x v="2"/>
    <x v="1"/>
    <n v="24.95"/>
  </r>
  <r>
    <x v="677"/>
    <x v="5"/>
    <x v="1"/>
    <x v="6"/>
    <x v="2"/>
    <x v="2"/>
    <n v="58"/>
  </r>
  <r>
    <x v="677"/>
    <x v="0"/>
    <x v="1"/>
    <x v="4"/>
    <x v="3"/>
    <x v="2"/>
    <n v="48.9"/>
  </r>
  <r>
    <x v="677"/>
    <x v="1"/>
    <x v="0"/>
    <x v="0"/>
    <x v="2"/>
    <x v="6"/>
    <n v="345"/>
  </r>
  <r>
    <x v="677"/>
    <x v="5"/>
    <x v="1"/>
    <x v="6"/>
    <x v="0"/>
    <x v="2"/>
    <n v="58"/>
  </r>
  <r>
    <x v="677"/>
    <x v="5"/>
    <x v="0"/>
    <x v="3"/>
    <x v="0"/>
    <x v="0"/>
    <n v="131"/>
  </r>
  <r>
    <x v="677"/>
    <x v="2"/>
    <x v="1"/>
    <x v="0"/>
    <x v="2"/>
    <x v="1"/>
    <n v="22.95"/>
  </r>
  <r>
    <x v="678"/>
    <x v="3"/>
    <x v="0"/>
    <x v="5"/>
    <x v="0"/>
    <x v="1"/>
    <n v="82.95"/>
  </r>
  <r>
    <x v="678"/>
    <x v="5"/>
    <x v="0"/>
    <x v="6"/>
    <x v="0"/>
    <x v="1"/>
    <n v="27"/>
  </r>
  <r>
    <x v="678"/>
    <x v="5"/>
    <x v="0"/>
    <x v="1"/>
    <x v="3"/>
    <x v="1"/>
    <n v="24.95"/>
  </r>
  <r>
    <x v="678"/>
    <x v="2"/>
    <x v="2"/>
    <x v="4"/>
    <x v="2"/>
    <x v="3"/>
    <n v="71.849999999999994"/>
  </r>
  <r>
    <x v="678"/>
    <x v="0"/>
    <x v="2"/>
    <x v="1"/>
    <x v="1"/>
    <x v="1"/>
    <n v="25.95"/>
  </r>
  <r>
    <x v="678"/>
    <x v="0"/>
    <x v="2"/>
    <x v="3"/>
    <x v="3"/>
    <x v="3"/>
    <n v="105"/>
  </r>
  <r>
    <x v="678"/>
    <x v="0"/>
    <x v="2"/>
    <x v="0"/>
    <x v="3"/>
    <x v="1"/>
    <n v="22.95"/>
  </r>
  <r>
    <x v="678"/>
    <x v="3"/>
    <x v="2"/>
    <x v="1"/>
    <x v="0"/>
    <x v="0"/>
    <n v="94.8"/>
  </r>
  <r>
    <x v="678"/>
    <x v="3"/>
    <x v="1"/>
    <x v="6"/>
    <x v="1"/>
    <x v="1"/>
    <n v="27"/>
  </r>
  <r>
    <x v="678"/>
    <x v="3"/>
    <x v="2"/>
    <x v="1"/>
    <x v="3"/>
    <x v="2"/>
    <n v="48.9"/>
  </r>
  <r>
    <x v="678"/>
    <x v="2"/>
    <x v="2"/>
    <x v="1"/>
    <x v="4"/>
    <x v="2"/>
    <n v="48.9"/>
  </r>
  <r>
    <x v="678"/>
    <x v="2"/>
    <x v="1"/>
    <x v="4"/>
    <x v="2"/>
    <x v="2"/>
    <n v="48.9"/>
  </r>
  <r>
    <x v="678"/>
    <x v="1"/>
    <x v="0"/>
    <x v="1"/>
    <x v="2"/>
    <x v="2"/>
    <n v="46.9"/>
  </r>
  <r>
    <x v="678"/>
    <x v="3"/>
    <x v="1"/>
    <x v="3"/>
    <x v="0"/>
    <x v="3"/>
    <n v="102"/>
  </r>
  <r>
    <x v="678"/>
    <x v="2"/>
    <x v="1"/>
    <x v="1"/>
    <x v="3"/>
    <x v="3"/>
    <n v="71.849999999999994"/>
  </r>
  <r>
    <x v="678"/>
    <x v="2"/>
    <x v="2"/>
    <x v="1"/>
    <x v="2"/>
    <x v="2"/>
    <n v="48.9"/>
  </r>
  <r>
    <x v="678"/>
    <x v="2"/>
    <x v="1"/>
    <x v="5"/>
    <x v="2"/>
    <x v="2"/>
    <n v="50"/>
  </r>
  <r>
    <x v="678"/>
    <x v="5"/>
    <x v="1"/>
    <x v="1"/>
    <x v="1"/>
    <x v="1"/>
    <n v="32"/>
  </r>
  <r>
    <x v="678"/>
    <x v="2"/>
    <x v="2"/>
    <x v="4"/>
    <x v="0"/>
    <x v="1"/>
    <n v="25.95"/>
  </r>
  <r>
    <x v="678"/>
    <x v="5"/>
    <x v="2"/>
    <x v="1"/>
    <x v="3"/>
    <x v="2"/>
    <n v="48.9"/>
  </r>
  <r>
    <x v="678"/>
    <x v="0"/>
    <x v="0"/>
    <x v="0"/>
    <x v="0"/>
    <x v="3"/>
    <n v="59.85"/>
  </r>
  <r>
    <x v="678"/>
    <x v="0"/>
    <x v="0"/>
    <x v="6"/>
    <x v="1"/>
    <x v="1"/>
    <n v="26"/>
  </r>
  <r>
    <x v="678"/>
    <x v="3"/>
    <x v="1"/>
    <x v="2"/>
    <x v="0"/>
    <x v="2"/>
    <n v="53"/>
  </r>
  <r>
    <x v="678"/>
    <x v="2"/>
    <x v="1"/>
    <x v="4"/>
    <x v="2"/>
    <x v="3"/>
    <n v="71.849999999999994"/>
  </r>
  <r>
    <x v="678"/>
    <x v="2"/>
    <x v="2"/>
    <x v="4"/>
    <x v="3"/>
    <x v="2"/>
    <n v="48.9"/>
  </r>
  <r>
    <x v="678"/>
    <x v="5"/>
    <x v="2"/>
    <x v="2"/>
    <x v="1"/>
    <x v="3"/>
    <n v="75"/>
  </r>
  <r>
    <x v="678"/>
    <x v="0"/>
    <x v="2"/>
    <x v="5"/>
    <x v="2"/>
    <x v="1"/>
    <n v="82.95"/>
  </r>
  <r>
    <x v="678"/>
    <x v="1"/>
    <x v="1"/>
    <x v="2"/>
    <x v="2"/>
    <x v="8"/>
    <n v="242.4"/>
  </r>
  <r>
    <x v="678"/>
    <x v="0"/>
    <x v="0"/>
    <x v="4"/>
    <x v="1"/>
    <x v="2"/>
    <n v="48.9"/>
  </r>
  <r>
    <x v="678"/>
    <x v="1"/>
    <x v="0"/>
    <x v="1"/>
    <x v="2"/>
    <x v="3"/>
    <n v="71.849999999999994"/>
  </r>
  <r>
    <x v="678"/>
    <x v="3"/>
    <x v="2"/>
    <x v="5"/>
    <x v="1"/>
    <x v="1"/>
    <n v="80.95"/>
  </r>
  <r>
    <x v="678"/>
    <x v="4"/>
    <x v="0"/>
    <x v="1"/>
    <x v="2"/>
    <x v="3"/>
    <n v="71.849999999999994"/>
  </r>
  <r>
    <x v="678"/>
    <x v="3"/>
    <x v="0"/>
    <x v="0"/>
    <x v="2"/>
    <x v="2"/>
    <n v="42.9"/>
  </r>
  <r>
    <x v="678"/>
    <x v="5"/>
    <x v="2"/>
    <x v="3"/>
    <x v="0"/>
    <x v="1"/>
    <n v="36"/>
  </r>
  <r>
    <x v="678"/>
    <x v="3"/>
    <x v="0"/>
    <x v="1"/>
    <x v="0"/>
    <x v="1"/>
    <n v="24.95"/>
  </r>
  <r>
    <x v="678"/>
    <x v="1"/>
    <x v="0"/>
    <x v="0"/>
    <x v="3"/>
    <x v="3"/>
    <n v="62.85"/>
  </r>
  <r>
    <x v="678"/>
    <x v="3"/>
    <x v="0"/>
    <x v="6"/>
    <x v="0"/>
    <x v="1"/>
    <n v="26"/>
  </r>
  <r>
    <x v="678"/>
    <x v="5"/>
    <x v="0"/>
    <x v="2"/>
    <x v="3"/>
    <x v="3"/>
    <n v="63"/>
  </r>
  <r>
    <x v="678"/>
    <x v="2"/>
    <x v="1"/>
    <x v="2"/>
    <x v="2"/>
    <x v="3"/>
    <n v="66"/>
  </r>
  <r>
    <x v="678"/>
    <x v="5"/>
    <x v="2"/>
    <x v="0"/>
    <x v="0"/>
    <x v="3"/>
    <n v="62.85"/>
  </r>
  <r>
    <x v="678"/>
    <x v="3"/>
    <x v="1"/>
    <x v="2"/>
    <x v="3"/>
    <x v="1"/>
    <n v="28"/>
  </r>
  <r>
    <x v="678"/>
    <x v="0"/>
    <x v="0"/>
    <x v="0"/>
    <x v="2"/>
    <x v="2"/>
    <n v="40.9"/>
  </r>
  <r>
    <x v="678"/>
    <x v="3"/>
    <x v="2"/>
    <x v="0"/>
    <x v="3"/>
    <x v="2"/>
    <n v="42.9"/>
  </r>
  <r>
    <x v="678"/>
    <x v="5"/>
    <x v="0"/>
    <x v="1"/>
    <x v="3"/>
    <x v="1"/>
    <n v="32"/>
  </r>
  <r>
    <x v="678"/>
    <x v="1"/>
    <x v="0"/>
    <x v="4"/>
    <x v="2"/>
    <x v="2"/>
    <n v="46.9"/>
  </r>
  <r>
    <x v="678"/>
    <x v="2"/>
    <x v="1"/>
    <x v="6"/>
    <x v="1"/>
    <x v="3"/>
    <n v="78"/>
  </r>
  <r>
    <x v="678"/>
    <x v="4"/>
    <x v="0"/>
    <x v="3"/>
    <x v="3"/>
    <x v="2"/>
    <n v="69"/>
  </r>
  <r>
    <x v="678"/>
    <x v="5"/>
    <x v="2"/>
    <x v="1"/>
    <x v="2"/>
    <x v="2"/>
    <n v="61"/>
  </r>
  <r>
    <x v="678"/>
    <x v="3"/>
    <x v="0"/>
    <x v="6"/>
    <x v="2"/>
    <x v="13"/>
    <n v="506.6"/>
  </r>
  <r>
    <x v="678"/>
    <x v="5"/>
    <x v="2"/>
    <x v="5"/>
    <x v="3"/>
    <x v="9"/>
    <n v="494.26"/>
  </r>
  <r>
    <x v="678"/>
    <x v="5"/>
    <x v="0"/>
    <x v="4"/>
    <x v="3"/>
    <x v="3"/>
    <n v="68.849999999999994"/>
  </r>
  <r>
    <x v="678"/>
    <x v="3"/>
    <x v="1"/>
    <x v="3"/>
    <x v="2"/>
    <x v="11"/>
    <n v="201.55"/>
  </r>
  <r>
    <x v="678"/>
    <x v="2"/>
    <x v="0"/>
    <x v="1"/>
    <x v="2"/>
    <x v="2"/>
    <n v="59"/>
  </r>
  <r>
    <x v="678"/>
    <x v="0"/>
    <x v="1"/>
    <x v="2"/>
    <x v="2"/>
    <x v="3"/>
    <n v="63"/>
  </r>
  <r>
    <x v="678"/>
    <x v="4"/>
    <x v="2"/>
    <x v="4"/>
    <x v="3"/>
    <x v="2"/>
    <n v="48.9"/>
  </r>
  <r>
    <x v="678"/>
    <x v="3"/>
    <x v="1"/>
    <x v="5"/>
    <x v="1"/>
    <x v="2"/>
    <n v="50"/>
  </r>
  <r>
    <x v="678"/>
    <x v="1"/>
    <x v="1"/>
    <x v="2"/>
    <x v="3"/>
    <x v="2"/>
    <n v="43"/>
  </r>
  <r>
    <x v="678"/>
    <x v="5"/>
    <x v="0"/>
    <x v="1"/>
    <x v="2"/>
    <x v="3"/>
    <n v="68.849999999999994"/>
  </r>
  <r>
    <x v="678"/>
    <x v="0"/>
    <x v="1"/>
    <x v="0"/>
    <x v="2"/>
    <x v="3"/>
    <n v="62.85"/>
  </r>
  <r>
    <x v="678"/>
    <x v="3"/>
    <x v="1"/>
    <x v="0"/>
    <x v="4"/>
    <x v="2"/>
    <n v="42.9"/>
  </r>
  <r>
    <x v="678"/>
    <x v="0"/>
    <x v="1"/>
    <x v="2"/>
    <x v="2"/>
    <x v="3"/>
    <n v="66"/>
  </r>
  <r>
    <x v="678"/>
    <x v="1"/>
    <x v="1"/>
    <x v="4"/>
    <x v="1"/>
    <x v="1"/>
    <n v="25.95"/>
  </r>
  <r>
    <x v="678"/>
    <x v="0"/>
    <x v="1"/>
    <x v="1"/>
    <x v="2"/>
    <x v="3"/>
    <n v="71.849999999999994"/>
  </r>
  <r>
    <x v="678"/>
    <x v="1"/>
    <x v="0"/>
    <x v="6"/>
    <x v="2"/>
    <x v="2"/>
    <n v="49"/>
  </r>
  <r>
    <x v="678"/>
    <x v="0"/>
    <x v="2"/>
    <x v="6"/>
    <x v="2"/>
    <x v="3"/>
    <n v="75"/>
  </r>
  <r>
    <x v="678"/>
    <x v="1"/>
    <x v="0"/>
    <x v="2"/>
    <x v="1"/>
    <x v="1"/>
    <n v="26"/>
  </r>
  <r>
    <x v="678"/>
    <x v="3"/>
    <x v="1"/>
    <x v="4"/>
    <x v="2"/>
    <x v="3"/>
    <n v="71.849999999999994"/>
  </r>
  <r>
    <x v="678"/>
    <x v="5"/>
    <x v="0"/>
    <x v="0"/>
    <x v="3"/>
    <x v="1"/>
    <n v="21.95"/>
  </r>
  <r>
    <x v="678"/>
    <x v="0"/>
    <x v="2"/>
    <x v="1"/>
    <x v="1"/>
    <x v="2"/>
    <n v="48.9"/>
  </r>
  <r>
    <x v="678"/>
    <x v="2"/>
    <x v="1"/>
    <x v="3"/>
    <x v="4"/>
    <x v="2"/>
    <n v="71"/>
  </r>
  <r>
    <x v="678"/>
    <x v="2"/>
    <x v="2"/>
    <x v="4"/>
    <x v="2"/>
    <x v="3"/>
    <n v="71.849999999999994"/>
  </r>
  <r>
    <x v="678"/>
    <x v="0"/>
    <x v="2"/>
    <x v="4"/>
    <x v="3"/>
    <x v="2"/>
    <n v="48.9"/>
  </r>
  <r>
    <x v="679"/>
    <x v="3"/>
    <x v="2"/>
    <x v="3"/>
    <x v="0"/>
    <x v="3"/>
    <n v="102"/>
  </r>
  <r>
    <x v="679"/>
    <x v="4"/>
    <x v="2"/>
    <x v="0"/>
    <x v="0"/>
    <x v="2"/>
    <n v="42.9"/>
  </r>
  <r>
    <x v="679"/>
    <x v="5"/>
    <x v="0"/>
    <x v="3"/>
    <x v="3"/>
    <x v="0"/>
    <n v="135"/>
  </r>
  <r>
    <x v="679"/>
    <x v="3"/>
    <x v="0"/>
    <x v="4"/>
    <x v="3"/>
    <x v="1"/>
    <n v="25.95"/>
  </r>
  <r>
    <x v="679"/>
    <x v="5"/>
    <x v="0"/>
    <x v="6"/>
    <x v="4"/>
    <x v="3"/>
    <n v="75"/>
  </r>
  <r>
    <x v="679"/>
    <x v="0"/>
    <x v="2"/>
    <x v="0"/>
    <x v="0"/>
    <x v="9"/>
    <n v="419.9"/>
  </r>
  <r>
    <x v="679"/>
    <x v="2"/>
    <x v="2"/>
    <x v="4"/>
    <x v="2"/>
    <x v="1"/>
    <n v="25.95"/>
  </r>
  <r>
    <x v="679"/>
    <x v="4"/>
    <x v="0"/>
    <x v="1"/>
    <x v="0"/>
    <x v="1"/>
    <n v="25.95"/>
  </r>
  <r>
    <x v="679"/>
    <x v="1"/>
    <x v="2"/>
    <x v="2"/>
    <x v="3"/>
    <x v="2"/>
    <n v="53"/>
  </r>
  <r>
    <x v="679"/>
    <x v="3"/>
    <x v="1"/>
    <x v="0"/>
    <x v="4"/>
    <x v="2"/>
    <n v="42.9"/>
  </r>
  <r>
    <x v="679"/>
    <x v="5"/>
    <x v="1"/>
    <x v="3"/>
    <x v="2"/>
    <x v="2"/>
    <n v="71"/>
  </r>
  <r>
    <x v="679"/>
    <x v="2"/>
    <x v="1"/>
    <x v="3"/>
    <x v="3"/>
    <x v="1"/>
    <n v="22"/>
  </r>
  <r>
    <x v="679"/>
    <x v="5"/>
    <x v="1"/>
    <x v="1"/>
    <x v="2"/>
    <x v="1"/>
    <n v="33"/>
  </r>
  <r>
    <x v="679"/>
    <x v="3"/>
    <x v="1"/>
    <x v="4"/>
    <x v="0"/>
    <x v="1"/>
    <n v="25.95"/>
  </r>
  <r>
    <x v="679"/>
    <x v="1"/>
    <x v="1"/>
    <x v="1"/>
    <x v="1"/>
    <x v="2"/>
    <n v="48.9"/>
  </r>
  <r>
    <x v="679"/>
    <x v="4"/>
    <x v="1"/>
    <x v="0"/>
    <x v="2"/>
    <x v="10"/>
    <n v="438.85"/>
  </r>
  <r>
    <x v="679"/>
    <x v="3"/>
    <x v="1"/>
    <x v="4"/>
    <x v="2"/>
    <x v="1"/>
    <n v="25.95"/>
  </r>
  <r>
    <x v="679"/>
    <x v="5"/>
    <x v="1"/>
    <x v="1"/>
    <x v="2"/>
    <x v="3"/>
    <n v="90"/>
  </r>
  <r>
    <x v="679"/>
    <x v="3"/>
    <x v="1"/>
    <x v="1"/>
    <x v="1"/>
    <x v="2"/>
    <n v="63"/>
  </r>
  <r>
    <x v="679"/>
    <x v="5"/>
    <x v="1"/>
    <x v="3"/>
    <x v="0"/>
    <x v="1"/>
    <n v="36"/>
  </r>
  <r>
    <x v="679"/>
    <x v="3"/>
    <x v="0"/>
    <x v="2"/>
    <x v="3"/>
    <x v="21"/>
    <n v="155"/>
  </r>
  <r>
    <x v="679"/>
    <x v="3"/>
    <x v="2"/>
    <x v="1"/>
    <x v="2"/>
    <x v="3"/>
    <n v="90"/>
  </r>
  <r>
    <x v="679"/>
    <x v="1"/>
    <x v="1"/>
    <x v="6"/>
    <x v="3"/>
    <x v="2"/>
    <n v="51"/>
  </r>
  <r>
    <x v="679"/>
    <x v="0"/>
    <x v="2"/>
    <x v="0"/>
    <x v="0"/>
    <x v="3"/>
    <n v="62.85"/>
  </r>
  <r>
    <x v="679"/>
    <x v="0"/>
    <x v="2"/>
    <x v="6"/>
    <x v="0"/>
    <x v="2"/>
    <n v="58"/>
  </r>
  <r>
    <x v="679"/>
    <x v="3"/>
    <x v="2"/>
    <x v="6"/>
    <x v="3"/>
    <x v="1"/>
    <n v="27"/>
  </r>
  <r>
    <x v="679"/>
    <x v="0"/>
    <x v="1"/>
    <x v="6"/>
    <x v="1"/>
    <x v="3"/>
    <n v="78"/>
  </r>
  <r>
    <x v="679"/>
    <x v="5"/>
    <x v="1"/>
    <x v="2"/>
    <x v="1"/>
    <x v="3"/>
    <n v="66"/>
  </r>
  <r>
    <x v="679"/>
    <x v="2"/>
    <x v="0"/>
    <x v="3"/>
    <x v="2"/>
    <x v="3"/>
    <n v="102"/>
  </r>
  <r>
    <x v="679"/>
    <x v="3"/>
    <x v="0"/>
    <x v="4"/>
    <x v="0"/>
    <x v="17"/>
    <n v="336.6"/>
  </r>
  <r>
    <x v="679"/>
    <x v="0"/>
    <x v="1"/>
    <x v="0"/>
    <x v="2"/>
    <x v="2"/>
    <n v="42.9"/>
  </r>
  <r>
    <x v="679"/>
    <x v="3"/>
    <x v="1"/>
    <x v="0"/>
    <x v="1"/>
    <x v="3"/>
    <n v="62.85"/>
  </r>
  <r>
    <x v="679"/>
    <x v="1"/>
    <x v="0"/>
    <x v="0"/>
    <x v="1"/>
    <x v="2"/>
    <n v="40.9"/>
  </r>
  <r>
    <x v="679"/>
    <x v="2"/>
    <x v="2"/>
    <x v="3"/>
    <x v="2"/>
    <x v="3"/>
    <n v="102"/>
  </r>
  <r>
    <x v="679"/>
    <x v="3"/>
    <x v="2"/>
    <x v="1"/>
    <x v="2"/>
    <x v="3"/>
    <n v="71.849999999999994"/>
  </r>
  <r>
    <x v="679"/>
    <x v="2"/>
    <x v="1"/>
    <x v="3"/>
    <x v="4"/>
    <x v="2"/>
    <n v="71"/>
  </r>
  <r>
    <x v="679"/>
    <x v="2"/>
    <x v="1"/>
    <x v="4"/>
    <x v="0"/>
    <x v="2"/>
    <n v="48.9"/>
  </r>
  <r>
    <x v="679"/>
    <x v="5"/>
    <x v="0"/>
    <x v="6"/>
    <x v="1"/>
    <x v="1"/>
    <n v="26"/>
  </r>
  <r>
    <x v="679"/>
    <x v="4"/>
    <x v="1"/>
    <x v="1"/>
    <x v="4"/>
    <x v="3"/>
    <n v="71.849999999999994"/>
  </r>
  <r>
    <x v="679"/>
    <x v="5"/>
    <x v="0"/>
    <x v="0"/>
    <x v="1"/>
    <x v="1"/>
    <n v="21.95"/>
  </r>
  <r>
    <x v="679"/>
    <x v="2"/>
    <x v="1"/>
    <x v="2"/>
    <x v="2"/>
    <x v="1"/>
    <n v="28"/>
  </r>
  <r>
    <x v="679"/>
    <x v="2"/>
    <x v="2"/>
    <x v="5"/>
    <x v="3"/>
    <x v="3"/>
    <n v="73.5"/>
  </r>
  <r>
    <x v="679"/>
    <x v="0"/>
    <x v="2"/>
    <x v="3"/>
    <x v="3"/>
    <x v="2"/>
    <n v="69"/>
  </r>
  <r>
    <x v="679"/>
    <x v="2"/>
    <x v="1"/>
    <x v="1"/>
    <x v="1"/>
    <x v="3"/>
    <n v="71.849999999999994"/>
  </r>
  <r>
    <x v="679"/>
    <x v="3"/>
    <x v="1"/>
    <x v="3"/>
    <x v="0"/>
    <x v="3"/>
    <n v="60"/>
  </r>
  <r>
    <x v="679"/>
    <x v="0"/>
    <x v="1"/>
    <x v="0"/>
    <x v="3"/>
    <x v="1"/>
    <n v="22.95"/>
  </r>
  <r>
    <x v="679"/>
    <x v="2"/>
    <x v="1"/>
    <x v="5"/>
    <x v="3"/>
    <x v="1"/>
    <n v="82.95"/>
  </r>
  <r>
    <x v="679"/>
    <x v="0"/>
    <x v="2"/>
    <x v="3"/>
    <x v="2"/>
    <x v="1"/>
    <n v="21"/>
  </r>
  <r>
    <x v="679"/>
    <x v="0"/>
    <x v="0"/>
    <x v="3"/>
    <x v="1"/>
    <x v="3"/>
    <n v="99"/>
  </r>
  <r>
    <x v="679"/>
    <x v="0"/>
    <x v="2"/>
    <x v="4"/>
    <x v="3"/>
    <x v="3"/>
    <n v="71.849999999999994"/>
  </r>
  <r>
    <x v="679"/>
    <x v="3"/>
    <x v="2"/>
    <x v="3"/>
    <x v="2"/>
    <x v="2"/>
    <n v="69"/>
  </r>
  <r>
    <x v="679"/>
    <x v="0"/>
    <x v="1"/>
    <x v="5"/>
    <x v="2"/>
    <x v="1"/>
    <n v="26.5"/>
  </r>
  <r>
    <x v="679"/>
    <x v="0"/>
    <x v="2"/>
    <x v="3"/>
    <x v="2"/>
    <x v="2"/>
    <n v="39"/>
  </r>
  <r>
    <x v="679"/>
    <x v="0"/>
    <x v="2"/>
    <x v="3"/>
    <x v="1"/>
    <x v="2"/>
    <n v="39"/>
  </r>
  <r>
    <x v="680"/>
    <x v="1"/>
    <x v="0"/>
    <x v="2"/>
    <x v="1"/>
    <x v="1"/>
    <n v="27"/>
  </r>
  <r>
    <x v="680"/>
    <x v="1"/>
    <x v="0"/>
    <x v="0"/>
    <x v="2"/>
    <x v="12"/>
    <n v="135.65"/>
  </r>
  <r>
    <x v="680"/>
    <x v="2"/>
    <x v="0"/>
    <x v="6"/>
    <x v="0"/>
    <x v="2"/>
    <n v="49"/>
  </r>
  <r>
    <x v="680"/>
    <x v="4"/>
    <x v="2"/>
    <x v="0"/>
    <x v="0"/>
    <x v="1"/>
    <n v="22.95"/>
  </r>
  <r>
    <x v="680"/>
    <x v="5"/>
    <x v="0"/>
    <x v="6"/>
    <x v="3"/>
    <x v="3"/>
    <n v="82.5"/>
  </r>
  <r>
    <x v="680"/>
    <x v="3"/>
    <x v="2"/>
    <x v="3"/>
    <x v="0"/>
    <x v="3"/>
    <n v="105"/>
  </r>
  <r>
    <x v="680"/>
    <x v="0"/>
    <x v="2"/>
    <x v="4"/>
    <x v="0"/>
    <x v="2"/>
    <n v="48.9"/>
  </r>
  <r>
    <x v="680"/>
    <x v="3"/>
    <x v="2"/>
    <x v="4"/>
    <x v="1"/>
    <x v="3"/>
    <n v="71.849999999999994"/>
  </r>
  <r>
    <x v="680"/>
    <x v="4"/>
    <x v="0"/>
    <x v="0"/>
    <x v="0"/>
    <x v="4"/>
    <n v="116.7"/>
  </r>
  <r>
    <x v="680"/>
    <x v="2"/>
    <x v="2"/>
    <x v="4"/>
    <x v="0"/>
    <x v="3"/>
    <n v="71.849999999999994"/>
  </r>
  <r>
    <x v="680"/>
    <x v="1"/>
    <x v="2"/>
    <x v="6"/>
    <x v="0"/>
    <x v="3"/>
    <n v="85.5"/>
  </r>
  <r>
    <x v="680"/>
    <x v="5"/>
    <x v="1"/>
    <x v="3"/>
    <x v="1"/>
    <x v="3"/>
    <n v="102"/>
  </r>
  <r>
    <x v="680"/>
    <x v="4"/>
    <x v="1"/>
    <x v="5"/>
    <x v="2"/>
    <x v="4"/>
    <n v="144"/>
  </r>
  <r>
    <x v="680"/>
    <x v="1"/>
    <x v="1"/>
    <x v="0"/>
    <x v="2"/>
    <x v="2"/>
    <n v="42.9"/>
  </r>
  <r>
    <x v="680"/>
    <x v="5"/>
    <x v="2"/>
    <x v="0"/>
    <x v="2"/>
    <x v="1"/>
    <n v="22.95"/>
  </r>
  <r>
    <x v="680"/>
    <x v="2"/>
    <x v="2"/>
    <x v="5"/>
    <x v="0"/>
    <x v="19"/>
    <n v="228"/>
  </r>
  <r>
    <x v="680"/>
    <x v="2"/>
    <x v="1"/>
    <x v="1"/>
    <x v="1"/>
    <x v="2"/>
    <n v="48.9"/>
  </r>
  <r>
    <x v="680"/>
    <x v="0"/>
    <x v="2"/>
    <x v="5"/>
    <x v="2"/>
    <x v="3"/>
    <n v="236.85"/>
  </r>
  <r>
    <x v="680"/>
    <x v="5"/>
    <x v="0"/>
    <x v="1"/>
    <x v="4"/>
    <x v="1"/>
    <n v="24.95"/>
  </r>
  <r>
    <x v="680"/>
    <x v="0"/>
    <x v="2"/>
    <x v="2"/>
    <x v="0"/>
    <x v="3"/>
    <n v="75"/>
  </r>
  <r>
    <x v="680"/>
    <x v="1"/>
    <x v="1"/>
    <x v="5"/>
    <x v="4"/>
    <x v="1"/>
    <n v="26.5"/>
  </r>
  <r>
    <x v="680"/>
    <x v="2"/>
    <x v="1"/>
    <x v="1"/>
    <x v="0"/>
    <x v="2"/>
    <n v="48.9"/>
  </r>
  <r>
    <x v="680"/>
    <x v="3"/>
    <x v="1"/>
    <x v="2"/>
    <x v="2"/>
    <x v="15"/>
    <n v="413.4"/>
  </r>
  <r>
    <x v="680"/>
    <x v="0"/>
    <x v="1"/>
    <x v="1"/>
    <x v="2"/>
    <x v="3"/>
    <n v="71.849999999999994"/>
  </r>
  <r>
    <x v="680"/>
    <x v="0"/>
    <x v="1"/>
    <x v="5"/>
    <x v="2"/>
    <x v="3"/>
    <n v="73.5"/>
  </r>
  <r>
    <x v="680"/>
    <x v="5"/>
    <x v="2"/>
    <x v="1"/>
    <x v="4"/>
    <x v="3"/>
    <n v="71.849999999999994"/>
  </r>
  <r>
    <x v="680"/>
    <x v="2"/>
    <x v="1"/>
    <x v="4"/>
    <x v="2"/>
    <x v="15"/>
    <n v="395.4"/>
  </r>
  <r>
    <x v="680"/>
    <x v="1"/>
    <x v="1"/>
    <x v="3"/>
    <x v="1"/>
    <x v="0"/>
    <n v="135"/>
  </r>
  <r>
    <x v="680"/>
    <x v="0"/>
    <x v="2"/>
    <x v="3"/>
    <x v="0"/>
    <x v="3"/>
    <n v="102"/>
  </r>
  <r>
    <x v="680"/>
    <x v="4"/>
    <x v="1"/>
    <x v="1"/>
    <x v="0"/>
    <x v="0"/>
    <n v="94.8"/>
  </r>
  <r>
    <x v="680"/>
    <x v="2"/>
    <x v="2"/>
    <x v="2"/>
    <x v="0"/>
    <x v="2"/>
    <n v="51"/>
  </r>
  <r>
    <x v="680"/>
    <x v="2"/>
    <x v="1"/>
    <x v="1"/>
    <x v="3"/>
    <x v="3"/>
    <n v="71.849999999999994"/>
  </r>
  <r>
    <x v="680"/>
    <x v="1"/>
    <x v="1"/>
    <x v="3"/>
    <x v="3"/>
    <x v="2"/>
    <n v="69"/>
  </r>
  <r>
    <x v="680"/>
    <x v="0"/>
    <x v="0"/>
    <x v="6"/>
    <x v="2"/>
    <x v="3"/>
    <n v="72"/>
  </r>
  <r>
    <x v="680"/>
    <x v="5"/>
    <x v="0"/>
    <x v="1"/>
    <x v="3"/>
    <x v="3"/>
    <n v="90"/>
  </r>
  <r>
    <x v="680"/>
    <x v="1"/>
    <x v="1"/>
    <x v="0"/>
    <x v="2"/>
    <x v="1"/>
    <n v="22.95"/>
  </r>
  <r>
    <x v="680"/>
    <x v="1"/>
    <x v="0"/>
    <x v="2"/>
    <x v="0"/>
    <x v="1"/>
    <n v="22"/>
  </r>
  <r>
    <x v="680"/>
    <x v="5"/>
    <x v="0"/>
    <x v="3"/>
    <x v="2"/>
    <x v="1"/>
    <n v="36"/>
  </r>
  <r>
    <x v="680"/>
    <x v="2"/>
    <x v="2"/>
    <x v="0"/>
    <x v="3"/>
    <x v="2"/>
    <n v="42.9"/>
  </r>
  <r>
    <x v="680"/>
    <x v="2"/>
    <x v="2"/>
    <x v="3"/>
    <x v="2"/>
    <x v="2"/>
    <n v="69"/>
  </r>
  <r>
    <x v="680"/>
    <x v="3"/>
    <x v="1"/>
    <x v="3"/>
    <x v="3"/>
    <x v="2"/>
    <n v="71"/>
  </r>
  <r>
    <x v="680"/>
    <x v="1"/>
    <x v="1"/>
    <x v="6"/>
    <x v="1"/>
    <x v="1"/>
    <n v="28"/>
  </r>
  <r>
    <x v="680"/>
    <x v="1"/>
    <x v="1"/>
    <x v="3"/>
    <x v="4"/>
    <x v="2"/>
    <n v="71"/>
  </r>
  <r>
    <x v="680"/>
    <x v="3"/>
    <x v="2"/>
    <x v="2"/>
    <x v="1"/>
    <x v="2"/>
    <n v="51"/>
  </r>
  <r>
    <x v="680"/>
    <x v="0"/>
    <x v="1"/>
    <x v="3"/>
    <x v="2"/>
    <x v="1"/>
    <n v="36"/>
  </r>
  <r>
    <x v="680"/>
    <x v="3"/>
    <x v="1"/>
    <x v="5"/>
    <x v="4"/>
    <x v="2"/>
    <n v="162.9"/>
  </r>
  <r>
    <x v="680"/>
    <x v="0"/>
    <x v="1"/>
    <x v="1"/>
    <x v="2"/>
    <x v="3"/>
    <n v="71.849999999999994"/>
  </r>
  <r>
    <x v="680"/>
    <x v="0"/>
    <x v="1"/>
    <x v="5"/>
    <x v="2"/>
    <x v="3"/>
    <n v="73.5"/>
  </r>
  <r>
    <x v="680"/>
    <x v="5"/>
    <x v="1"/>
    <x v="1"/>
    <x v="1"/>
    <x v="3"/>
    <n v="90"/>
  </r>
  <r>
    <x v="680"/>
    <x v="3"/>
    <x v="1"/>
    <x v="4"/>
    <x v="4"/>
    <x v="1"/>
    <n v="25.95"/>
  </r>
  <r>
    <x v="680"/>
    <x v="1"/>
    <x v="0"/>
    <x v="2"/>
    <x v="2"/>
    <x v="3"/>
    <n v="72"/>
  </r>
  <r>
    <x v="680"/>
    <x v="0"/>
    <x v="1"/>
    <x v="1"/>
    <x v="2"/>
    <x v="3"/>
    <n v="93"/>
  </r>
  <r>
    <x v="680"/>
    <x v="3"/>
    <x v="1"/>
    <x v="4"/>
    <x v="0"/>
    <x v="3"/>
    <n v="71.849999999999994"/>
  </r>
  <r>
    <x v="680"/>
    <x v="5"/>
    <x v="0"/>
    <x v="5"/>
    <x v="0"/>
    <x v="2"/>
    <n v="154.9"/>
  </r>
  <r>
    <x v="680"/>
    <x v="5"/>
    <x v="1"/>
    <x v="4"/>
    <x v="1"/>
    <x v="2"/>
    <n v="48.9"/>
  </r>
  <r>
    <x v="680"/>
    <x v="3"/>
    <x v="1"/>
    <x v="4"/>
    <x v="4"/>
    <x v="3"/>
    <n v="71.849999999999994"/>
  </r>
  <r>
    <x v="680"/>
    <x v="3"/>
    <x v="0"/>
    <x v="1"/>
    <x v="3"/>
    <x v="3"/>
    <n v="87"/>
  </r>
  <r>
    <x v="680"/>
    <x v="0"/>
    <x v="1"/>
    <x v="2"/>
    <x v="0"/>
    <x v="2"/>
    <n v="51"/>
  </r>
  <r>
    <x v="680"/>
    <x v="0"/>
    <x v="1"/>
    <x v="0"/>
    <x v="1"/>
    <x v="2"/>
    <n v="42.9"/>
  </r>
  <r>
    <x v="680"/>
    <x v="1"/>
    <x v="1"/>
    <x v="1"/>
    <x v="1"/>
    <x v="2"/>
    <n v="63"/>
  </r>
  <r>
    <x v="681"/>
    <x v="3"/>
    <x v="2"/>
    <x v="5"/>
    <x v="2"/>
    <x v="2"/>
    <n v="158.9"/>
  </r>
  <r>
    <x v="681"/>
    <x v="2"/>
    <x v="2"/>
    <x v="2"/>
    <x v="3"/>
    <x v="3"/>
    <n v="78"/>
  </r>
  <r>
    <x v="681"/>
    <x v="3"/>
    <x v="2"/>
    <x v="1"/>
    <x v="3"/>
    <x v="3"/>
    <n v="71.849999999999994"/>
  </r>
  <r>
    <x v="681"/>
    <x v="2"/>
    <x v="2"/>
    <x v="5"/>
    <x v="2"/>
    <x v="2"/>
    <n v="50"/>
  </r>
  <r>
    <x v="681"/>
    <x v="3"/>
    <x v="0"/>
    <x v="0"/>
    <x v="4"/>
    <x v="1"/>
    <n v="21.95"/>
  </r>
  <r>
    <x v="681"/>
    <x v="2"/>
    <x v="1"/>
    <x v="1"/>
    <x v="2"/>
    <x v="3"/>
    <n v="93"/>
  </r>
  <r>
    <x v="681"/>
    <x v="5"/>
    <x v="1"/>
    <x v="2"/>
    <x v="0"/>
    <x v="3"/>
    <n v="75"/>
  </r>
  <r>
    <x v="681"/>
    <x v="5"/>
    <x v="2"/>
    <x v="5"/>
    <x v="2"/>
    <x v="17"/>
    <n v="1187.8"/>
  </r>
  <r>
    <x v="681"/>
    <x v="0"/>
    <x v="1"/>
    <x v="6"/>
    <x v="2"/>
    <x v="1"/>
    <n v="28"/>
  </r>
  <r>
    <x v="681"/>
    <x v="3"/>
    <x v="1"/>
    <x v="4"/>
    <x v="1"/>
    <x v="2"/>
    <n v="48.9"/>
  </r>
  <r>
    <x v="681"/>
    <x v="5"/>
    <x v="2"/>
    <x v="4"/>
    <x v="0"/>
    <x v="2"/>
    <n v="48.9"/>
  </r>
  <r>
    <x v="681"/>
    <x v="2"/>
    <x v="2"/>
    <x v="5"/>
    <x v="2"/>
    <x v="3"/>
    <n v="236.85"/>
  </r>
  <r>
    <x v="681"/>
    <x v="2"/>
    <x v="1"/>
    <x v="0"/>
    <x v="3"/>
    <x v="10"/>
    <n v="438.85"/>
  </r>
  <r>
    <x v="681"/>
    <x v="1"/>
    <x v="1"/>
    <x v="3"/>
    <x v="1"/>
    <x v="0"/>
    <n v="139"/>
  </r>
  <r>
    <x v="681"/>
    <x v="2"/>
    <x v="2"/>
    <x v="3"/>
    <x v="1"/>
    <x v="2"/>
    <n v="69"/>
  </r>
  <r>
    <x v="681"/>
    <x v="3"/>
    <x v="0"/>
    <x v="1"/>
    <x v="2"/>
    <x v="2"/>
    <n v="46.9"/>
  </r>
  <r>
    <x v="681"/>
    <x v="1"/>
    <x v="1"/>
    <x v="2"/>
    <x v="1"/>
    <x v="1"/>
    <n v="23"/>
  </r>
  <r>
    <x v="681"/>
    <x v="2"/>
    <x v="2"/>
    <x v="6"/>
    <x v="2"/>
    <x v="2"/>
    <n v="56"/>
  </r>
  <r>
    <x v="681"/>
    <x v="5"/>
    <x v="1"/>
    <x v="3"/>
    <x v="2"/>
    <x v="14"/>
    <n v="410.55"/>
  </r>
  <r>
    <x v="681"/>
    <x v="5"/>
    <x v="2"/>
    <x v="3"/>
    <x v="1"/>
    <x v="0"/>
    <n v="135"/>
  </r>
  <r>
    <x v="681"/>
    <x v="2"/>
    <x v="2"/>
    <x v="3"/>
    <x v="2"/>
    <x v="2"/>
    <n v="69"/>
  </r>
  <r>
    <x v="681"/>
    <x v="5"/>
    <x v="0"/>
    <x v="1"/>
    <x v="2"/>
    <x v="0"/>
    <n v="90.8"/>
  </r>
  <r>
    <x v="681"/>
    <x v="5"/>
    <x v="2"/>
    <x v="2"/>
    <x v="0"/>
    <x v="2"/>
    <n v="51"/>
  </r>
  <r>
    <x v="681"/>
    <x v="4"/>
    <x v="2"/>
    <x v="6"/>
    <x v="1"/>
    <x v="2"/>
    <n v="51"/>
  </r>
  <r>
    <x v="681"/>
    <x v="3"/>
    <x v="1"/>
    <x v="5"/>
    <x v="3"/>
    <x v="3"/>
    <n v="73.5"/>
  </r>
  <r>
    <x v="681"/>
    <x v="0"/>
    <x v="0"/>
    <x v="2"/>
    <x v="4"/>
    <x v="2"/>
    <n v="51"/>
  </r>
  <r>
    <x v="681"/>
    <x v="3"/>
    <x v="0"/>
    <x v="4"/>
    <x v="3"/>
    <x v="2"/>
    <n v="46.9"/>
  </r>
  <r>
    <x v="681"/>
    <x v="2"/>
    <x v="0"/>
    <x v="6"/>
    <x v="0"/>
    <x v="2"/>
    <n v="51"/>
  </r>
  <r>
    <x v="681"/>
    <x v="4"/>
    <x v="1"/>
    <x v="3"/>
    <x v="1"/>
    <x v="2"/>
    <n v="71"/>
  </r>
  <r>
    <x v="681"/>
    <x v="4"/>
    <x v="1"/>
    <x v="6"/>
    <x v="3"/>
    <x v="1"/>
    <n v="30.5"/>
  </r>
  <r>
    <x v="681"/>
    <x v="3"/>
    <x v="0"/>
    <x v="3"/>
    <x v="1"/>
    <x v="1"/>
    <n v="36"/>
  </r>
  <r>
    <x v="681"/>
    <x v="3"/>
    <x v="1"/>
    <x v="5"/>
    <x v="0"/>
    <x v="2"/>
    <n v="162.9"/>
  </r>
  <r>
    <x v="681"/>
    <x v="0"/>
    <x v="1"/>
    <x v="2"/>
    <x v="2"/>
    <x v="3"/>
    <n v="78"/>
  </r>
  <r>
    <x v="681"/>
    <x v="0"/>
    <x v="0"/>
    <x v="6"/>
    <x v="1"/>
    <x v="2"/>
    <n v="51"/>
  </r>
  <r>
    <x v="681"/>
    <x v="0"/>
    <x v="1"/>
    <x v="3"/>
    <x v="3"/>
    <x v="1"/>
    <n v="37"/>
  </r>
  <r>
    <x v="681"/>
    <x v="3"/>
    <x v="1"/>
    <x v="6"/>
    <x v="4"/>
    <x v="2"/>
    <n v="58"/>
  </r>
  <r>
    <x v="681"/>
    <x v="0"/>
    <x v="2"/>
    <x v="0"/>
    <x v="3"/>
    <x v="2"/>
    <n v="42.9"/>
  </r>
  <r>
    <x v="681"/>
    <x v="0"/>
    <x v="2"/>
    <x v="0"/>
    <x v="4"/>
    <x v="3"/>
    <n v="62.85"/>
  </r>
  <r>
    <x v="681"/>
    <x v="5"/>
    <x v="2"/>
    <x v="5"/>
    <x v="0"/>
    <x v="2"/>
    <n v="50"/>
  </r>
  <r>
    <x v="681"/>
    <x v="5"/>
    <x v="2"/>
    <x v="4"/>
    <x v="3"/>
    <x v="2"/>
    <n v="48.9"/>
  </r>
  <r>
    <x v="681"/>
    <x v="5"/>
    <x v="2"/>
    <x v="1"/>
    <x v="2"/>
    <x v="2"/>
    <n v="48.9"/>
  </r>
  <r>
    <x v="681"/>
    <x v="4"/>
    <x v="2"/>
    <x v="1"/>
    <x v="2"/>
    <x v="2"/>
    <n v="61"/>
  </r>
  <r>
    <x v="681"/>
    <x v="0"/>
    <x v="1"/>
    <x v="6"/>
    <x v="1"/>
    <x v="3"/>
    <n v="78"/>
  </r>
  <r>
    <x v="681"/>
    <x v="2"/>
    <x v="1"/>
    <x v="0"/>
    <x v="4"/>
    <x v="3"/>
    <n v="62.85"/>
  </r>
  <r>
    <x v="681"/>
    <x v="3"/>
    <x v="1"/>
    <x v="2"/>
    <x v="4"/>
    <x v="3"/>
    <n v="78"/>
  </r>
  <r>
    <x v="681"/>
    <x v="5"/>
    <x v="1"/>
    <x v="0"/>
    <x v="2"/>
    <x v="1"/>
    <n v="22.95"/>
  </r>
  <r>
    <x v="681"/>
    <x v="0"/>
    <x v="1"/>
    <x v="1"/>
    <x v="0"/>
    <x v="1"/>
    <n v="25.95"/>
  </r>
  <r>
    <x v="681"/>
    <x v="1"/>
    <x v="1"/>
    <x v="4"/>
    <x v="3"/>
    <x v="2"/>
    <n v="48.9"/>
  </r>
  <r>
    <x v="681"/>
    <x v="2"/>
    <x v="1"/>
    <x v="5"/>
    <x v="0"/>
    <x v="1"/>
    <n v="82.95"/>
  </r>
  <r>
    <x v="681"/>
    <x v="1"/>
    <x v="1"/>
    <x v="3"/>
    <x v="3"/>
    <x v="1"/>
    <n v="22"/>
  </r>
  <r>
    <x v="681"/>
    <x v="0"/>
    <x v="1"/>
    <x v="6"/>
    <x v="0"/>
    <x v="2"/>
    <n v="51"/>
  </r>
  <r>
    <x v="681"/>
    <x v="2"/>
    <x v="1"/>
    <x v="1"/>
    <x v="3"/>
    <x v="3"/>
    <n v="71.849999999999994"/>
  </r>
  <r>
    <x v="681"/>
    <x v="5"/>
    <x v="1"/>
    <x v="6"/>
    <x v="3"/>
    <x v="3"/>
    <n v="75"/>
  </r>
  <r>
    <x v="681"/>
    <x v="1"/>
    <x v="0"/>
    <x v="3"/>
    <x v="3"/>
    <x v="1"/>
    <n v="35"/>
  </r>
  <r>
    <x v="681"/>
    <x v="5"/>
    <x v="0"/>
    <x v="1"/>
    <x v="2"/>
    <x v="1"/>
    <n v="24.95"/>
  </r>
  <r>
    <x v="681"/>
    <x v="0"/>
    <x v="1"/>
    <x v="3"/>
    <x v="0"/>
    <x v="1"/>
    <n v="37"/>
  </r>
  <r>
    <x v="681"/>
    <x v="2"/>
    <x v="1"/>
    <x v="4"/>
    <x v="1"/>
    <x v="1"/>
    <n v="25.95"/>
  </r>
  <r>
    <x v="681"/>
    <x v="3"/>
    <x v="2"/>
    <x v="6"/>
    <x v="2"/>
    <x v="1"/>
    <n v="27"/>
  </r>
  <r>
    <x v="681"/>
    <x v="1"/>
    <x v="1"/>
    <x v="3"/>
    <x v="3"/>
    <x v="2"/>
    <n v="69"/>
  </r>
  <r>
    <x v="681"/>
    <x v="3"/>
    <x v="1"/>
    <x v="3"/>
    <x v="2"/>
    <x v="1"/>
    <n v="37"/>
  </r>
  <r>
    <x v="682"/>
    <x v="1"/>
    <x v="0"/>
    <x v="3"/>
    <x v="4"/>
    <x v="3"/>
    <n v="57"/>
  </r>
  <r>
    <x v="682"/>
    <x v="5"/>
    <x v="2"/>
    <x v="3"/>
    <x v="4"/>
    <x v="2"/>
    <n v="69"/>
  </r>
  <r>
    <x v="682"/>
    <x v="4"/>
    <x v="0"/>
    <x v="3"/>
    <x v="1"/>
    <x v="2"/>
    <n v="69"/>
  </r>
  <r>
    <x v="682"/>
    <x v="0"/>
    <x v="0"/>
    <x v="6"/>
    <x v="2"/>
    <x v="1"/>
    <n v="29.5"/>
  </r>
  <r>
    <x v="682"/>
    <x v="4"/>
    <x v="2"/>
    <x v="3"/>
    <x v="2"/>
    <x v="3"/>
    <n v="60"/>
  </r>
  <r>
    <x v="682"/>
    <x v="0"/>
    <x v="2"/>
    <x v="3"/>
    <x v="0"/>
    <x v="2"/>
    <n v="69"/>
  </r>
  <r>
    <x v="682"/>
    <x v="2"/>
    <x v="2"/>
    <x v="4"/>
    <x v="2"/>
    <x v="2"/>
    <n v="48.9"/>
  </r>
  <r>
    <x v="682"/>
    <x v="1"/>
    <x v="0"/>
    <x v="2"/>
    <x v="4"/>
    <x v="2"/>
    <n v="41"/>
  </r>
  <r>
    <x v="682"/>
    <x v="4"/>
    <x v="2"/>
    <x v="1"/>
    <x v="2"/>
    <x v="6"/>
    <n v="526.45000000000005"/>
  </r>
  <r>
    <x v="682"/>
    <x v="2"/>
    <x v="2"/>
    <x v="3"/>
    <x v="4"/>
    <x v="2"/>
    <n v="69"/>
  </r>
  <r>
    <x v="682"/>
    <x v="1"/>
    <x v="2"/>
    <x v="5"/>
    <x v="3"/>
    <x v="2"/>
    <n v="50"/>
  </r>
  <r>
    <x v="682"/>
    <x v="1"/>
    <x v="1"/>
    <x v="6"/>
    <x v="0"/>
    <x v="3"/>
    <n v="75"/>
  </r>
  <r>
    <x v="682"/>
    <x v="3"/>
    <x v="1"/>
    <x v="2"/>
    <x v="2"/>
    <x v="3"/>
    <n v="75"/>
  </r>
  <r>
    <x v="682"/>
    <x v="5"/>
    <x v="1"/>
    <x v="4"/>
    <x v="2"/>
    <x v="2"/>
    <n v="48.9"/>
  </r>
  <r>
    <x v="682"/>
    <x v="0"/>
    <x v="2"/>
    <x v="2"/>
    <x v="0"/>
    <x v="1"/>
    <n v="27"/>
  </r>
  <r>
    <x v="682"/>
    <x v="4"/>
    <x v="1"/>
    <x v="6"/>
    <x v="0"/>
    <x v="1"/>
    <n v="27"/>
  </r>
  <r>
    <x v="682"/>
    <x v="3"/>
    <x v="1"/>
    <x v="3"/>
    <x v="3"/>
    <x v="1"/>
    <n v="36"/>
  </r>
  <r>
    <x v="682"/>
    <x v="0"/>
    <x v="1"/>
    <x v="5"/>
    <x v="0"/>
    <x v="1"/>
    <n v="26.5"/>
  </r>
  <r>
    <x v="682"/>
    <x v="2"/>
    <x v="1"/>
    <x v="0"/>
    <x v="4"/>
    <x v="3"/>
    <n v="62.85"/>
  </r>
  <r>
    <x v="682"/>
    <x v="5"/>
    <x v="1"/>
    <x v="6"/>
    <x v="1"/>
    <x v="0"/>
    <n v="99"/>
  </r>
  <r>
    <x v="682"/>
    <x v="2"/>
    <x v="2"/>
    <x v="2"/>
    <x v="0"/>
    <x v="3"/>
    <n v="75"/>
  </r>
  <r>
    <x v="682"/>
    <x v="0"/>
    <x v="1"/>
    <x v="0"/>
    <x v="0"/>
    <x v="3"/>
    <n v="62.85"/>
  </r>
  <r>
    <x v="682"/>
    <x v="5"/>
    <x v="1"/>
    <x v="5"/>
    <x v="4"/>
    <x v="3"/>
    <n v="73.5"/>
  </r>
  <r>
    <x v="682"/>
    <x v="0"/>
    <x v="0"/>
    <x v="0"/>
    <x v="1"/>
    <x v="2"/>
    <n v="42.9"/>
  </r>
  <r>
    <x v="682"/>
    <x v="4"/>
    <x v="1"/>
    <x v="4"/>
    <x v="4"/>
    <x v="3"/>
    <n v="71.849999999999994"/>
  </r>
  <r>
    <x v="682"/>
    <x v="1"/>
    <x v="0"/>
    <x v="3"/>
    <x v="3"/>
    <x v="2"/>
    <n v="69"/>
  </r>
  <r>
    <x v="682"/>
    <x v="4"/>
    <x v="0"/>
    <x v="4"/>
    <x v="2"/>
    <x v="2"/>
    <n v="48.9"/>
  </r>
  <r>
    <x v="682"/>
    <x v="3"/>
    <x v="1"/>
    <x v="1"/>
    <x v="1"/>
    <x v="2"/>
    <n v="63"/>
  </r>
  <r>
    <x v="682"/>
    <x v="2"/>
    <x v="0"/>
    <x v="2"/>
    <x v="0"/>
    <x v="2"/>
    <n v="51"/>
  </r>
  <r>
    <x v="682"/>
    <x v="0"/>
    <x v="1"/>
    <x v="3"/>
    <x v="2"/>
    <x v="7"/>
    <n v="382.05"/>
  </r>
  <r>
    <x v="682"/>
    <x v="1"/>
    <x v="1"/>
    <x v="1"/>
    <x v="1"/>
    <x v="2"/>
    <n v="48.9"/>
  </r>
  <r>
    <x v="682"/>
    <x v="4"/>
    <x v="0"/>
    <x v="6"/>
    <x v="1"/>
    <x v="3"/>
    <n v="75"/>
  </r>
  <r>
    <x v="682"/>
    <x v="2"/>
    <x v="0"/>
    <x v="4"/>
    <x v="2"/>
    <x v="3"/>
    <n v="71.849999999999994"/>
  </r>
  <r>
    <x v="682"/>
    <x v="2"/>
    <x v="0"/>
    <x v="6"/>
    <x v="2"/>
    <x v="1"/>
    <n v="26"/>
  </r>
  <r>
    <x v="682"/>
    <x v="3"/>
    <x v="2"/>
    <x v="1"/>
    <x v="1"/>
    <x v="1"/>
    <n v="25.95"/>
  </r>
  <r>
    <x v="682"/>
    <x v="3"/>
    <x v="1"/>
    <x v="1"/>
    <x v="2"/>
    <x v="2"/>
    <n v="48.9"/>
  </r>
  <r>
    <x v="682"/>
    <x v="0"/>
    <x v="1"/>
    <x v="1"/>
    <x v="1"/>
    <x v="2"/>
    <n v="48.9"/>
  </r>
  <r>
    <x v="682"/>
    <x v="0"/>
    <x v="2"/>
    <x v="3"/>
    <x v="3"/>
    <x v="2"/>
    <n v="39"/>
  </r>
  <r>
    <x v="682"/>
    <x v="4"/>
    <x v="2"/>
    <x v="3"/>
    <x v="2"/>
    <x v="3"/>
    <n v="102"/>
  </r>
  <r>
    <x v="682"/>
    <x v="4"/>
    <x v="1"/>
    <x v="1"/>
    <x v="1"/>
    <x v="12"/>
    <n v="163.65"/>
  </r>
  <r>
    <x v="682"/>
    <x v="1"/>
    <x v="1"/>
    <x v="5"/>
    <x v="3"/>
    <x v="3"/>
    <n v="242.85"/>
  </r>
  <r>
    <x v="682"/>
    <x v="5"/>
    <x v="1"/>
    <x v="2"/>
    <x v="0"/>
    <x v="1"/>
    <n v="27"/>
  </r>
  <r>
    <x v="682"/>
    <x v="1"/>
    <x v="1"/>
    <x v="3"/>
    <x v="1"/>
    <x v="1"/>
    <n v="37"/>
  </r>
  <r>
    <x v="682"/>
    <x v="0"/>
    <x v="2"/>
    <x v="6"/>
    <x v="2"/>
    <x v="5"/>
    <n v="345"/>
  </r>
  <r>
    <x v="682"/>
    <x v="0"/>
    <x v="1"/>
    <x v="6"/>
    <x v="2"/>
    <x v="2"/>
    <n v="58"/>
  </r>
  <r>
    <x v="682"/>
    <x v="3"/>
    <x v="1"/>
    <x v="1"/>
    <x v="1"/>
    <x v="3"/>
    <n v="71.849999999999994"/>
  </r>
  <r>
    <x v="682"/>
    <x v="2"/>
    <x v="1"/>
    <x v="0"/>
    <x v="3"/>
    <x v="2"/>
    <n v="42.9"/>
  </r>
  <r>
    <x v="682"/>
    <x v="3"/>
    <x v="1"/>
    <x v="0"/>
    <x v="1"/>
    <x v="2"/>
    <n v="42.9"/>
  </r>
  <r>
    <x v="682"/>
    <x v="5"/>
    <x v="0"/>
    <x v="0"/>
    <x v="3"/>
    <x v="0"/>
    <n v="78.8"/>
  </r>
  <r>
    <x v="682"/>
    <x v="5"/>
    <x v="1"/>
    <x v="2"/>
    <x v="0"/>
    <x v="1"/>
    <n v="23"/>
  </r>
  <r>
    <x v="682"/>
    <x v="0"/>
    <x v="1"/>
    <x v="3"/>
    <x v="2"/>
    <x v="1"/>
    <n v="22"/>
  </r>
  <r>
    <x v="682"/>
    <x v="1"/>
    <x v="1"/>
    <x v="2"/>
    <x v="4"/>
    <x v="1"/>
    <n v="23"/>
  </r>
  <r>
    <x v="682"/>
    <x v="0"/>
    <x v="1"/>
    <x v="5"/>
    <x v="3"/>
    <x v="2"/>
    <n v="50"/>
  </r>
  <r>
    <x v="682"/>
    <x v="5"/>
    <x v="0"/>
    <x v="1"/>
    <x v="4"/>
    <x v="3"/>
    <n v="68.849999999999994"/>
  </r>
  <r>
    <x v="682"/>
    <x v="0"/>
    <x v="2"/>
    <x v="4"/>
    <x v="2"/>
    <x v="1"/>
    <n v="25.95"/>
  </r>
  <r>
    <x v="682"/>
    <x v="2"/>
    <x v="2"/>
    <x v="6"/>
    <x v="0"/>
    <x v="2"/>
    <n v="51"/>
  </r>
  <r>
    <x v="682"/>
    <x v="5"/>
    <x v="0"/>
    <x v="3"/>
    <x v="2"/>
    <x v="3"/>
    <n v="99"/>
  </r>
  <r>
    <x v="682"/>
    <x v="2"/>
    <x v="1"/>
    <x v="5"/>
    <x v="1"/>
    <x v="3"/>
    <n v="242.85"/>
  </r>
  <r>
    <x v="682"/>
    <x v="4"/>
    <x v="2"/>
    <x v="3"/>
    <x v="3"/>
    <x v="2"/>
    <n v="69"/>
  </r>
  <r>
    <x v="683"/>
    <x v="4"/>
    <x v="2"/>
    <x v="1"/>
    <x v="2"/>
    <x v="10"/>
    <n v="504.4"/>
  </r>
  <r>
    <x v="683"/>
    <x v="0"/>
    <x v="0"/>
    <x v="2"/>
    <x v="0"/>
    <x v="0"/>
    <n v="95"/>
  </r>
  <r>
    <x v="683"/>
    <x v="0"/>
    <x v="2"/>
    <x v="0"/>
    <x v="3"/>
    <x v="1"/>
    <n v="22.95"/>
  </r>
  <r>
    <x v="683"/>
    <x v="2"/>
    <x v="2"/>
    <x v="3"/>
    <x v="3"/>
    <x v="3"/>
    <n v="105"/>
  </r>
  <r>
    <x v="683"/>
    <x v="0"/>
    <x v="2"/>
    <x v="3"/>
    <x v="2"/>
    <x v="2"/>
    <n v="71"/>
  </r>
  <r>
    <x v="683"/>
    <x v="0"/>
    <x v="0"/>
    <x v="3"/>
    <x v="4"/>
    <x v="2"/>
    <n v="69"/>
  </r>
  <r>
    <x v="683"/>
    <x v="3"/>
    <x v="2"/>
    <x v="1"/>
    <x v="3"/>
    <x v="12"/>
    <n v="163.65"/>
  </r>
  <r>
    <x v="683"/>
    <x v="3"/>
    <x v="2"/>
    <x v="3"/>
    <x v="3"/>
    <x v="2"/>
    <n v="69"/>
  </r>
  <r>
    <x v="683"/>
    <x v="3"/>
    <x v="0"/>
    <x v="2"/>
    <x v="0"/>
    <x v="2"/>
    <n v="41"/>
  </r>
  <r>
    <x v="683"/>
    <x v="3"/>
    <x v="1"/>
    <x v="4"/>
    <x v="2"/>
    <x v="2"/>
    <n v="48.9"/>
  </r>
  <r>
    <x v="683"/>
    <x v="5"/>
    <x v="0"/>
    <x v="4"/>
    <x v="2"/>
    <x v="3"/>
    <n v="68.849999999999994"/>
  </r>
  <r>
    <x v="683"/>
    <x v="0"/>
    <x v="1"/>
    <x v="3"/>
    <x v="3"/>
    <x v="6"/>
    <n v="616.70000000000005"/>
  </r>
  <r>
    <x v="683"/>
    <x v="4"/>
    <x v="1"/>
    <x v="1"/>
    <x v="3"/>
    <x v="3"/>
    <n v="93"/>
  </r>
  <r>
    <x v="683"/>
    <x v="1"/>
    <x v="1"/>
    <x v="6"/>
    <x v="4"/>
    <x v="2"/>
    <n v="51"/>
  </r>
  <r>
    <x v="683"/>
    <x v="0"/>
    <x v="1"/>
    <x v="4"/>
    <x v="2"/>
    <x v="3"/>
    <n v="71.849999999999994"/>
  </r>
  <r>
    <x v="683"/>
    <x v="1"/>
    <x v="1"/>
    <x v="1"/>
    <x v="2"/>
    <x v="14"/>
    <n v="373.5"/>
  </r>
  <r>
    <x v="683"/>
    <x v="0"/>
    <x v="0"/>
    <x v="0"/>
    <x v="1"/>
    <x v="1"/>
    <n v="21.95"/>
  </r>
  <r>
    <x v="683"/>
    <x v="1"/>
    <x v="1"/>
    <x v="6"/>
    <x v="4"/>
    <x v="1"/>
    <n v="28"/>
  </r>
  <r>
    <x v="683"/>
    <x v="5"/>
    <x v="1"/>
    <x v="0"/>
    <x v="0"/>
    <x v="3"/>
    <n v="62.85"/>
  </r>
  <r>
    <x v="683"/>
    <x v="2"/>
    <x v="1"/>
    <x v="0"/>
    <x v="0"/>
    <x v="2"/>
    <n v="42.9"/>
  </r>
  <r>
    <x v="683"/>
    <x v="0"/>
    <x v="0"/>
    <x v="3"/>
    <x v="1"/>
    <x v="2"/>
    <n v="67"/>
  </r>
  <r>
    <x v="683"/>
    <x v="1"/>
    <x v="2"/>
    <x v="1"/>
    <x v="2"/>
    <x v="1"/>
    <n v="25.95"/>
  </r>
  <r>
    <x v="683"/>
    <x v="5"/>
    <x v="0"/>
    <x v="2"/>
    <x v="1"/>
    <x v="3"/>
    <n v="72"/>
  </r>
  <r>
    <x v="683"/>
    <x v="2"/>
    <x v="1"/>
    <x v="3"/>
    <x v="2"/>
    <x v="2"/>
    <n v="71"/>
  </r>
  <r>
    <x v="683"/>
    <x v="2"/>
    <x v="1"/>
    <x v="5"/>
    <x v="0"/>
    <x v="2"/>
    <n v="50"/>
  </r>
  <r>
    <x v="683"/>
    <x v="2"/>
    <x v="2"/>
    <x v="4"/>
    <x v="2"/>
    <x v="3"/>
    <n v="71.849999999999994"/>
  </r>
  <r>
    <x v="683"/>
    <x v="0"/>
    <x v="0"/>
    <x v="2"/>
    <x v="1"/>
    <x v="3"/>
    <n v="60"/>
  </r>
  <r>
    <x v="683"/>
    <x v="5"/>
    <x v="2"/>
    <x v="0"/>
    <x v="2"/>
    <x v="3"/>
    <n v="62.85"/>
  </r>
  <r>
    <x v="683"/>
    <x v="3"/>
    <x v="1"/>
    <x v="4"/>
    <x v="2"/>
    <x v="2"/>
    <n v="48.9"/>
  </r>
  <r>
    <x v="683"/>
    <x v="5"/>
    <x v="0"/>
    <x v="2"/>
    <x v="3"/>
    <x v="2"/>
    <n v="43"/>
  </r>
  <r>
    <x v="683"/>
    <x v="1"/>
    <x v="0"/>
    <x v="5"/>
    <x v="2"/>
    <x v="3"/>
    <n v="73.5"/>
  </r>
  <r>
    <x v="683"/>
    <x v="5"/>
    <x v="0"/>
    <x v="3"/>
    <x v="0"/>
    <x v="1"/>
    <n v="36"/>
  </r>
  <r>
    <x v="683"/>
    <x v="2"/>
    <x v="2"/>
    <x v="2"/>
    <x v="2"/>
    <x v="3"/>
    <n v="63"/>
  </r>
  <r>
    <x v="683"/>
    <x v="2"/>
    <x v="2"/>
    <x v="3"/>
    <x v="2"/>
    <x v="2"/>
    <n v="69"/>
  </r>
  <r>
    <x v="683"/>
    <x v="1"/>
    <x v="2"/>
    <x v="2"/>
    <x v="2"/>
    <x v="2"/>
    <n v="43"/>
  </r>
  <r>
    <x v="683"/>
    <x v="0"/>
    <x v="2"/>
    <x v="3"/>
    <x v="3"/>
    <x v="2"/>
    <n v="69"/>
  </r>
  <r>
    <x v="683"/>
    <x v="0"/>
    <x v="1"/>
    <x v="1"/>
    <x v="1"/>
    <x v="2"/>
    <n v="48.9"/>
  </r>
  <r>
    <x v="683"/>
    <x v="4"/>
    <x v="2"/>
    <x v="1"/>
    <x v="3"/>
    <x v="3"/>
    <n v="90"/>
  </r>
  <r>
    <x v="683"/>
    <x v="2"/>
    <x v="1"/>
    <x v="3"/>
    <x v="3"/>
    <x v="2"/>
    <n v="69"/>
  </r>
  <r>
    <x v="683"/>
    <x v="1"/>
    <x v="1"/>
    <x v="6"/>
    <x v="1"/>
    <x v="0"/>
    <n v="99"/>
  </r>
  <r>
    <x v="683"/>
    <x v="4"/>
    <x v="1"/>
    <x v="4"/>
    <x v="1"/>
    <x v="2"/>
    <n v="48.9"/>
  </r>
  <r>
    <x v="683"/>
    <x v="2"/>
    <x v="1"/>
    <x v="3"/>
    <x v="0"/>
    <x v="3"/>
    <n v="105"/>
  </r>
  <r>
    <x v="683"/>
    <x v="0"/>
    <x v="2"/>
    <x v="1"/>
    <x v="3"/>
    <x v="0"/>
    <n v="94.8"/>
  </r>
  <r>
    <x v="683"/>
    <x v="5"/>
    <x v="0"/>
    <x v="5"/>
    <x v="0"/>
    <x v="2"/>
    <n v="48"/>
  </r>
  <r>
    <x v="683"/>
    <x v="0"/>
    <x v="1"/>
    <x v="0"/>
    <x v="4"/>
    <x v="2"/>
    <n v="42.9"/>
  </r>
  <r>
    <x v="683"/>
    <x v="5"/>
    <x v="0"/>
    <x v="6"/>
    <x v="0"/>
    <x v="1"/>
    <n v="26"/>
  </r>
  <r>
    <x v="683"/>
    <x v="1"/>
    <x v="0"/>
    <x v="3"/>
    <x v="1"/>
    <x v="0"/>
    <n v="131"/>
  </r>
  <r>
    <x v="683"/>
    <x v="0"/>
    <x v="0"/>
    <x v="3"/>
    <x v="0"/>
    <x v="1"/>
    <n v="35"/>
  </r>
  <r>
    <x v="683"/>
    <x v="5"/>
    <x v="1"/>
    <x v="2"/>
    <x v="2"/>
    <x v="3"/>
    <n v="63"/>
  </r>
  <r>
    <x v="683"/>
    <x v="0"/>
    <x v="1"/>
    <x v="2"/>
    <x v="2"/>
    <x v="3"/>
    <n v="78"/>
  </r>
  <r>
    <x v="683"/>
    <x v="1"/>
    <x v="1"/>
    <x v="6"/>
    <x v="0"/>
    <x v="1"/>
    <n v="28"/>
  </r>
  <r>
    <x v="683"/>
    <x v="5"/>
    <x v="1"/>
    <x v="1"/>
    <x v="4"/>
    <x v="1"/>
    <n v="32"/>
  </r>
  <r>
    <x v="683"/>
    <x v="0"/>
    <x v="1"/>
    <x v="4"/>
    <x v="3"/>
    <x v="3"/>
    <n v="71.849999999999994"/>
  </r>
  <r>
    <x v="683"/>
    <x v="3"/>
    <x v="1"/>
    <x v="6"/>
    <x v="2"/>
    <x v="3"/>
    <n v="75"/>
  </r>
  <r>
    <x v="683"/>
    <x v="2"/>
    <x v="1"/>
    <x v="5"/>
    <x v="0"/>
    <x v="3"/>
    <n v="73.5"/>
  </r>
  <r>
    <x v="684"/>
    <x v="5"/>
    <x v="0"/>
    <x v="1"/>
    <x v="3"/>
    <x v="2"/>
    <n v="48.9"/>
  </r>
  <r>
    <x v="684"/>
    <x v="1"/>
    <x v="0"/>
    <x v="3"/>
    <x v="4"/>
    <x v="2"/>
    <n v="67"/>
  </r>
  <r>
    <x v="684"/>
    <x v="3"/>
    <x v="2"/>
    <x v="3"/>
    <x v="3"/>
    <x v="2"/>
    <n v="69"/>
  </r>
  <r>
    <x v="684"/>
    <x v="1"/>
    <x v="0"/>
    <x v="6"/>
    <x v="4"/>
    <x v="2"/>
    <n v="51"/>
  </r>
  <r>
    <x v="684"/>
    <x v="0"/>
    <x v="0"/>
    <x v="0"/>
    <x v="2"/>
    <x v="3"/>
    <n v="59.85"/>
  </r>
  <r>
    <x v="684"/>
    <x v="0"/>
    <x v="2"/>
    <x v="4"/>
    <x v="1"/>
    <x v="3"/>
    <n v="71.849999999999994"/>
  </r>
  <r>
    <x v="684"/>
    <x v="1"/>
    <x v="2"/>
    <x v="2"/>
    <x v="2"/>
    <x v="1"/>
    <n v="23"/>
  </r>
  <r>
    <x v="684"/>
    <x v="3"/>
    <x v="2"/>
    <x v="0"/>
    <x v="2"/>
    <x v="2"/>
    <n v="42.9"/>
  </r>
  <r>
    <x v="684"/>
    <x v="4"/>
    <x v="2"/>
    <x v="1"/>
    <x v="0"/>
    <x v="3"/>
    <n v="93"/>
  </r>
  <r>
    <x v="684"/>
    <x v="4"/>
    <x v="2"/>
    <x v="6"/>
    <x v="4"/>
    <x v="2"/>
    <n v="51"/>
  </r>
  <r>
    <x v="684"/>
    <x v="1"/>
    <x v="2"/>
    <x v="3"/>
    <x v="1"/>
    <x v="3"/>
    <n v="105"/>
  </r>
  <r>
    <x v="684"/>
    <x v="1"/>
    <x v="0"/>
    <x v="5"/>
    <x v="3"/>
    <x v="3"/>
    <n v="230.85"/>
  </r>
  <r>
    <x v="684"/>
    <x v="5"/>
    <x v="1"/>
    <x v="1"/>
    <x v="2"/>
    <x v="2"/>
    <n v="48.9"/>
  </r>
  <r>
    <x v="684"/>
    <x v="2"/>
    <x v="2"/>
    <x v="6"/>
    <x v="3"/>
    <x v="1"/>
    <n v="27"/>
  </r>
  <r>
    <x v="684"/>
    <x v="1"/>
    <x v="1"/>
    <x v="3"/>
    <x v="1"/>
    <x v="2"/>
    <n v="39"/>
  </r>
  <r>
    <x v="684"/>
    <x v="0"/>
    <x v="1"/>
    <x v="3"/>
    <x v="0"/>
    <x v="2"/>
    <n v="71"/>
  </r>
  <r>
    <x v="684"/>
    <x v="2"/>
    <x v="2"/>
    <x v="4"/>
    <x v="1"/>
    <x v="19"/>
    <n v="232.5"/>
  </r>
  <r>
    <x v="684"/>
    <x v="0"/>
    <x v="1"/>
    <x v="3"/>
    <x v="2"/>
    <x v="2"/>
    <n v="69"/>
  </r>
  <r>
    <x v="684"/>
    <x v="2"/>
    <x v="2"/>
    <x v="3"/>
    <x v="1"/>
    <x v="1"/>
    <n v="36"/>
  </r>
  <r>
    <x v="684"/>
    <x v="3"/>
    <x v="1"/>
    <x v="0"/>
    <x v="0"/>
    <x v="2"/>
    <n v="42.9"/>
  </r>
  <r>
    <x v="684"/>
    <x v="4"/>
    <x v="1"/>
    <x v="3"/>
    <x v="0"/>
    <x v="3"/>
    <n v="60"/>
  </r>
  <r>
    <x v="684"/>
    <x v="3"/>
    <x v="1"/>
    <x v="3"/>
    <x v="4"/>
    <x v="3"/>
    <n v="60"/>
  </r>
  <r>
    <x v="684"/>
    <x v="0"/>
    <x v="2"/>
    <x v="3"/>
    <x v="1"/>
    <x v="2"/>
    <n v="69"/>
  </r>
  <r>
    <x v="684"/>
    <x v="0"/>
    <x v="1"/>
    <x v="1"/>
    <x v="3"/>
    <x v="1"/>
    <n v="25.95"/>
  </r>
  <r>
    <x v="684"/>
    <x v="3"/>
    <x v="1"/>
    <x v="0"/>
    <x v="1"/>
    <x v="1"/>
    <n v="22.95"/>
  </r>
  <r>
    <x v="684"/>
    <x v="5"/>
    <x v="0"/>
    <x v="0"/>
    <x v="3"/>
    <x v="19"/>
    <n v="192.5"/>
  </r>
  <r>
    <x v="684"/>
    <x v="2"/>
    <x v="1"/>
    <x v="1"/>
    <x v="0"/>
    <x v="3"/>
    <n v="93"/>
  </r>
  <r>
    <x v="684"/>
    <x v="3"/>
    <x v="1"/>
    <x v="5"/>
    <x v="3"/>
    <x v="15"/>
    <n v="1370.1"/>
  </r>
  <r>
    <x v="684"/>
    <x v="4"/>
    <x v="1"/>
    <x v="3"/>
    <x v="3"/>
    <x v="2"/>
    <n v="71"/>
  </r>
  <r>
    <x v="684"/>
    <x v="2"/>
    <x v="2"/>
    <x v="3"/>
    <x v="0"/>
    <x v="13"/>
    <n v="630"/>
  </r>
  <r>
    <x v="684"/>
    <x v="0"/>
    <x v="1"/>
    <x v="1"/>
    <x v="3"/>
    <x v="3"/>
    <n v="93"/>
  </r>
  <r>
    <x v="684"/>
    <x v="0"/>
    <x v="1"/>
    <x v="5"/>
    <x v="3"/>
    <x v="3"/>
    <n v="242.85"/>
  </r>
  <r>
    <x v="684"/>
    <x v="0"/>
    <x v="2"/>
    <x v="0"/>
    <x v="3"/>
    <x v="3"/>
    <n v="62.85"/>
  </r>
  <r>
    <x v="684"/>
    <x v="1"/>
    <x v="0"/>
    <x v="2"/>
    <x v="3"/>
    <x v="1"/>
    <n v="26"/>
  </r>
  <r>
    <x v="684"/>
    <x v="3"/>
    <x v="0"/>
    <x v="3"/>
    <x v="0"/>
    <x v="3"/>
    <n v="102"/>
  </r>
  <r>
    <x v="684"/>
    <x v="4"/>
    <x v="2"/>
    <x v="4"/>
    <x v="0"/>
    <x v="2"/>
    <n v="48.9"/>
  </r>
  <r>
    <x v="684"/>
    <x v="0"/>
    <x v="1"/>
    <x v="4"/>
    <x v="4"/>
    <x v="2"/>
    <n v="48.9"/>
  </r>
  <r>
    <x v="684"/>
    <x v="1"/>
    <x v="0"/>
    <x v="4"/>
    <x v="0"/>
    <x v="3"/>
    <n v="71.849999999999994"/>
  </r>
  <r>
    <x v="684"/>
    <x v="4"/>
    <x v="2"/>
    <x v="1"/>
    <x v="3"/>
    <x v="1"/>
    <n v="32"/>
  </r>
  <r>
    <x v="684"/>
    <x v="3"/>
    <x v="2"/>
    <x v="6"/>
    <x v="1"/>
    <x v="2"/>
    <n v="51"/>
  </r>
  <r>
    <x v="684"/>
    <x v="1"/>
    <x v="2"/>
    <x v="5"/>
    <x v="2"/>
    <x v="3"/>
    <n v="73.5"/>
  </r>
  <r>
    <x v="684"/>
    <x v="2"/>
    <x v="2"/>
    <x v="1"/>
    <x v="2"/>
    <x v="3"/>
    <n v="71.849999999999994"/>
  </r>
  <r>
    <x v="684"/>
    <x v="0"/>
    <x v="1"/>
    <x v="1"/>
    <x v="2"/>
    <x v="2"/>
    <n v="61"/>
  </r>
  <r>
    <x v="684"/>
    <x v="0"/>
    <x v="1"/>
    <x v="2"/>
    <x v="3"/>
    <x v="2"/>
    <n v="53"/>
  </r>
  <r>
    <x v="684"/>
    <x v="0"/>
    <x v="1"/>
    <x v="3"/>
    <x v="1"/>
    <x v="1"/>
    <n v="21"/>
  </r>
  <r>
    <x v="684"/>
    <x v="0"/>
    <x v="2"/>
    <x v="5"/>
    <x v="2"/>
    <x v="3"/>
    <n v="236.85"/>
  </r>
  <r>
    <x v="684"/>
    <x v="0"/>
    <x v="2"/>
    <x v="3"/>
    <x v="0"/>
    <x v="1"/>
    <n v="36"/>
  </r>
  <r>
    <x v="684"/>
    <x v="4"/>
    <x v="1"/>
    <x v="5"/>
    <x v="2"/>
    <x v="2"/>
    <n v="50"/>
  </r>
  <r>
    <x v="684"/>
    <x v="0"/>
    <x v="1"/>
    <x v="3"/>
    <x v="0"/>
    <x v="2"/>
    <n v="69"/>
  </r>
  <r>
    <x v="684"/>
    <x v="1"/>
    <x v="0"/>
    <x v="5"/>
    <x v="3"/>
    <x v="2"/>
    <n v="154.9"/>
  </r>
  <r>
    <x v="684"/>
    <x v="0"/>
    <x v="1"/>
    <x v="1"/>
    <x v="2"/>
    <x v="6"/>
    <n v="417.2"/>
  </r>
  <r>
    <x v="684"/>
    <x v="5"/>
    <x v="2"/>
    <x v="2"/>
    <x v="1"/>
    <x v="1"/>
    <n v="23"/>
  </r>
  <r>
    <x v="684"/>
    <x v="3"/>
    <x v="1"/>
    <x v="4"/>
    <x v="2"/>
    <x v="2"/>
    <n v="48.9"/>
  </r>
  <r>
    <x v="684"/>
    <x v="3"/>
    <x v="1"/>
    <x v="3"/>
    <x v="0"/>
    <x v="2"/>
    <n v="39"/>
  </r>
  <r>
    <x v="684"/>
    <x v="0"/>
    <x v="1"/>
    <x v="6"/>
    <x v="0"/>
    <x v="1"/>
    <n v="27"/>
  </r>
  <r>
    <x v="685"/>
    <x v="5"/>
    <x v="0"/>
    <x v="5"/>
    <x v="0"/>
    <x v="3"/>
    <n v="70.5"/>
  </r>
  <r>
    <x v="685"/>
    <x v="1"/>
    <x v="0"/>
    <x v="6"/>
    <x v="3"/>
    <x v="3"/>
    <n v="82.5"/>
  </r>
  <r>
    <x v="685"/>
    <x v="3"/>
    <x v="0"/>
    <x v="6"/>
    <x v="2"/>
    <x v="2"/>
    <n v="51"/>
  </r>
  <r>
    <x v="685"/>
    <x v="5"/>
    <x v="2"/>
    <x v="2"/>
    <x v="3"/>
    <x v="1"/>
    <n v="27"/>
  </r>
  <r>
    <x v="685"/>
    <x v="1"/>
    <x v="0"/>
    <x v="6"/>
    <x v="1"/>
    <x v="9"/>
    <n v="556.96"/>
  </r>
  <r>
    <x v="685"/>
    <x v="2"/>
    <x v="0"/>
    <x v="5"/>
    <x v="0"/>
    <x v="1"/>
    <n v="82.95"/>
  </r>
  <r>
    <x v="685"/>
    <x v="0"/>
    <x v="2"/>
    <x v="6"/>
    <x v="0"/>
    <x v="1"/>
    <n v="30.5"/>
  </r>
  <r>
    <x v="685"/>
    <x v="5"/>
    <x v="2"/>
    <x v="3"/>
    <x v="2"/>
    <x v="3"/>
    <n v="102"/>
  </r>
  <r>
    <x v="685"/>
    <x v="2"/>
    <x v="2"/>
    <x v="1"/>
    <x v="1"/>
    <x v="3"/>
    <n v="71.849999999999994"/>
  </r>
  <r>
    <x v="685"/>
    <x v="3"/>
    <x v="2"/>
    <x v="6"/>
    <x v="3"/>
    <x v="3"/>
    <n v="75"/>
  </r>
  <r>
    <x v="685"/>
    <x v="3"/>
    <x v="1"/>
    <x v="1"/>
    <x v="1"/>
    <x v="3"/>
    <n v="71.849999999999994"/>
  </r>
  <r>
    <x v="685"/>
    <x v="2"/>
    <x v="2"/>
    <x v="6"/>
    <x v="2"/>
    <x v="2"/>
    <n v="51"/>
  </r>
  <r>
    <x v="685"/>
    <x v="0"/>
    <x v="1"/>
    <x v="1"/>
    <x v="2"/>
    <x v="7"/>
    <n v="601.5"/>
  </r>
  <r>
    <x v="685"/>
    <x v="3"/>
    <x v="0"/>
    <x v="1"/>
    <x v="3"/>
    <x v="1"/>
    <n v="31"/>
  </r>
  <r>
    <x v="685"/>
    <x v="2"/>
    <x v="1"/>
    <x v="6"/>
    <x v="2"/>
    <x v="3"/>
    <n v="78"/>
  </r>
  <r>
    <x v="685"/>
    <x v="3"/>
    <x v="2"/>
    <x v="4"/>
    <x v="0"/>
    <x v="5"/>
    <n v="330"/>
  </r>
  <r>
    <x v="685"/>
    <x v="5"/>
    <x v="0"/>
    <x v="2"/>
    <x v="2"/>
    <x v="3"/>
    <n v="72"/>
  </r>
  <r>
    <x v="685"/>
    <x v="5"/>
    <x v="2"/>
    <x v="2"/>
    <x v="2"/>
    <x v="2"/>
    <n v="43"/>
  </r>
  <r>
    <x v="685"/>
    <x v="1"/>
    <x v="1"/>
    <x v="4"/>
    <x v="3"/>
    <x v="2"/>
    <n v="48.9"/>
  </r>
  <r>
    <x v="685"/>
    <x v="0"/>
    <x v="1"/>
    <x v="0"/>
    <x v="4"/>
    <x v="2"/>
    <n v="42.9"/>
  </r>
  <r>
    <x v="685"/>
    <x v="4"/>
    <x v="1"/>
    <x v="5"/>
    <x v="0"/>
    <x v="2"/>
    <n v="162.9"/>
  </r>
  <r>
    <x v="685"/>
    <x v="2"/>
    <x v="1"/>
    <x v="1"/>
    <x v="0"/>
    <x v="3"/>
    <n v="71.849999999999994"/>
  </r>
  <r>
    <x v="685"/>
    <x v="0"/>
    <x v="2"/>
    <x v="4"/>
    <x v="1"/>
    <x v="2"/>
    <n v="48.9"/>
  </r>
  <r>
    <x v="685"/>
    <x v="2"/>
    <x v="2"/>
    <x v="6"/>
    <x v="1"/>
    <x v="1"/>
    <n v="27"/>
  </r>
  <r>
    <x v="685"/>
    <x v="5"/>
    <x v="2"/>
    <x v="6"/>
    <x v="3"/>
    <x v="1"/>
    <n v="27"/>
  </r>
  <r>
    <x v="685"/>
    <x v="0"/>
    <x v="2"/>
    <x v="0"/>
    <x v="4"/>
    <x v="2"/>
    <n v="42.9"/>
  </r>
  <r>
    <x v="685"/>
    <x v="4"/>
    <x v="0"/>
    <x v="6"/>
    <x v="1"/>
    <x v="2"/>
    <n v="51"/>
  </r>
  <r>
    <x v="685"/>
    <x v="0"/>
    <x v="0"/>
    <x v="6"/>
    <x v="2"/>
    <x v="2"/>
    <n v="51"/>
  </r>
  <r>
    <x v="685"/>
    <x v="0"/>
    <x v="0"/>
    <x v="1"/>
    <x v="1"/>
    <x v="3"/>
    <n v="71.849999999999994"/>
  </r>
  <r>
    <x v="685"/>
    <x v="2"/>
    <x v="1"/>
    <x v="3"/>
    <x v="0"/>
    <x v="1"/>
    <n v="37"/>
  </r>
  <r>
    <x v="685"/>
    <x v="4"/>
    <x v="0"/>
    <x v="4"/>
    <x v="3"/>
    <x v="2"/>
    <n v="46.9"/>
  </r>
  <r>
    <x v="685"/>
    <x v="2"/>
    <x v="1"/>
    <x v="4"/>
    <x v="0"/>
    <x v="3"/>
    <n v="71.849999999999994"/>
  </r>
  <r>
    <x v="685"/>
    <x v="0"/>
    <x v="2"/>
    <x v="6"/>
    <x v="3"/>
    <x v="8"/>
    <n v="305.16000000000003"/>
  </r>
  <r>
    <x v="685"/>
    <x v="3"/>
    <x v="2"/>
    <x v="6"/>
    <x v="3"/>
    <x v="11"/>
    <n v="279.98"/>
  </r>
  <r>
    <x v="685"/>
    <x v="1"/>
    <x v="1"/>
    <x v="3"/>
    <x v="2"/>
    <x v="2"/>
    <n v="71"/>
  </r>
  <r>
    <x v="685"/>
    <x v="0"/>
    <x v="0"/>
    <x v="4"/>
    <x v="2"/>
    <x v="2"/>
    <n v="48.9"/>
  </r>
  <r>
    <x v="685"/>
    <x v="3"/>
    <x v="1"/>
    <x v="0"/>
    <x v="3"/>
    <x v="16"/>
    <n v="325.14999999999998"/>
  </r>
  <r>
    <x v="685"/>
    <x v="0"/>
    <x v="2"/>
    <x v="3"/>
    <x v="0"/>
    <x v="3"/>
    <n v="102"/>
  </r>
  <r>
    <x v="685"/>
    <x v="3"/>
    <x v="2"/>
    <x v="0"/>
    <x v="0"/>
    <x v="3"/>
    <n v="62.85"/>
  </r>
  <r>
    <x v="685"/>
    <x v="3"/>
    <x v="2"/>
    <x v="0"/>
    <x v="2"/>
    <x v="2"/>
    <n v="42.9"/>
  </r>
  <r>
    <x v="685"/>
    <x v="2"/>
    <x v="2"/>
    <x v="1"/>
    <x v="1"/>
    <x v="2"/>
    <n v="48.9"/>
  </r>
  <r>
    <x v="685"/>
    <x v="5"/>
    <x v="1"/>
    <x v="0"/>
    <x v="2"/>
    <x v="1"/>
    <n v="22.95"/>
  </r>
  <r>
    <x v="685"/>
    <x v="5"/>
    <x v="0"/>
    <x v="2"/>
    <x v="3"/>
    <x v="2"/>
    <n v="41"/>
  </r>
  <r>
    <x v="685"/>
    <x v="0"/>
    <x v="1"/>
    <x v="5"/>
    <x v="3"/>
    <x v="3"/>
    <n v="73.5"/>
  </r>
  <r>
    <x v="685"/>
    <x v="0"/>
    <x v="2"/>
    <x v="0"/>
    <x v="3"/>
    <x v="1"/>
    <n v="22.95"/>
  </r>
  <r>
    <x v="685"/>
    <x v="1"/>
    <x v="1"/>
    <x v="0"/>
    <x v="1"/>
    <x v="2"/>
    <n v="42.9"/>
  </r>
  <r>
    <x v="685"/>
    <x v="3"/>
    <x v="1"/>
    <x v="6"/>
    <x v="3"/>
    <x v="2"/>
    <n v="51"/>
  </r>
  <r>
    <x v="685"/>
    <x v="5"/>
    <x v="1"/>
    <x v="1"/>
    <x v="2"/>
    <x v="2"/>
    <n v="48.9"/>
  </r>
  <r>
    <x v="685"/>
    <x v="2"/>
    <x v="1"/>
    <x v="6"/>
    <x v="2"/>
    <x v="3"/>
    <n v="75"/>
  </r>
  <r>
    <x v="685"/>
    <x v="0"/>
    <x v="1"/>
    <x v="2"/>
    <x v="0"/>
    <x v="3"/>
    <n v="75"/>
  </r>
  <r>
    <x v="685"/>
    <x v="2"/>
    <x v="1"/>
    <x v="4"/>
    <x v="4"/>
    <x v="3"/>
    <n v="71.849999999999994"/>
  </r>
  <r>
    <x v="685"/>
    <x v="4"/>
    <x v="1"/>
    <x v="0"/>
    <x v="1"/>
    <x v="2"/>
    <n v="42.9"/>
  </r>
  <r>
    <x v="685"/>
    <x v="2"/>
    <x v="2"/>
    <x v="0"/>
    <x v="1"/>
    <x v="0"/>
    <n v="82.8"/>
  </r>
  <r>
    <x v="685"/>
    <x v="3"/>
    <x v="1"/>
    <x v="6"/>
    <x v="4"/>
    <x v="3"/>
    <n v="78"/>
  </r>
  <r>
    <x v="685"/>
    <x v="0"/>
    <x v="1"/>
    <x v="4"/>
    <x v="2"/>
    <x v="3"/>
    <n v="71.849999999999994"/>
  </r>
  <r>
    <x v="685"/>
    <x v="3"/>
    <x v="0"/>
    <x v="0"/>
    <x v="1"/>
    <x v="10"/>
    <n v="417"/>
  </r>
  <r>
    <x v="685"/>
    <x v="0"/>
    <x v="1"/>
    <x v="3"/>
    <x v="1"/>
    <x v="2"/>
    <n v="71"/>
  </r>
  <r>
    <x v="686"/>
    <x v="5"/>
    <x v="0"/>
    <x v="4"/>
    <x v="2"/>
    <x v="1"/>
    <n v="24.95"/>
  </r>
  <r>
    <x v="686"/>
    <x v="5"/>
    <x v="2"/>
    <x v="5"/>
    <x v="2"/>
    <x v="0"/>
    <n v="97"/>
  </r>
  <r>
    <x v="686"/>
    <x v="5"/>
    <x v="0"/>
    <x v="0"/>
    <x v="2"/>
    <x v="3"/>
    <n v="62.85"/>
  </r>
  <r>
    <x v="686"/>
    <x v="2"/>
    <x v="2"/>
    <x v="4"/>
    <x v="3"/>
    <x v="2"/>
    <n v="48.9"/>
  </r>
  <r>
    <x v="686"/>
    <x v="1"/>
    <x v="2"/>
    <x v="4"/>
    <x v="3"/>
    <x v="2"/>
    <n v="48.9"/>
  </r>
  <r>
    <x v="686"/>
    <x v="2"/>
    <x v="1"/>
    <x v="3"/>
    <x v="0"/>
    <x v="2"/>
    <n v="71"/>
  </r>
  <r>
    <x v="686"/>
    <x v="0"/>
    <x v="2"/>
    <x v="2"/>
    <x v="1"/>
    <x v="3"/>
    <n v="63"/>
  </r>
  <r>
    <x v="686"/>
    <x v="5"/>
    <x v="1"/>
    <x v="0"/>
    <x v="3"/>
    <x v="1"/>
    <n v="22.95"/>
  </r>
  <r>
    <x v="686"/>
    <x v="3"/>
    <x v="1"/>
    <x v="1"/>
    <x v="2"/>
    <x v="2"/>
    <n v="61"/>
  </r>
  <r>
    <x v="686"/>
    <x v="2"/>
    <x v="2"/>
    <x v="2"/>
    <x v="1"/>
    <x v="1"/>
    <n v="23"/>
  </r>
  <r>
    <x v="686"/>
    <x v="3"/>
    <x v="1"/>
    <x v="4"/>
    <x v="1"/>
    <x v="3"/>
    <n v="71.849999999999994"/>
  </r>
  <r>
    <x v="686"/>
    <x v="5"/>
    <x v="1"/>
    <x v="4"/>
    <x v="1"/>
    <x v="2"/>
    <n v="48.9"/>
  </r>
  <r>
    <x v="686"/>
    <x v="4"/>
    <x v="1"/>
    <x v="0"/>
    <x v="0"/>
    <x v="2"/>
    <n v="42.9"/>
  </r>
  <r>
    <x v="686"/>
    <x v="3"/>
    <x v="1"/>
    <x v="6"/>
    <x v="3"/>
    <x v="2"/>
    <n v="51"/>
  </r>
  <r>
    <x v="686"/>
    <x v="0"/>
    <x v="1"/>
    <x v="3"/>
    <x v="0"/>
    <x v="3"/>
    <n v="105"/>
  </r>
  <r>
    <x v="686"/>
    <x v="5"/>
    <x v="1"/>
    <x v="2"/>
    <x v="1"/>
    <x v="1"/>
    <n v="23"/>
  </r>
  <r>
    <x v="686"/>
    <x v="5"/>
    <x v="1"/>
    <x v="3"/>
    <x v="2"/>
    <x v="3"/>
    <n v="105"/>
  </r>
  <r>
    <x v="686"/>
    <x v="5"/>
    <x v="1"/>
    <x v="6"/>
    <x v="2"/>
    <x v="1"/>
    <n v="27"/>
  </r>
  <r>
    <x v="686"/>
    <x v="0"/>
    <x v="2"/>
    <x v="3"/>
    <x v="2"/>
    <x v="1"/>
    <n v="36"/>
  </r>
  <r>
    <x v="686"/>
    <x v="3"/>
    <x v="2"/>
    <x v="4"/>
    <x v="1"/>
    <x v="11"/>
    <n v="242.8"/>
  </r>
  <r>
    <x v="686"/>
    <x v="1"/>
    <x v="1"/>
    <x v="1"/>
    <x v="4"/>
    <x v="3"/>
    <n v="71.849999999999994"/>
  </r>
  <r>
    <x v="686"/>
    <x v="3"/>
    <x v="2"/>
    <x v="1"/>
    <x v="2"/>
    <x v="2"/>
    <n v="48.9"/>
  </r>
  <r>
    <x v="686"/>
    <x v="5"/>
    <x v="2"/>
    <x v="3"/>
    <x v="3"/>
    <x v="3"/>
    <n v="102"/>
  </r>
  <r>
    <x v="686"/>
    <x v="2"/>
    <x v="1"/>
    <x v="2"/>
    <x v="2"/>
    <x v="1"/>
    <n v="28"/>
  </r>
  <r>
    <x v="686"/>
    <x v="3"/>
    <x v="0"/>
    <x v="0"/>
    <x v="3"/>
    <x v="3"/>
    <n v="62.85"/>
  </r>
  <r>
    <x v="686"/>
    <x v="5"/>
    <x v="0"/>
    <x v="3"/>
    <x v="0"/>
    <x v="2"/>
    <n v="67"/>
  </r>
  <r>
    <x v="686"/>
    <x v="5"/>
    <x v="0"/>
    <x v="1"/>
    <x v="0"/>
    <x v="2"/>
    <n v="46.9"/>
  </r>
  <r>
    <x v="686"/>
    <x v="1"/>
    <x v="0"/>
    <x v="4"/>
    <x v="2"/>
    <x v="3"/>
    <n v="71.849999999999994"/>
  </r>
  <r>
    <x v="686"/>
    <x v="3"/>
    <x v="2"/>
    <x v="0"/>
    <x v="0"/>
    <x v="1"/>
    <n v="22.95"/>
  </r>
  <r>
    <x v="686"/>
    <x v="3"/>
    <x v="2"/>
    <x v="5"/>
    <x v="2"/>
    <x v="1"/>
    <n v="26.5"/>
  </r>
  <r>
    <x v="686"/>
    <x v="3"/>
    <x v="2"/>
    <x v="2"/>
    <x v="1"/>
    <x v="3"/>
    <n v="75"/>
  </r>
  <r>
    <x v="686"/>
    <x v="5"/>
    <x v="2"/>
    <x v="2"/>
    <x v="1"/>
    <x v="3"/>
    <n v="63"/>
  </r>
  <r>
    <x v="686"/>
    <x v="5"/>
    <x v="2"/>
    <x v="3"/>
    <x v="2"/>
    <x v="2"/>
    <n v="69"/>
  </r>
  <r>
    <x v="686"/>
    <x v="5"/>
    <x v="0"/>
    <x v="3"/>
    <x v="0"/>
    <x v="3"/>
    <n v="99"/>
  </r>
  <r>
    <x v="686"/>
    <x v="0"/>
    <x v="1"/>
    <x v="4"/>
    <x v="2"/>
    <x v="21"/>
    <n v="186.6"/>
  </r>
  <r>
    <x v="686"/>
    <x v="2"/>
    <x v="1"/>
    <x v="2"/>
    <x v="0"/>
    <x v="2"/>
    <n v="51"/>
  </r>
  <r>
    <x v="686"/>
    <x v="0"/>
    <x v="1"/>
    <x v="1"/>
    <x v="3"/>
    <x v="1"/>
    <n v="25.95"/>
  </r>
  <r>
    <x v="686"/>
    <x v="3"/>
    <x v="1"/>
    <x v="3"/>
    <x v="4"/>
    <x v="3"/>
    <n v="105"/>
  </r>
  <r>
    <x v="686"/>
    <x v="2"/>
    <x v="1"/>
    <x v="2"/>
    <x v="0"/>
    <x v="1"/>
    <n v="28"/>
  </r>
  <r>
    <x v="686"/>
    <x v="0"/>
    <x v="1"/>
    <x v="0"/>
    <x v="2"/>
    <x v="2"/>
    <n v="42.9"/>
  </r>
  <r>
    <x v="686"/>
    <x v="2"/>
    <x v="1"/>
    <x v="3"/>
    <x v="2"/>
    <x v="1"/>
    <n v="37"/>
  </r>
  <r>
    <x v="686"/>
    <x v="5"/>
    <x v="2"/>
    <x v="4"/>
    <x v="0"/>
    <x v="1"/>
    <n v="25.95"/>
  </r>
  <r>
    <x v="686"/>
    <x v="4"/>
    <x v="1"/>
    <x v="2"/>
    <x v="2"/>
    <x v="0"/>
    <n v="103"/>
  </r>
  <r>
    <x v="686"/>
    <x v="3"/>
    <x v="1"/>
    <x v="4"/>
    <x v="2"/>
    <x v="3"/>
    <n v="71.849999999999994"/>
  </r>
  <r>
    <x v="686"/>
    <x v="2"/>
    <x v="1"/>
    <x v="1"/>
    <x v="0"/>
    <x v="2"/>
    <n v="48.9"/>
  </r>
  <r>
    <x v="686"/>
    <x v="3"/>
    <x v="1"/>
    <x v="3"/>
    <x v="0"/>
    <x v="1"/>
    <n v="36"/>
  </r>
  <r>
    <x v="686"/>
    <x v="1"/>
    <x v="1"/>
    <x v="3"/>
    <x v="2"/>
    <x v="3"/>
    <n v="105"/>
  </r>
  <r>
    <x v="686"/>
    <x v="5"/>
    <x v="1"/>
    <x v="6"/>
    <x v="0"/>
    <x v="3"/>
    <n v="75"/>
  </r>
  <r>
    <x v="686"/>
    <x v="2"/>
    <x v="1"/>
    <x v="6"/>
    <x v="0"/>
    <x v="2"/>
    <n v="53"/>
  </r>
  <r>
    <x v="686"/>
    <x v="3"/>
    <x v="1"/>
    <x v="6"/>
    <x v="0"/>
    <x v="0"/>
    <n v="113"/>
  </r>
  <r>
    <x v="686"/>
    <x v="1"/>
    <x v="0"/>
    <x v="1"/>
    <x v="0"/>
    <x v="3"/>
    <n v="68.849999999999994"/>
  </r>
  <r>
    <x v="686"/>
    <x v="2"/>
    <x v="1"/>
    <x v="3"/>
    <x v="2"/>
    <x v="2"/>
    <n v="71"/>
  </r>
  <r>
    <x v="687"/>
    <x v="0"/>
    <x v="2"/>
    <x v="3"/>
    <x v="3"/>
    <x v="1"/>
    <n v="37"/>
  </r>
  <r>
    <x v="687"/>
    <x v="0"/>
    <x v="0"/>
    <x v="6"/>
    <x v="2"/>
    <x v="3"/>
    <n v="72"/>
  </r>
  <r>
    <x v="687"/>
    <x v="2"/>
    <x v="2"/>
    <x v="1"/>
    <x v="1"/>
    <x v="3"/>
    <n v="71.849999999999994"/>
  </r>
  <r>
    <x v="687"/>
    <x v="0"/>
    <x v="2"/>
    <x v="1"/>
    <x v="1"/>
    <x v="21"/>
    <n v="243"/>
  </r>
  <r>
    <x v="687"/>
    <x v="4"/>
    <x v="0"/>
    <x v="1"/>
    <x v="2"/>
    <x v="3"/>
    <n v="90"/>
  </r>
  <r>
    <x v="687"/>
    <x v="5"/>
    <x v="0"/>
    <x v="6"/>
    <x v="2"/>
    <x v="2"/>
    <n v="49"/>
  </r>
  <r>
    <x v="687"/>
    <x v="3"/>
    <x v="0"/>
    <x v="3"/>
    <x v="0"/>
    <x v="3"/>
    <n v="102"/>
  </r>
  <r>
    <x v="687"/>
    <x v="0"/>
    <x v="0"/>
    <x v="6"/>
    <x v="1"/>
    <x v="2"/>
    <n v="49"/>
  </r>
  <r>
    <x v="687"/>
    <x v="1"/>
    <x v="2"/>
    <x v="1"/>
    <x v="4"/>
    <x v="3"/>
    <n v="71.849999999999994"/>
  </r>
  <r>
    <x v="687"/>
    <x v="0"/>
    <x v="2"/>
    <x v="2"/>
    <x v="4"/>
    <x v="3"/>
    <n v="63"/>
  </r>
  <r>
    <x v="687"/>
    <x v="0"/>
    <x v="0"/>
    <x v="4"/>
    <x v="0"/>
    <x v="16"/>
    <n v="357.45"/>
  </r>
  <r>
    <x v="687"/>
    <x v="2"/>
    <x v="1"/>
    <x v="3"/>
    <x v="3"/>
    <x v="2"/>
    <n v="71"/>
  </r>
  <r>
    <x v="687"/>
    <x v="2"/>
    <x v="2"/>
    <x v="1"/>
    <x v="3"/>
    <x v="1"/>
    <n v="32"/>
  </r>
  <r>
    <x v="687"/>
    <x v="0"/>
    <x v="1"/>
    <x v="0"/>
    <x v="0"/>
    <x v="3"/>
    <n v="62.85"/>
  </r>
  <r>
    <x v="687"/>
    <x v="5"/>
    <x v="1"/>
    <x v="0"/>
    <x v="2"/>
    <x v="2"/>
    <n v="42.9"/>
  </r>
  <r>
    <x v="687"/>
    <x v="3"/>
    <x v="2"/>
    <x v="3"/>
    <x v="0"/>
    <x v="22"/>
    <n v="786.75"/>
  </r>
  <r>
    <x v="687"/>
    <x v="2"/>
    <x v="1"/>
    <x v="4"/>
    <x v="2"/>
    <x v="3"/>
    <n v="71.849999999999994"/>
  </r>
  <r>
    <x v="687"/>
    <x v="2"/>
    <x v="2"/>
    <x v="0"/>
    <x v="4"/>
    <x v="1"/>
    <n v="22.95"/>
  </r>
  <r>
    <x v="687"/>
    <x v="5"/>
    <x v="1"/>
    <x v="3"/>
    <x v="3"/>
    <x v="1"/>
    <n v="36"/>
  </r>
  <r>
    <x v="687"/>
    <x v="5"/>
    <x v="1"/>
    <x v="6"/>
    <x v="2"/>
    <x v="2"/>
    <n v="58"/>
  </r>
  <r>
    <x v="687"/>
    <x v="0"/>
    <x v="1"/>
    <x v="4"/>
    <x v="3"/>
    <x v="0"/>
    <n v="94.8"/>
  </r>
  <r>
    <x v="687"/>
    <x v="3"/>
    <x v="0"/>
    <x v="3"/>
    <x v="0"/>
    <x v="0"/>
    <n v="131"/>
  </r>
  <r>
    <x v="687"/>
    <x v="0"/>
    <x v="2"/>
    <x v="5"/>
    <x v="1"/>
    <x v="14"/>
    <n v="280.94"/>
  </r>
  <r>
    <x v="687"/>
    <x v="0"/>
    <x v="1"/>
    <x v="5"/>
    <x v="2"/>
    <x v="3"/>
    <n v="242.85"/>
  </r>
  <r>
    <x v="687"/>
    <x v="5"/>
    <x v="0"/>
    <x v="3"/>
    <x v="2"/>
    <x v="1"/>
    <n v="35"/>
  </r>
  <r>
    <x v="687"/>
    <x v="0"/>
    <x v="0"/>
    <x v="1"/>
    <x v="2"/>
    <x v="2"/>
    <n v="46.9"/>
  </r>
  <r>
    <x v="687"/>
    <x v="5"/>
    <x v="0"/>
    <x v="4"/>
    <x v="1"/>
    <x v="3"/>
    <n v="71.849999999999994"/>
  </r>
  <r>
    <x v="687"/>
    <x v="3"/>
    <x v="0"/>
    <x v="5"/>
    <x v="3"/>
    <x v="2"/>
    <n v="48"/>
  </r>
  <r>
    <x v="687"/>
    <x v="2"/>
    <x v="0"/>
    <x v="1"/>
    <x v="2"/>
    <x v="0"/>
    <n v="115"/>
  </r>
  <r>
    <x v="687"/>
    <x v="3"/>
    <x v="1"/>
    <x v="3"/>
    <x v="3"/>
    <x v="3"/>
    <n v="105"/>
  </r>
  <r>
    <x v="687"/>
    <x v="0"/>
    <x v="2"/>
    <x v="0"/>
    <x v="0"/>
    <x v="2"/>
    <n v="42.9"/>
  </r>
  <r>
    <x v="687"/>
    <x v="5"/>
    <x v="0"/>
    <x v="5"/>
    <x v="1"/>
    <x v="0"/>
    <n v="306.8"/>
  </r>
  <r>
    <x v="687"/>
    <x v="4"/>
    <x v="1"/>
    <x v="6"/>
    <x v="1"/>
    <x v="3"/>
    <n v="78"/>
  </r>
  <r>
    <x v="687"/>
    <x v="0"/>
    <x v="1"/>
    <x v="0"/>
    <x v="4"/>
    <x v="3"/>
    <n v="62.85"/>
  </r>
  <r>
    <x v="687"/>
    <x v="0"/>
    <x v="2"/>
    <x v="3"/>
    <x v="2"/>
    <x v="3"/>
    <n v="57"/>
  </r>
  <r>
    <x v="687"/>
    <x v="0"/>
    <x v="2"/>
    <x v="1"/>
    <x v="2"/>
    <x v="2"/>
    <n v="48.9"/>
  </r>
  <r>
    <x v="687"/>
    <x v="3"/>
    <x v="1"/>
    <x v="4"/>
    <x v="3"/>
    <x v="2"/>
    <n v="48.9"/>
  </r>
  <r>
    <x v="687"/>
    <x v="2"/>
    <x v="2"/>
    <x v="2"/>
    <x v="4"/>
    <x v="2"/>
    <n v="51"/>
  </r>
  <r>
    <x v="687"/>
    <x v="4"/>
    <x v="2"/>
    <x v="2"/>
    <x v="1"/>
    <x v="3"/>
    <n v="63"/>
  </r>
  <r>
    <x v="687"/>
    <x v="0"/>
    <x v="0"/>
    <x v="6"/>
    <x v="1"/>
    <x v="2"/>
    <n v="49"/>
  </r>
  <r>
    <x v="687"/>
    <x v="5"/>
    <x v="2"/>
    <x v="5"/>
    <x v="4"/>
    <x v="10"/>
    <n v="516.59"/>
  </r>
  <r>
    <x v="687"/>
    <x v="4"/>
    <x v="1"/>
    <x v="2"/>
    <x v="2"/>
    <x v="2"/>
    <n v="45"/>
  </r>
  <r>
    <x v="687"/>
    <x v="1"/>
    <x v="1"/>
    <x v="4"/>
    <x v="0"/>
    <x v="2"/>
    <n v="48.9"/>
  </r>
  <r>
    <x v="687"/>
    <x v="3"/>
    <x v="0"/>
    <x v="0"/>
    <x v="2"/>
    <x v="2"/>
    <n v="40.9"/>
  </r>
  <r>
    <x v="687"/>
    <x v="5"/>
    <x v="2"/>
    <x v="5"/>
    <x v="0"/>
    <x v="2"/>
    <n v="48"/>
  </r>
  <r>
    <x v="687"/>
    <x v="2"/>
    <x v="1"/>
    <x v="3"/>
    <x v="2"/>
    <x v="2"/>
    <n v="71"/>
  </r>
  <r>
    <x v="687"/>
    <x v="3"/>
    <x v="1"/>
    <x v="1"/>
    <x v="2"/>
    <x v="1"/>
    <n v="32"/>
  </r>
  <r>
    <x v="687"/>
    <x v="5"/>
    <x v="2"/>
    <x v="6"/>
    <x v="2"/>
    <x v="3"/>
    <n v="75"/>
  </r>
  <r>
    <x v="687"/>
    <x v="0"/>
    <x v="2"/>
    <x v="4"/>
    <x v="3"/>
    <x v="1"/>
    <n v="25.95"/>
  </r>
  <r>
    <x v="687"/>
    <x v="1"/>
    <x v="1"/>
    <x v="0"/>
    <x v="1"/>
    <x v="12"/>
    <n v="142.65"/>
  </r>
  <r>
    <x v="687"/>
    <x v="0"/>
    <x v="1"/>
    <x v="4"/>
    <x v="2"/>
    <x v="3"/>
    <n v="71.849999999999994"/>
  </r>
  <r>
    <x v="687"/>
    <x v="0"/>
    <x v="1"/>
    <x v="3"/>
    <x v="3"/>
    <x v="2"/>
    <n v="69"/>
  </r>
  <r>
    <x v="687"/>
    <x v="0"/>
    <x v="1"/>
    <x v="5"/>
    <x v="0"/>
    <x v="3"/>
    <n v="73.5"/>
  </r>
  <r>
    <x v="687"/>
    <x v="4"/>
    <x v="1"/>
    <x v="1"/>
    <x v="1"/>
    <x v="2"/>
    <n v="63"/>
  </r>
  <r>
    <x v="687"/>
    <x v="2"/>
    <x v="1"/>
    <x v="1"/>
    <x v="3"/>
    <x v="2"/>
    <n v="48.9"/>
  </r>
  <r>
    <x v="687"/>
    <x v="0"/>
    <x v="2"/>
    <x v="3"/>
    <x v="1"/>
    <x v="1"/>
    <n v="36"/>
  </r>
  <r>
    <x v="687"/>
    <x v="4"/>
    <x v="1"/>
    <x v="2"/>
    <x v="1"/>
    <x v="3"/>
    <n v="78"/>
  </r>
  <r>
    <x v="687"/>
    <x v="5"/>
    <x v="1"/>
    <x v="6"/>
    <x v="2"/>
    <x v="2"/>
    <n v="51"/>
  </r>
  <r>
    <x v="687"/>
    <x v="5"/>
    <x v="1"/>
    <x v="1"/>
    <x v="3"/>
    <x v="1"/>
    <n v="25.95"/>
  </r>
  <r>
    <x v="687"/>
    <x v="3"/>
    <x v="1"/>
    <x v="2"/>
    <x v="0"/>
    <x v="2"/>
    <n v="45"/>
  </r>
  <r>
    <x v="688"/>
    <x v="3"/>
    <x v="0"/>
    <x v="5"/>
    <x v="3"/>
    <x v="3"/>
    <n v="230.85"/>
  </r>
  <r>
    <x v="688"/>
    <x v="0"/>
    <x v="0"/>
    <x v="2"/>
    <x v="0"/>
    <x v="2"/>
    <n v="49"/>
  </r>
  <r>
    <x v="688"/>
    <x v="4"/>
    <x v="2"/>
    <x v="0"/>
    <x v="0"/>
    <x v="3"/>
    <n v="62.85"/>
  </r>
  <r>
    <x v="688"/>
    <x v="0"/>
    <x v="0"/>
    <x v="6"/>
    <x v="2"/>
    <x v="2"/>
    <n v="51"/>
  </r>
  <r>
    <x v="688"/>
    <x v="3"/>
    <x v="2"/>
    <x v="4"/>
    <x v="1"/>
    <x v="3"/>
    <n v="71.849999999999994"/>
  </r>
  <r>
    <x v="688"/>
    <x v="4"/>
    <x v="2"/>
    <x v="2"/>
    <x v="1"/>
    <x v="1"/>
    <n v="24"/>
  </r>
  <r>
    <x v="688"/>
    <x v="5"/>
    <x v="0"/>
    <x v="6"/>
    <x v="2"/>
    <x v="3"/>
    <n v="75"/>
  </r>
  <r>
    <x v="688"/>
    <x v="3"/>
    <x v="0"/>
    <x v="1"/>
    <x v="2"/>
    <x v="3"/>
    <n v="68.849999999999994"/>
  </r>
  <r>
    <x v="688"/>
    <x v="0"/>
    <x v="2"/>
    <x v="1"/>
    <x v="4"/>
    <x v="2"/>
    <n v="48.9"/>
  </r>
  <r>
    <x v="688"/>
    <x v="0"/>
    <x v="2"/>
    <x v="3"/>
    <x v="0"/>
    <x v="1"/>
    <n v="36"/>
  </r>
  <r>
    <x v="688"/>
    <x v="0"/>
    <x v="2"/>
    <x v="1"/>
    <x v="0"/>
    <x v="3"/>
    <n v="71.849999999999994"/>
  </r>
  <r>
    <x v="688"/>
    <x v="4"/>
    <x v="2"/>
    <x v="0"/>
    <x v="1"/>
    <x v="3"/>
    <n v="62.85"/>
  </r>
  <r>
    <x v="688"/>
    <x v="1"/>
    <x v="0"/>
    <x v="6"/>
    <x v="4"/>
    <x v="2"/>
    <n v="49"/>
  </r>
  <r>
    <x v="688"/>
    <x v="4"/>
    <x v="1"/>
    <x v="1"/>
    <x v="0"/>
    <x v="2"/>
    <n v="48.9"/>
  </r>
  <r>
    <x v="688"/>
    <x v="5"/>
    <x v="1"/>
    <x v="3"/>
    <x v="0"/>
    <x v="2"/>
    <n v="71"/>
  </r>
  <r>
    <x v="688"/>
    <x v="5"/>
    <x v="1"/>
    <x v="0"/>
    <x v="2"/>
    <x v="2"/>
    <n v="42.9"/>
  </r>
  <r>
    <x v="688"/>
    <x v="0"/>
    <x v="2"/>
    <x v="5"/>
    <x v="4"/>
    <x v="2"/>
    <n v="158.9"/>
  </r>
  <r>
    <x v="688"/>
    <x v="5"/>
    <x v="1"/>
    <x v="2"/>
    <x v="2"/>
    <x v="2"/>
    <n v="43"/>
  </r>
  <r>
    <x v="688"/>
    <x v="2"/>
    <x v="2"/>
    <x v="2"/>
    <x v="2"/>
    <x v="24"/>
    <n v="123"/>
  </r>
  <r>
    <x v="688"/>
    <x v="0"/>
    <x v="1"/>
    <x v="3"/>
    <x v="1"/>
    <x v="2"/>
    <n v="69"/>
  </r>
  <r>
    <x v="688"/>
    <x v="5"/>
    <x v="1"/>
    <x v="0"/>
    <x v="0"/>
    <x v="1"/>
    <n v="22.95"/>
  </r>
  <r>
    <x v="688"/>
    <x v="1"/>
    <x v="0"/>
    <x v="3"/>
    <x v="1"/>
    <x v="3"/>
    <n v="99"/>
  </r>
  <r>
    <x v="688"/>
    <x v="1"/>
    <x v="1"/>
    <x v="0"/>
    <x v="0"/>
    <x v="0"/>
    <n v="82.8"/>
  </r>
  <r>
    <x v="688"/>
    <x v="0"/>
    <x v="1"/>
    <x v="2"/>
    <x v="3"/>
    <x v="1"/>
    <n v="28"/>
  </r>
  <r>
    <x v="688"/>
    <x v="3"/>
    <x v="1"/>
    <x v="1"/>
    <x v="0"/>
    <x v="3"/>
    <n v="71.849999999999994"/>
  </r>
  <r>
    <x v="688"/>
    <x v="5"/>
    <x v="0"/>
    <x v="1"/>
    <x v="0"/>
    <x v="1"/>
    <n v="24.95"/>
  </r>
  <r>
    <x v="688"/>
    <x v="3"/>
    <x v="1"/>
    <x v="3"/>
    <x v="4"/>
    <x v="1"/>
    <n v="36"/>
  </r>
  <r>
    <x v="688"/>
    <x v="3"/>
    <x v="1"/>
    <x v="3"/>
    <x v="2"/>
    <x v="3"/>
    <n v="105"/>
  </r>
  <r>
    <x v="688"/>
    <x v="2"/>
    <x v="2"/>
    <x v="3"/>
    <x v="1"/>
    <x v="15"/>
    <n v="567.29999999999995"/>
  </r>
  <r>
    <x v="688"/>
    <x v="5"/>
    <x v="1"/>
    <x v="0"/>
    <x v="2"/>
    <x v="2"/>
    <n v="42.9"/>
  </r>
  <r>
    <x v="688"/>
    <x v="4"/>
    <x v="1"/>
    <x v="5"/>
    <x v="3"/>
    <x v="11"/>
    <n v="838.45"/>
  </r>
  <r>
    <x v="688"/>
    <x v="2"/>
    <x v="2"/>
    <x v="3"/>
    <x v="1"/>
    <x v="2"/>
    <n v="69"/>
  </r>
  <r>
    <x v="688"/>
    <x v="0"/>
    <x v="1"/>
    <x v="4"/>
    <x v="3"/>
    <x v="2"/>
    <n v="48.9"/>
  </r>
  <r>
    <x v="688"/>
    <x v="3"/>
    <x v="1"/>
    <x v="2"/>
    <x v="0"/>
    <x v="3"/>
    <n v="66"/>
  </r>
  <r>
    <x v="688"/>
    <x v="5"/>
    <x v="0"/>
    <x v="5"/>
    <x v="0"/>
    <x v="3"/>
    <n v="73.5"/>
  </r>
  <r>
    <x v="688"/>
    <x v="1"/>
    <x v="0"/>
    <x v="1"/>
    <x v="2"/>
    <x v="3"/>
    <n v="71.849999999999994"/>
  </r>
  <r>
    <x v="688"/>
    <x v="0"/>
    <x v="1"/>
    <x v="6"/>
    <x v="4"/>
    <x v="2"/>
    <n v="58"/>
  </r>
  <r>
    <x v="688"/>
    <x v="3"/>
    <x v="0"/>
    <x v="1"/>
    <x v="4"/>
    <x v="3"/>
    <n v="71.849999999999994"/>
  </r>
  <r>
    <x v="688"/>
    <x v="2"/>
    <x v="1"/>
    <x v="3"/>
    <x v="4"/>
    <x v="1"/>
    <n v="37"/>
  </r>
  <r>
    <x v="688"/>
    <x v="2"/>
    <x v="1"/>
    <x v="0"/>
    <x v="0"/>
    <x v="1"/>
    <n v="22.95"/>
  </r>
  <r>
    <x v="688"/>
    <x v="2"/>
    <x v="2"/>
    <x v="6"/>
    <x v="0"/>
    <x v="11"/>
    <n v="253.8"/>
  </r>
  <r>
    <x v="688"/>
    <x v="3"/>
    <x v="2"/>
    <x v="5"/>
    <x v="1"/>
    <x v="3"/>
    <n v="73.5"/>
  </r>
  <r>
    <x v="688"/>
    <x v="3"/>
    <x v="0"/>
    <x v="1"/>
    <x v="3"/>
    <x v="2"/>
    <n v="59"/>
  </r>
  <r>
    <x v="688"/>
    <x v="3"/>
    <x v="2"/>
    <x v="6"/>
    <x v="3"/>
    <x v="2"/>
    <n v="51"/>
  </r>
  <r>
    <x v="688"/>
    <x v="5"/>
    <x v="0"/>
    <x v="1"/>
    <x v="0"/>
    <x v="1"/>
    <n v="24.95"/>
  </r>
  <r>
    <x v="688"/>
    <x v="3"/>
    <x v="1"/>
    <x v="6"/>
    <x v="4"/>
    <x v="2"/>
    <n v="58"/>
  </r>
  <r>
    <x v="688"/>
    <x v="0"/>
    <x v="2"/>
    <x v="1"/>
    <x v="0"/>
    <x v="22"/>
    <n v="548"/>
  </r>
  <r>
    <x v="688"/>
    <x v="3"/>
    <x v="1"/>
    <x v="0"/>
    <x v="1"/>
    <x v="9"/>
    <n v="419.9"/>
  </r>
  <r>
    <x v="688"/>
    <x v="0"/>
    <x v="1"/>
    <x v="0"/>
    <x v="2"/>
    <x v="2"/>
    <n v="42.9"/>
  </r>
  <r>
    <x v="688"/>
    <x v="3"/>
    <x v="2"/>
    <x v="5"/>
    <x v="0"/>
    <x v="0"/>
    <n v="314.8"/>
  </r>
  <r>
    <x v="688"/>
    <x v="0"/>
    <x v="1"/>
    <x v="4"/>
    <x v="2"/>
    <x v="15"/>
    <n v="395.4"/>
  </r>
  <r>
    <x v="688"/>
    <x v="5"/>
    <x v="1"/>
    <x v="3"/>
    <x v="0"/>
    <x v="1"/>
    <n v="36"/>
  </r>
  <r>
    <x v="688"/>
    <x v="5"/>
    <x v="0"/>
    <x v="6"/>
    <x v="0"/>
    <x v="3"/>
    <n v="72"/>
  </r>
  <r>
    <x v="688"/>
    <x v="2"/>
    <x v="1"/>
    <x v="6"/>
    <x v="0"/>
    <x v="1"/>
    <n v="28"/>
  </r>
  <r>
    <x v="688"/>
    <x v="5"/>
    <x v="1"/>
    <x v="4"/>
    <x v="1"/>
    <x v="1"/>
    <n v="25.95"/>
  </r>
  <r>
    <x v="688"/>
    <x v="3"/>
    <x v="1"/>
    <x v="4"/>
    <x v="1"/>
    <x v="3"/>
    <n v="71.849999999999994"/>
  </r>
  <r>
    <x v="688"/>
    <x v="0"/>
    <x v="1"/>
    <x v="2"/>
    <x v="2"/>
    <x v="2"/>
    <n v="53"/>
  </r>
  <r>
    <x v="688"/>
    <x v="1"/>
    <x v="0"/>
    <x v="5"/>
    <x v="0"/>
    <x v="8"/>
    <n v="259.56"/>
  </r>
  <r>
    <x v="688"/>
    <x v="3"/>
    <x v="1"/>
    <x v="6"/>
    <x v="2"/>
    <x v="3"/>
    <n v="75"/>
  </r>
  <r>
    <x v="688"/>
    <x v="3"/>
    <x v="2"/>
    <x v="6"/>
    <x v="1"/>
    <x v="3"/>
    <n v="75"/>
  </r>
  <r>
    <x v="688"/>
    <x v="2"/>
    <x v="2"/>
    <x v="0"/>
    <x v="2"/>
    <x v="3"/>
    <n v="62.85"/>
  </r>
  <r>
    <x v="688"/>
    <x v="4"/>
    <x v="1"/>
    <x v="1"/>
    <x v="1"/>
    <x v="3"/>
    <n v="71.849999999999994"/>
  </r>
  <r>
    <x v="688"/>
    <x v="1"/>
    <x v="1"/>
    <x v="0"/>
    <x v="2"/>
    <x v="2"/>
    <n v="42.9"/>
  </r>
  <r>
    <x v="688"/>
    <x v="3"/>
    <x v="1"/>
    <x v="5"/>
    <x v="0"/>
    <x v="0"/>
    <n v="97"/>
  </r>
  <r>
    <x v="688"/>
    <x v="2"/>
    <x v="1"/>
    <x v="5"/>
    <x v="2"/>
    <x v="22"/>
    <n v="561.25"/>
  </r>
  <r>
    <x v="688"/>
    <x v="5"/>
    <x v="2"/>
    <x v="4"/>
    <x v="0"/>
    <x v="3"/>
    <n v="71.849999999999994"/>
  </r>
  <r>
    <x v="688"/>
    <x v="5"/>
    <x v="0"/>
    <x v="3"/>
    <x v="2"/>
    <x v="2"/>
    <n v="67"/>
  </r>
  <r>
    <x v="689"/>
    <x v="1"/>
    <x v="0"/>
    <x v="0"/>
    <x v="4"/>
    <x v="3"/>
    <n v="62.85"/>
  </r>
  <r>
    <x v="689"/>
    <x v="0"/>
    <x v="0"/>
    <x v="6"/>
    <x v="1"/>
    <x v="1"/>
    <n v="27"/>
  </r>
  <r>
    <x v="689"/>
    <x v="2"/>
    <x v="0"/>
    <x v="0"/>
    <x v="1"/>
    <x v="3"/>
    <n v="62.85"/>
  </r>
  <r>
    <x v="689"/>
    <x v="3"/>
    <x v="0"/>
    <x v="6"/>
    <x v="2"/>
    <x v="3"/>
    <n v="75"/>
  </r>
  <r>
    <x v="689"/>
    <x v="0"/>
    <x v="2"/>
    <x v="5"/>
    <x v="2"/>
    <x v="2"/>
    <n v="50"/>
  </r>
  <r>
    <x v="689"/>
    <x v="1"/>
    <x v="2"/>
    <x v="3"/>
    <x v="0"/>
    <x v="18"/>
    <n v="778.2"/>
  </r>
  <r>
    <x v="689"/>
    <x v="4"/>
    <x v="2"/>
    <x v="5"/>
    <x v="1"/>
    <x v="3"/>
    <n v="242.85"/>
  </r>
  <r>
    <x v="689"/>
    <x v="4"/>
    <x v="1"/>
    <x v="3"/>
    <x v="4"/>
    <x v="20"/>
    <n v="300"/>
  </r>
  <r>
    <x v="689"/>
    <x v="2"/>
    <x v="0"/>
    <x v="2"/>
    <x v="0"/>
    <x v="3"/>
    <n v="72"/>
  </r>
  <r>
    <x v="689"/>
    <x v="0"/>
    <x v="2"/>
    <x v="1"/>
    <x v="1"/>
    <x v="1"/>
    <n v="25.95"/>
  </r>
  <r>
    <x v="689"/>
    <x v="3"/>
    <x v="1"/>
    <x v="6"/>
    <x v="3"/>
    <x v="24"/>
    <n v="123"/>
  </r>
  <r>
    <x v="689"/>
    <x v="1"/>
    <x v="1"/>
    <x v="0"/>
    <x v="0"/>
    <x v="3"/>
    <n v="62.85"/>
  </r>
  <r>
    <x v="689"/>
    <x v="3"/>
    <x v="1"/>
    <x v="6"/>
    <x v="2"/>
    <x v="2"/>
    <n v="51"/>
  </r>
  <r>
    <x v="689"/>
    <x v="1"/>
    <x v="0"/>
    <x v="4"/>
    <x v="1"/>
    <x v="1"/>
    <n v="24.95"/>
  </r>
  <r>
    <x v="689"/>
    <x v="2"/>
    <x v="2"/>
    <x v="3"/>
    <x v="2"/>
    <x v="7"/>
    <n v="661.35"/>
  </r>
  <r>
    <x v="689"/>
    <x v="3"/>
    <x v="0"/>
    <x v="5"/>
    <x v="1"/>
    <x v="1"/>
    <n v="25.5"/>
  </r>
  <r>
    <x v="689"/>
    <x v="0"/>
    <x v="1"/>
    <x v="6"/>
    <x v="1"/>
    <x v="23"/>
    <n v="368.82"/>
  </r>
  <r>
    <x v="689"/>
    <x v="0"/>
    <x v="0"/>
    <x v="6"/>
    <x v="0"/>
    <x v="2"/>
    <n v="49"/>
  </r>
  <r>
    <x v="689"/>
    <x v="1"/>
    <x v="1"/>
    <x v="2"/>
    <x v="4"/>
    <x v="2"/>
    <n v="43"/>
  </r>
  <r>
    <x v="689"/>
    <x v="5"/>
    <x v="1"/>
    <x v="1"/>
    <x v="1"/>
    <x v="2"/>
    <n v="61"/>
  </r>
  <r>
    <x v="689"/>
    <x v="5"/>
    <x v="1"/>
    <x v="3"/>
    <x v="1"/>
    <x v="15"/>
    <n v="310.8"/>
  </r>
  <r>
    <x v="689"/>
    <x v="0"/>
    <x v="1"/>
    <x v="3"/>
    <x v="1"/>
    <x v="2"/>
    <n v="39"/>
  </r>
  <r>
    <x v="689"/>
    <x v="1"/>
    <x v="1"/>
    <x v="5"/>
    <x v="1"/>
    <x v="2"/>
    <n v="162.9"/>
  </r>
  <r>
    <x v="689"/>
    <x v="5"/>
    <x v="1"/>
    <x v="4"/>
    <x v="0"/>
    <x v="3"/>
    <n v="71.849999999999994"/>
  </r>
  <r>
    <x v="689"/>
    <x v="4"/>
    <x v="1"/>
    <x v="3"/>
    <x v="0"/>
    <x v="23"/>
    <n v="455.2"/>
  </r>
  <r>
    <x v="689"/>
    <x v="0"/>
    <x v="1"/>
    <x v="4"/>
    <x v="4"/>
    <x v="2"/>
    <n v="48.9"/>
  </r>
  <r>
    <x v="689"/>
    <x v="0"/>
    <x v="2"/>
    <x v="1"/>
    <x v="1"/>
    <x v="2"/>
    <n v="48.9"/>
  </r>
  <r>
    <x v="689"/>
    <x v="0"/>
    <x v="1"/>
    <x v="1"/>
    <x v="0"/>
    <x v="2"/>
    <n v="63"/>
  </r>
  <r>
    <x v="689"/>
    <x v="4"/>
    <x v="0"/>
    <x v="1"/>
    <x v="0"/>
    <x v="6"/>
    <n v="399.15"/>
  </r>
  <r>
    <x v="689"/>
    <x v="4"/>
    <x v="1"/>
    <x v="1"/>
    <x v="3"/>
    <x v="4"/>
    <n v="183"/>
  </r>
  <r>
    <x v="689"/>
    <x v="0"/>
    <x v="2"/>
    <x v="0"/>
    <x v="4"/>
    <x v="1"/>
    <n v="22.95"/>
  </r>
  <r>
    <x v="689"/>
    <x v="5"/>
    <x v="0"/>
    <x v="4"/>
    <x v="1"/>
    <x v="3"/>
    <n v="68.849999999999994"/>
  </r>
  <r>
    <x v="689"/>
    <x v="5"/>
    <x v="2"/>
    <x v="2"/>
    <x v="2"/>
    <x v="1"/>
    <n v="23"/>
  </r>
  <r>
    <x v="689"/>
    <x v="0"/>
    <x v="0"/>
    <x v="0"/>
    <x v="2"/>
    <x v="2"/>
    <n v="42.9"/>
  </r>
  <r>
    <x v="689"/>
    <x v="1"/>
    <x v="0"/>
    <x v="2"/>
    <x v="0"/>
    <x v="1"/>
    <n v="26"/>
  </r>
  <r>
    <x v="689"/>
    <x v="2"/>
    <x v="0"/>
    <x v="3"/>
    <x v="3"/>
    <x v="2"/>
    <n v="67"/>
  </r>
  <r>
    <x v="689"/>
    <x v="4"/>
    <x v="1"/>
    <x v="3"/>
    <x v="2"/>
    <x v="1"/>
    <n v="37"/>
  </r>
  <r>
    <x v="689"/>
    <x v="3"/>
    <x v="0"/>
    <x v="4"/>
    <x v="1"/>
    <x v="3"/>
    <n v="71.849999999999994"/>
  </r>
  <r>
    <x v="689"/>
    <x v="2"/>
    <x v="0"/>
    <x v="3"/>
    <x v="1"/>
    <x v="3"/>
    <n v="102"/>
  </r>
  <r>
    <x v="689"/>
    <x v="5"/>
    <x v="0"/>
    <x v="5"/>
    <x v="1"/>
    <x v="3"/>
    <n v="70.5"/>
  </r>
  <r>
    <x v="689"/>
    <x v="0"/>
    <x v="2"/>
    <x v="6"/>
    <x v="0"/>
    <x v="0"/>
    <n v="99"/>
  </r>
  <r>
    <x v="689"/>
    <x v="5"/>
    <x v="2"/>
    <x v="3"/>
    <x v="2"/>
    <x v="2"/>
    <n v="69"/>
  </r>
  <r>
    <x v="689"/>
    <x v="2"/>
    <x v="2"/>
    <x v="6"/>
    <x v="0"/>
    <x v="2"/>
    <n v="56"/>
  </r>
  <r>
    <x v="689"/>
    <x v="2"/>
    <x v="1"/>
    <x v="6"/>
    <x v="1"/>
    <x v="2"/>
    <n v="53"/>
  </r>
  <r>
    <x v="689"/>
    <x v="0"/>
    <x v="1"/>
    <x v="3"/>
    <x v="3"/>
    <x v="2"/>
    <n v="71"/>
  </r>
  <r>
    <x v="689"/>
    <x v="2"/>
    <x v="1"/>
    <x v="0"/>
    <x v="2"/>
    <x v="2"/>
    <n v="42.9"/>
  </r>
  <r>
    <x v="689"/>
    <x v="1"/>
    <x v="1"/>
    <x v="6"/>
    <x v="4"/>
    <x v="1"/>
    <n v="30.5"/>
  </r>
  <r>
    <x v="689"/>
    <x v="2"/>
    <x v="1"/>
    <x v="3"/>
    <x v="0"/>
    <x v="3"/>
    <n v="105"/>
  </r>
  <r>
    <x v="689"/>
    <x v="3"/>
    <x v="0"/>
    <x v="3"/>
    <x v="2"/>
    <x v="1"/>
    <n v="35"/>
  </r>
  <r>
    <x v="689"/>
    <x v="1"/>
    <x v="1"/>
    <x v="1"/>
    <x v="3"/>
    <x v="3"/>
    <n v="71.849999999999994"/>
  </r>
  <r>
    <x v="689"/>
    <x v="4"/>
    <x v="1"/>
    <x v="4"/>
    <x v="1"/>
    <x v="1"/>
    <n v="25.95"/>
  </r>
  <r>
    <x v="689"/>
    <x v="0"/>
    <x v="1"/>
    <x v="4"/>
    <x v="0"/>
    <x v="2"/>
    <n v="48.9"/>
  </r>
  <r>
    <x v="689"/>
    <x v="3"/>
    <x v="1"/>
    <x v="2"/>
    <x v="3"/>
    <x v="3"/>
    <n v="75"/>
  </r>
  <r>
    <x v="689"/>
    <x v="4"/>
    <x v="1"/>
    <x v="5"/>
    <x v="0"/>
    <x v="3"/>
    <n v="242.85"/>
  </r>
  <r>
    <x v="689"/>
    <x v="3"/>
    <x v="1"/>
    <x v="4"/>
    <x v="2"/>
    <x v="2"/>
    <n v="48.9"/>
  </r>
  <r>
    <x v="689"/>
    <x v="4"/>
    <x v="2"/>
    <x v="6"/>
    <x v="2"/>
    <x v="2"/>
    <n v="56"/>
  </r>
  <r>
    <x v="690"/>
    <x v="5"/>
    <x v="2"/>
    <x v="2"/>
    <x v="0"/>
    <x v="1"/>
    <n v="23"/>
  </r>
  <r>
    <x v="690"/>
    <x v="5"/>
    <x v="2"/>
    <x v="6"/>
    <x v="4"/>
    <x v="3"/>
    <n v="78"/>
  </r>
  <r>
    <x v="690"/>
    <x v="4"/>
    <x v="2"/>
    <x v="1"/>
    <x v="1"/>
    <x v="2"/>
    <n v="63"/>
  </r>
  <r>
    <x v="690"/>
    <x v="3"/>
    <x v="2"/>
    <x v="5"/>
    <x v="2"/>
    <x v="12"/>
    <n v="167.5"/>
  </r>
  <r>
    <x v="690"/>
    <x v="0"/>
    <x v="2"/>
    <x v="6"/>
    <x v="0"/>
    <x v="2"/>
    <n v="53"/>
  </r>
  <r>
    <x v="690"/>
    <x v="3"/>
    <x v="2"/>
    <x v="6"/>
    <x v="3"/>
    <x v="2"/>
    <n v="58"/>
  </r>
  <r>
    <x v="690"/>
    <x v="5"/>
    <x v="0"/>
    <x v="2"/>
    <x v="2"/>
    <x v="3"/>
    <n v="60"/>
  </r>
  <r>
    <x v="690"/>
    <x v="4"/>
    <x v="2"/>
    <x v="6"/>
    <x v="2"/>
    <x v="3"/>
    <n v="75"/>
  </r>
  <r>
    <x v="690"/>
    <x v="2"/>
    <x v="2"/>
    <x v="2"/>
    <x v="2"/>
    <x v="3"/>
    <n v="63"/>
  </r>
  <r>
    <x v="690"/>
    <x v="2"/>
    <x v="2"/>
    <x v="2"/>
    <x v="2"/>
    <x v="2"/>
    <n v="43"/>
  </r>
  <r>
    <x v="690"/>
    <x v="3"/>
    <x v="2"/>
    <x v="5"/>
    <x v="1"/>
    <x v="2"/>
    <n v="50"/>
  </r>
  <r>
    <x v="690"/>
    <x v="0"/>
    <x v="0"/>
    <x v="2"/>
    <x v="2"/>
    <x v="1"/>
    <n v="26"/>
  </r>
  <r>
    <x v="690"/>
    <x v="3"/>
    <x v="2"/>
    <x v="0"/>
    <x v="2"/>
    <x v="2"/>
    <n v="42.9"/>
  </r>
  <r>
    <x v="690"/>
    <x v="0"/>
    <x v="1"/>
    <x v="4"/>
    <x v="2"/>
    <x v="3"/>
    <n v="71.849999999999994"/>
  </r>
  <r>
    <x v="690"/>
    <x v="4"/>
    <x v="2"/>
    <x v="2"/>
    <x v="3"/>
    <x v="3"/>
    <n v="75"/>
  </r>
  <r>
    <x v="690"/>
    <x v="5"/>
    <x v="1"/>
    <x v="3"/>
    <x v="1"/>
    <x v="1"/>
    <n v="36"/>
  </r>
  <r>
    <x v="690"/>
    <x v="5"/>
    <x v="1"/>
    <x v="1"/>
    <x v="3"/>
    <x v="2"/>
    <n v="48.9"/>
  </r>
  <r>
    <x v="690"/>
    <x v="2"/>
    <x v="1"/>
    <x v="0"/>
    <x v="1"/>
    <x v="1"/>
    <n v="22.95"/>
  </r>
  <r>
    <x v="690"/>
    <x v="3"/>
    <x v="0"/>
    <x v="5"/>
    <x v="2"/>
    <x v="3"/>
    <n v="230.85"/>
  </r>
  <r>
    <x v="690"/>
    <x v="5"/>
    <x v="1"/>
    <x v="2"/>
    <x v="0"/>
    <x v="2"/>
    <n v="43"/>
  </r>
  <r>
    <x v="690"/>
    <x v="2"/>
    <x v="1"/>
    <x v="1"/>
    <x v="1"/>
    <x v="2"/>
    <n v="48.9"/>
  </r>
  <r>
    <x v="690"/>
    <x v="1"/>
    <x v="0"/>
    <x v="0"/>
    <x v="2"/>
    <x v="2"/>
    <n v="40.9"/>
  </r>
  <r>
    <x v="690"/>
    <x v="3"/>
    <x v="1"/>
    <x v="2"/>
    <x v="1"/>
    <x v="2"/>
    <n v="53"/>
  </r>
  <r>
    <x v="690"/>
    <x v="3"/>
    <x v="1"/>
    <x v="1"/>
    <x v="1"/>
    <x v="3"/>
    <n v="71.849999999999994"/>
  </r>
  <r>
    <x v="690"/>
    <x v="4"/>
    <x v="0"/>
    <x v="1"/>
    <x v="3"/>
    <x v="2"/>
    <n v="46.9"/>
  </r>
  <r>
    <x v="690"/>
    <x v="2"/>
    <x v="2"/>
    <x v="6"/>
    <x v="1"/>
    <x v="3"/>
    <n v="75"/>
  </r>
  <r>
    <x v="690"/>
    <x v="0"/>
    <x v="1"/>
    <x v="3"/>
    <x v="0"/>
    <x v="2"/>
    <n v="69"/>
  </r>
  <r>
    <x v="690"/>
    <x v="2"/>
    <x v="1"/>
    <x v="5"/>
    <x v="2"/>
    <x v="1"/>
    <n v="26.5"/>
  </r>
  <r>
    <x v="690"/>
    <x v="0"/>
    <x v="1"/>
    <x v="0"/>
    <x v="0"/>
    <x v="2"/>
    <n v="42.9"/>
  </r>
  <r>
    <x v="690"/>
    <x v="2"/>
    <x v="2"/>
    <x v="0"/>
    <x v="3"/>
    <x v="2"/>
    <n v="42.9"/>
  </r>
  <r>
    <x v="690"/>
    <x v="5"/>
    <x v="2"/>
    <x v="0"/>
    <x v="4"/>
    <x v="21"/>
    <n v="162.6"/>
  </r>
  <r>
    <x v="690"/>
    <x v="1"/>
    <x v="2"/>
    <x v="2"/>
    <x v="0"/>
    <x v="3"/>
    <n v="63"/>
  </r>
  <r>
    <x v="690"/>
    <x v="5"/>
    <x v="0"/>
    <x v="5"/>
    <x v="3"/>
    <x v="3"/>
    <n v="73.5"/>
  </r>
  <r>
    <x v="690"/>
    <x v="2"/>
    <x v="2"/>
    <x v="6"/>
    <x v="2"/>
    <x v="2"/>
    <n v="51"/>
  </r>
  <r>
    <x v="690"/>
    <x v="2"/>
    <x v="0"/>
    <x v="6"/>
    <x v="3"/>
    <x v="1"/>
    <n v="29.5"/>
  </r>
  <r>
    <x v="690"/>
    <x v="3"/>
    <x v="0"/>
    <x v="4"/>
    <x v="2"/>
    <x v="3"/>
    <n v="68.849999999999994"/>
  </r>
  <r>
    <x v="690"/>
    <x v="4"/>
    <x v="0"/>
    <x v="3"/>
    <x v="1"/>
    <x v="3"/>
    <n v="102"/>
  </r>
  <r>
    <x v="690"/>
    <x v="0"/>
    <x v="0"/>
    <x v="4"/>
    <x v="1"/>
    <x v="2"/>
    <n v="48.9"/>
  </r>
  <r>
    <x v="690"/>
    <x v="5"/>
    <x v="2"/>
    <x v="1"/>
    <x v="3"/>
    <x v="2"/>
    <n v="48.9"/>
  </r>
  <r>
    <x v="690"/>
    <x v="3"/>
    <x v="1"/>
    <x v="3"/>
    <x v="4"/>
    <x v="3"/>
    <n v="105"/>
  </r>
  <r>
    <x v="690"/>
    <x v="0"/>
    <x v="1"/>
    <x v="1"/>
    <x v="1"/>
    <x v="21"/>
    <n v="186.6"/>
  </r>
  <r>
    <x v="690"/>
    <x v="1"/>
    <x v="0"/>
    <x v="3"/>
    <x v="4"/>
    <x v="12"/>
    <n v="234"/>
  </r>
  <r>
    <x v="690"/>
    <x v="0"/>
    <x v="0"/>
    <x v="5"/>
    <x v="2"/>
    <x v="9"/>
    <n v="473.36"/>
  </r>
  <r>
    <x v="690"/>
    <x v="0"/>
    <x v="0"/>
    <x v="0"/>
    <x v="1"/>
    <x v="2"/>
    <n v="40.9"/>
  </r>
  <r>
    <x v="690"/>
    <x v="5"/>
    <x v="2"/>
    <x v="2"/>
    <x v="1"/>
    <x v="2"/>
    <n v="43"/>
  </r>
  <r>
    <x v="690"/>
    <x v="0"/>
    <x v="1"/>
    <x v="5"/>
    <x v="1"/>
    <x v="1"/>
    <n v="26.5"/>
  </r>
  <r>
    <x v="690"/>
    <x v="0"/>
    <x v="0"/>
    <x v="0"/>
    <x v="2"/>
    <x v="9"/>
    <n v="399"/>
  </r>
  <r>
    <x v="690"/>
    <x v="0"/>
    <x v="1"/>
    <x v="6"/>
    <x v="3"/>
    <x v="2"/>
    <n v="58"/>
  </r>
  <r>
    <x v="690"/>
    <x v="2"/>
    <x v="1"/>
    <x v="6"/>
    <x v="1"/>
    <x v="2"/>
    <n v="53"/>
  </r>
  <r>
    <x v="690"/>
    <x v="2"/>
    <x v="1"/>
    <x v="4"/>
    <x v="2"/>
    <x v="3"/>
    <n v="71.849999999999994"/>
  </r>
  <r>
    <x v="690"/>
    <x v="3"/>
    <x v="2"/>
    <x v="5"/>
    <x v="1"/>
    <x v="1"/>
    <n v="25.5"/>
  </r>
  <r>
    <x v="690"/>
    <x v="3"/>
    <x v="1"/>
    <x v="2"/>
    <x v="3"/>
    <x v="2"/>
    <n v="53"/>
  </r>
  <r>
    <x v="690"/>
    <x v="2"/>
    <x v="2"/>
    <x v="5"/>
    <x v="2"/>
    <x v="3"/>
    <n v="236.85"/>
  </r>
  <r>
    <x v="690"/>
    <x v="4"/>
    <x v="1"/>
    <x v="1"/>
    <x v="2"/>
    <x v="1"/>
    <n v="32"/>
  </r>
  <r>
    <x v="690"/>
    <x v="2"/>
    <x v="1"/>
    <x v="6"/>
    <x v="2"/>
    <x v="3"/>
    <n v="78"/>
  </r>
  <r>
    <x v="690"/>
    <x v="5"/>
    <x v="1"/>
    <x v="4"/>
    <x v="2"/>
    <x v="2"/>
    <n v="48.9"/>
  </r>
  <r>
    <x v="690"/>
    <x v="5"/>
    <x v="1"/>
    <x v="3"/>
    <x v="2"/>
    <x v="23"/>
    <n v="441.9"/>
  </r>
  <r>
    <x v="690"/>
    <x v="3"/>
    <x v="1"/>
    <x v="4"/>
    <x v="0"/>
    <x v="2"/>
    <n v="48.9"/>
  </r>
  <r>
    <x v="690"/>
    <x v="5"/>
    <x v="1"/>
    <x v="6"/>
    <x v="3"/>
    <x v="2"/>
    <n v="53"/>
  </r>
  <r>
    <x v="690"/>
    <x v="0"/>
    <x v="0"/>
    <x v="6"/>
    <x v="0"/>
    <x v="2"/>
    <n v="49"/>
  </r>
  <r>
    <x v="690"/>
    <x v="0"/>
    <x v="1"/>
    <x v="4"/>
    <x v="1"/>
    <x v="2"/>
    <n v="48.9"/>
  </r>
  <r>
    <x v="690"/>
    <x v="0"/>
    <x v="1"/>
    <x v="6"/>
    <x v="0"/>
    <x v="1"/>
    <n v="27"/>
  </r>
  <r>
    <x v="690"/>
    <x v="3"/>
    <x v="1"/>
    <x v="0"/>
    <x v="1"/>
    <x v="3"/>
    <n v="62.85"/>
  </r>
  <r>
    <x v="690"/>
    <x v="0"/>
    <x v="1"/>
    <x v="6"/>
    <x v="4"/>
    <x v="1"/>
    <n v="30.5"/>
  </r>
  <r>
    <x v="690"/>
    <x v="0"/>
    <x v="1"/>
    <x v="3"/>
    <x v="0"/>
    <x v="3"/>
    <n v="57"/>
  </r>
  <r>
    <x v="691"/>
    <x v="2"/>
    <x v="2"/>
    <x v="2"/>
    <x v="4"/>
    <x v="2"/>
    <n v="53"/>
  </r>
  <r>
    <x v="691"/>
    <x v="3"/>
    <x v="0"/>
    <x v="4"/>
    <x v="1"/>
    <x v="1"/>
    <n v="25.95"/>
  </r>
  <r>
    <x v="691"/>
    <x v="5"/>
    <x v="2"/>
    <x v="3"/>
    <x v="0"/>
    <x v="0"/>
    <n v="135"/>
  </r>
  <r>
    <x v="691"/>
    <x v="2"/>
    <x v="2"/>
    <x v="2"/>
    <x v="0"/>
    <x v="0"/>
    <n v="99"/>
  </r>
  <r>
    <x v="691"/>
    <x v="5"/>
    <x v="2"/>
    <x v="3"/>
    <x v="2"/>
    <x v="2"/>
    <n v="41"/>
  </r>
  <r>
    <x v="691"/>
    <x v="0"/>
    <x v="0"/>
    <x v="5"/>
    <x v="0"/>
    <x v="2"/>
    <n v="162.9"/>
  </r>
  <r>
    <x v="691"/>
    <x v="0"/>
    <x v="0"/>
    <x v="3"/>
    <x v="4"/>
    <x v="2"/>
    <n v="69"/>
  </r>
  <r>
    <x v="691"/>
    <x v="3"/>
    <x v="0"/>
    <x v="5"/>
    <x v="3"/>
    <x v="2"/>
    <n v="48"/>
  </r>
  <r>
    <x v="691"/>
    <x v="3"/>
    <x v="1"/>
    <x v="0"/>
    <x v="0"/>
    <x v="3"/>
    <n v="62.85"/>
  </r>
  <r>
    <x v="691"/>
    <x v="0"/>
    <x v="0"/>
    <x v="0"/>
    <x v="2"/>
    <x v="2"/>
    <n v="40.9"/>
  </r>
  <r>
    <x v="691"/>
    <x v="2"/>
    <x v="1"/>
    <x v="5"/>
    <x v="3"/>
    <x v="7"/>
    <n v="471.93"/>
  </r>
  <r>
    <x v="691"/>
    <x v="2"/>
    <x v="1"/>
    <x v="6"/>
    <x v="2"/>
    <x v="1"/>
    <n v="27"/>
  </r>
  <r>
    <x v="691"/>
    <x v="3"/>
    <x v="1"/>
    <x v="5"/>
    <x v="0"/>
    <x v="3"/>
    <n v="242.85"/>
  </r>
  <r>
    <x v="691"/>
    <x v="5"/>
    <x v="1"/>
    <x v="6"/>
    <x v="2"/>
    <x v="2"/>
    <n v="51"/>
  </r>
  <r>
    <x v="691"/>
    <x v="1"/>
    <x v="1"/>
    <x v="1"/>
    <x v="2"/>
    <x v="0"/>
    <n v="119"/>
  </r>
  <r>
    <x v="691"/>
    <x v="0"/>
    <x v="1"/>
    <x v="2"/>
    <x v="0"/>
    <x v="2"/>
    <n v="43"/>
  </r>
  <r>
    <x v="691"/>
    <x v="0"/>
    <x v="0"/>
    <x v="2"/>
    <x v="3"/>
    <x v="1"/>
    <n v="22"/>
  </r>
  <r>
    <x v="691"/>
    <x v="4"/>
    <x v="1"/>
    <x v="3"/>
    <x v="2"/>
    <x v="8"/>
    <n v="390.6"/>
  </r>
  <r>
    <x v="691"/>
    <x v="5"/>
    <x v="1"/>
    <x v="0"/>
    <x v="3"/>
    <x v="7"/>
    <n v="400.95"/>
  </r>
  <r>
    <x v="691"/>
    <x v="5"/>
    <x v="0"/>
    <x v="5"/>
    <x v="4"/>
    <x v="1"/>
    <n v="25.5"/>
  </r>
  <r>
    <x v="691"/>
    <x v="1"/>
    <x v="0"/>
    <x v="1"/>
    <x v="3"/>
    <x v="3"/>
    <n v="68.849999999999994"/>
  </r>
  <r>
    <x v="691"/>
    <x v="2"/>
    <x v="1"/>
    <x v="0"/>
    <x v="2"/>
    <x v="2"/>
    <n v="42.9"/>
  </r>
  <r>
    <x v="691"/>
    <x v="5"/>
    <x v="2"/>
    <x v="6"/>
    <x v="3"/>
    <x v="2"/>
    <n v="51"/>
  </r>
  <r>
    <x v="691"/>
    <x v="4"/>
    <x v="0"/>
    <x v="3"/>
    <x v="3"/>
    <x v="1"/>
    <n v="21"/>
  </r>
  <r>
    <x v="691"/>
    <x v="5"/>
    <x v="0"/>
    <x v="6"/>
    <x v="0"/>
    <x v="2"/>
    <n v="49"/>
  </r>
  <r>
    <x v="691"/>
    <x v="0"/>
    <x v="2"/>
    <x v="2"/>
    <x v="2"/>
    <x v="2"/>
    <n v="51"/>
  </r>
  <r>
    <x v="691"/>
    <x v="5"/>
    <x v="2"/>
    <x v="0"/>
    <x v="2"/>
    <x v="2"/>
    <n v="42.9"/>
  </r>
  <r>
    <x v="691"/>
    <x v="0"/>
    <x v="0"/>
    <x v="6"/>
    <x v="2"/>
    <x v="2"/>
    <n v="56"/>
  </r>
  <r>
    <x v="691"/>
    <x v="3"/>
    <x v="1"/>
    <x v="2"/>
    <x v="1"/>
    <x v="3"/>
    <n v="78"/>
  </r>
  <r>
    <x v="691"/>
    <x v="4"/>
    <x v="0"/>
    <x v="4"/>
    <x v="4"/>
    <x v="2"/>
    <n v="48.9"/>
  </r>
  <r>
    <x v="691"/>
    <x v="5"/>
    <x v="0"/>
    <x v="4"/>
    <x v="0"/>
    <x v="2"/>
    <n v="48.9"/>
  </r>
  <r>
    <x v="691"/>
    <x v="4"/>
    <x v="1"/>
    <x v="4"/>
    <x v="0"/>
    <x v="1"/>
    <n v="25.95"/>
  </r>
  <r>
    <x v="691"/>
    <x v="5"/>
    <x v="0"/>
    <x v="2"/>
    <x v="4"/>
    <x v="1"/>
    <n v="26"/>
  </r>
  <r>
    <x v="691"/>
    <x v="3"/>
    <x v="2"/>
    <x v="1"/>
    <x v="0"/>
    <x v="2"/>
    <n v="61"/>
  </r>
  <r>
    <x v="691"/>
    <x v="4"/>
    <x v="1"/>
    <x v="5"/>
    <x v="4"/>
    <x v="2"/>
    <n v="50"/>
  </r>
  <r>
    <x v="691"/>
    <x v="1"/>
    <x v="1"/>
    <x v="5"/>
    <x v="4"/>
    <x v="1"/>
    <n v="26.5"/>
  </r>
  <r>
    <x v="691"/>
    <x v="0"/>
    <x v="2"/>
    <x v="3"/>
    <x v="3"/>
    <x v="2"/>
    <n v="69"/>
  </r>
  <r>
    <x v="691"/>
    <x v="3"/>
    <x v="1"/>
    <x v="3"/>
    <x v="2"/>
    <x v="9"/>
    <n v="713.6"/>
  </r>
  <r>
    <x v="691"/>
    <x v="0"/>
    <x v="0"/>
    <x v="0"/>
    <x v="2"/>
    <x v="21"/>
    <n v="162.6"/>
  </r>
  <r>
    <x v="691"/>
    <x v="0"/>
    <x v="2"/>
    <x v="0"/>
    <x v="2"/>
    <x v="3"/>
    <n v="62.85"/>
  </r>
  <r>
    <x v="691"/>
    <x v="0"/>
    <x v="1"/>
    <x v="3"/>
    <x v="0"/>
    <x v="3"/>
    <n v="60"/>
  </r>
  <r>
    <x v="691"/>
    <x v="2"/>
    <x v="2"/>
    <x v="2"/>
    <x v="3"/>
    <x v="3"/>
    <n v="75"/>
  </r>
  <r>
    <x v="691"/>
    <x v="0"/>
    <x v="2"/>
    <x v="1"/>
    <x v="4"/>
    <x v="1"/>
    <n v="32"/>
  </r>
  <r>
    <x v="691"/>
    <x v="5"/>
    <x v="2"/>
    <x v="6"/>
    <x v="0"/>
    <x v="1"/>
    <n v="30.5"/>
  </r>
  <r>
    <x v="691"/>
    <x v="5"/>
    <x v="0"/>
    <x v="5"/>
    <x v="4"/>
    <x v="1"/>
    <n v="25.5"/>
  </r>
  <r>
    <x v="691"/>
    <x v="5"/>
    <x v="0"/>
    <x v="2"/>
    <x v="2"/>
    <x v="3"/>
    <n v="72"/>
  </r>
  <r>
    <x v="691"/>
    <x v="5"/>
    <x v="0"/>
    <x v="0"/>
    <x v="3"/>
    <x v="2"/>
    <n v="40.9"/>
  </r>
  <r>
    <x v="691"/>
    <x v="5"/>
    <x v="1"/>
    <x v="1"/>
    <x v="3"/>
    <x v="3"/>
    <n v="71.849999999999994"/>
  </r>
  <r>
    <x v="691"/>
    <x v="1"/>
    <x v="0"/>
    <x v="6"/>
    <x v="2"/>
    <x v="2"/>
    <n v="49"/>
  </r>
  <r>
    <x v="691"/>
    <x v="0"/>
    <x v="2"/>
    <x v="6"/>
    <x v="4"/>
    <x v="1"/>
    <n v="27"/>
  </r>
  <r>
    <x v="691"/>
    <x v="3"/>
    <x v="1"/>
    <x v="3"/>
    <x v="3"/>
    <x v="2"/>
    <n v="69"/>
  </r>
  <r>
    <x v="691"/>
    <x v="3"/>
    <x v="1"/>
    <x v="6"/>
    <x v="2"/>
    <x v="3"/>
    <n v="78"/>
  </r>
  <r>
    <x v="691"/>
    <x v="0"/>
    <x v="1"/>
    <x v="2"/>
    <x v="4"/>
    <x v="2"/>
    <n v="43"/>
  </r>
  <r>
    <x v="691"/>
    <x v="0"/>
    <x v="1"/>
    <x v="5"/>
    <x v="2"/>
    <x v="1"/>
    <n v="26.5"/>
  </r>
  <r>
    <x v="691"/>
    <x v="0"/>
    <x v="1"/>
    <x v="1"/>
    <x v="2"/>
    <x v="2"/>
    <n v="48.9"/>
  </r>
  <r>
    <x v="691"/>
    <x v="2"/>
    <x v="1"/>
    <x v="1"/>
    <x v="1"/>
    <x v="3"/>
    <n v="93"/>
  </r>
  <r>
    <x v="691"/>
    <x v="2"/>
    <x v="0"/>
    <x v="4"/>
    <x v="2"/>
    <x v="3"/>
    <n v="68.849999999999994"/>
  </r>
  <r>
    <x v="691"/>
    <x v="4"/>
    <x v="1"/>
    <x v="6"/>
    <x v="2"/>
    <x v="2"/>
    <n v="53"/>
  </r>
  <r>
    <x v="691"/>
    <x v="1"/>
    <x v="1"/>
    <x v="1"/>
    <x v="0"/>
    <x v="2"/>
    <n v="61"/>
  </r>
  <r>
    <x v="691"/>
    <x v="3"/>
    <x v="1"/>
    <x v="1"/>
    <x v="2"/>
    <x v="2"/>
    <n v="48.9"/>
  </r>
  <r>
    <x v="691"/>
    <x v="3"/>
    <x v="2"/>
    <x v="1"/>
    <x v="1"/>
    <x v="1"/>
    <n v="25.95"/>
  </r>
  <r>
    <x v="691"/>
    <x v="0"/>
    <x v="1"/>
    <x v="0"/>
    <x v="2"/>
    <x v="2"/>
    <n v="42.9"/>
  </r>
  <r>
    <x v="691"/>
    <x v="4"/>
    <x v="1"/>
    <x v="3"/>
    <x v="0"/>
    <x v="1"/>
    <n v="37"/>
  </r>
  <r>
    <x v="691"/>
    <x v="3"/>
    <x v="1"/>
    <x v="5"/>
    <x v="2"/>
    <x v="12"/>
    <n v="562.65"/>
  </r>
  <r>
    <x v="691"/>
    <x v="0"/>
    <x v="1"/>
    <x v="1"/>
    <x v="3"/>
    <x v="3"/>
    <n v="71.849999999999994"/>
  </r>
  <r>
    <x v="691"/>
    <x v="0"/>
    <x v="1"/>
    <x v="0"/>
    <x v="2"/>
    <x v="14"/>
    <n v="249.35"/>
  </r>
  <r>
    <x v="692"/>
    <x v="0"/>
    <x v="2"/>
    <x v="5"/>
    <x v="4"/>
    <x v="1"/>
    <n v="25.5"/>
  </r>
  <r>
    <x v="692"/>
    <x v="3"/>
    <x v="0"/>
    <x v="0"/>
    <x v="1"/>
    <x v="2"/>
    <n v="42.9"/>
  </r>
  <r>
    <x v="692"/>
    <x v="5"/>
    <x v="0"/>
    <x v="4"/>
    <x v="2"/>
    <x v="3"/>
    <n v="71.849999999999994"/>
  </r>
  <r>
    <x v="692"/>
    <x v="5"/>
    <x v="0"/>
    <x v="6"/>
    <x v="2"/>
    <x v="1"/>
    <n v="29.5"/>
  </r>
  <r>
    <x v="692"/>
    <x v="0"/>
    <x v="2"/>
    <x v="6"/>
    <x v="2"/>
    <x v="3"/>
    <n v="85.5"/>
  </r>
  <r>
    <x v="692"/>
    <x v="4"/>
    <x v="2"/>
    <x v="2"/>
    <x v="4"/>
    <x v="1"/>
    <n v="27"/>
  </r>
  <r>
    <x v="692"/>
    <x v="4"/>
    <x v="2"/>
    <x v="1"/>
    <x v="0"/>
    <x v="1"/>
    <n v="25.95"/>
  </r>
  <r>
    <x v="692"/>
    <x v="1"/>
    <x v="2"/>
    <x v="3"/>
    <x v="3"/>
    <x v="1"/>
    <n v="36"/>
  </r>
  <r>
    <x v="692"/>
    <x v="1"/>
    <x v="2"/>
    <x v="1"/>
    <x v="2"/>
    <x v="3"/>
    <n v="71.849999999999994"/>
  </r>
  <r>
    <x v="692"/>
    <x v="3"/>
    <x v="1"/>
    <x v="4"/>
    <x v="2"/>
    <x v="3"/>
    <n v="71.849999999999994"/>
  </r>
  <r>
    <x v="692"/>
    <x v="5"/>
    <x v="0"/>
    <x v="0"/>
    <x v="3"/>
    <x v="3"/>
    <n v="59.85"/>
  </r>
  <r>
    <x v="692"/>
    <x v="0"/>
    <x v="2"/>
    <x v="4"/>
    <x v="2"/>
    <x v="0"/>
    <n v="94.8"/>
  </r>
  <r>
    <x v="692"/>
    <x v="2"/>
    <x v="1"/>
    <x v="5"/>
    <x v="2"/>
    <x v="0"/>
    <n v="97"/>
  </r>
  <r>
    <x v="692"/>
    <x v="5"/>
    <x v="0"/>
    <x v="2"/>
    <x v="0"/>
    <x v="3"/>
    <n v="72"/>
  </r>
  <r>
    <x v="692"/>
    <x v="1"/>
    <x v="1"/>
    <x v="1"/>
    <x v="4"/>
    <x v="1"/>
    <n v="25.95"/>
  </r>
  <r>
    <x v="692"/>
    <x v="2"/>
    <x v="1"/>
    <x v="5"/>
    <x v="2"/>
    <x v="10"/>
    <n v="516.59"/>
  </r>
  <r>
    <x v="692"/>
    <x v="1"/>
    <x v="1"/>
    <x v="6"/>
    <x v="3"/>
    <x v="3"/>
    <n v="75"/>
  </r>
  <r>
    <x v="692"/>
    <x v="0"/>
    <x v="0"/>
    <x v="1"/>
    <x v="3"/>
    <x v="2"/>
    <n v="46.9"/>
  </r>
  <r>
    <x v="692"/>
    <x v="4"/>
    <x v="1"/>
    <x v="6"/>
    <x v="3"/>
    <x v="0"/>
    <n v="103"/>
  </r>
  <r>
    <x v="692"/>
    <x v="5"/>
    <x v="1"/>
    <x v="1"/>
    <x v="0"/>
    <x v="2"/>
    <n v="61"/>
  </r>
  <r>
    <x v="692"/>
    <x v="5"/>
    <x v="0"/>
    <x v="5"/>
    <x v="2"/>
    <x v="3"/>
    <n v="230.85"/>
  </r>
  <r>
    <x v="692"/>
    <x v="4"/>
    <x v="1"/>
    <x v="1"/>
    <x v="0"/>
    <x v="3"/>
    <n v="93"/>
  </r>
  <r>
    <x v="692"/>
    <x v="0"/>
    <x v="0"/>
    <x v="3"/>
    <x v="2"/>
    <x v="2"/>
    <n v="69"/>
  </r>
  <r>
    <x v="692"/>
    <x v="5"/>
    <x v="2"/>
    <x v="2"/>
    <x v="1"/>
    <x v="0"/>
    <n v="83"/>
  </r>
  <r>
    <x v="692"/>
    <x v="4"/>
    <x v="1"/>
    <x v="5"/>
    <x v="3"/>
    <x v="2"/>
    <n v="50"/>
  </r>
  <r>
    <x v="692"/>
    <x v="0"/>
    <x v="2"/>
    <x v="3"/>
    <x v="1"/>
    <x v="14"/>
    <n v="410.55"/>
  </r>
  <r>
    <x v="692"/>
    <x v="3"/>
    <x v="1"/>
    <x v="5"/>
    <x v="0"/>
    <x v="1"/>
    <n v="26.5"/>
  </r>
  <r>
    <x v="692"/>
    <x v="0"/>
    <x v="0"/>
    <x v="1"/>
    <x v="3"/>
    <x v="2"/>
    <n v="48.9"/>
  </r>
  <r>
    <x v="692"/>
    <x v="1"/>
    <x v="0"/>
    <x v="3"/>
    <x v="4"/>
    <x v="2"/>
    <n v="39"/>
  </r>
  <r>
    <x v="692"/>
    <x v="4"/>
    <x v="1"/>
    <x v="1"/>
    <x v="2"/>
    <x v="2"/>
    <n v="63"/>
  </r>
  <r>
    <x v="692"/>
    <x v="5"/>
    <x v="1"/>
    <x v="1"/>
    <x v="3"/>
    <x v="2"/>
    <n v="63"/>
  </r>
  <r>
    <x v="692"/>
    <x v="5"/>
    <x v="2"/>
    <x v="2"/>
    <x v="2"/>
    <x v="15"/>
    <n v="345"/>
  </r>
  <r>
    <x v="692"/>
    <x v="5"/>
    <x v="0"/>
    <x v="4"/>
    <x v="2"/>
    <x v="3"/>
    <n v="68.849999999999994"/>
  </r>
  <r>
    <x v="692"/>
    <x v="5"/>
    <x v="2"/>
    <x v="1"/>
    <x v="2"/>
    <x v="1"/>
    <n v="25.95"/>
  </r>
  <r>
    <x v="692"/>
    <x v="4"/>
    <x v="1"/>
    <x v="4"/>
    <x v="0"/>
    <x v="5"/>
    <n v="330"/>
  </r>
  <r>
    <x v="692"/>
    <x v="3"/>
    <x v="1"/>
    <x v="0"/>
    <x v="2"/>
    <x v="2"/>
    <n v="42.9"/>
  </r>
  <r>
    <x v="692"/>
    <x v="3"/>
    <x v="1"/>
    <x v="3"/>
    <x v="2"/>
    <x v="1"/>
    <n v="21"/>
  </r>
  <r>
    <x v="692"/>
    <x v="2"/>
    <x v="1"/>
    <x v="3"/>
    <x v="2"/>
    <x v="0"/>
    <n v="79"/>
  </r>
  <r>
    <x v="692"/>
    <x v="2"/>
    <x v="2"/>
    <x v="1"/>
    <x v="1"/>
    <x v="2"/>
    <n v="61"/>
  </r>
  <r>
    <x v="692"/>
    <x v="2"/>
    <x v="1"/>
    <x v="6"/>
    <x v="2"/>
    <x v="1"/>
    <n v="28"/>
  </r>
  <r>
    <x v="692"/>
    <x v="3"/>
    <x v="1"/>
    <x v="0"/>
    <x v="3"/>
    <x v="2"/>
    <n v="42.9"/>
  </r>
  <r>
    <x v="692"/>
    <x v="0"/>
    <x v="1"/>
    <x v="5"/>
    <x v="3"/>
    <x v="2"/>
    <n v="50"/>
  </r>
  <r>
    <x v="692"/>
    <x v="5"/>
    <x v="0"/>
    <x v="2"/>
    <x v="0"/>
    <x v="1"/>
    <n v="26"/>
  </r>
  <r>
    <x v="692"/>
    <x v="3"/>
    <x v="2"/>
    <x v="3"/>
    <x v="0"/>
    <x v="2"/>
    <n v="39"/>
  </r>
  <r>
    <x v="692"/>
    <x v="0"/>
    <x v="1"/>
    <x v="5"/>
    <x v="3"/>
    <x v="1"/>
    <n v="82.95"/>
  </r>
  <r>
    <x v="692"/>
    <x v="5"/>
    <x v="1"/>
    <x v="5"/>
    <x v="0"/>
    <x v="1"/>
    <n v="26.5"/>
  </r>
  <r>
    <x v="692"/>
    <x v="3"/>
    <x v="1"/>
    <x v="6"/>
    <x v="2"/>
    <x v="2"/>
    <n v="51"/>
  </r>
  <r>
    <x v="692"/>
    <x v="0"/>
    <x v="1"/>
    <x v="0"/>
    <x v="2"/>
    <x v="1"/>
    <n v="22.95"/>
  </r>
  <r>
    <x v="692"/>
    <x v="2"/>
    <x v="0"/>
    <x v="5"/>
    <x v="0"/>
    <x v="2"/>
    <n v="48"/>
  </r>
  <r>
    <x v="692"/>
    <x v="5"/>
    <x v="2"/>
    <x v="6"/>
    <x v="3"/>
    <x v="2"/>
    <n v="51"/>
  </r>
  <r>
    <x v="692"/>
    <x v="4"/>
    <x v="1"/>
    <x v="4"/>
    <x v="3"/>
    <x v="2"/>
    <n v="48.9"/>
  </r>
  <r>
    <x v="692"/>
    <x v="2"/>
    <x v="2"/>
    <x v="0"/>
    <x v="0"/>
    <x v="3"/>
    <n v="62.85"/>
  </r>
  <r>
    <x v="692"/>
    <x v="5"/>
    <x v="0"/>
    <x v="1"/>
    <x v="3"/>
    <x v="3"/>
    <n v="68.849999999999994"/>
  </r>
  <r>
    <x v="693"/>
    <x v="0"/>
    <x v="2"/>
    <x v="1"/>
    <x v="1"/>
    <x v="3"/>
    <n v="71.849999999999994"/>
  </r>
  <r>
    <x v="693"/>
    <x v="5"/>
    <x v="0"/>
    <x v="5"/>
    <x v="3"/>
    <x v="2"/>
    <n v="162.9"/>
  </r>
  <r>
    <x v="693"/>
    <x v="5"/>
    <x v="2"/>
    <x v="1"/>
    <x v="0"/>
    <x v="1"/>
    <n v="32"/>
  </r>
  <r>
    <x v="693"/>
    <x v="1"/>
    <x v="0"/>
    <x v="5"/>
    <x v="3"/>
    <x v="2"/>
    <n v="50"/>
  </r>
  <r>
    <x v="693"/>
    <x v="0"/>
    <x v="2"/>
    <x v="3"/>
    <x v="0"/>
    <x v="2"/>
    <n v="71"/>
  </r>
  <r>
    <x v="693"/>
    <x v="5"/>
    <x v="2"/>
    <x v="5"/>
    <x v="0"/>
    <x v="1"/>
    <n v="25.5"/>
  </r>
  <r>
    <x v="693"/>
    <x v="1"/>
    <x v="2"/>
    <x v="6"/>
    <x v="2"/>
    <x v="1"/>
    <n v="28"/>
  </r>
  <r>
    <x v="693"/>
    <x v="2"/>
    <x v="2"/>
    <x v="1"/>
    <x v="2"/>
    <x v="2"/>
    <n v="61"/>
  </r>
  <r>
    <x v="693"/>
    <x v="3"/>
    <x v="2"/>
    <x v="0"/>
    <x v="3"/>
    <x v="1"/>
    <n v="22.95"/>
  </r>
  <r>
    <x v="693"/>
    <x v="2"/>
    <x v="2"/>
    <x v="3"/>
    <x v="3"/>
    <x v="3"/>
    <n v="102"/>
  </r>
  <r>
    <x v="693"/>
    <x v="3"/>
    <x v="2"/>
    <x v="2"/>
    <x v="4"/>
    <x v="24"/>
    <n v="123"/>
  </r>
  <r>
    <x v="693"/>
    <x v="0"/>
    <x v="0"/>
    <x v="2"/>
    <x v="4"/>
    <x v="2"/>
    <n v="49"/>
  </r>
  <r>
    <x v="693"/>
    <x v="5"/>
    <x v="1"/>
    <x v="4"/>
    <x v="2"/>
    <x v="3"/>
    <n v="71.849999999999994"/>
  </r>
  <r>
    <x v="693"/>
    <x v="3"/>
    <x v="1"/>
    <x v="6"/>
    <x v="0"/>
    <x v="2"/>
    <n v="53"/>
  </r>
  <r>
    <x v="693"/>
    <x v="0"/>
    <x v="1"/>
    <x v="0"/>
    <x v="4"/>
    <x v="1"/>
    <n v="22.95"/>
  </r>
  <r>
    <x v="693"/>
    <x v="5"/>
    <x v="1"/>
    <x v="3"/>
    <x v="3"/>
    <x v="4"/>
    <n v="207"/>
  </r>
  <r>
    <x v="693"/>
    <x v="0"/>
    <x v="1"/>
    <x v="3"/>
    <x v="4"/>
    <x v="3"/>
    <n v="102"/>
  </r>
  <r>
    <x v="693"/>
    <x v="0"/>
    <x v="2"/>
    <x v="3"/>
    <x v="4"/>
    <x v="3"/>
    <n v="102"/>
  </r>
  <r>
    <x v="693"/>
    <x v="5"/>
    <x v="2"/>
    <x v="6"/>
    <x v="1"/>
    <x v="1"/>
    <n v="29.5"/>
  </r>
  <r>
    <x v="693"/>
    <x v="3"/>
    <x v="2"/>
    <x v="1"/>
    <x v="0"/>
    <x v="1"/>
    <n v="32"/>
  </r>
  <r>
    <x v="693"/>
    <x v="0"/>
    <x v="0"/>
    <x v="6"/>
    <x v="3"/>
    <x v="3"/>
    <n v="82.5"/>
  </r>
  <r>
    <x v="693"/>
    <x v="0"/>
    <x v="0"/>
    <x v="3"/>
    <x v="0"/>
    <x v="2"/>
    <n v="67"/>
  </r>
  <r>
    <x v="693"/>
    <x v="0"/>
    <x v="0"/>
    <x v="2"/>
    <x v="2"/>
    <x v="2"/>
    <n v="51"/>
  </r>
  <r>
    <x v="693"/>
    <x v="4"/>
    <x v="1"/>
    <x v="4"/>
    <x v="2"/>
    <x v="1"/>
    <n v="25.95"/>
  </r>
  <r>
    <x v="693"/>
    <x v="5"/>
    <x v="0"/>
    <x v="0"/>
    <x v="2"/>
    <x v="1"/>
    <n v="21.95"/>
  </r>
  <r>
    <x v="693"/>
    <x v="0"/>
    <x v="1"/>
    <x v="2"/>
    <x v="1"/>
    <x v="3"/>
    <n v="66"/>
  </r>
  <r>
    <x v="693"/>
    <x v="2"/>
    <x v="2"/>
    <x v="1"/>
    <x v="1"/>
    <x v="3"/>
    <n v="71.849999999999994"/>
  </r>
  <r>
    <x v="693"/>
    <x v="3"/>
    <x v="0"/>
    <x v="0"/>
    <x v="2"/>
    <x v="2"/>
    <n v="42.9"/>
  </r>
  <r>
    <x v="693"/>
    <x v="2"/>
    <x v="2"/>
    <x v="0"/>
    <x v="2"/>
    <x v="2"/>
    <n v="42.9"/>
  </r>
  <r>
    <x v="693"/>
    <x v="0"/>
    <x v="0"/>
    <x v="4"/>
    <x v="2"/>
    <x v="3"/>
    <n v="71.849999999999994"/>
  </r>
  <r>
    <x v="693"/>
    <x v="2"/>
    <x v="1"/>
    <x v="2"/>
    <x v="4"/>
    <x v="2"/>
    <n v="53"/>
  </r>
  <r>
    <x v="693"/>
    <x v="5"/>
    <x v="0"/>
    <x v="0"/>
    <x v="2"/>
    <x v="3"/>
    <n v="62.85"/>
  </r>
  <r>
    <x v="693"/>
    <x v="2"/>
    <x v="0"/>
    <x v="3"/>
    <x v="3"/>
    <x v="2"/>
    <n v="69"/>
  </r>
  <r>
    <x v="693"/>
    <x v="2"/>
    <x v="0"/>
    <x v="5"/>
    <x v="1"/>
    <x v="10"/>
    <n v="1749.85"/>
  </r>
  <r>
    <x v="693"/>
    <x v="2"/>
    <x v="2"/>
    <x v="1"/>
    <x v="2"/>
    <x v="3"/>
    <n v="71.849999999999994"/>
  </r>
  <r>
    <x v="693"/>
    <x v="4"/>
    <x v="0"/>
    <x v="6"/>
    <x v="1"/>
    <x v="2"/>
    <n v="58"/>
  </r>
  <r>
    <x v="693"/>
    <x v="5"/>
    <x v="0"/>
    <x v="1"/>
    <x v="2"/>
    <x v="3"/>
    <n v="71.849999999999994"/>
  </r>
  <r>
    <x v="693"/>
    <x v="5"/>
    <x v="0"/>
    <x v="1"/>
    <x v="3"/>
    <x v="2"/>
    <n v="48.9"/>
  </r>
  <r>
    <x v="693"/>
    <x v="5"/>
    <x v="2"/>
    <x v="3"/>
    <x v="4"/>
    <x v="1"/>
    <n v="21"/>
  </r>
  <r>
    <x v="693"/>
    <x v="0"/>
    <x v="2"/>
    <x v="0"/>
    <x v="1"/>
    <x v="3"/>
    <n v="62.85"/>
  </r>
  <r>
    <x v="693"/>
    <x v="2"/>
    <x v="2"/>
    <x v="1"/>
    <x v="3"/>
    <x v="19"/>
    <n v="232.5"/>
  </r>
  <r>
    <x v="693"/>
    <x v="5"/>
    <x v="2"/>
    <x v="3"/>
    <x v="2"/>
    <x v="3"/>
    <n v="102"/>
  </r>
  <r>
    <x v="693"/>
    <x v="5"/>
    <x v="1"/>
    <x v="0"/>
    <x v="3"/>
    <x v="2"/>
    <n v="42.9"/>
  </r>
  <r>
    <x v="693"/>
    <x v="5"/>
    <x v="1"/>
    <x v="2"/>
    <x v="1"/>
    <x v="3"/>
    <n v="63"/>
  </r>
  <r>
    <x v="693"/>
    <x v="5"/>
    <x v="1"/>
    <x v="1"/>
    <x v="2"/>
    <x v="2"/>
    <n v="61"/>
  </r>
  <r>
    <x v="693"/>
    <x v="2"/>
    <x v="1"/>
    <x v="1"/>
    <x v="4"/>
    <x v="3"/>
    <n v="93"/>
  </r>
  <r>
    <x v="693"/>
    <x v="5"/>
    <x v="1"/>
    <x v="3"/>
    <x v="4"/>
    <x v="2"/>
    <n v="69"/>
  </r>
  <r>
    <x v="693"/>
    <x v="5"/>
    <x v="2"/>
    <x v="0"/>
    <x v="0"/>
    <x v="3"/>
    <n v="62.85"/>
  </r>
  <r>
    <x v="693"/>
    <x v="2"/>
    <x v="0"/>
    <x v="2"/>
    <x v="4"/>
    <x v="2"/>
    <n v="41"/>
  </r>
  <r>
    <x v="693"/>
    <x v="3"/>
    <x v="1"/>
    <x v="3"/>
    <x v="3"/>
    <x v="1"/>
    <n v="37"/>
  </r>
  <r>
    <x v="693"/>
    <x v="3"/>
    <x v="2"/>
    <x v="0"/>
    <x v="2"/>
    <x v="2"/>
    <n v="42.9"/>
  </r>
  <r>
    <x v="693"/>
    <x v="3"/>
    <x v="1"/>
    <x v="3"/>
    <x v="2"/>
    <x v="1"/>
    <n v="36"/>
  </r>
  <r>
    <x v="693"/>
    <x v="1"/>
    <x v="1"/>
    <x v="6"/>
    <x v="3"/>
    <x v="1"/>
    <n v="30.5"/>
  </r>
  <r>
    <x v="693"/>
    <x v="0"/>
    <x v="0"/>
    <x v="3"/>
    <x v="1"/>
    <x v="1"/>
    <n v="35"/>
  </r>
  <r>
    <x v="693"/>
    <x v="3"/>
    <x v="0"/>
    <x v="2"/>
    <x v="2"/>
    <x v="2"/>
    <n v="41"/>
  </r>
  <r>
    <x v="693"/>
    <x v="0"/>
    <x v="1"/>
    <x v="0"/>
    <x v="2"/>
    <x v="2"/>
    <n v="42.9"/>
  </r>
  <r>
    <x v="693"/>
    <x v="3"/>
    <x v="2"/>
    <x v="3"/>
    <x v="0"/>
    <x v="1"/>
    <n v="36"/>
  </r>
  <r>
    <x v="693"/>
    <x v="5"/>
    <x v="0"/>
    <x v="5"/>
    <x v="1"/>
    <x v="2"/>
    <n v="154.9"/>
  </r>
  <r>
    <x v="693"/>
    <x v="5"/>
    <x v="2"/>
    <x v="4"/>
    <x v="4"/>
    <x v="3"/>
    <n v="71.849999999999994"/>
  </r>
  <r>
    <x v="693"/>
    <x v="3"/>
    <x v="1"/>
    <x v="2"/>
    <x v="0"/>
    <x v="3"/>
    <n v="66"/>
  </r>
  <r>
    <x v="693"/>
    <x v="3"/>
    <x v="1"/>
    <x v="6"/>
    <x v="2"/>
    <x v="1"/>
    <n v="28"/>
  </r>
  <r>
    <x v="693"/>
    <x v="1"/>
    <x v="1"/>
    <x v="1"/>
    <x v="3"/>
    <x v="2"/>
    <n v="63"/>
  </r>
  <r>
    <x v="693"/>
    <x v="3"/>
    <x v="1"/>
    <x v="1"/>
    <x v="0"/>
    <x v="3"/>
    <n v="93"/>
  </r>
  <r>
    <x v="693"/>
    <x v="3"/>
    <x v="1"/>
    <x v="6"/>
    <x v="2"/>
    <x v="2"/>
    <n v="58"/>
  </r>
  <r>
    <x v="693"/>
    <x v="5"/>
    <x v="1"/>
    <x v="1"/>
    <x v="2"/>
    <x v="2"/>
    <n v="61"/>
  </r>
  <r>
    <x v="694"/>
    <x v="3"/>
    <x v="0"/>
    <x v="0"/>
    <x v="1"/>
    <x v="1"/>
    <n v="22.95"/>
  </r>
  <r>
    <x v="694"/>
    <x v="5"/>
    <x v="0"/>
    <x v="4"/>
    <x v="3"/>
    <x v="7"/>
    <n v="440.85"/>
  </r>
  <r>
    <x v="694"/>
    <x v="0"/>
    <x v="0"/>
    <x v="6"/>
    <x v="4"/>
    <x v="3"/>
    <n v="72"/>
  </r>
  <r>
    <x v="694"/>
    <x v="2"/>
    <x v="2"/>
    <x v="2"/>
    <x v="2"/>
    <x v="11"/>
    <n v="212"/>
  </r>
  <r>
    <x v="694"/>
    <x v="2"/>
    <x v="2"/>
    <x v="3"/>
    <x v="4"/>
    <x v="1"/>
    <n v="36"/>
  </r>
  <r>
    <x v="694"/>
    <x v="2"/>
    <x v="0"/>
    <x v="1"/>
    <x v="2"/>
    <x v="2"/>
    <n v="61"/>
  </r>
  <r>
    <x v="694"/>
    <x v="0"/>
    <x v="2"/>
    <x v="1"/>
    <x v="4"/>
    <x v="2"/>
    <n v="48.9"/>
  </r>
  <r>
    <x v="694"/>
    <x v="0"/>
    <x v="2"/>
    <x v="1"/>
    <x v="2"/>
    <x v="2"/>
    <n v="48.9"/>
  </r>
  <r>
    <x v="694"/>
    <x v="2"/>
    <x v="2"/>
    <x v="3"/>
    <x v="3"/>
    <x v="2"/>
    <n v="71"/>
  </r>
  <r>
    <x v="694"/>
    <x v="2"/>
    <x v="1"/>
    <x v="1"/>
    <x v="3"/>
    <x v="3"/>
    <n v="71.849999999999994"/>
  </r>
  <r>
    <x v="694"/>
    <x v="5"/>
    <x v="1"/>
    <x v="1"/>
    <x v="1"/>
    <x v="2"/>
    <n v="61"/>
  </r>
  <r>
    <x v="694"/>
    <x v="5"/>
    <x v="1"/>
    <x v="6"/>
    <x v="2"/>
    <x v="2"/>
    <n v="51"/>
  </r>
  <r>
    <x v="694"/>
    <x v="1"/>
    <x v="1"/>
    <x v="0"/>
    <x v="4"/>
    <x v="2"/>
    <n v="42.9"/>
  </r>
  <r>
    <x v="694"/>
    <x v="3"/>
    <x v="0"/>
    <x v="4"/>
    <x v="1"/>
    <x v="2"/>
    <n v="46.9"/>
  </r>
  <r>
    <x v="694"/>
    <x v="1"/>
    <x v="0"/>
    <x v="1"/>
    <x v="1"/>
    <x v="3"/>
    <n v="68.849999999999994"/>
  </r>
  <r>
    <x v="694"/>
    <x v="4"/>
    <x v="1"/>
    <x v="0"/>
    <x v="2"/>
    <x v="19"/>
    <n v="202.5"/>
  </r>
  <r>
    <x v="694"/>
    <x v="3"/>
    <x v="0"/>
    <x v="3"/>
    <x v="0"/>
    <x v="3"/>
    <n v="57"/>
  </r>
  <r>
    <x v="694"/>
    <x v="5"/>
    <x v="1"/>
    <x v="1"/>
    <x v="1"/>
    <x v="2"/>
    <n v="48.9"/>
  </r>
  <r>
    <x v="694"/>
    <x v="0"/>
    <x v="1"/>
    <x v="0"/>
    <x v="2"/>
    <x v="3"/>
    <n v="62.85"/>
  </r>
  <r>
    <x v="694"/>
    <x v="1"/>
    <x v="1"/>
    <x v="1"/>
    <x v="4"/>
    <x v="3"/>
    <n v="71.849999999999994"/>
  </r>
  <r>
    <x v="694"/>
    <x v="4"/>
    <x v="1"/>
    <x v="3"/>
    <x v="1"/>
    <x v="1"/>
    <n v="37"/>
  </r>
  <r>
    <x v="694"/>
    <x v="0"/>
    <x v="2"/>
    <x v="3"/>
    <x v="4"/>
    <x v="3"/>
    <n v="102"/>
  </r>
  <r>
    <x v="694"/>
    <x v="1"/>
    <x v="2"/>
    <x v="1"/>
    <x v="0"/>
    <x v="3"/>
    <n v="71.849999999999994"/>
  </r>
  <r>
    <x v="694"/>
    <x v="3"/>
    <x v="1"/>
    <x v="2"/>
    <x v="3"/>
    <x v="1"/>
    <n v="28"/>
  </r>
  <r>
    <x v="694"/>
    <x v="4"/>
    <x v="1"/>
    <x v="1"/>
    <x v="2"/>
    <x v="2"/>
    <n v="48.9"/>
  </r>
  <r>
    <x v="694"/>
    <x v="5"/>
    <x v="0"/>
    <x v="2"/>
    <x v="2"/>
    <x v="2"/>
    <n v="49"/>
  </r>
  <r>
    <x v="694"/>
    <x v="5"/>
    <x v="0"/>
    <x v="6"/>
    <x v="1"/>
    <x v="3"/>
    <n v="75"/>
  </r>
  <r>
    <x v="694"/>
    <x v="5"/>
    <x v="0"/>
    <x v="1"/>
    <x v="1"/>
    <x v="3"/>
    <n v="90"/>
  </r>
  <r>
    <x v="694"/>
    <x v="1"/>
    <x v="0"/>
    <x v="6"/>
    <x v="1"/>
    <x v="3"/>
    <n v="85.5"/>
  </r>
  <r>
    <x v="694"/>
    <x v="5"/>
    <x v="0"/>
    <x v="0"/>
    <x v="0"/>
    <x v="1"/>
    <n v="21.95"/>
  </r>
  <r>
    <x v="694"/>
    <x v="3"/>
    <x v="0"/>
    <x v="1"/>
    <x v="3"/>
    <x v="3"/>
    <n v="90"/>
  </r>
  <r>
    <x v="694"/>
    <x v="0"/>
    <x v="0"/>
    <x v="4"/>
    <x v="3"/>
    <x v="2"/>
    <n v="48.9"/>
  </r>
  <r>
    <x v="694"/>
    <x v="2"/>
    <x v="2"/>
    <x v="1"/>
    <x v="0"/>
    <x v="2"/>
    <n v="48.9"/>
  </r>
  <r>
    <x v="694"/>
    <x v="4"/>
    <x v="0"/>
    <x v="0"/>
    <x v="3"/>
    <x v="2"/>
    <n v="42.9"/>
  </r>
  <r>
    <x v="694"/>
    <x v="3"/>
    <x v="1"/>
    <x v="5"/>
    <x v="2"/>
    <x v="13"/>
    <n v="449.6"/>
  </r>
  <r>
    <x v="694"/>
    <x v="5"/>
    <x v="2"/>
    <x v="1"/>
    <x v="2"/>
    <x v="2"/>
    <n v="61"/>
  </r>
  <r>
    <x v="694"/>
    <x v="0"/>
    <x v="1"/>
    <x v="1"/>
    <x v="0"/>
    <x v="1"/>
    <n v="33"/>
  </r>
  <r>
    <x v="694"/>
    <x v="2"/>
    <x v="2"/>
    <x v="3"/>
    <x v="4"/>
    <x v="2"/>
    <n v="69"/>
  </r>
  <r>
    <x v="694"/>
    <x v="4"/>
    <x v="1"/>
    <x v="1"/>
    <x v="4"/>
    <x v="2"/>
    <n v="48.9"/>
  </r>
  <r>
    <x v="694"/>
    <x v="2"/>
    <x v="2"/>
    <x v="1"/>
    <x v="4"/>
    <x v="2"/>
    <n v="48.9"/>
  </r>
  <r>
    <x v="694"/>
    <x v="5"/>
    <x v="2"/>
    <x v="6"/>
    <x v="3"/>
    <x v="1"/>
    <n v="27"/>
  </r>
  <r>
    <x v="694"/>
    <x v="3"/>
    <x v="0"/>
    <x v="0"/>
    <x v="1"/>
    <x v="3"/>
    <n v="59.85"/>
  </r>
  <r>
    <x v="694"/>
    <x v="5"/>
    <x v="1"/>
    <x v="1"/>
    <x v="1"/>
    <x v="1"/>
    <n v="25.95"/>
  </r>
  <r>
    <x v="694"/>
    <x v="3"/>
    <x v="1"/>
    <x v="1"/>
    <x v="0"/>
    <x v="2"/>
    <n v="48.9"/>
  </r>
  <r>
    <x v="694"/>
    <x v="2"/>
    <x v="2"/>
    <x v="1"/>
    <x v="3"/>
    <x v="2"/>
    <n v="61"/>
  </r>
  <r>
    <x v="694"/>
    <x v="4"/>
    <x v="1"/>
    <x v="2"/>
    <x v="4"/>
    <x v="2"/>
    <n v="53"/>
  </r>
  <r>
    <x v="694"/>
    <x v="0"/>
    <x v="1"/>
    <x v="2"/>
    <x v="2"/>
    <x v="1"/>
    <n v="24"/>
  </r>
  <r>
    <x v="694"/>
    <x v="2"/>
    <x v="1"/>
    <x v="3"/>
    <x v="0"/>
    <x v="3"/>
    <n v="105"/>
  </r>
  <r>
    <x v="694"/>
    <x v="3"/>
    <x v="1"/>
    <x v="1"/>
    <x v="0"/>
    <x v="2"/>
    <n v="48.9"/>
  </r>
  <r>
    <x v="694"/>
    <x v="5"/>
    <x v="1"/>
    <x v="5"/>
    <x v="2"/>
    <x v="2"/>
    <n v="162.9"/>
  </r>
  <r>
    <x v="694"/>
    <x v="5"/>
    <x v="2"/>
    <x v="3"/>
    <x v="0"/>
    <x v="2"/>
    <n v="39"/>
  </r>
  <r>
    <x v="694"/>
    <x v="3"/>
    <x v="1"/>
    <x v="0"/>
    <x v="1"/>
    <x v="3"/>
    <n v="62.85"/>
  </r>
  <r>
    <x v="694"/>
    <x v="1"/>
    <x v="1"/>
    <x v="0"/>
    <x v="4"/>
    <x v="2"/>
    <n v="42.9"/>
  </r>
  <r>
    <x v="694"/>
    <x v="5"/>
    <x v="0"/>
    <x v="0"/>
    <x v="2"/>
    <x v="2"/>
    <n v="40.9"/>
  </r>
  <r>
    <x v="694"/>
    <x v="4"/>
    <x v="1"/>
    <x v="1"/>
    <x v="2"/>
    <x v="2"/>
    <n v="48.9"/>
  </r>
  <r>
    <x v="694"/>
    <x v="1"/>
    <x v="0"/>
    <x v="2"/>
    <x v="3"/>
    <x v="0"/>
    <n v="79"/>
  </r>
  <r>
    <x v="694"/>
    <x v="0"/>
    <x v="2"/>
    <x v="2"/>
    <x v="0"/>
    <x v="2"/>
    <n v="43"/>
  </r>
  <r>
    <x v="694"/>
    <x v="0"/>
    <x v="1"/>
    <x v="1"/>
    <x v="2"/>
    <x v="6"/>
    <n v="417.2"/>
  </r>
  <r>
    <x v="694"/>
    <x v="0"/>
    <x v="1"/>
    <x v="6"/>
    <x v="0"/>
    <x v="3"/>
    <n v="78"/>
  </r>
  <r>
    <x v="694"/>
    <x v="5"/>
    <x v="1"/>
    <x v="4"/>
    <x v="0"/>
    <x v="3"/>
    <n v="71.849999999999994"/>
  </r>
  <r>
    <x v="694"/>
    <x v="1"/>
    <x v="1"/>
    <x v="2"/>
    <x v="1"/>
    <x v="3"/>
    <n v="63"/>
  </r>
  <r>
    <x v="695"/>
    <x v="1"/>
    <x v="0"/>
    <x v="3"/>
    <x v="0"/>
    <x v="2"/>
    <n v="69"/>
  </r>
  <r>
    <x v="695"/>
    <x v="0"/>
    <x v="0"/>
    <x v="0"/>
    <x v="3"/>
    <x v="1"/>
    <n v="22.95"/>
  </r>
  <r>
    <x v="695"/>
    <x v="5"/>
    <x v="0"/>
    <x v="1"/>
    <x v="2"/>
    <x v="2"/>
    <n v="61"/>
  </r>
  <r>
    <x v="695"/>
    <x v="4"/>
    <x v="0"/>
    <x v="3"/>
    <x v="0"/>
    <x v="3"/>
    <n v="102"/>
  </r>
  <r>
    <x v="695"/>
    <x v="3"/>
    <x v="2"/>
    <x v="3"/>
    <x v="3"/>
    <x v="2"/>
    <n v="39"/>
  </r>
  <r>
    <x v="695"/>
    <x v="0"/>
    <x v="0"/>
    <x v="3"/>
    <x v="4"/>
    <x v="2"/>
    <n v="67"/>
  </r>
  <r>
    <x v="695"/>
    <x v="5"/>
    <x v="1"/>
    <x v="4"/>
    <x v="3"/>
    <x v="1"/>
    <n v="25.95"/>
  </r>
  <r>
    <x v="695"/>
    <x v="0"/>
    <x v="1"/>
    <x v="6"/>
    <x v="3"/>
    <x v="1"/>
    <n v="30.5"/>
  </r>
  <r>
    <x v="695"/>
    <x v="2"/>
    <x v="0"/>
    <x v="3"/>
    <x v="1"/>
    <x v="2"/>
    <n v="67"/>
  </r>
  <r>
    <x v="695"/>
    <x v="0"/>
    <x v="2"/>
    <x v="0"/>
    <x v="2"/>
    <x v="1"/>
    <n v="22.95"/>
  </r>
  <r>
    <x v="695"/>
    <x v="3"/>
    <x v="2"/>
    <x v="4"/>
    <x v="2"/>
    <x v="3"/>
    <n v="71.849999999999994"/>
  </r>
  <r>
    <x v="695"/>
    <x v="0"/>
    <x v="0"/>
    <x v="1"/>
    <x v="3"/>
    <x v="2"/>
    <n v="46.9"/>
  </r>
  <r>
    <x v="695"/>
    <x v="0"/>
    <x v="1"/>
    <x v="4"/>
    <x v="4"/>
    <x v="13"/>
    <n v="439"/>
  </r>
  <r>
    <x v="695"/>
    <x v="0"/>
    <x v="1"/>
    <x v="0"/>
    <x v="0"/>
    <x v="1"/>
    <n v="22.95"/>
  </r>
  <r>
    <x v="695"/>
    <x v="5"/>
    <x v="1"/>
    <x v="1"/>
    <x v="1"/>
    <x v="2"/>
    <n v="48.9"/>
  </r>
  <r>
    <x v="695"/>
    <x v="2"/>
    <x v="1"/>
    <x v="1"/>
    <x v="4"/>
    <x v="2"/>
    <n v="61"/>
  </r>
  <r>
    <x v="695"/>
    <x v="1"/>
    <x v="1"/>
    <x v="5"/>
    <x v="4"/>
    <x v="3"/>
    <n v="73.5"/>
  </r>
  <r>
    <x v="695"/>
    <x v="1"/>
    <x v="1"/>
    <x v="4"/>
    <x v="2"/>
    <x v="1"/>
    <n v="25.95"/>
  </r>
  <r>
    <x v="695"/>
    <x v="2"/>
    <x v="1"/>
    <x v="1"/>
    <x v="0"/>
    <x v="2"/>
    <n v="48.9"/>
  </r>
  <r>
    <x v="695"/>
    <x v="0"/>
    <x v="2"/>
    <x v="3"/>
    <x v="2"/>
    <x v="1"/>
    <n v="36"/>
  </r>
  <r>
    <x v="695"/>
    <x v="3"/>
    <x v="2"/>
    <x v="2"/>
    <x v="0"/>
    <x v="3"/>
    <n v="63"/>
  </r>
  <r>
    <x v="695"/>
    <x v="1"/>
    <x v="1"/>
    <x v="6"/>
    <x v="4"/>
    <x v="1"/>
    <n v="27"/>
  </r>
  <r>
    <x v="695"/>
    <x v="4"/>
    <x v="1"/>
    <x v="4"/>
    <x v="2"/>
    <x v="1"/>
    <n v="25.95"/>
  </r>
  <r>
    <x v="695"/>
    <x v="2"/>
    <x v="2"/>
    <x v="4"/>
    <x v="1"/>
    <x v="1"/>
    <n v="25.95"/>
  </r>
  <r>
    <x v="695"/>
    <x v="1"/>
    <x v="0"/>
    <x v="3"/>
    <x v="2"/>
    <x v="1"/>
    <n v="36"/>
  </r>
  <r>
    <x v="695"/>
    <x v="4"/>
    <x v="1"/>
    <x v="4"/>
    <x v="4"/>
    <x v="3"/>
    <n v="71.849999999999994"/>
  </r>
  <r>
    <x v="695"/>
    <x v="4"/>
    <x v="0"/>
    <x v="0"/>
    <x v="0"/>
    <x v="2"/>
    <n v="42.9"/>
  </r>
  <r>
    <x v="695"/>
    <x v="5"/>
    <x v="0"/>
    <x v="1"/>
    <x v="1"/>
    <x v="12"/>
    <n v="206"/>
  </r>
  <r>
    <x v="695"/>
    <x v="3"/>
    <x v="1"/>
    <x v="3"/>
    <x v="2"/>
    <x v="3"/>
    <n v="105"/>
  </r>
  <r>
    <x v="695"/>
    <x v="3"/>
    <x v="1"/>
    <x v="6"/>
    <x v="2"/>
    <x v="3"/>
    <n v="78"/>
  </r>
  <r>
    <x v="695"/>
    <x v="2"/>
    <x v="2"/>
    <x v="0"/>
    <x v="3"/>
    <x v="6"/>
    <n v="363.05"/>
  </r>
  <r>
    <x v="695"/>
    <x v="5"/>
    <x v="0"/>
    <x v="3"/>
    <x v="0"/>
    <x v="1"/>
    <n v="36"/>
  </r>
  <r>
    <x v="695"/>
    <x v="3"/>
    <x v="0"/>
    <x v="0"/>
    <x v="2"/>
    <x v="1"/>
    <n v="21.95"/>
  </r>
  <r>
    <x v="695"/>
    <x v="0"/>
    <x v="2"/>
    <x v="3"/>
    <x v="3"/>
    <x v="18"/>
    <n v="755.4"/>
  </r>
  <r>
    <x v="695"/>
    <x v="5"/>
    <x v="2"/>
    <x v="3"/>
    <x v="2"/>
    <x v="2"/>
    <n v="69"/>
  </r>
  <r>
    <x v="695"/>
    <x v="3"/>
    <x v="2"/>
    <x v="3"/>
    <x v="3"/>
    <x v="3"/>
    <n v="102"/>
  </r>
  <r>
    <x v="695"/>
    <x v="5"/>
    <x v="0"/>
    <x v="2"/>
    <x v="2"/>
    <x v="3"/>
    <n v="72"/>
  </r>
  <r>
    <x v="695"/>
    <x v="4"/>
    <x v="0"/>
    <x v="3"/>
    <x v="1"/>
    <x v="2"/>
    <n v="67"/>
  </r>
  <r>
    <x v="695"/>
    <x v="2"/>
    <x v="1"/>
    <x v="0"/>
    <x v="2"/>
    <x v="1"/>
    <n v="22.95"/>
  </r>
  <r>
    <x v="695"/>
    <x v="4"/>
    <x v="1"/>
    <x v="2"/>
    <x v="3"/>
    <x v="9"/>
    <n v="441.9"/>
  </r>
  <r>
    <x v="695"/>
    <x v="1"/>
    <x v="1"/>
    <x v="4"/>
    <x v="0"/>
    <x v="3"/>
    <n v="71.849999999999994"/>
  </r>
  <r>
    <x v="695"/>
    <x v="2"/>
    <x v="0"/>
    <x v="0"/>
    <x v="3"/>
    <x v="0"/>
    <n v="78.8"/>
  </r>
  <r>
    <x v="695"/>
    <x v="0"/>
    <x v="2"/>
    <x v="6"/>
    <x v="3"/>
    <x v="1"/>
    <n v="27"/>
  </r>
  <r>
    <x v="695"/>
    <x v="2"/>
    <x v="2"/>
    <x v="1"/>
    <x v="3"/>
    <x v="3"/>
    <n v="71.849999999999994"/>
  </r>
  <r>
    <x v="695"/>
    <x v="4"/>
    <x v="0"/>
    <x v="1"/>
    <x v="2"/>
    <x v="2"/>
    <n v="46.9"/>
  </r>
  <r>
    <x v="695"/>
    <x v="0"/>
    <x v="1"/>
    <x v="4"/>
    <x v="3"/>
    <x v="2"/>
    <n v="48.9"/>
  </r>
  <r>
    <x v="695"/>
    <x v="0"/>
    <x v="1"/>
    <x v="4"/>
    <x v="0"/>
    <x v="2"/>
    <n v="48.9"/>
  </r>
  <r>
    <x v="695"/>
    <x v="2"/>
    <x v="1"/>
    <x v="3"/>
    <x v="2"/>
    <x v="3"/>
    <n v="105"/>
  </r>
  <r>
    <x v="695"/>
    <x v="5"/>
    <x v="1"/>
    <x v="3"/>
    <x v="1"/>
    <x v="2"/>
    <n v="69"/>
  </r>
  <r>
    <x v="695"/>
    <x v="0"/>
    <x v="1"/>
    <x v="2"/>
    <x v="1"/>
    <x v="18"/>
    <n v="481.8"/>
  </r>
  <r>
    <x v="695"/>
    <x v="2"/>
    <x v="1"/>
    <x v="5"/>
    <x v="1"/>
    <x v="3"/>
    <n v="242.85"/>
  </r>
  <r>
    <x v="695"/>
    <x v="5"/>
    <x v="1"/>
    <x v="2"/>
    <x v="0"/>
    <x v="3"/>
    <n v="78"/>
  </r>
  <r>
    <x v="695"/>
    <x v="1"/>
    <x v="1"/>
    <x v="0"/>
    <x v="2"/>
    <x v="2"/>
    <n v="42.9"/>
  </r>
  <r>
    <x v="695"/>
    <x v="1"/>
    <x v="1"/>
    <x v="3"/>
    <x v="0"/>
    <x v="16"/>
    <n v="535.95000000000005"/>
  </r>
  <r>
    <x v="695"/>
    <x v="4"/>
    <x v="1"/>
    <x v="6"/>
    <x v="2"/>
    <x v="1"/>
    <n v="28"/>
  </r>
  <r>
    <x v="695"/>
    <x v="3"/>
    <x v="1"/>
    <x v="6"/>
    <x v="1"/>
    <x v="3"/>
    <n v="85.5"/>
  </r>
  <r>
    <x v="695"/>
    <x v="4"/>
    <x v="0"/>
    <x v="2"/>
    <x v="4"/>
    <x v="3"/>
    <n v="60"/>
  </r>
  <r>
    <x v="696"/>
    <x v="5"/>
    <x v="0"/>
    <x v="1"/>
    <x v="4"/>
    <x v="3"/>
    <n v="68.849999999999994"/>
  </r>
  <r>
    <x v="696"/>
    <x v="5"/>
    <x v="2"/>
    <x v="3"/>
    <x v="0"/>
    <x v="2"/>
    <n v="69"/>
  </r>
  <r>
    <x v="696"/>
    <x v="0"/>
    <x v="0"/>
    <x v="5"/>
    <x v="4"/>
    <x v="1"/>
    <n v="26.5"/>
  </r>
  <r>
    <x v="696"/>
    <x v="4"/>
    <x v="2"/>
    <x v="5"/>
    <x v="2"/>
    <x v="2"/>
    <n v="50"/>
  </r>
  <r>
    <x v="696"/>
    <x v="0"/>
    <x v="0"/>
    <x v="5"/>
    <x v="2"/>
    <x v="2"/>
    <n v="50"/>
  </r>
  <r>
    <x v="696"/>
    <x v="0"/>
    <x v="2"/>
    <x v="1"/>
    <x v="2"/>
    <x v="0"/>
    <n v="94.8"/>
  </r>
  <r>
    <x v="696"/>
    <x v="5"/>
    <x v="0"/>
    <x v="2"/>
    <x v="2"/>
    <x v="6"/>
    <n v="345.95"/>
  </r>
  <r>
    <x v="696"/>
    <x v="5"/>
    <x v="2"/>
    <x v="3"/>
    <x v="2"/>
    <x v="19"/>
    <n v="343"/>
  </r>
  <r>
    <x v="696"/>
    <x v="1"/>
    <x v="0"/>
    <x v="0"/>
    <x v="3"/>
    <x v="3"/>
    <n v="62.85"/>
  </r>
  <r>
    <x v="696"/>
    <x v="3"/>
    <x v="0"/>
    <x v="1"/>
    <x v="1"/>
    <x v="1"/>
    <n v="25.95"/>
  </r>
  <r>
    <x v="696"/>
    <x v="3"/>
    <x v="0"/>
    <x v="2"/>
    <x v="4"/>
    <x v="2"/>
    <n v="49"/>
  </r>
  <r>
    <x v="696"/>
    <x v="4"/>
    <x v="2"/>
    <x v="5"/>
    <x v="4"/>
    <x v="1"/>
    <n v="82.95"/>
  </r>
  <r>
    <x v="696"/>
    <x v="4"/>
    <x v="2"/>
    <x v="6"/>
    <x v="2"/>
    <x v="3"/>
    <n v="85.5"/>
  </r>
  <r>
    <x v="696"/>
    <x v="1"/>
    <x v="0"/>
    <x v="6"/>
    <x v="2"/>
    <x v="2"/>
    <n v="49"/>
  </r>
  <r>
    <x v="696"/>
    <x v="2"/>
    <x v="2"/>
    <x v="3"/>
    <x v="0"/>
    <x v="1"/>
    <n v="37"/>
  </r>
  <r>
    <x v="696"/>
    <x v="5"/>
    <x v="2"/>
    <x v="1"/>
    <x v="3"/>
    <x v="3"/>
    <n v="71.849999999999994"/>
  </r>
  <r>
    <x v="696"/>
    <x v="4"/>
    <x v="2"/>
    <x v="1"/>
    <x v="0"/>
    <x v="20"/>
    <n v="273"/>
  </r>
  <r>
    <x v="696"/>
    <x v="0"/>
    <x v="1"/>
    <x v="4"/>
    <x v="2"/>
    <x v="10"/>
    <n v="504.4"/>
  </r>
  <r>
    <x v="696"/>
    <x v="1"/>
    <x v="1"/>
    <x v="5"/>
    <x v="3"/>
    <x v="2"/>
    <n v="162.9"/>
  </r>
  <r>
    <x v="696"/>
    <x v="1"/>
    <x v="0"/>
    <x v="4"/>
    <x v="1"/>
    <x v="3"/>
    <n v="68.849999999999994"/>
  </r>
  <r>
    <x v="696"/>
    <x v="5"/>
    <x v="2"/>
    <x v="6"/>
    <x v="2"/>
    <x v="3"/>
    <n v="75"/>
  </r>
  <r>
    <x v="696"/>
    <x v="4"/>
    <x v="1"/>
    <x v="6"/>
    <x v="3"/>
    <x v="2"/>
    <n v="58"/>
  </r>
  <r>
    <x v="696"/>
    <x v="5"/>
    <x v="1"/>
    <x v="3"/>
    <x v="2"/>
    <x v="2"/>
    <n v="39"/>
  </r>
  <r>
    <x v="696"/>
    <x v="5"/>
    <x v="1"/>
    <x v="6"/>
    <x v="3"/>
    <x v="4"/>
    <n v="153"/>
  </r>
  <r>
    <x v="696"/>
    <x v="1"/>
    <x v="1"/>
    <x v="6"/>
    <x v="1"/>
    <x v="2"/>
    <n v="51"/>
  </r>
  <r>
    <x v="696"/>
    <x v="2"/>
    <x v="1"/>
    <x v="3"/>
    <x v="0"/>
    <x v="2"/>
    <n v="69"/>
  </r>
  <r>
    <x v="696"/>
    <x v="5"/>
    <x v="0"/>
    <x v="1"/>
    <x v="0"/>
    <x v="1"/>
    <n v="24.95"/>
  </r>
  <r>
    <x v="696"/>
    <x v="5"/>
    <x v="0"/>
    <x v="6"/>
    <x v="2"/>
    <x v="3"/>
    <n v="72"/>
  </r>
  <r>
    <x v="696"/>
    <x v="3"/>
    <x v="1"/>
    <x v="4"/>
    <x v="2"/>
    <x v="2"/>
    <n v="48.9"/>
  </r>
  <r>
    <x v="696"/>
    <x v="0"/>
    <x v="1"/>
    <x v="4"/>
    <x v="0"/>
    <x v="3"/>
    <n v="71.849999999999994"/>
  </r>
  <r>
    <x v="696"/>
    <x v="3"/>
    <x v="0"/>
    <x v="2"/>
    <x v="1"/>
    <x v="2"/>
    <n v="49"/>
  </r>
  <r>
    <x v="696"/>
    <x v="5"/>
    <x v="0"/>
    <x v="1"/>
    <x v="0"/>
    <x v="3"/>
    <n v="90"/>
  </r>
  <r>
    <x v="696"/>
    <x v="2"/>
    <x v="0"/>
    <x v="1"/>
    <x v="0"/>
    <x v="1"/>
    <n v="31"/>
  </r>
  <r>
    <x v="696"/>
    <x v="2"/>
    <x v="1"/>
    <x v="2"/>
    <x v="0"/>
    <x v="3"/>
    <n v="66"/>
  </r>
  <r>
    <x v="696"/>
    <x v="5"/>
    <x v="0"/>
    <x v="2"/>
    <x v="3"/>
    <x v="1"/>
    <n v="23"/>
  </r>
  <r>
    <x v="696"/>
    <x v="0"/>
    <x v="2"/>
    <x v="2"/>
    <x v="0"/>
    <x v="3"/>
    <n v="75"/>
  </r>
  <r>
    <x v="696"/>
    <x v="3"/>
    <x v="0"/>
    <x v="4"/>
    <x v="3"/>
    <x v="2"/>
    <n v="48.9"/>
  </r>
  <r>
    <x v="696"/>
    <x v="0"/>
    <x v="0"/>
    <x v="2"/>
    <x v="4"/>
    <x v="23"/>
    <n v="255.7"/>
  </r>
  <r>
    <x v="696"/>
    <x v="2"/>
    <x v="1"/>
    <x v="1"/>
    <x v="2"/>
    <x v="3"/>
    <n v="93"/>
  </r>
  <r>
    <x v="696"/>
    <x v="4"/>
    <x v="0"/>
    <x v="3"/>
    <x v="2"/>
    <x v="15"/>
    <n v="567.29999999999995"/>
  </r>
  <r>
    <x v="696"/>
    <x v="5"/>
    <x v="0"/>
    <x v="0"/>
    <x v="2"/>
    <x v="2"/>
    <n v="40.9"/>
  </r>
  <r>
    <x v="696"/>
    <x v="1"/>
    <x v="0"/>
    <x v="0"/>
    <x v="2"/>
    <x v="2"/>
    <n v="42.9"/>
  </r>
  <r>
    <x v="696"/>
    <x v="4"/>
    <x v="1"/>
    <x v="1"/>
    <x v="4"/>
    <x v="0"/>
    <n v="94.8"/>
  </r>
  <r>
    <x v="696"/>
    <x v="0"/>
    <x v="1"/>
    <x v="0"/>
    <x v="4"/>
    <x v="1"/>
    <n v="22.95"/>
  </r>
  <r>
    <x v="696"/>
    <x v="2"/>
    <x v="2"/>
    <x v="2"/>
    <x v="1"/>
    <x v="2"/>
    <n v="51"/>
  </r>
  <r>
    <x v="696"/>
    <x v="3"/>
    <x v="2"/>
    <x v="3"/>
    <x v="4"/>
    <x v="2"/>
    <n v="69"/>
  </r>
  <r>
    <x v="696"/>
    <x v="2"/>
    <x v="1"/>
    <x v="1"/>
    <x v="0"/>
    <x v="2"/>
    <n v="63"/>
  </r>
  <r>
    <x v="696"/>
    <x v="5"/>
    <x v="2"/>
    <x v="3"/>
    <x v="3"/>
    <x v="1"/>
    <n v="36"/>
  </r>
  <r>
    <x v="696"/>
    <x v="5"/>
    <x v="2"/>
    <x v="0"/>
    <x v="0"/>
    <x v="1"/>
    <n v="22.95"/>
  </r>
  <r>
    <x v="696"/>
    <x v="3"/>
    <x v="1"/>
    <x v="3"/>
    <x v="4"/>
    <x v="0"/>
    <n v="135"/>
  </r>
  <r>
    <x v="696"/>
    <x v="1"/>
    <x v="1"/>
    <x v="3"/>
    <x v="0"/>
    <x v="2"/>
    <n v="69"/>
  </r>
  <r>
    <x v="696"/>
    <x v="3"/>
    <x v="1"/>
    <x v="2"/>
    <x v="2"/>
    <x v="1"/>
    <n v="28"/>
  </r>
  <r>
    <x v="696"/>
    <x v="2"/>
    <x v="1"/>
    <x v="1"/>
    <x v="2"/>
    <x v="2"/>
    <n v="48.9"/>
  </r>
  <r>
    <x v="696"/>
    <x v="5"/>
    <x v="1"/>
    <x v="0"/>
    <x v="1"/>
    <x v="1"/>
    <n v="22.95"/>
  </r>
  <r>
    <x v="696"/>
    <x v="2"/>
    <x v="1"/>
    <x v="5"/>
    <x v="3"/>
    <x v="2"/>
    <n v="50"/>
  </r>
  <r>
    <x v="696"/>
    <x v="3"/>
    <x v="2"/>
    <x v="0"/>
    <x v="0"/>
    <x v="2"/>
    <n v="42.9"/>
  </r>
  <r>
    <x v="696"/>
    <x v="0"/>
    <x v="2"/>
    <x v="4"/>
    <x v="2"/>
    <x v="1"/>
    <n v="25.95"/>
  </r>
  <r>
    <x v="696"/>
    <x v="1"/>
    <x v="1"/>
    <x v="1"/>
    <x v="4"/>
    <x v="3"/>
    <n v="93"/>
  </r>
  <r>
    <x v="696"/>
    <x v="3"/>
    <x v="2"/>
    <x v="2"/>
    <x v="2"/>
    <x v="1"/>
    <n v="23"/>
  </r>
  <r>
    <x v="696"/>
    <x v="4"/>
    <x v="1"/>
    <x v="0"/>
    <x v="2"/>
    <x v="12"/>
    <n v="142.65"/>
  </r>
  <r>
    <x v="696"/>
    <x v="5"/>
    <x v="1"/>
    <x v="5"/>
    <x v="2"/>
    <x v="1"/>
    <n v="26.5"/>
  </r>
  <r>
    <x v="696"/>
    <x v="2"/>
    <x v="0"/>
    <x v="6"/>
    <x v="2"/>
    <x v="2"/>
    <n v="56"/>
  </r>
  <r>
    <x v="696"/>
    <x v="0"/>
    <x v="2"/>
    <x v="4"/>
    <x v="0"/>
    <x v="3"/>
    <n v="71.849999999999994"/>
  </r>
  <r>
    <x v="696"/>
    <x v="2"/>
    <x v="2"/>
    <x v="1"/>
    <x v="4"/>
    <x v="1"/>
    <n v="32"/>
  </r>
  <r>
    <x v="697"/>
    <x v="3"/>
    <x v="2"/>
    <x v="1"/>
    <x v="3"/>
    <x v="3"/>
    <n v="71.849999999999994"/>
  </r>
  <r>
    <x v="697"/>
    <x v="0"/>
    <x v="2"/>
    <x v="6"/>
    <x v="2"/>
    <x v="2"/>
    <n v="53"/>
  </r>
  <r>
    <x v="697"/>
    <x v="2"/>
    <x v="2"/>
    <x v="3"/>
    <x v="1"/>
    <x v="3"/>
    <n v="105"/>
  </r>
  <r>
    <x v="697"/>
    <x v="0"/>
    <x v="0"/>
    <x v="2"/>
    <x v="3"/>
    <x v="2"/>
    <n v="41"/>
  </r>
  <r>
    <x v="697"/>
    <x v="5"/>
    <x v="1"/>
    <x v="6"/>
    <x v="2"/>
    <x v="3"/>
    <n v="75"/>
  </r>
  <r>
    <x v="697"/>
    <x v="0"/>
    <x v="1"/>
    <x v="0"/>
    <x v="0"/>
    <x v="2"/>
    <n v="42.9"/>
  </r>
  <r>
    <x v="697"/>
    <x v="5"/>
    <x v="0"/>
    <x v="3"/>
    <x v="2"/>
    <x v="1"/>
    <n v="35"/>
  </r>
  <r>
    <x v="697"/>
    <x v="4"/>
    <x v="0"/>
    <x v="2"/>
    <x v="1"/>
    <x v="2"/>
    <n v="41"/>
  </r>
  <r>
    <x v="697"/>
    <x v="2"/>
    <x v="2"/>
    <x v="5"/>
    <x v="0"/>
    <x v="2"/>
    <n v="48"/>
  </r>
  <r>
    <x v="697"/>
    <x v="0"/>
    <x v="1"/>
    <x v="3"/>
    <x v="2"/>
    <x v="3"/>
    <n v="105"/>
  </r>
  <r>
    <x v="697"/>
    <x v="3"/>
    <x v="1"/>
    <x v="6"/>
    <x v="2"/>
    <x v="14"/>
    <n v="311.75"/>
  </r>
  <r>
    <x v="697"/>
    <x v="5"/>
    <x v="1"/>
    <x v="1"/>
    <x v="0"/>
    <x v="1"/>
    <n v="25.95"/>
  </r>
  <r>
    <x v="697"/>
    <x v="5"/>
    <x v="0"/>
    <x v="1"/>
    <x v="0"/>
    <x v="3"/>
    <n v="68.849999999999994"/>
  </r>
  <r>
    <x v="697"/>
    <x v="3"/>
    <x v="1"/>
    <x v="2"/>
    <x v="2"/>
    <x v="1"/>
    <n v="27"/>
  </r>
  <r>
    <x v="697"/>
    <x v="1"/>
    <x v="2"/>
    <x v="3"/>
    <x v="2"/>
    <x v="2"/>
    <n v="69"/>
  </r>
  <r>
    <x v="697"/>
    <x v="0"/>
    <x v="0"/>
    <x v="3"/>
    <x v="3"/>
    <x v="3"/>
    <n v="99"/>
  </r>
  <r>
    <x v="697"/>
    <x v="0"/>
    <x v="0"/>
    <x v="1"/>
    <x v="3"/>
    <x v="2"/>
    <n v="61"/>
  </r>
  <r>
    <x v="697"/>
    <x v="4"/>
    <x v="2"/>
    <x v="6"/>
    <x v="2"/>
    <x v="2"/>
    <n v="51"/>
  </r>
  <r>
    <x v="697"/>
    <x v="2"/>
    <x v="0"/>
    <x v="1"/>
    <x v="2"/>
    <x v="3"/>
    <n v="90"/>
  </r>
  <r>
    <x v="697"/>
    <x v="0"/>
    <x v="0"/>
    <x v="5"/>
    <x v="1"/>
    <x v="2"/>
    <n v="48"/>
  </r>
  <r>
    <x v="697"/>
    <x v="5"/>
    <x v="0"/>
    <x v="3"/>
    <x v="2"/>
    <x v="2"/>
    <n v="67"/>
  </r>
  <r>
    <x v="697"/>
    <x v="0"/>
    <x v="2"/>
    <x v="1"/>
    <x v="2"/>
    <x v="1"/>
    <n v="25.95"/>
  </r>
  <r>
    <x v="697"/>
    <x v="5"/>
    <x v="2"/>
    <x v="2"/>
    <x v="3"/>
    <x v="2"/>
    <n v="43"/>
  </r>
  <r>
    <x v="697"/>
    <x v="0"/>
    <x v="0"/>
    <x v="3"/>
    <x v="4"/>
    <x v="3"/>
    <n v="102"/>
  </r>
  <r>
    <x v="697"/>
    <x v="3"/>
    <x v="0"/>
    <x v="4"/>
    <x v="3"/>
    <x v="1"/>
    <n v="24.95"/>
  </r>
  <r>
    <x v="697"/>
    <x v="0"/>
    <x v="1"/>
    <x v="3"/>
    <x v="0"/>
    <x v="1"/>
    <n v="37"/>
  </r>
  <r>
    <x v="697"/>
    <x v="2"/>
    <x v="2"/>
    <x v="0"/>
    <x v="1"/>
    <x v="3"/>
    <n v="62.85"/>
  </r>
  <r>
    <x v="697"/>
    <x v="4"/>
    <x v="2"/>
    <x v="2"/>
    <x v="1"/>
    <x v="3"/>
    <n v="75"/>
  </r>
  <r>
    <x v="697"/>
    <x v="4"/>
    <x v="2"/>
    <x v="6"/>
    <x v="3"/>
    <x v="2"/>
    <n v="58"/>
  </r>
  <r>
    <x v="697"/>
    <x v="0"/>
    <x v="1"/>
    <x v="6"/>
    <x v="1"/>
    <x v="2"/>
    <n v="53"/>
  </r>
  <r>
    <x v="697"/>
    <x v="0"/>
    <x v="2"/>
    <x v="4"/>
    <x v="1"/>
    <x v="2"/>
    <n v="48.9"/>
  </r>
  <r>
    <x v="697"/>
    <x v="2"/>
    <x v="1"/>
    <x v="4"/>
    <x v="2"/>
    <x v="1"/>
    <n v="25.95"/>
  </r>
  <r>
    <x v="697"/>
    <x v="2"/>
    <x v="1"/>
    <x v="3"/>
    <x v="1"/>
    <x v="12"/>
    <n v="241"/>
  </r>
  <r>
    <x v="697"/>
    <x v="0"/>
    <x v="2"/>
    <x v="1"/>
    <x v="2"/>
    <x v="2"/>
    <n v="48.9"/>
  </r>
  <r>
    <x v="697"/>
    <x v="5"/>
    <x v="1"/>
    <x v="3"/>
    <x v="2"/>
    <x v="3"/>
    <n v="102"/>
  </r>
  <r>
    <x v="697"/>
    <x v="0"/>
    <x v="1"/>
    <x v="2"/>
    <x v="1"/>
    <x v="2"/>
    <n v="51"/>
  </r>
  <r>
    <x v="697"/>
    <x v="5"/>
    <x v="0"/>
    <x v="2"/>
    <x v="3"/>
    <x v="2"/>
    <n v="41"/>
  </r>
  <r>
    <x v="697"/>
    <x v="3"/>
    <x v="1"/>
    <x v="5"/>
    <x v="1"/>
    <x v="19"/>
    <n v="238"/>
  </r>
  <r>
    <x v="697"/>
    <x v="1"/>
    <x v="0"/>
    <x v="0"/>
    <x v="0"/>
    <x v="1"/>
    <n v="21.95"/>
  </r>
  <r>
    <x v="697"/>
    <x v="0"/>
    <x v="1"/>
    <x v="6"/>
    <x v="2"/>
    <x v="3"/>
    <n v="85.5"/>
  </r>
  <r>
    <x v="697"/>
    <x v="5"/>
    <x v="2"/>
    <x v="4"/>
    <x v="0"/>
    <x v="3"/>
    <n v="71.849999999999994"/>
  </r>
  <r>
    <x v="697"/>
    <x v="5"/>
    <x v="1"/>
    <x v="3"/>
    <x v="0"/>
    <x v="3"/>
    <n v="102"/>
  </r>
  <r>
    <x v="697"/>
    <x v="0"/>
    <x v="0"/>
    <x v="5"/>
    <x v="4"/>
    <x v="3"/>
    <n v="70.5"/>
  </r>
  <r>
    <x v="697"/>
    <x v="0"/>
    <x v="2"/>
    <x v="0"/>
    <x v="2"/>
    <x v="1"/>
    <n v="22.95"/>
  </r>
  <r>
    <x v="697"/>
    <x v="4"/>
    <x v="1"/>
    <x v="6"/>
    <x v="3"/>
    <x v="1"/>
    <n v="27"/>
  </r>
  <r>
    <x v="697"/>
    <x v="1"/>
    <x v="1"/>
    <x v="3"/>
    <x v="1"/>
    <x v="3"/>
    <n v="102"/>
  </r>
  <r>
    <x v="697"/>
    <x v="5"/>
    <x v="0"/>
    <x v="3"/>
    <x v="1"/>
    <x v="3"/>
    <n v="99"/>
  </r>
  <r>
    <x v="697"/>
    <x v="4"/>
    <x v="1"/>
    <x v="1"/>
    <x v="2"/>
    <x v="3"/>
    <n v="71.849999999999994"/>
  </r>
  <r>
    <x v="698"/>
    <x v="2"/>
    <x v="2"/>
    <x v="1"/>
    <x v="2"/>
    <x v="1"/>
    <n v="25.95"/>
  </r>
  <r>
    <x v="698"/>
    <x v="2"/>
    <x v="2"/>
    <x v="2"/>
    <x v="2"/>
    <x v="2"/>
    <n v="51"/>
  </r>
  <r>
    <x v="698"/>
    <x v="5"/>
    <x v="0"/>
    <x v="5"/>
    <x v="1"/>
    <x v="2"/>
    <n v="50"/>
  </r>
  <r>
    <x v="698"/>
    <x v="5"/>
    <x v="2"/>
    <x v="6"/>
    <x v="2"/>
    <x v="1"/>
    <n v="30.5"/>
  </r>
  <r>
    <x v="698"/>
    <x v="2"/>
    <x v="2"/>
    <x v="0"/>
    <x v="0"/>
    <x v="2"/>
    <n v="42.9"/>
  </r>
  <r>
    <x v="698"/>
    <x v="0"/>
    <x v="2"/>
    <x v="2"/>
    <x v="3"/>
    <x v="3"/>
    <n v="78"/>
  </r>
  <r>
    <x v="698"/>
    <x v="2"/>
    <x v="1"/>
    <x v="2"/>
    <x v="0"/>
    <x v="3"/>
    <n v="78"/>
  </r>
  <r>
    <x v="698"/>
    <x v="0"/>
    <x v="1"/>
    <x v="3"/>
    <x v="0"/>
    <x v="1"/>
    <n v="37"/>
  </r>
  <r>
    <x v="698"/>
    <x v="0"/>
    <x v="0"/>
    <x v="6"/>
    <x v="1"/>
    <x v="3"/>
    <n v="72"/>
  </r>
  <r>
    <x v="698"/>
    <x v="2"/>
    <x v="0"/>
    <x v="0"/>
    <x v="2"/>
    <x v="1"/>
    <n v="21.95"/>
  </r>
  <r>
    <x v="698"/>
    <x v="5"/>
    <x v="1"/>
    <x v="4"/>
    <x v="3"/>
    <x v="1"/>
    <n v="25.95"/>
  </r>
  <r>
    <x v="698"/>
    <x v="1"/>
    <x v="0"/>
    <x v="6"/>
    <x v="2"/>
    <x v="2"/>
    <n v="49"/>
  </r>
  <r>
    <x v="698"/>
    <x v="5"/>
    <x v="0"/>
    <x v="6"/>
    <x v="2"/>
    <x v="3"/>
    <n v="72"/>
  </r>
  <r>
    <x v="698"/>
    <x v="3"/>
    <x v="1"/>
    <x v="2"/>
    <x v="4"/>
    <x v="1"/>
    <n v="27"/>
  </r>
  <r>
    <x v="698"/>
    <x v="2"/>
    <x v="1"/>
    <x v="4"/>
    <x v="1"/>
    <x v="3"/>
    <n v="71.849999999999994"/>
  </r>
  <r>
    <x v="698"/>
    <x v="5"/>
    <x v="1"/>
    <x v="3"/>
    <x v="3"/>
    <x v="3"/>
    <n v="105"/>
  </r>
  <r>
    <x v="698"/>
    <x v="2"/>
    <x v="1"/>
    <x v="6"/>
    <x v="0"/>
    <x v="1"/>
    <n v="28"/>
  </r>
  <r>
    <x v="698"/>
    <x v="5"/>
    <x v="1"/>
    <x v="4"/>
    <x v="2"/>
    <x v="1"/>
    <n v="25.95"/>
  </r>
  <r>
    <x v="698"/>
    <x v="2"/>
    <x v="2"/>
    <x v="0"/>
    <x v="2"/>
    <x v="2"/>
    <n v="42.9"/>
  </r>
  <r>
    <x v="698"/>
    <x v="0"/>
    <x v="1"/>
    <x v="1"/>
    <x v="3"/>
    <x v="1"/>
    <n v="33"/>
  </r>
  <r>
    <x v="698"/>
    <x v="4"/>
    <x v="1"/>
    <x v="2"/>
    <x v="0"/>
    <x v="3"/>
    <n v="78"/>
  </r>
  <r>
    <x v="698"/>
    <x v="1"/>
    <x v="1"/>
    <x v="6"/>
    <x v="3"/>
    <x v="3"/>
    <n v="78"/>
  </r>
  <r>
    <x v="698"/>
    <x v="1"/>
    <x v="0"/>
    <x v="4"/>
    <x v="4"/>
    <x v="1"/>
    <n v="25.95"/>
  </r>
  <r>
    <x v="698"/>
    <x v="2"/>
    <x v="0"/>
    <x v="0"/>
    <x v="2"/>
    <x v="3"/>
    <n v="59.85"/>
  </r>
  <r>
    <x v="698"/>
    <x v="1"/>
    <x v="1"/>
    <x v="0"/>
    <x v="0"/>
    <x v="3"/>
    <n v="62.85"/>
  </r>
  <r>
    <x v="698"/>
    <x v="0"/>
    <x v="1"/>
    <x v="4"/>
    <x v="2"/>
    <x v="1"/>
    <n v="25.95"/>
  </r>
  <r>
    <x v="698"/>
    <x v="1"/>
    <x v="0"/>
    <x v="2"/>
    <x v="2"/>
    <x v="0"/>
    <n v="83"/>
  </r>
  <r>
    <x v="698"/>
    <x v="5"/>
    <x v="2"/>
    <x v="2"/>
    <x v="2"/>
    <x v="2"/>
    <n v="43"/>
  </r>
  <r>
    <x v="698"/>
    <x v="3"/>
    <x v="1"/>
    <x v="1"/>
    <x v="4"/>
    <x v="12"/>
    <n v="163.65"/>
  </r>
  <r>
    <x v="698"/>
    <x v="3"/>
    <x v="0"/>
    <x v="1"/>
    <x v="3"/>
    <x v="3"/>
    <n v="68.849999999999994"/>
  </r>
  <r>
    <x v="698"/>
    <x v="3"/>
    <x v="0"/>
    <x v="5"/>
    <x v="4"/>
    <x v="15"/>
    <n v="1370.1"/>
  </r>
  <r>
    <x v="698"/>
    <x v="2"/>
    <x v="1"/>
    <x v="6"/>
    <x v="2"/>
    <x v="6"/>
    <n v="499.47"/>
  </r>
  <r>
    <x v="698"/>
    <x v="1"/>
    <x v="0"/>
    <x v="3"/>
    <x v="0"/>
    <x v="21"/>
    <n v="147"/>
  </r>
  <r>
    <x v="698"/>
    <x v="4"/>
    <x v="2"/>
    <x v="4"/>
    <x v="3"/>
    <x v="2"/>
    <n v="48.9"/>
  </r>
  <r>
    <x v="698"/>
    <x v="0"/>
    <x v="1"/>
    <x v="4"/>
    <x v="3"/>
    <x v="2"/>
    <n v="48.9"/>
  </r>
  <r>
    <x v="698"/>
    <x v="0"/>
    <x v="2"/>
    <x v="5"/>
    <x v="3"/>
    <x v="19"/>
    <n v="782.5"/>
  </r>
  <r>
    <x v="698"/>
    <x v="0"/>
    <x v="2"/>
    <x v="3"/>
    <x v="0"/>
    <x v="2"/>
    <n v="69"/>
  </r>
  <r>
    <x v="698"/>
    <x v="0"/>
    <x v="2"/>
    <x v="1"/>
    <x v="0"/>
    <x v="15"/>
    <n v="498.9"/>
  </r>
  <r>
    <x v="698"/>
    <x v="4"/>
    <x v="1"/>
    <x v="0"/>
    <x v="1"/>
    <x v="2"/>
    <n v="42.9"/>
  </r>
  <r>
    <x v="698"/>
    <x v="3"/>
    <x v="0"/>
    <x v="5"/>
    <x v="0"/>
    <x v="3"/>
    <n v="230.85"/>
  </r>
  <r>
    <x v="698"/>
    <x v="3"/>
    <x v="2"/>
    <x v="2"/>
    <x v="2"/>
    <x v="3"/>
    <n v="63"/>
  </r>
  <r>
    <x v="698"/>
    <x v="5"/>
    <x v="1"/>
    <x v="0"/>
    <x v="1"/>
    <x v="1"/>
    <n v="22.95"/>
  </r>
  <r>
    <x v="698"/>
    <x v="1"/>
    <x v="1"/>
    <x v="3"/>
    <x v="3"/>
    <x v="2"/>
    <n v="71"/>
  </r>
  <r>
    <x v="698"/>
    <x v="2"/>
    <x v="1"/>
    <x v="6"/>
    <x v="0"/>
    <x v="2"/>
    <n v="58"/>
  </r>
  <r>
    <x v="698"/>
    <x v="0"/>
    <x v="1"/>
    <x v="0"/>
    <x v="0"/>
    <x v="2"/>
    <n v="42.9"/>
  </r>
  <r>
    <x v="698"/>
    <x v="1"/>
    <x v="1"/>
    <x v="3"/>
    <x v="0"/>
    <x v="2"/>
    <n v="71"/>
  </r>
  <r>
    <x v="698"/>
    <x v="3"/>
    <x v="2"/>
    <x v="5"/>
    <x v="2"/>
    <x v="1"/>
    <n v="25.5"/>
  </r>
  <r>
    <x v="698"/>
    <x v="2"/>
    <x v="2"/>
    <x v="1"/>
    <x v="2"/>
    <x v="3"/>
    <n v="71.849999999999994"/>
  </r>
  <r>
    <x v="698"/>
    <x v="0"/>
    <x v="1"/>
    <x v="5"/>
    <x v="4"/>
    <x v="3"/>
    <n v="242.85"/>
  </r>
  <r>
    <x v="698"/>
    <x v="2"/>
    <x v="1"/>
    <x v="4"/>
    <x v="2"/>
    <x v="2"/>
    <n v="48.9"/>
  </r>
  <r>
    <x v="698"/>
    <x v="0"/>
    <x v="2"/>
    <x v="1"/>
    <x v="2"/>
    <x v="3"/>
    <n v="71.849999999999994"/>
  </r>
  <r>
    <x v="698"/>
    <x v="1"/>
    <x v="0"/>
    <x v="1"/>
    <x v="1"/>
    <x v="2"/>
    <n v="59"/>
  </r>
  <r>
    <x v="698"/>
    <x v="5"/>
    <x v="2"/>
    <x v="0"/>
    <x v="2"/>
    <x v="19"/>
    <n v="202.5"/>
  </r>
  <r>
    <x v="699"/>
    <x v="2"/>
    <x v="0"/>
    <x v="1"/>
    <x v="1"/>
    <x v="3"/>
    <n v="90"/>
  </r>
  <r>
    <x v="699"/>
    <x v="5"/>
    <x v="0"/>
    <x v="1"/>
    <x v="2"/>
    <x v="1"/>
    <n v="25.95"/>
  </r>
  <r>
    <x v="699"/>
    <x v="5"/>
    <x v="0"/>
    <x v="3"/>
    <x v="1"/>
    <x v="0"/>
    <n v="135"/>
  </r>
  <r>
    <x v="699"/>
    <x v="3"/>
    <x v="2"/>
    <x v="1"/>
    <x v="0"/>
    <x v="1"/>
    <n v="32"/>
  </r>
  <r>
    <x v="699"/>
    <x v="5"/>
    <x v="2"/>
    <x v="5"/>
    <x v="4"/>
    <x v="2"/>
    <n v="158.9"/>
  </r>
  <r>
    <x v="699"/>
    <x v="2"/>
    <x v="2"/>
    <x v="3"/>
    <x v="2"/>
    <x v="3"/>
    <n v="105"/>
  </r>
  <r>
    <x v="699"/>
    <x v="1"/>
    <x v="0"/>
    <x v="1"/>
    <x v="3"/>
    <x v="1"/>
    <n v="24.95"/>
  </r>
  <r>
    <x v="699"/>
    <x v="4"/>
    <x v="2"/>
    <x v="3"/>
    <x v="3"/>
    <x v="3"/>
    <n v="105"/>
  </r>
  <r>
    <x v="699"/>
    <x v="2"/>
    <x v="2"/>
    <x v="0"/>
    <x v="1"/>
    <x v="1"/>
    <n v="22.95"/>
  </r>
  <r>
    <x v="699"/>
    <x v="2"/>
    <x v="1"/>
    <x v="3"/>
    <x v="0"/>
    <x v="3"/>
    <n v="105"/>
  </r>
  <r>
    <x v="699"/>
    <x v="1"/>
    <x v="0"/>
    <x v="1"/>
    <x v="0"/>
    <x v="1"/>
    <n v="31"/>
  </r>
  <r>
    <x v="699"/>
    <x v="0"/>
    <x v="1"/>
    <x v="1"/>
    <x v="3"/>
    <x v="0"/>
    <n v="123"/>
  </r>
  <r>
    <x v="699"/>
    <x v="3"/>
    <x v="1"/>
    <x v="1"/>
    <x v="2"/>
    <x v="1"/>
    <n v="25.95"/>
  </r>
  <r>
    <x v="699"/>
    <x v="4"/>
    <x v="1"/>
    <x v="6"/>
    <x v="3"/>
    <x v="1"/>
    <n v="27"/>
  </r>
  <r>
    <x v="699"/>
    <x v="2"/>
    <x v="1"/>
    <x v="0"/>
    <x v="2"/>
    <x v="0"/>
    <n v="82.8"/>
  </r>
  <r>
    <x v="699"/>
    <x v="2"/>
    <x v="1"/>
    <x v="5"/>
    <x v="3"/>
    <x v="3"/>
    <n v="242.85"/>
  </r>
  <r>
    <x v="699"/>
    <x v="5"/>
    <x v="0"/>
    <x v="3"/>
    <x v="0"/>
    <x v="2"/>
    <n v="67"/>
  </r>
  <r>
    <x v="699"/>
    <x v="3"/>
    <x v="0"/>
    <x v="2"/>
    <x v="1"/>
    <x v="5"/>
    <n v="273.75"/>
  </r>
  <r>
    <x v="699"/>
    <x v="0"/>
    <x v="1"/>
    <x v="1"/>
    <x v="2"/>
    <x v="2"/>
    <n v="61"/>
  </r>
  <r>
    <x v="699"/>
    <x v="2"/>
    <x v="1"/>
    <x v="3"/>
    <x v="0"/>
    <x v="9"/>
    <n v="692.7"/>
  </r>
  <r>
    <x v="699"/>
    <x v="3"/>
    <x v="1"/>
    <x v="4"/>
    <x v="3"/>
    <x v="2"/>
    <n v="48.9"/>
  </r>
  <r>
    <x v="699"/>
    <x v="5"/>
    <x v="0"/>
    <x v="1"/>
    <x v="1"/>
    <x v="3"/>
    <n v="87"/>
  </r>
  <r>
    <x v="699"/>
    <x v="2"/>
    <x v="1"/>
    <x v="4"/>
    <x v="0"/>
    <x v="2"/>
    <n v="48.9"/>
  </r>
  <r>
    <x v="699"/>
    <x v="5"/>
    <x v="0"/>
    <x v="1"/>
    <x v="2"/>
    <x v="0"/>
    <n v="90.8"/>
  </r>
  <r>
    <x v="699"/>
    <x v="2"/>
    <x v="2"/>
    <x v="0"/>
    <x v="4"/>
    <x v="1"/>
    <n v="22.95"/>
  </r>
  <r>
    <x v="699"/>
    <x v="5"/>
    <x v="0"/>
    <x v="3"/>
    <x v="0"/>
    <x v="3"/>
    <n v="99"/>
  </r>
  <r>
    <x v="699"/>
    <x v="5"/>
    <x v="1"/>
    <x v="0"/>
    <x v="0"/>
    <x v="2"/>
    <n v="42.9"/>
  </r>
  <r>
    <x v="699"/>
    <x v="2"/>
    <x v="1"/>
    <x v="2"/>
    <x v="4"/>
    <x v="2"/>
    <n v="53"/>
  </r>
  <r>
    <x v="699"/>
    <x v="0"/>
    <x v="0"/>
    <x v="2"/>
    <x v="2"/>
    <x v="2"/>
    <n v="49"/>
  </r>
  <r>
    <x v="699"/>
    <x v="3"/>
    <x v="1"/>
    <x v="0"/>
    <x v="1"/>
    <x v="3"/>
    <n v="62.85"/>
  </r>
  <r>
    <x v="699"/>
    <x v="5"/>
    <x v="1"/>
    <x v="2"/>
    <x v="1"/>
    <x v="2"/>
    <n v="53"/>
  </r>
  <r>
    <x v="699"/>
    <x v="4"/>
    <x v="1"/>
    <x v="2"/>
    <x v="1"/>
    <x v="3"/>
    <n v="78"/>
  </r>
  <r>
    <x v="699"/>
    <x v="5"/>
    <x v="1"/>
    <x v="3"/>
    <x v="2"/>
    <x v="1"/>
    <n v="37"/>
  </r>
  <r>
    <x v="699"/>
    <x v="5"/>
    <x v="0"/>
    <x v="5"/>
    <x v="3"/>
    <x v="3"/>
    <n v="73.5"/>
  </r>
  <r>
    <x v="699"/>
    <x v="4"/>
    <x v="2"/>
    <x v="3"/>
    <x v="2"/>
    <x v="3"/>
    <n v="102"/>
  </r>
  <r>
    <x v="699"/>
    <x v="2"/>
    <x v="2"/>
    <x v="3"/>
    <x v="2"/>
    <x v="3"/>
    <n v="102"/>
  </r>
  <r>
    <x v="699"/>
    <x v="2"/>
    <x v="0"/>
    <x v="3"/>
    <x v="1"/>
    <x v="1"/>
    <n v="36"/>
  </r>
  <r>
    <x v="699"/>
    <x v="5"/>
    <x v="0"/>
    <x v="3"/>
    <x v="3"/>
    <x v="24"/>
    <n v="168"/>
  </r>
  <r>
    <x v="699"/>
    <x v="0"/>
    <x v="1"/>
    <x v="1"/>
    <x v="2"/>
    <x v="1"/>
    <n v="25.95"/>
  </r>
  <r>
    <x v="699"/>
    <x v="3"/>
    <x v="2"/>
    <x v="1"/>
    <x v="0"/>
    <x v="1"/>
    <n v="32"/>
  </r>
  <r>
    <x v="699"/>
    <x v="2"/>
    <x v="2"/>
    <x v="4"/>
    <x v="2"/>
    <x v="2"/>
    <n v="48.9"/>
  </r>
  <r>
    <x v="699"/>
    <x v="3"/>
    <x v="1"/>
    <x v="1"/>
    <x v="3"/>
    <x v="2"/>
    <n v="48.9"/>
  </r>
  <r>
    <x v="699"/>
    <x v="3"/>
    <x v="2"/>
    <x v="3"/>
    <x v="0"/>
    <x v="3"/>
    <n v="102"/>
  </r>
  <r>
    <x v="699"/>
    <x v="0"/>
    <x v="2"/>
    <x v="6"/>
    <x v="2"/>
    <x v="3"/>
    <n v="75"/>
  </r>
  <r>
    <x v="699"/>
    <x v="2"/>
    <x v="1"/>
    <x v="2"/>
    <x v="0"/>
    <x v="3"/>
    <n v="63"/>
  </r>
  <r>
    <x v="699"/>
    <x v="1"/>
    <x v="1"/>
    <x v="0"/>
    <x v="1"/>
    <x v="1"/>
    <n v="22.95"/>
  </r>
  <r>
    <x v="699"/>
    <x v="2"/>
    <x v="1"/>
    <x v="1"/>
    <x v="3"/>
    <x v="3"/>
    <n v="71.849999999999994"/>
  </r>
  <r>
    <x v="699"/>
    <x v="2"/>
    <x v="2"/>
    <x v="6"/>
    <x v="3"/>
    <x v="3"/>
    <n v="82.5"/>
  </r>
  <r>
    <x v="699"/>
    <x v="1"/>
    <x v="0"/>
    <x v="2"/>
    <x v="2"/>
    <x v="2"/>
    <n v="41"/>
  </r>
  <r>
    <x v="699"/>
    <x v="4"/>
    <x v="1"/>
    <x v="1"/>
    <x v="2"/>
    <x v="1"/>
    <n v="25.95"/>
  </r>
  <r>
    <x v="699"/>
    <x v="2"/>
    <x v="0"/>
    <x v="6"/>
    <x v="2"/>
    <x v="3"/>
    <n v="72"/>
  </r>
  <r>
    <x v="699"/>
    <x v="5"/>
    <x v="0"/>
    <x v="5"/>
    <x v="3"/>
    <x v="1"/>
    <n v="25.5"/>
  </r>
  <r>
    <x v="699"/>
    <x v="4"/>
    <x v="1"/>
    <x v="1"/>
    <x v="4"/>
    <x v="3"/>
    <n v="90"/>
  </r>
  <r>
    <x v="699"/>
    <x v="0"/>
    <x v="0"/>
    <x v="6"/>
    <x v="2"/>
    <x v="3"/>
    <n v="72"/>
  </r>
  <r>
    <x v="699"/>
    <x v="1"/>
    <x v="1"/>
    <x v="3"/>
    <x v="3"/>
    <x v="2"/>
    <n v="69"/>
  </r>
  <r>
    <x v="699"/>
    <x v="3"/>
    <x v="1"/>
    <x v="2"/>
    <x v="1"/>
    <x v="2"/>
    <n v="43"/>
  </r>
  <r>
    <x v="699"/>
    <x v="4"/>
    <x v="2"/>
    <x v="4"/>
    <x v="4"/>
    <x v="2"/>
    <n v="48.9"/>
  </r>
  <r>
    <x v="700"/>
    <x v="5"/>
    <x v="0"/>
    <x v="0"/>
    <x v="3"/>
    <x v="3"/>
    <n v="59.85"/>
  </r>
  <r>
    <x v="700"/>
    <x v="5"/>
    <x v="0"/>
    <x v="1"/>
    <x v="0"/>
    <x v="19"/>
    <n v="222.5"/>
  </r>
  <r>
    <x v="700"/>
    <x v="3"/>
    <x v="0"/>
    <x v="2"/>
    <x v="0"/>
    <x v="3"/>
    <n v="72"/>
  </r>
  <r>
    <x v="700"/>
    <x v="2"/>
    <x v="2"/>
    <x v="4"/>
    <x v="1"/>
    <x v="2"/>
    <n v="48.9"/>
  </r>
  <r>
    <x v="700"/>
    <x v="0"/>
    <x v="2"/>
    <x v="3"/>
    <x v="0"/>
    <x v="1"/>
    <n v="22"/>
  </r>
  <r>
    <x v="700"/>
    <x v="3"/>
    <x v="0"/>
    <x v="3"/>
    <x v="0"/>
    <x v="16"/>
    <n v="535.95000000000005"/>
  </r>
  <r>
    <x v="700"/>
    <x v="2"/>
    <x v="2"/>
    <x v="1"/>
    <x v="1"/>
    <x v="3"/>
    <n v="90"/>
  </r>
  <r>
    <x v="700"/>
    <x v="5"/>
    <x v="0"/>
    <x v="0"/>
    <x v="3"/>
    <x v="3"/>
    <n v="59.85"/>
  </r>
  <r>
    <x v="700"/>
    <x v="5"/>
    <x v="2"/>
    <x v="4"/>
    <x v="2"/>
    <x v="3"/>
    <n v="71.849999999999994"/>
  </r>
  <r>
    <x v="700"/>
    <x v="3"/>
    <x v="1"/>
    <x v="6"/>
    <x v="4"/>
    <x v="2"/>
    <n v="53"/>
  </r>
  <r>
    <x v="700"/>
    <x v="3"/>
    <x v="1"/>
    <x v="4"/>
    <x v="4"/>
    <x v="12"/>
    <n v="163.65"/>
  </r>
  <r>
    <x v="700"/>
    <x v="1"/>
    <x v="1"/>
    <x v="3"/>
    <x v="2"/>
    <x v="2"/>
    <n v="71"/>
  </r>
  <r>
    <x v="700"/>
    <x v="3"/>
    <x v="1"/>
    <x v="3"/>
    <x v="2"/>
    <x v="1"/>
    <n v="21"/>
  </r>
  <r>
    <x v="700"/>
    <x v="0"/>
    <x v="1"/>
    <x v="1"/>
    <x v="0"/>
    <x v="1"/>
    <n v="33"/>
  </r>
  <r>
    <x v="700"/>
    <x v="3"/>
    <x v="1"/>
    <x v="0"/>
    <x v="3"/>
    <x v="3"/>
    <n v="62.85"/>
  </r>
  <r>
    <x v="700"/>
    <x v="2"/>
    <x v="2"/>
    <x v="4"/>
    <x v="0"/>
    <x v="3"/>
    <n v="71.849999999999994"/>
  </r>
  <r>
    <x v="700"/>
    <x v="0"/>
    <x v="1"/>
    <x v="2"/>
    <x v="3"/>
    <x v="1"/>
    <n v="23"/>
  </r>
  <r>
    <x v="700"/>
    <x v="3"/>
    <x v="1"/>
    <x v="1"/>
    <x v="2"/>
    <x v="3"/>
    <n v="93"/>
  </r>
  <r>
    <x v="700"/>
    <x v="5"/>
    <x v="1"/>
    <x v="1"/>
    <x v="2"/>
    <x v="1"/>
    <n v="25.95"/>
  </r>
  <r>
    <x v="700"/>
    <x v="3"/>
    <x v="0"/>
    <x v="2"/>
    <x v="3"/>
    <x v="1"/>
    <n v="26"/>
  </r>
  <r>
    <x v="700"/>
    <x v="5"/>
    <x v="1"/>
    <x v="3"/>
    <x v="4"/>
    <x v="1"/>
    <n v="37"/>
  </r>
  <r>
    <x v="700"/>
    <x v="5"/>
    <x v="0"/>
    <x v="0"/>
    <x v="3"/>
    <x v="1"/>
    <n v="21.95"/>
  </r>
  <r>
    <x v="700"/>
    <x v="0"/>
    <x v="1"/>
    <x v="0"/>
    <x v="1"/>
    <x v="2"/>
    <n v="42.9"/>
  </r>
  <r>
    <x v="700"/>
    <x v="5"/>
    <x v="0"/>
    <x v="0"/>
    <x v="3"/>
    <x v="1"/>
    <n v="21.95"/>
  </r>
  <r>
    <x v="700"/>
    <x v="4"/>
    <x v="1"/>
    <x v="0"/>
    <x v="3"/>
    <x v="2"/>
    <n v="42.9"/>
  </r>
  <r>
    <x v="700"/>
    <x v="2"/>
    <x v="1"/>
    <x v="1"/>
    <x v="3"/>
    <x v="3"/>
    <n v="90"/>
  </r>
  <r>
    <x v="700"/>
    <x v="5"/>
    <x v="1"/>
    <x v="1"/>
    <x v="1"/>
    <x v="3"/>
    <n v="71.849999999999994"/>
  </r>
  <r>
    <x v="700"/>
    <x v="2"/>
    <x v="1"/>
    <x v="4"/>
    <x v="0"/>
    <x v="1"/>
    <n v="25.95"/>
  </r>
  <r>
    <x v="700"/>
    <x v="2"/>
    <x v="1"/>
    <x v="3"/>
    <x v="3"/>
    <x v="10"/>
    <n v="745.9"/>
  </r>
  <r>
    <x v="700"/>
    <x v="0"/>
    <x v="2"/>
    <x v="5"/>
    <x v="4"/>
    <x v="1"/>
    <n v="82.95"/>
  </r>
  <r>
    <x v="700"/>
    <x v="3"/>
    <x v="2"/>
    <x v="0"/>
    <x v="0"/>
    <x v="24"/>
    <n v="102.75"/>
  </r>
  <r>
    <x v="700"/>
    <x v="4"/>
    <x v="1"/>
    <x v="2"/>
    <x v="2"/>
    <x v="2"/>
    <n v="45"/>
  </r>
  <r>
    <x v="700"/>
    <x v="1"/>
    <x v="1"/>
    <x v="5"/>
    <x v="3"/>
    <x v="1"/>
    <n v="26.5"/>
  </r>
  <r>
    <x v="700"/>
    <x v="4"/>
    <x v="1"/>
    <x v="0"/>
    <x v="1"/>
    <x v="2"/>
    <n v="42.9"/>
  </r>
  <r>
    <x v="700"/>
    <x v="0"/>
    <x v="1"/>
    <x v="4"/>
    <x v="1"/>
    <x v="3"/>
    <n v="71.849999999999994"/>
  </r>
  <r>
    <x v="700"/>
    <x v="0"/>
    <x v="0"/>
    <x v="4"/>
    <x v="1"/>
    <x v="2"/>
    <n v="48.9"/>
  </r>
  <r>
    <x v="700"/>
    <x v="0"/>
    <x v="1"/>
    <x v="3"/>
    <x v="1"/>
    <x v="1"/>
    <n v="37"/>
  </r>
  <r>
    <x v="700"/>
    <x v="0"/>
    <x v="1"/>
    <x v="3"/>
    <x v="2"/>
    <x v="1"/>
    <n v="37"/>
  </r>
  <r>
    <x v="700"/>
    <x v="2"/>
    <x v="0"/>
    <x v="4"/>
    <x v="3"/>
    <x v="18"/>
    <n v="526.20000000000005"/>
  </r>
  <r>
    <x v="700"/>
    <x v="1"/>
    <x v="0"/>
    <x v="0"/>
    <x v="3"/>
    <x v="15"/>
    <n v="344.1"/>
  </r>
  <r>
    <x v="700"/>
    <x v="5"/>
    <x v="0"/>
    <x v="2"/>
    <x v="3"/>
    <x v="2"/>
    <n v="43"/>
  </r>
  <r>
    <x v="700"/>
    <x v="3"/>
    <x v="1"/>
    <x v="6"/>
    <x v="2"/>
    <x v="2"/>
    <n v="58"/>
  </r>
  <r>
    <x v="700"/>
    <x v="5"/>
    <x v="0"/>
    <x v="4"/>
    <x v="3"/>
    <x v="2"/>
    <n v="46.9"/>
  </r>
  <r>
    <x v="700"/>
    <x v="3"/>
    <x v="2"/>
    <x v="5"/>
    <x v="2"/>
    <x v="14"/>
    <n v="293.29000000000002"/>
  </r>
  <r>
    <x v="700"/>
    <x v="1"/>
    <x v="1"/>
    <x v="6"/>
    <x v="2"/>
    <x v="3"/>
    <n v="78"/>
  </r>
  <r>
    <x v="700"/>
    <x v="5"/>
    <x v="0"/>
    <x v="0"/>
    <x v="4"/>
    <x v="1"/>
    <n v="21.95"/>
  </r>
  <r>
    <x v="700"/>
    <x v="5"/>
    <x v="2"/>
    <x v="0"/>
    <x v="2"/>
    <x v="3"/>
    <n v="62.85"/>
  </r>
  <r>
    <x v="700"/>
    <x v="1"/>
    <x v="0"/>
    <x v="2"/>
    <x v="3"/>
    <x v="1"/>
    <n v="22"/>
  </r>
  <r>
    <x v="700"/>
    <x v="0"/>
    <x v="2"/>
    <x v="1"/>
    <x v="0"/>
    <x v="0"/>
    <n v="94.8"/>
  </r>
  <r>
    <x v="700"/>
    <x v="5"/>
    <x v="1"/>
    <x v="4"/>
    <x v="0"/>
    <x v="3"/>
    <n v="71.849999999999994"/>
  </r>
  <r>
    <x v="700"/>
    <x v="3"/>
    <x v="1"/>
    <x v="1"/>
    <x v="4"/>
    <x v="0"/>
    <n v="94.8"/>
  </r>
  <r>
    <x v="700"/>
    <x v="2"/>
    <x v="1"/>
    <x v="0"/>
    <x v="2"/>
    <x v="1"/>
    <n v="22.95"/>
  </r>
  <r>
    <x v="700"/>
    <x v="0"/>
    <x v="0"/>
    <x v="2"/>
    <x v="2"/>
    <x v="2"/>
    <n v="49"/>
  </r>
  <r>
    <x v="700"/>
    <x v="0"/>
    <x v="1"/>
    <x v="0"/>
    <x v="3"/>
    <x v="2"/>
    <n v="42.9"/>
  </r>
  <r>
    <x v="700"/>
    <x v="3"/>
    <x v="1"/>
    <x v="3"/>
    <x v="0"/>
    <x v="1"/>
    <n v="36"/>
  </r>
  <r>
    <x v="700"/>
    <x v="2"/>
    <x v="2"/>
    <x v="0"/>
    <x v="2"/>
    <x v="2"/>
    <n v="42.9"/>
  </r>
  <r>
    <x v="700"/>
    <x v="0"/>
    <x v="1"/>
    <x v="2"/>
    <x v="4"/>
    <x v="23"/>
    <n v="335.5"/>
  </r>
  <r>
    <x v="700"/>
    <x v="1"/>
    <x v="1"/>
    <x v="6"/>
    <x v="4"/>
    <x v="2"/>
    <n v="51"/>
  </r>
  <r>
    <x v="700"/>
    <x v="1"/>
    <x v="1"/>
    <x v="5"/>
    <x v="2"/>
    <x v="3"/>
    <n v="73.5"/>
  </r>
  <r>
    <x v="700"/>
    <x v="0"/>
    <x v="1"/>
    <x v="3"/>
    <x v="0"/>
    <x v="2"/>
    <n v="71"/>
  </r>
  <r>
    <x v="700"/>
    <x v="2"/>
    <x v="0"/>
    <x v="3"/>
    <x v="0"/>
    <x v="2"/>
    <n v="67"/>
  </r>
  <r>
    <x v="700"/>
    <x v="5"/>
    <x v="1"/>
    <x v="3"/>
    <x v="3"/>
    <x v="3"/>
    <n v="102"/>
  </r>
  <r>
    <x v="700"/>
    <x v="3"/>
    <x v="1"/>
    <x v="4"/>
    <x v="3"/>
    <x v="3"/>
    <n v="71.849999999999994"/>
  </r>
  <r>
    <x v="700"/>
    <x v="5"/>
    <x v="1"/>
    <x v="3"/>
    <x v="2"/>
    <x v="3"/>
    <n v="102"/>
  </r>
  <r>
    <x v="700"/>
    <x v="4"/>
    <x v="0"/>
    <x v="4"/>
    <x v="2"/>
    <x v="1"/>
    <n v="24.95"/>
  </r>
  <r>
    <x v="700"/>
    <x v="5"/>
    <x v="0"/>
    <x v="4"/>
    <x v="2"/>
    <x v="2"/>
    <n v="46.9"/>
  </r>
  <r>
    <x v="700"/>
    <x v="2"/>
    <x v="0"/>
    <x v="4"/>
    <x v="2"/>
    <x v="3"/>
    <n v="68.849999999999994"/>
  </r>
  <r>
    <x v="700"/>
    <x v="0"/>
    <x v="0"/>
    <x v="6"/>
    <x v="4"/>
    <x v="1"/>
    <n v="26"/>
  </r>
  <r>
    <x v="700"/>
    <x v="0"/>
    <x v="0"/>
    <x v="5"/>
    <x v="2"/>
    <x v="2"/>
    <n v="154.9"/>
  </r>
  <r>
    <x v="700"/>
    <x v="5"/>
    <x v="0"/>
    <x v="4"/>
    <x v="3"/>
    <x v="9"/>
    <n v="461.7"/>
  </r>
  <r>
    <x v="700"/>
    <x v="5"/>
    <x v="0"/>
    <x v="5"/>
    <x v="2"/>
    <x v="1"/>
    <n v="78.95"/>
  </r>
  <r>
    <x v="700"/>
    <x v="2"/>
    <x v="1"/>
    <x v="4"/>
    <x v="2"/>
    <x v="2"/>
    <n v="48.9"/>
  </r>
  <r>
    <x v="701"/>
    <x v="5"/>
    <x v="0"/>
    <x v="0"/>
    <x v="2"/>
    <x v="3"/>
    <n v="59.85"/>
  </r>
  <r>
    <x v="701"/>
    <x v="3"/>
    <x v="0"/>
    <x v="0"/>
    <x v="2"/>
    <x v="1"/>
    <n v="22.95"/>
  </r>
  <r>
    <x v="701"/>
    <x v="3"/>
    <x v="0"/>
    <x v="5"/>
    <x v="2"/>
    <x v="2"/>
    <n v="50"/>
  </r>
  <r>
    <x v="701"/>
    <x v="2"/>
    <x v="0"/>
    <x v="3"/>
    <x v="3"/>
    <x v="17"/>
    <n v="276.60000000000002"/>
  </r>
  <r>
    <x v="701"/>
    <x v="1"/>
    <x v="0"/>
    <x v="0"/>
    <x v="2"/>
    <x v="1"/>
    <n v="22.95"/>
  </r>
  <r>
    <x v="701"/>
    <x v="2"/>
    <x v="2"/>
    <x v="3"/>
    <x v="1"/>
    <x v="2"/>
    <n v="71"/>
  </r>
  <r>
    <x v="701"/>
    <x v="5"/>
    <x v="2"/>
    <x v="1"/>
    <x v="1"/>
    <x v="1"/>
    <n v="25.95"/>
  </r>
  <r>
    <x v="701"/>
    <x v="2"/>
    <x v="2"/>
    <x v="4"/>
    <x v="0"/>
    <x v="3"/>
    <n v="71.849999999999994"/>
  </r>
  <r>
    <x v="701"/>
    <x v="2"/>
    <x v="2"/>
    <x v="0"/>
    <x v="2"/>
    <x v="2"/>
    <n v="42.9"/>
  </r>
  <r>
    <x v="701"/>
    <x v="1"/>
    <x v="1"/>
    <x v="2"/>
    <x v="2"/>
    <x v="3"/>
    <n v="63"/>
  </r>
  <r>
    <x v="701"/>
    <x v="1"/>
    <x v="0"/>
    <x v="5"/>
    <x v="1"/>
    <x v="3"/>
    <n v="70.5"/>
  </r>
  <r>
    <x v="701"/>
    <x v="1"/>
    <x v="1"/>
    <x v="2"/>
    <x v="3"/>
    <x v="2"/>
    <n v="51"/>
  </r>
  <r>
    <x v="701"/>
    <x v="3"/>
    <x v="1"/>
    <x v="1"/>
    <x v="2"/>
    <x v="1"/>
    <n v="33"/>
  </r>
  <r>
    <x v="701"/>
    <x v="5"/>
    <x v="1"/>
    <x v="1"/>
    <x v="2"/>
    <x v="0"/>
    <n v="119"/>
  </r>
  <r>
    <x v="701"/>
    <x v="0"/>
    <x v="1"/>
    <x v="6"/>
    <x v="3"/>
    <x v="3"/>
    <n v="75"/>
  </r>
  <r>
    <x v="701"/>
    <x v="0"/>
    <x v="1"/>
    <x v="6"/>
    <x v="2"/>
    <x v="15"/>
    <n v="473.34"/>
  </r>
  <r>
    <x v="701"/>
    <x v="4"/>
    <x v="1"/>
    <x v="6"/>
    <x v="1"/>
    <x v="1"/>
    <n v="28"/>
  </r>
  <r>
    <x v="701"/>
    <x v="3"/>
    <x v="1"/>
    <x v="1"/>
    <x v="4"/>
    <x v="1"/>
    <n v="25.95"/>
  </r>
  <r>
    <x v="701"/>
    <x v="4"/>
    <x v="1"/>
    <x v="1"/>
    <x v="3"/>
    <x v="3"/>
    <n v="93"/>
  </r>
  <r>
    <x v="701"/>
    <x v="0"/>
    <x v="1"/>
    <x v="3"/>
    <x v="2"/>
    <x v="1"/>
    <n v="37"/>
  </r>
  <r>
    <x v="701"/>
    <x v="0"/>
    <x v="1"/>
    <x v="1"/>
    <x v="3"/>
    <x v="1"/>
    <n v="25.95"/>
  </r>
  <r>
    <x v="701"/>
    <x v="3"/>
    <x v="0"/>
    <x v="5"/>
    <x v="1"/>
    <x v="3"/>
    <n v="73.5"/>
  </r>
  <r>
    <x v="701"/>
    <x v="2"/>
    <x v="1"/>
    <x v="4"/>
    <x v="2"/>
    <x v="1"/>
    <n v="25.95"/>
  </r>
  <r>
    <x v="701"/>
    <x v="5"/>
    <x v="0"/>
    <x v="0"/>
    <x v="0"/>
    <x v="2"/>
    <n v="42.9"/>
  </r>
  <r>
    <x v="701"/>
    <x v="2"/>
    <x v="2"/>
    <x v="2"/>
    <x v="4"/>
    <x v="2"/>
    <n v="43"/>
  </r>
  <r>
    <x v="701"/>
    <x v="0"/>
    <x v="0"/>
    <x v="0"/>
    <x v="2"/>
    <x v="1"/>
    <n v="21.95"/>
  </r>
  <r>
    <x v="701"/>
    <x v="5"/>
    <x v="0"/>
    <x v="1"/>
    <x v="1"/>
    <x v="2"/>
    <n v="48.9"/>
  </r>
  <r>
    <x v="701"/>
    <x v="0"/>
    <x v="1"/>
    <x v="3"/>
    <x v="1"/>
    <x v="8"/>
    <n v="390.6"/>
  </r>
  <r>
    <x v="701"/>
    <x v="2"/>
    <x v="2"/>
    <x v="2"/>
    <x v="2"/>
    <x v="1"/>
    <n v="27"/>
  </r>
  <r>
    <x v="701"/>
    <x v="2"/>
    <x v="0"/>
    <x v="2"/>
    <x v="0"/>
    <x v="2"/>
    <n v="49"/>
  </r>
  <r>
    <x v="701"/>
    <x v="2"/>
    <x v="0"/>
    <x v="3"/>
    <x v="2"/>
    <x v="1"/>
    <n v="36"/>
  </r>
  <r>
    <x v="701"/>
    <x v="5"/>
    <x v="2"/>
    <x v="4"/>
    <x v="1"/>
    <x v="2"/>
    <n v="48.9"/>
  </r>
  <r>
    <x v="701"/>
    <x v="5"/>
    <x v="2"/>
    <x v="6"/>
    <x v="0"/>
    <x v="3"/>
    <n v="75"/>
  </r>
  <r>
    <x v="701"/>
    <x v="0"/>
    <x v="2"/>
    <x v="4"/>
    <x v="1"/>
    <x v="1"/>
    <n v="25.95"/>
  </r>
  <r>
    <x v="701"/>
    <x v="1"/>
    <x v="0"/>
    <x v="0"/>
    <x v="3"/>
    <x v="4"/>
    <n v="116.7"/>
  </r>
  <r>
    <x v="701"/>
    <x v="5"/>
    <x v="1"/>
    <x v="0"/>
    <x v="2"/>
    <x v="1"/>
    <n v="22.95"/>
  </r>
  <r>
    <x v="701"/>
    <x v="1"/>
    <x v="0"/>
    <x v="2"/>
    <x v="0"/>
    <x v="2"/>
    <n v="49"/>
  </r>
  <r>
    <x v="701"/>
    <x v="0"/>
    <x v="1"/>
    <x v="1"/>
    <x v="2"/>
    <x v="3"/>
    <n v="93"/>
  </r>
  <r>
    <x v="701"/>
    <x v="5"/>
    <x v="0"/>
    <x v="0"/>
    <x v="1"/>
    <x v="3"/>
    <n v="59.85"/>
  </r>
  <r>
    <x v="701"/>
    <x v="5"/>
    <x v="1"/>
    <x v="3"/>
    <x v="0"/>
    <x v="0"/>
    <n v="135"/>
  </r>
  <r>
    <x v="701"/>
    <x v="0"/>
    <x v="1"/>
    <x v="1"/>
    <x v="1"/>
    <x v="1"/>
    <n v="32"/>
  </r>
  <r>
    <x v="701"/>
    <x v="5"/>
    <x v="1"/>
    <x v="6"/>
    <x v="2"/>
    <x v="18"/>
    <n v="550.20000000000005"/>
  </r>
  <r>
    <x v="701"/>
    <x v="5"/>
    <x v="1"/>
    <x v="2"/>
    <x v="2"/>
    <x v="1"/>
    <n v="23"/>
  </r>
  <r>
    <x v="701"/>
    <x v="5"/>
    <x v="2"/>
    <x v="3"/>
    <x v="3"/>
    <x v="2"/>
    <n v="69"/>
  </r>
  <r>
    <x v="701"/>
    <x v="0"/>
    <x v="0"/>
    <x v="1"/>
    <x v="1"/>
    <x v="3"/>
    <n v="68.849999999999994"/>
  </r>
  <r>
    <x v="701"/>
    <x v="0"/>
    <x v="1"/>
    <x v="3"/>
    <x v="2"/>
    <x v="1"/>
    <n v="37"/>
  </r>
  <r>
    <x v="701"/>
    <x v="2"/>
    <x v="2"/>
    <x v="2"/>
    <x v="2"/>
    <x v="1"/>
    <n v="27"/>
  </r>
  <r>
    <x v="701"/>
    <x v="5"/>
    <x v="2"/>
    <x v="4"/>
    <x v="1"/>
    <x v="2"/>
    <n v="48.9"/>
  </r>
  <r>
    <x v="701"/>
    <x v="1"/>
    <x v="1"/>
    <x v="1"/>
    <x v="4"/>
    <x v="1"/>
    <n v="25.95"/>
  </r>
  <r>
    <x v="701"/>
    <x v="1"/>
    <x v="1"/>
    <x v="4"/>
    <x v="2"/>
    <x v="3"/>
    <n v="71.849999999999994"/>
  </r>
  <r>
    <x v="702"/>
    <x v="3"/>
    <x v="2"/>
    <x v="1"/>
    <x v="3"/>
    <x v="2"/>
    <n v="63"/>
  </r>
  <r>
    <x v="702"/>
    <x v="0"/>
    <x v="0"/>
    <x v="3"/>
    <x v="3"/>
    <x v="5"/>
    <n v="459"/>
  </r>
  <r>
    <x v="702"/>
    <x v="0"/>
    <x v="2"/>
    <x v="0"/>
    <x v="1"/>
    <x v="2"/>
    <n v="42.9"/>
  </r>
  <r>
    <x v="702"/>
    <x v="0"/>
    <x v="2"/>
    <x v="3"/>
    <x v="2"/>
    <x v="0"/>
    <n v="139"/>
  </r>
  <r>
    <x v="702"/>
    <x v="2"/>
    <x v="2"/>
    <x v="2"/>
    <x v="2"/>
    <x v="2"/>
    <n v="51"/>
  </r>
  <r>
    <x v="702"/>
    <x v="5"/>
    <x v="0"/>
    <x v="0"/>
    <x v="2"/>
    <x v="2"/>
    <n v="40.9"/>
  </r>
  <r>
    <x v="702"/>
    <x v="5"/>
    <x v="2"/>
    <x v="3"/>
    <x v="3"/>
    <x v="2"/>
    <n v="71"/>
  </r>
  <r>
    <x v="702"/>
    <x v="2"/>
    <x v="2"/>
    <x v="5"/>
    <x v="2"/>
    <x v="19"/>
    <n v="782.5"/>
  </r>
  <r>
    <x v="702"/>
    <x v="3"/>
    <x v="2"/>
    <x v="2"/>
    <x v="1"/>
    <x v="2"/>
    <n v="43"/>
  </r>
  <r>
    <x v="702"/>
    <x v="4"/>
    <x v="2"/>
    <x v="3"/>
    <x v="4"/>
    <x v="1"/>
    <n v="36"/>
  </r>
  <r>
    <x v="702"/>
    <x v="2"/>
    <x v="2"/>
    <x v="5"/>
    <x v="3"/>
    <x v="17"/>
    <n v="345.08"/>
  </r>
  <r>
    <x v="702"/>
    <x v="5"/>
    <x v="0"/>
    <x v="5"/>
    <x v="1"/>
    <x v="2"/>
    <n v="154.9"/>
  </r>
  <r>
    <x v="702"/>
    <x v="4"/>
    <x v="2"/>
    <x v="6"/>
    <x v="1"/>
    <x v="3"/>
    <n v="82.5"/>
  </r>
  <r>
    <x v="702"/>
    <x v="0"/>
    <x v="1"/>
    <x v="0"/>
    <x v="4"/>
    <x v="3"/>
    <n v="62.85"/>
  </r>
  <r>
    <x v="702"/>
    <x v="5"/>
    <x v="0"/>
    <x v="5"/>
    <x v="0"/>
    <x v="1"/>
    <n v="78.95"/>
  </r>
  <r>
    <x v="702"/>
    <x v="0"/>
    <x v="1"/>
    <x v="0"/>
    <x v="0"/>
    <x v="22"/>
    <n v="476.75"/>
  </r>
  <r>
    <x v="702"/>
    <x v="0"/>
    <x v="2"/>
    <x v="1"/>
    <x v="0"/>
    <x v="3"/>
    <n v="71.849999999999994"/>
  </r>
  <r>
    <x v="702"/>
    <x v="2"/>
    <x v="0"/>
    <x v="1"/>
    <x v="3"/>
    <x v="3"/>
    <n v="87"/>
  </r>
  <r>
    <x v="702"/>
    <x v="3"/>
    <x v="1"/>
    <x v="0"/>
    <x v="2"/>
    <x v="2"/>
    <n v="42.9"/>
  </r>
  <r>
    <x v="702"/>
    <x v="1"/>
    <x v="1"/>
    <x v="0"/>
    <x v="0"/>
    <x v="2"/>
    <n v="42.9"/>
  </r>
  <r>
    <x v="702"/>
    <x v="5"/>
    <x v="1"/>
    <x v="6"/>
    <x v="1"/>
    <x v="0"/>
    <n v="99"/>
  </r>
  <r>
    <x v="702"/>
    <x v="2"/>
    <x v="1"/>
    <x v="4"/>
    <x v="1"/>
    <x v="2"/>
    <n v="48.9"/>
  </r>
  <r>
    <x v="702"/>
    <x v="1"/>
    <x v="2"/>
    <x v="1"/>
    <x v="3"/>
    <x v="3"/>
    <n v="71.849999999999994"/>
  </r>
  <r>
    <x v="702"/>
    <x v="0"/>
    <x v="2"/>
    <x v="5"/>
    <x v="4"/>
    <x v="3"/>
    <n v="236.85"/>
  </r>
  <r>
    <x v="702"/>
    <x v="0"/>
    <x v="0"/>
    <x v="2"/>
    <x v="4"/>
    <x v="3"/>
    <n v="75"/>
  </r>
  <r>
    <x v="702"/>
    <x v="5"/>
    <x v="0"/>
    <x v="3"/>
    <x v="1"/>
    <x v="1"/>
    <n v="21"/>
  </r>
  <r>
    <x v="702"/>
    <x v="4"/>
    <x v="1"/>
    <x v="5"/>
    <x v="2"/>
    <x v="3"/>
    <n v="242.85"/>
  </r>
  <r>
    <x v="702"/>
    <x v="0"/>
    <x v="1"/>
    <x v="1"/>
    <x v="2"/>
    <x v="16"/>
    <n v="373.6"/>
  </r>
  <r>
    <x v="702"/>
    <x v="3"/>
    <x v="0"/>
    <x v="0"/>
    <x v="1"/>
    <x v="6"/>
    <n v="345"/>
  </r>
  <r>
    <x v="702"/>
    <x v="4"/>
    <x v="1"/>
    <x v="1"/>
    <x v="2"/>
    <x v="3"/>
    <n v="71.849999999999994"/>
  </r>
  <r>
    <x v="702"/>
    <x v="5"/>
    <x v="1"/>
    <x v="1"/>
    <x v="0"/>
    <x v="0"/>
    <n v="123"/>
  </r>
  <r>
    <x v="702"/>
    <x v="3"/>
    <x v="0"/>
    <x v="6"/>
    <x v="3"/>
    <x v="2"/>
    <n v="51"/>
  </r>
  <r>
    <x v="702"/>
    <x v="3"/>
    <x v="1"/>
    <x v="4"/>
    <x v="3"/>
    <x v="2"/>
    <n v="48.9"/>
  </r>
  <r>
    <x v="702"/>
    <x v="5"/>
    <x v="0"/>
    <x v="3"/>
    <x v="2"/>
    <x v="2"/>
    <n v="67"/>
  </r>
  <r>
    <x v="702"/>
    <x v="5"/>
    <x v="2"/>
    <x v="5"/>
    <x v="0"/>
    <x v="3"/>
    <n v="73.5"/>
  </r>
  <r>
    <x v="702"/>
    <x v="3"/>
    <x v="2"/>
    <x v="2"/>
    <x v="3"/>
    <x v="20"/>
    <n v="219"/>
  </r>
  <r>
    <x v="702"/>
    <x v="5"/>
    <x v="0"/>
    <x v="3"/>
    <x v="2"/>
    <x v="3"/>
    <n v="99"/>
  </r>
  <r>
    <x v="702"/>
    <x v="5"/>
    <x v="2"/>
    <x v="1"/>
    <x v="1"/>
    <x v="1"/>
    <n v="25.95"/>
  </r>
  <r>
    <x v="702"/>
    <x v="4"/>
    <x v="1"/>
    <x v="5"/>
    <x v="2"/>
    <x v="3"/>
    <n v="73.5"/>
  </r>
  <r>
    <x v="702"/>
    <x v="0"/>
    <x v="1"/>
    <x v="0"/>
    <x v="0"/>
    <x v="2"/>
    <n v="42.9"/>
  </r>
  <r>
    <x v="702"/>
    <x v="2"/>
    <x v="2"/>
    <x v="3"/>
    <x v="2"/>
    <x v="3"/>
    <n v="102"/>
  </r>
  <r>
    <x v="702"/>
    <x v="5"/>
    <x v="0"/>
    <x v="3"/>
    <x v="1"/>
    <x v="3"/>
    <n v="57"/>
  </r>
  <r>
    <x v="702"/>
    <x v="3"/>
    <x v="1"/>
    <x v="3"/>
    <x v="2"/>
    <x v="3"/>
    <n v="57"/>
  </r>
  <r>
    <x v="702"/>
    <x v="2"/>
    <x v="1"/>
    <x v="3"/>
    <x v="2"/>
    <x v="3"/>
    <n v="57"/>
  </r>
  <r>
    <x v="702"/>
    <x v="5"/>
    <x v="0"/>
    <x v="6"/>
    <x v="1"/>
    <x v="7"/>
    <n v="461.85"/>
  </r>
  <r>
    <x v="702"/>
    <x v="5"/>
    <x v="1"/>
    <x v="1"/>
    <x v="1"/>
    <x v="2"/>
    <n v="61"/>
  </r>
  <r>
    <x v="702"/>
    <x v="3"/>
    <x v="1"/>
    <x v="6"/>
    <x v="1"/>
    <x v="1"/>
    <n v="27"/>
  </r>
  <r>
    <x v="702"/>
    <x v="2"/>
    <x v="2"/>
    <x v="4"/>
    <x v="2"/>
    <x v="3"/>
    <n v="71.849999999999994"/>
  </r>
  <r>
    <x v="702"/>
    <x v="2"/>
    <x v="1"/>
    <x v="2"/>
    <x v="2"/>
    <x v="2"/>
    <n v="53"/>
  </r>
  <r>
    <x v="702"/>
    <x v="4"/>
    <x v="1"/>
    <x v="0"/>
    <x v="0"/>
    <x v="2"/>
    <n v="42.9"/>
  </r>
  <r>
    <x v="702"/>
    <x v="1"/>
    <x v="1"/>
    <x v="3"/>
    <x v="4"/>
    <x v="2"/>
    <n v="71"/>
  </r>
  <r>
    <x v="702"/>
    <x v="3"/>
    <x v="2"/>
    <x v="4"/>
    <x v="1"/>
    <x v="2"/>
    <n v="48.9"/>
  </r>
  <r>
    <x v="702"/>
    <x v="4"/>
    <x v="2"/>
    <x v="4"/>
    <x v="3"/>
    <x v="1"/>
    <n v="25.95"/>
  </r>
  <r>
    <x v="702"/>
    <x v="3"/>
    <x v="2"/>
    <x v="1"/>
    <x v="3"/>
    <x v="2"/>
    <n v="48.9"/>
  </r>
  <r>
    <x v="702"/>
    <x v="1"/>
    <x v="1"/>
    <x v="2"/>
    <x v="0"/>
    <x v="1"/>
    <n v="28"/>
  </r>
  <r>
    <x v="702"/>
    <x v="1"/>
    <x v="1"/>
    <x v="5"/>
    <x v="1"/>
    <x v="1"/>
    <n v="26.5"/>
  </r>
  <r>
    <x v="702"/>
    <x v="5"/>
    <x v="1"/>
    <x v="1"/>
    <x v="2"/>
    <x v="2"/>
    <n v="48.9"/>
  </r>
  <r>
    <x v="702"/>
    <x v="5"/>
    <x v="1"/>
    <x v="3"/>
    <x v="0"/>
    <x v="2"/>
    <n v="69"/>
  </r>
  <r>
    <x v="702"/>
    <x v="3"/>
    <x v="1"/>
    <x v="3"/>
    <x v="2"/>
    <x v="3"/>
    <n v="57"/>
  </r>
  <r>
    <x v="702"/>
    <x v="2"/>
    <x v="1"/>
    <x v="0"/>
    <x v="1"/>
    <x v="4"/>
    <n v="122.7"/>
  </r>
  <r>
    <x v="702"/>
    <x v="2"/>
    <x v="1"/>
    <x v="1"/>
    <x v="4"/>
    <x v="2"/>
    <n v="48.9"/>
  </r>
  <r>
    <x v="703"/>
    <x v="2"/>
    <x v="2"/>
    <x v="2"/>
    <x v="0"/>
    <x v="2"/>
    <n v="53"/>
  </r>
  <r>
    <x v="703"/>
    <x v="2"/>
    <x v="2"/>
    <x v="5"/>
    <x v="2"/>
    <x v="2"/>
    <n v="158.9"/>
  </r>
  <r>
    <x v="703"/>
    <x v="0"/>
    <x v="2"/>
    <x v="1"/>
    <x v="3"/>
    <x v="2"/>
    <n v="48.9"/>
  </r>
  <r>
    <x v="703"/>
    <x v="4"/>
    <x v="2"/>
    <x v="0"/>
    <x v="1"/>
    <x v="1"/>
    <n v="22.95"/>
  </r>
  <r>
    <x v="703"/>
    <x v="1"/>
    <x v="0"/>
    <x v="0"/>
    <x v="2"/>
    <x v="3"/>
    <n v="59.85"/>
  </r>
  <r>
    <x v="703"/>
    <x v="0"/>
    <x v="0"/>
    <x v="0"/>
    <x v="3"/>
    <x v="1"/>
    <n v="22.95"/>
  </r>
  <r>
    <x v="703"/>
    <x v="5"/>
    <x v="0"/>
    <x v="0"/>
    <x v="4"/>
    <x v="2"/>
    <n v="42.9"/>
  </r>
  <r>
    <x v="703"/>
    <x v="3"/>
    <x v="2"/>
    <x v="2"/>
    <x v="2"/>
    <x v="2"/>
    <n v="53"/>
  </r>
  <r>
    <x v="703"/>
    <x v="2"/>
    <x v="2"/>
    <x v="5"/>
    <x v="4"/>
    <x v="2"/>
    <n v="50"/>
  </r>
  <r>
    <x v="703"/>
    <x v="0"/>
    <x v="1"/>
    <x v="1"/>
    <x v="3"/>
    <x v="1"/>
    <n v="33"/>
  </r>
  <r>
    <x v="703"/>
    <x v="4"/>
    <x v="1"/>
    <x v="4"/>
    <x v="2"/>
    <x v="2"/>
    <n v="48.9"/>
  </r>
  <r>
    <x v="703"/>
    <x v="0"/>
    <x v="2"/>
    <x v="1"/>
    <x v="2"/>
    <x v="1"/>
    <n v="32"/>
  </r>
  <r>
    <x v="703"/>
    <x v="2"/>
    <x v="1"/>
    <x v="1"/>
    <x v="2"/>
    <x v="1"/>
    <n v="33"/>
  </r>
  <r>
    <x v="703"/>
    <x v="5"/>
    <x v="1"/>
    <x v="2"/>
    <x v="2"/>
    <x v="3"/>
    <n v="78"/>
  </r>
  <r>
    <x v="703"/>
    <x v="0"/>
    <x v="1"/>
    <x v="0"/>
    <x v="1"/>
    <x v="18"/>
    <n v="457.8"/>
  </r>
  <r>
    <x v="703"/>
    <x v="2"/>
    <x v="1"/>
    <x v="2"/>
    <x v="2"/>
    <x v="3"/>
    <n v="66"/>
  </r>
  <r>
    <x v="703"/>
    <x v="0"/>
    <x v="1"/>
    <x v="2"/>
    <x v="2"/>
    <x v="2"/>
    <n v="53"/>
  </r>
  <r>
    <x v="703"/>
    <x v="2"/>
    <x v="2"/>
    <x v="2"/>
    <x v="2"/>
    <x v="1"/>
    <n v="27"/>
  </r>
  <r>
    <x v="703"/>
    <x v="0"/>
    <x v="2"/>
    <x v="2"/>
    <x v="0"/>
    <x v="2"/>
    <n v="43"/>
  </r>
  <r>
    <x v="703"/>
    <x v="2"/>
    <x v="1"/>
    <x v="0"/>
    <x v="4"/>
    <x v="1"/>
    <n v="22.95"/>
  </r>
  <r>
    <x v="703"/>
    <x v="4"/>
    <x v="0"/>
    <x v="3"/>
    <x v="0"/>
    <x v="2"/>
    <n v="69"/>
  </r>
  <r>
    <x v="703"/>
    <x v="0"/>
    <x v="0"/>
    <x v="4"/>
    <x v="2"/>
    <x v="3"/>
    <n v="71.849999999999994"/>
  </r>
  <r>
    <x v="703"/>
    <x v="1"/>
    <x v="0"/>
    <x v="6"/>
    <x v="2"/>
    <x v="2"/>
    <n v="51"/>
  </r>
  <r>
    <x v="703"/>
    <x v="0"/>
    <x v="1"/>
    <x v="2"/>
    <x v="2"/>
    <x v="3"/>
    <n v="66"/>
  </r>
  <r>
    <x v="703"/>
    <x v="4"/>
    <x v="1"/>
    <x v="1"/>
    <x v="3"/>
    <x v="2"/>
    <n v="48.9"/>
  </r>
  <r>
    <x v="703"/>
    <x v="5"/>
    <x v="0"/>
    <x v="1"/>
    <x v="0"/>
    <x v="2"/>
    <n v="48.9"/>
  </r>
  <r>
    <x v="703"/>
    <x v="1"/>
    <x v="0"/>
    <x v="0"/>
    <x v="0"/>
    <x v="14"/>
    <n v="237"/>
  </r>
  <r>
    <x v="703"/>
    <x v="3"/>
    <x v="1"/>
    <x v="1"/>
    <x v="1"/>
    <x v="2"/>
    <n v="48.9"/>
  </r>
  <r>
    <x v="703"/>
    <x v="5"/>
    <x v="0"/>
    <x v="1"/>
    <x v="1"/>
    <x v="1"/>
    <n v="25.95"/>
  </r>
  <r>
    <x v="703"/>
    <x v="0"/>
    <x v="0"/>
    <x v="3"/>
    <x v="3"/>
    <x v="16"/>
    <n v="293.7"/>
  </r>
  <r>
    <x v="703"/>
    <x v="3"/>
    <x v="2"/>
    <x v="6"/>
    <x v="1"/>
    <x v="15"/>
    <n v="413.4"/>
  </r>
  <r>
    <x v="703"/>
    <x v="0"/>
    <x v="2"/>
    <x v="6"/>
    <x v="4"/>
    <x v="0"/>
    <n v="99"/>
  </r>
  <r>
    <x v="703"/>
    <x v="3"/>
    <x v="0"/>
    <x v="0"/>
    <x v="1"/>
    <x v="1"/>
    <n v="21.95"/>
  </r>
  <r>
    <x v="703"/>
    <x v="5"/>
    <x v="2"/>
    <x v="3"/>
    <x v="2"/>
    <x v="2"/>
    <n v="39"/>
  </r>
  <r>
    <x v="703"/>
    <x v="0"/>
    <x v="0"/>
    <x v="1"/>
    <x v="0"/>
    <x v="2"/>
    <n v="46.9"/>
  </r>
  <r>
    <x v="703"/>
    <x v="4"/>
    <x v="1"/>
    <x v="1"/>
    <x v="2"/>
    <x v="1"/>
    <n v="25.95"/>
  </r>
  <r>
    <x v="703"/>
    <x v="0"/>
    <x v="0"/>
    <x v="6"/>
    <x v="0"/>
    <x v="3"/>
    <n v="72"/>
  </r>
  <r>
    <x v="703"/>
    <x v="0"/>
    <x v="2"/>
    <x v="1"/>
    <x v="2"/>
    <x v="1"/>
    <n v="25.95"/>
  </r>
  <r>
    <x v="703"/>
    <x v="4"/>
    <x v="0"/>
    <x v="5"/>
    <x v="3"/>
    <x v="2"/>
    <n v="154.9"/>
  </r>
  <r>
    <x v="703"/>
    <x v="4"/>
    <x v="1"/>
    <x v="1"/>
    <x v="0"/>
    <x v="2"/>
    <n v="48.9"/>
  </r>
  <r>
    <x v="703"/>
    <x v="1"/>
    <x v="1"/>
    <x v="5"/>
    <x v="4"/>
    <x v="2"/>
    <n v="50"/>
  </r>
  <r>
    <x v="703"/>
    <x v="5"/>
    <x v="1"/>
    <x v="2"/>
    <x v="2"/>
    <x v="2"/>
    <n v="51"/>
  </r>
  <r>
    <x v="703"/>
    <x v="5"/>
    <x v="1"/>
    <x v="6"/>
    <x v="0"/>
    <x v="1"/>
    <n v="30.5"/>
  </r>
  <r>
    <x v="703"/>
    <x v="0"/>
    <x v="0"/>
    <x v="3"/>
    <x v="0"/>
    <x v="1"/>
    <n v="35"/>
  </r>
  <r>
    <x v="703"/>
    <x v="4"/>
    <x v="1"/>
    <x v="6"/>
    <x v="1"/>
    <x v="1"/>
    <n v="27"/>
  </r>
  <r>
    <x v="703"/>
    <x v="2"/>
    <x v="2"/>
    <x v="6"/>
    <x v="2"/>
    <x v="1"/>
    <n v="27"/>
  </r>
  <r>
    <x v="703"/>
    <x v="5"/>
    <x v="0"/>
    <x v="4"/>
    <x v="0"/>
    <x v="3"/>
    <n v="68.849999999999994"/>
  </r>
  <r>
    <x v="703"/>
    <x v="0"/>
    <x v="2"/>
    <x v="6"/>
    <x v="4"/>
    <x v="1"/>
    <n v="27"/>
  </r>
  <r>
    <x v="703"/>
    <x v="0"/>
    <x v="0"/>
    <x v="3"/>
    <x v="3"/>
    <x v="3"/>
    <n v="99"/>
  </r>
  <r>
    <x v="703"/>
    <x v="1"/>
    <x v="0"/>
    <x v="1"/>
    <x v="0"/>
    <x v="1"/>
    <n v="24.95"/>
  </r>
  <r>
    <x v="704"/>
    <x v="4"/>
    <x v="2"/>
    <x v="0"/>
    <x v="1"/>
    <x v="24"/>
    <n v="102.75"/>
  </r>
  <r>
    <x v="704"/>
    <x v="3"/>
    <x v="2"/>
    <x v="3"/>
    <x v="0"/>
    <x v="2"/>
    <n v="71"/>
  </r>
  <r>
    <x v="704"/>
    <x v="0"/>
    <x v="0"/>
    <x v="6"/>
    <x v="2"/>
    <x v="3"/>
    <n v="72"/>
  </r>
  <r>
    <x v="704"/>
    <x v="5"/>
    <x v="0"/>
    <x v="3"/>
    <x v="1"/>
    <x v="3"/>
    <n v="99"/>
  </r>
  <r>
    <x v="704"/>
    <x v="0"/>
    <x v="2"/>
    <x v="6"/>
    <x v="2"/>
    <x v="3"/>
    <n v="78"/>
  </r>
  <r>
    <x v="704"/>
    <x v="3"/>
    <x v="0"/>
    <x v="1"/>
    <x v="0"/>
    <x v="24"/>
    <n v="117.75"/>
  </r>
  <r>
    <x v="704"/>
    <x v="1"/>
    <x v="2"/>
    <x v="6"/>
    <x v="3"/>
    <x v="2"/>
    <n v="51"/>
  </r>
  <r>
    <x v="704"/>
    <x v="1"/>
    <x v="2"/>
    <x v="6"/>
    <x v="2"/>
    <x v="1"/>
    <n v="30.5"/>
  </r>
  <r>
    <x v="704"/>
    <x v="2"/>
    <x v="2"/>
    <x v="4"/>
    <x v="2"/>
    <x v="1"/>
    <n v="25.95"/>
  </r>
  <r>
    <x v="704"/>
    <x v="2"/>
    <x v="1"/>
    <x v="3"/>
    <x v="1"/>
    <x v="2"/>
    <n v="71"/>
  </r>
  <r>
    <x v="704"/>
    <x v="3"/>
    <x v="1"/>
    <x v="6"/>
    <x v="2"/>
    <x v="1"/>
    <n v="28"/>
  </r>
  <r>
    <x v="704"/>
    <x v="5"/>
    <x v="1"/>
    <x v="5"/>
    <x v="1"/>
    <x v="6"/>
    <n v="427.27"/>
  </r>
  <r>
    <x v="704"/>
    <x v="5"/>
    <x v="2"/>
    <x v="6"/>
    <x v="3"/>
    <x v="3"/>
    <n v="75"/>
  </r>
  <r>
    <x v="704"/>
    <x v="2"/>
    <x v="0"/>
    <x v="6"/>
    <x v="0"/>
    <x v="3"/>
    <n v="72"/>
  </r>
  <r>
    <x v="704"/>
    <x v="2"/>
    <x v="1"/>
    <x v="0"/>
    <x v="2"/>
    <x v="1"/>
    <n v="22.95"/>
  </r>
  <r>
    <x v="704"/>
    <x v="2"/>
    <x v="1"/>
    <x v="1"/>
    <x v="1"/>
    <x v="2"/>
    <n v="63"/>
  </r>
  <r>
    <x v="704"/>
    <x v="5"/>
    <x v="0"/>
    <x v="4"/>
    <x v="2"/>
    <x v="11"/>
    <n v="232.35"/>
  </r>
  <r>
    <x v="704"/>
    <x v="4"/>
    <x v="1"/>
    <x v="2"/>
    <x v="0"/>
    <x v="3"/>
    <n v="78"/>
  </r>
  <r>
    <x v="704"/>
    <x v="5"/>
    <x v="2"/>
    <x v="1"/>
    <x v="2"/>
    <x v="2"/>
    <n v="48.9"/>
  </r>
  <r>
    <x v="704"/>
    <x v="0"/>
    <x v="0"/>
    <x v="1"/>
    <x v="2"/>
    <x v="18"/>
    <n v="526.20000000000005"/>
  </r>
  <r>
    <x v="704"/>
    <x v="0"/>
    <x v="2"/>
    <x v="0"/>
    <x v="2"/>
    <x v="21"/>
    <n v="162.6"/>
  </r>
  <r>
    <x v="704"/>
    <x v="3"/>
    <x v="1"/>
    <x v="5"/>
    <x v="2"/>
    <x v="8"/>
    <n v="270.95999999999998"/>
  </r>
  <r>
    <x v="704"/>
    <x v="4"/>
    <x v="0"/>
    <x v="2"/>
    <x v="4"/>
    <x v="1"/>
    <n v="23"/>
  </r>
  <r>
    <x v="704"/>
    <x v="0"/>
    <x v="1"/>
    <x v="1"/>
    <x v="2"/>
    <x v="2"/>
    <n v="48.9"/>
  </r>
  <r>
    <x v="704"/>
    <x v="1"/>
    <x v="0"/>
    <x v="4"/>
    <x v="3"/>
    <x v="1"/>
    <n v="24.95"/>
  </r>
  <r>
    <x v="704"/>
    <x v="4"/>
    <x v="2"/>
    <x v="4"/>
    <x v="0"/>
    <x v="3"/>
    <n v="71.849999999999994"/>
  </r>
  <r>
    <x v="704"/>
    <x v="5"/>
    <x v="0"/>
    <x v="6"/>
    <x v="3"/>
    <x v="3"/>
    <n v="75"/>
  </r>
  <r>
    <x v="704"/>
    <x v="1"/>
    <x v="0"/>
    <x v="5"/>
    <x v="2"/>
    <x v="3"/>
    <n v="242.85"/>
  </r>
  <r>
    <x v="704"/>
    <x v="3"/>
    <x v="0"/>
    <x v="1"/>
    <x v="2"/>
    <x v="1"/>
    <n v="32"/>
  </r>
  <r>
    <x v="704"/>
    <x v="2"/>
    <x v="0"/>
    <x v="6"/>
    <x v="2"/>
    <x v="1"/>
    <n v="26"/>
  </r>
  <r>
    <x v="704"/>
    <x v="0"/>
    <x v="0"/>
    <x v="4"/>
    <x v="3"/>
    <x v="1"/>
    <n v="25.95"/>
  </r>
  <r>
    <x v="704"/>
    <x v="1"/>
    <x v="0"/>
    <x v="4"/>
    <x v="2"/>
    <x v="3"/>
    <n v="68.849999999999994"/>
  </r>
  <r>
    <x v="704"/>
    <x v="2"/>
    <x v="1"/>
    <x v="2"/>
    <x v="0"/>
    <x v="3"/>
    <n v="78"/>
  </r>
  <r>
    <x v="704"/>
    <x v="0"/>
    <x v="0"/>
    <x v="1"/>
    <x v="2"/>
    <x v="20"/>
    <n v="255"/>
  </r>
  <r>
    <x v="704"/>
    <x v="5"/>
    <x v="2"/>
    <x v="1"/>
    <x v="1"/>
    <x v="3"/>
    <n v="71.849999999999994"/>
  </r>
  <r>
    <x v="704"/>
    <x v="3"/>
    <x v="1"/>
    <x v="1"/>
    <x v="4"/>
    <x v="2"/>
    <n v="48.9"/>
  </r>
  <r>
    <x v="704"/>
    <x v="5"/>
    <x v="0"/>
    <x v="6"/>
    <x v="2"/>
    <x v="1"/>
    <n v="26"/>
  </r>
  <r>
    <x v="704"/>
    <x v="2"/>
    <x v="0"/>
    <x v="2"/>
    <x v="4"/>
    <x v="1"/>
    <n v="22"/>
  </r>
  <r>
    <x v="704"/>
    <x v="5"/>
    <x v="1"/>
    <x v="6"/>
    <x v="0"/>
    <x v="3"/>
    <n v="75"/>
  </r>
  <r>
    <x v="704"/>
    <x v="0"/>
    <x v="1"/>
    <x v="1"/>
    <x v="2"/>
    <x v="3"/>
    <n v="71.849999999999994"/>
  </r>
  <r>
    <x v="704"/>
    <x v="5"/>
    <x v="1"/>
    <x v="6"/>
    <x v="4"/>
    <x v="3"/>
    <n v="85.5"/>
  </r>
  <r>
    <x v="704"/>
    <x v="4"/>
    <x v="1"/>
    <x v="1"/>
    <x v="2"/>
    <x v="2"/>
    <n v="61"/>
  </r>
  <r>
    <x v="704"/>
    <x v="0"/>
    <x v="2"/>
    <x v="2"/>
    <x v="3"/>
    <x v="8"/>
    <n v="231"/>
  </r>
  <r>
    <x v="704"/>
    <x v="2"/>
    <x v="1"/>
    <x v="6"/>
    <x v="2"/>
    <x v="1"/>
    <n v="27"/>
  </r>
  <r>
    <x v="704"/>
    <x v="1"/>
    <x v="1"/>
    <x v="1"/>
    <x v="2"/>
    <x v="2"/>
    <n v="48.9"/>
  </r>
  <r>
    <x v="704"/>
    <x v="5"/>
    <x v="1"/>
    <x v="6"/>
    <x v="3"/>
    <x v="3"/>
    <n v="75"/>
  </r>
  <r>
    <x v="704"/>
    <x v="5"/>
    <x v="1"/>
    <x v="1"/>
    <x v="1"/>
    <x v="2"/>
    <n v="48.9"/>
  </r>
  <r>
    <x v="704"/>
    <x v="1"/>
    <x v="1"/>
    <x v="1"/>
    <x v="0"/>
    <x v="21"/>
    <n v="186.6"/>
  </r>
  <r>
    <x v="704"/>
    <x v="0"/>
    <x v="1"/>
    <x v="3"/>
    <x v="2"/>
    <x v="3"/>
    <n v="105"/>
  </r>
  <r>
    <x v="704"/>
    <x v="5"/>
    <x v="0"/>
    <x v="2"/>
    <x v="1"/>
    <x v="3"/>
    <n v="60"/>
  </r>
  <r>
    <x v="704"/>
    <x v="5"/>
    <x v="1"/>
    <x v="1"/>
    <x v="2"/>
    <x v="2"/>
    <n v="61"/>
  </r>
  <r>
    <x v="705"/>
    <x v="0"/>
    <x v="0"/>
    <x v="6"/>
    <x v="4"/>
    <x v="3"/>
    <n v="75"/>
  </r>
  <r>
    <x v="705"/>
    <x v="2"/>
    <x v="2"/>
    <x v="2"/>
    <x v="0"/>
    <x v="6"/>
    <n v="454.25"/>
  </r>
  <r>
    <x v="705"/>
    <x v="0"/>
    <x v="0"/>
    <x v="4"/>
    <x v="3"/>
    <x v="1"/>
    <n v="25.95"/>
  </r>
  <r>
    <x v="705"/>
    <x v="0"/>
    <x v="2"/>
    <x v="3"/>
    <x v="2"/>
    <x v="1"/>
    <n v="36"/>
  </r>
  <r>
    <x v="705"/>
    <x v="1"/>
    <x v="0"/>
    <x v="0"/>
    <x v="3"/>
    <x v="3"/>
    <n v="62.85"/>
  </r>
  <r>
    <x v="705"/>
    <x v="5"/>
    <x v="0"/>
    <x v="6"/>
    <x v="2"/>
    <x v="3"/>
    <n v="75"/>
  </r>
  <r>
    <x v="705"/>
    <x v="4"/>
    <x v="0"/>
    <x v="6"/>
    <x v="3"/>
    <x v="18"/>
    <n v="550.20000000000005"/>
  </r>
  <r>
    <x v="705"/>
    <x v="0"/>
    <x v="0"/>
    <x v="1"/>
    <x v="2"/>
    <x v="3"/>
    <n v="71.849999999999994"/>
  </r>
  <r>
    <x v="705"/>
    <x v="1"/>
    <x v="0"/>
    <x v="1"/>
    <x v="0"/>
    <x v="2"/>
    <n v="48.9"/>
  </r>
  <r>
    <x v="705"/>
    <x v="2"/>
    <x v="2"/>
    <x v="4"/>
    <x v="1"/>
    <x v="2"/>
    <n v="48.9"/>
  </r>
  <r>
    <x v="705"/>
    <x v="3"/>
    <x v="2"/>
    <x v="4"/>
    <x v="0"/>
    <x v="2"/>
    <n v="48.9"/>
  </r>
  <r>
    <x v="705"/>
    <x v="5"/>
    <x v="1"/>
    <x v="0"/>
    <x v="2"/>
    <x v="16"/>
    <n v="325.14999999999998"/>
  </r>
  <r>
    <x v="705"/>
    <x v="4"/>
    <x v="1"/>
    <x v="2"/>
    <x v="1"/>
    <x v="1"/>
    <n v="28"/>
  </r>
  <r>
    <x v="705"/>
    <x v="3"/>
    <x v="1"/>
    <x v="6"/>
    <x v="2"/>
    <x v="2"/>
    <n v="58"/>
  </r>
  <r>
    <x v="705"/>
    <x v="0"/>
    <x v="1"/>
    <x v="2"/>
    <x v="4"/>
    <x v="3"/>
    <n v="78"/>
  </r>
  <r>
    <x v="705"/>
    <x v="5"/>
    <x v="1"/>
    <x v="1"/>
    <x v="1"/>
    <x v="2"/>
    <n v="48.9"/>
  </r>
  <r>
    <x v="705"/>
    <x v="3"/>
    <x v="1"/>
    <x v="5"/>
    <x v="1"/>
    <x v="9"/>
    <n v="494.26"/>
  </r>
  <r>
    <x v="705"/>
    <x v="0"/>
    <x v="2"/>
    <x v="3"/>
    <x v="0"/>
    <x v="0"/>
    <n v="135"/>
  </r>
  <r>
    <x v="705"/>
    <x v="3"/>
    <x v="0"/>
    <x v="3"/>
    <x v="2"/>
    <x v="3"/>
    <n v="99"/>
  </r>
  <r>
    <x v="705"/>
    <x v="3"/>
    <x v="0"/>
    <x v="0"/>
    <x v="0"/>
    <x v="2"/>
    <n v="40.9"/>
  </r>
  <r>
    <x v="705"/>
    <x v="3"/>
    <x v="2"/>
    <x v="4"/>
    <x v="0"/>
    <x v="2"/>
    <n v="48.9"/>
  </r>
  <r>
    <x v="705"/>
    <x v="4"/>
    <x v="1"/>
    <x v="1"/>
    <x v="4"/>
    <x v="1"/>
    <n v="25.95"/>
  </r>
  <r>
    <x v="705"/>
    <x v="1"/>
    <x v="0"/>
    <x v="1"/>
    <x v="1"/>
    <x v="1"/>
    <n v="24.95"/>
  </r>
  <r>
    <x v="705"/>
    <x v="1"/>
    <x v="0"/>
    <x v="1"/>
    <x v="2"/>
    <x v="3"/>
    <n v="71.849999999999994"/>
  </r>
  <r>
    <x v="705"/>
    <x v="2"/>
    <x v="2"/>
    <x v="6"/>
    <x v="4"/>
    <x v="3"/>
    <n v="82.5"/>
  </r>
  <r>
    <x v="705"/>
    <x v="5"/>
    <x v="2"/>
    <x v="6"/>
    <x v="2"/>
    <x v="3"/>
    <n v="82.5"/>
  </r>
  <r>
    <x v="705"/>
    <x v="2"/>
    <x v="1"/>
    <x v="6"/>
    <x v="2"/>
    <x v="3"/>
    <n v="78"/>
  </r>
  <r>
    <x v="705"/>
    <x v="5"/>
    <x v="0"/>
    <x v="4"/>
    <x v="1"/>
    <x v="1"/>
    <n v="25.95"/>
  </r>
  <r>
    <x v="705"/>
    <x v="1"/>
    <x v="0"/>
    <x v="3"/>
    <x v="2"/>
    <x v="2"/>
    <n v="67"/>
  </r>
  <r>
    <x v="705"/>
    <x v="5"/>
    <x v="0"/>
    <x v="3"/>
    <x v="3"/>
    <x v="3"/>
    <n v="102"/>
  </r>
  <r>
    <x v="705"/>
    <x v="0"/>
    <x v="1"/>
    <x v="0"/>
    <x v="3"/>
    <x v="2"/>
    <n v="42.9"/>
  </r>
  <r>
    <x v="705"/>
    <x v="2"/>
    <x v="2"/>
    <x v="6"/>
    <x v="3"/>
    <x v="1"/>
    <n v="29.5"/>
  </r>
  <r>
    <x v="705"/>
    <x v="0"/>
    <x v="1"/>
    <x v="4"/>
    <x v="1"/>
    <x v="1"/>
    <n v="25.95"/>
  </r>
  <r>
    <x v="705"/>
    <x v="3"/>
    <x v="1"/>
    <x v="5"/>
    <x v="2"/>
    <x v="20"/>
    <n v="722.55"/>
  </r>
  <r>
    <x v="705"/>
    <x v="4"/>
    <x v="2"/>
    <x v="3"/>
    <x v="3"/>
    <x v="0"/>
    <n v="135"/>
  </r>
  <r>
    <x v="705"/>
    <x v="5"/>
    <x v="2"/>
    <x v="4"/>
    <x v="0"/>
    <x v="2"/>
    <n v="48.9"/>
  </r>
  <r>
    <x v="705"/>
    <x v="4"/>
    <x v="1"/>
    <x v="0"/>
    <x v="1"/>
    <x v="3"/>
    <n v="62.85"/>
  </r>
  <r>
    <x v="705"/>
    <x v="2"/>
    <x v="1"/>
    <x v="5"/>
    <x v="2"/>
    <x v="2"/>
    <n v="50"/>
  </r>
  <r>
    <x v="705"/>
    <x v="0"/>
    <x v="2"/>
    <x v="1"/>
    <x v="2"/>
    <x v="3"/>
    <n v="90"/>
  </r>
  <r>
    <x v="705"/>
    <x v="2"/>
    <x v="1"/>
    <x v="3"/>
    <x v="2"/>
    <x v="2"/>
    <n v="71"/>
  </r>
  <r>
    <x v="705"/>
    <x v="2"/>
    <x v="1"/>
    <x v="3"/>
    <x v="4"/>
    <x v="0"/>
    <n v="139"/>
  </r>
  <r>
    <x v="705"/>
    <x v="1"/>
    <x v="1"/>
    <x v="6"/>
    <x v="3"/>
    <x v="2"/>
    <n v="51"/>
  </r>
  <r>
    <x v="705"/>
    <x v="3"/>
    <x v="2"/>
    <x v="2"/>
    <x v="2"/>
    <x v="2"/>
    <n v="51"/>
  </r>
  <r>
    <x v="705"/>
    <x v="0"/>
    <x v="1"/>
    <x v="2"/>
    <x v="1"/>
    <x v="3"/>
    <n v="66"/>
  </r>
  <r>
    <x v="705"/>
    <x v="1"/>
    <x v="1"/>
    <x v="1"/>
    <x v="3"/>
    <x v="1"/>
    <n v="33"/>
  </r>
  <r>
    <x v="705"/>
    <x v="5"/>
    <x v="1"/>
    <x v="3"/>
    <x v="3"/>
    <x v="3"/>
    <n v="57"/>
  </r>
  <r>
    <x v="705"/>
    <x v="4"/>
    <x v="1"/>
    <x v="3"/>
    <x v="2"/>
    <x v="2"/>
    <n v="41"/>
  </r>
  <r>
    <x v="705"/>
    <x v="0"/>
    <x v="1"/>
    <x v="2"/>
    <x v="2"/>
    <x v="1"/>
    <n v="23"/>
  </r>
  <r>
    <x v="705"/>
    <x v="5"/>
    <x v="1"/>
    <x v="0"/>
    <x v="3"/>
    <x v="1"/>
    <n v="22.95"/>
  </r>
  <r>
    <x v="705"/>
    <x v="1"/>
    <x v="1"/>
    <x v="3"/>
    <x v="1"/>
    <x v="0"/>
    <n v="135"/>
  </r>
  <r>
    <x v="706"/>
    <x v="5"/>
    <x v="0"/>
    <x v="0"/>
    <x v="0"/>
    <x v="3"/>
    <n v="59.85"/>
  </r>
  <r>
    <x v="706"/>
    <x v="0"/>
    <x v="0"/>
    <x v="1"/>
    <x v="1"/>
    <x v="2"/>
    <n v="48.9"/>
  </r>
  <r>
    <x v="706"/>
    <x v="5"/>
    <x v="2"/>
    <x v="1"/>
    <x v="1"/>
    <x v="1"/>
    <n v="25.95"/>
  </r>
  <r>
    <x v="706"/>
    <x v="3"/>
    <x v="2"/>
    <x v="3"/>
    <x v="1"/>
    <x v="3"/>
    <n v="102"/>
  </r>
  <r>
    <x v="706"/>
    <x v="1"/>
    <x v="2"/>
    <x v="3"/>
    <x v="2"/>
    <x v="2"/>
    <n v="71"/>
  </r>
  <r>
    <x v="706"/>
    <x v="1"/>
    <x v="0"/>
    <x v="1"/>
    <x v="2"/>
    <x v="2"/>
    <n v="48.9"/>
  </r>
  <r>
    <x v="706"/>
    <x v="1"/>
    <x v="0"/>
    <x v="1"/>
    <x v="2"/>
    <x v="1"/>
    <n v="25.95"/>
  </r>
  <r>
    <x v="706"/>
    <x v="0"/>
    <x v="2"/>
    <x v="3"/>
    <x v="2"/>
    <x v="14"/>
    <n v="237.65"/>
  </r>
  <r>
    <x v="706"/>
    <x v="5"/>
    <x v="2"/>
    <x v="1"/>
    <x v="1"/>
    <x v="2"/>
    <n v="48.9"/>
  </r>
  <r>
    <x v="706"/>
    <x v="2"/>
    <x v="2"/>
    <x v="3"/>
    <x v="4"/>
    <x v="1"/>
    <n v="37"/>
  </r>
  <r>
    <x v="706"/>
    <x v="0"/>
    <x v="0"/>
    <x v="0"/>
    <x v="0"/>
    <x v="3"/>
    <n v="59.85"/>
  </r>
  <r>
    <x v="706"/>
    <x v="2"/>
    <x v="2"/>
    <x v="3"/>
    <x v="4"/>
    <x v="2"/>
    <n v="69"/>
  </r>
  <r>
    <x v="706"/>
    <x v="5"/>
    <x v="1"/>
    <x v="1"/>
    <x v="2"/>
    <x v="2"/>
    <n v="63"/>
  </r>
  <r>
    <x v="706"/>
    <x v="1"/>
    <x v="1"/>
    <x v="6"/>
    <x v="0"/>
    <x v="3"/>
    <n v="78"/>
  </r>
  <r>
    <x v="706"/>
    <x v="0"/>
    <x v="1"/>
    <x v="5"/>
    <x v="2"/>
    <x v="21"/>
    <n v="191"/>
  </r>
  <r>
    <x v="706"/>
    <x v="2"/>
    <x v="1"/>
    <x v="3"/>
    <x v="3"/>
    <x v="3"/>
    <n v="57"/>
  </r>
  <r>
    <x v="706"/>
    <x v="5"/>
    <x v="0"/>
    <x v="0"/>
    <x v="3"/>
    <x v="1"/>
    <n v="21.95"/>
  </r>
  <r>
    <x v="706"/>
    <x v="4"/>
    <x v="1"/>
    <x v="6"/>
    <x v="0"/>
    <x v="2"/>
    <n v="58"/>
  </r>
  <r>
    <x v="706"/>
    <x v="4"/>
    <x v="1"/>
    <x v="2"/>
    <x v="3"/>
    <x v="2"/>
    <n v="53"/>
  </r>
  <r>
    <x v="706"/>
    <x v="0"/>
    <x v="0"/>
    <x v="2"/>
    <x v="1"/>
    <x v="2"/>
    <n v="41"/>
  </r>
  <r>
    <x v="706"/>
    <x v="0"/>
    <x v="1"/>
    <x v="1"/>
    <x v="0"/>
    <x v="2"/>
    <n v="48.9"/>
  </r>
  <r>
    <x v="706"/>
    <x v="0"/>
    <x v="1"/>
    <x v="4"/>
    <x v="0"/>
    <x v="2"/>
    <n v="48.9"/>
  </r>
  <r>
    <x v="706"/>
    <x v="1"/>
    <x v="1"/>
    <x v="3"/>
    <x v="3"/>
    <x v="3"/>
    <n v="105"/>
  </r>
  <r>
    <x v="706"/>
    <x v="3"/>
    <x v="2"/>
    <x v="4"/>
    <x v="1"/>
    <x v="1"/>
    <n v="25.95"/>
  </r>
  <r>
    <x v="706"/>
    <x v="3"/>
    <x v="1"/>
    <x v="0"/>
    <x v="1"/>
    <x v="2"/>
    <n v="42.9"/>
  </r>
  <r>
    <x v="706"/>
    <x v="3"/>
    <x v="2"/>
    <x v="3"/>
    <x v="0"/>
    <x v="3"/>
    <n v="102"/>
  </r>
  <r>
    <x v="706"/>
    <x v="4"/>
    <x v="1"/>
    <x v="0"/>
    <x v="1"/>
    <x v="2"/>
    <n v="42.9"/>
  </r>
  <r>
    <x v="706"/>
    <x v="3"/>
    <x v="1"/>
    <x v="2"/>
    <x v="2"/>
    <x v="2"/>
    <n v="53"/>
  </r>
  <r>
    <x v="706"/>
    <x v="5"/>
    <x v="0"/>
    <x v="1"/>
    <x v="4"/>
    <x v="2"/>
    <n v="46.9"/>
  </r>
  <r>
    <x v="706"/>
    <x v="0"/>
    <x v="1"/>
    <x v="6"/>
    <x v="3"/>
    <x v="1"/>
    <n v="28"/>
  </r>
  <r>
    <x v="706"/>
    <x v="3"/>
    <x v="1"/>
    <x v="6"/>
    <x v="3"/>
    <x v="2"/>
    <n v="51"/>
  </r>
  <r>
    <x v="706"/>
    <x v="5"/>
    <x v="2"/>
    <x v="2"/>
    <x v="2"/>
    <x v="8"/>
    <n v="276.60000000000002"/>
  </r>
  <r>
    <x v="706"/>
    <x v="5"/>
    <x v="2"/>
    <x v="1"/>
    <x v="1"/>
    <x v="17"/>
    <n v="351.8"/>
  </r>
  <r>
    <x v="706"/>
    <x v="0"/>
    <x v="1"/>
    <x v="5"/>
    <x v="3"/>
    <x v="3"/>
    <n v="73.5"/>
  </r>
  <r>
    <x v="706"/>
    <x v="3"/>
    <x v="0"/>
    <x v="1"/>
    <x v="1"/>
    <x v="1"/>
    <n v="25.95"/>
  </r>
  <r>
    <x v="706"/>
    <x v="5"/>
    <x v="0"/>
    <x v="3"/>
    <x v="1"/>
    <x v="2"/>
    <n v="67"/>
  </r>
  <r>
    <x v="706"/>
    <x v="1"/>
    <x v="0"/>
    <x v="1"/>
    <x v="2"/>
    <x v="2"/>
    <n v="59"/>
  </r>
  <r>
    <x v="706"/>
    <x v="1"/>
    <x v="0"/>
    <x v="5"/>
    <x v="2"/>
    <x v="2"/>
    <n v="162.9"/>
  </r>
  <r>
    <x v="706"/>
    <x v="1"/>
    <x v="0"/>
    <x v="3"/>
    <x v="0"/>
    <x v="8"/>
    <n v="367.8"/>
  </r>
  <r>
    <x v="706"/>
    <x v="5"/>
    <x v="0"/>
    <x v="3"/>
    <x v="1"/>
    <x v="0"/>
    <n v="135"/>
  </r>
  <r>
    <x v="706"/>
    <x v="2"/>
    <x v="0"/>
    <x v="5"/>
    <x v="1"/>
    <x v="3"/>
    <n v="73.5"/>
  </r>
  <r>
    <x v="706"/>
    <x v="5"/>
    <x v="0"/>
    <x v="5"/>
    <x v="3"/>
    <x v="2"/>
    <n v="162.9"/>
  </r>
  <r>
    <x v="706"/>
    <x v="1"/>
    <x v="1"/>
    <x v="3"/>
    <x v="4"/>
    <x v="3"/>
    <n v="105"/>
  </r>
  <r>
    <x v="706"/>
    <x v="3"/>
    <x v="2"/>
    <x v="0"/>
    <x v="0"/>
    <x v="2"/>
    <n v="42.9"/>
  </r>
  <r>
    <x v="706"/>
    <x v="0"/>
    <x v="2"/>
    <x v="3"/>
    <x v="2"/>
    <x v="20"/>
    <n v="300"/>
  </r>
  <r>
    <x v="706"/>
    <x v="3"/>
    <x v="0"/>
    <x v="2"/>
    <x v="3"/>
    <x v="2"/>
    <n v="43"/>
  </r>
  <r>
    <x v="706"/>
    <x v="5"/>
    <x v="2"/>
    <x v="1"/>
    <x v="1"/>
    <x v="3"/>
    <n v="71.849999999999994"/>
  </r>
  <r>
    <x v="706"/>
    <x v="0"/>
    <x v="1"/>
    <x v="6"/>
    <x v="3"/>
    <x v="2"/>
    <n v="53"/>
  </r>
  <r>
    <x v="706"/>
    <x v="0"/>
    <x v="2"/>
    <x v="1"/>
    <x v="2"/>
    <x v="3"/>
    <n v="71.849999999999994"/>
  </r>
  <r>
    <x v="706"/>
    <x v="2"/>
    <x v="0"/>
    <x v="3"/>
    <x v="0"/>
    <x v="1"/>
    <n v="35"/>
  </r>
  <r>
    <x v="706"/>
    <x v="2"/>
    <x v="2"/>
    <x v="5"/>
    <x v="0"/>
    <x v="3"/>
    <n v="70.5"/>
  </r>
  <r>
    <x v="706"/>
    <x v="1"/>
    <x v="1"/>
    <x v="5"/>
    <x v="4"/>
    <x v="1"/>
    <n v="82.95"/>
  </r>
  <r>
    <x v="706"/>
    <x v="2"/>
    <x v="1"/>
    <x v="2"/>
    <x v="1"/>
    <x v="3"/>
    <n v="66"/>
  </r>
  <r>
    <x v="706"/>
    <x v="3"/>
    <x v="1"/>
    <x v="2"/>
    <x v="4"/>
    <x v="3"/>
    <n v="78"/>
  </r>
  <r>
    <x v="706"/>
    <x v="2"/>
    <x v="1"/>
    <x v="3"/>
    <x v="3"/>
    <x v="2"/>
    <n v="69"/>
  </r>
  <r>
    <x v="706"/>
    <x v="2"/>
    <x v="1"/>
    <x v="6"/>
    <x v="2"/>
    <x v="17"/>
    <n v="367.8"/>
  </r>
  <r>
    <x v="706"/>
    <x v="0"/>
    <x v="0"/>
    <x v="2"/>
    <x v="0"/>
    <x v="1"/>
    <n v="22"/>
  </r>
  <r>
    <x v="706"/>
    <x v="5"/>
    <x v="2"/>
    <x v="0"/>
    <x v="3"/>
    <x v="10"/>
    <n v="438.85"/>
  </r>
  <r>
    <x v="706"/>
    <x v="5"/>
    <x v="0"/>
    <x v="6"/>
    <x v="3"/>
    <x v="2"/>
    <n v="49"/>
  </r>
  <r>
    <x v="706"/>
    <x v="0"/>
    <x v="1"/>
    <x v="0"/>
    <x v="0"/>
    <x v="3"/>
    <n v="62.85"/>
  </r>
  <r>
    <x v="706"/>
    <x v="5"/>
    <x v="0"/>
    <x v="1"/>
    <x v="1"/>
    <x v="2"/>
    <n v="46.9"/>
  </r>
  <r>
    <x v="706"/>
    <x v="2"/>
    <x v="1"/>
    <x v="3"/>
    <x v="2"/>
    <x v="3"/>
    <n v="57"/>
  </r>
  <r>
    <x v="706"/>
    <x v="0"/>
    <x v="1"/>
    <x v="5"/>
    <x v="0"/>
    <x v="3"/>
    <n v="73.5"/>
  </r>
  <r>
    <x v="706"/>
    <x v="2"/>
    <x v="1"/>
    <x v="1"/>
    <x v="2"/>
    <x v="2"/>
    <n v="48.9"/>
  </r>
  <r>
    <x v="706"/>
    <x v="3"/>
    <x v="2"/>
    <x v="0"/>
    <x v="0"/>
    <x v="3"/>
    <n v="62.85"/>
  </r>
  <r>
    <x v="706"/>
    <x v="0"/>
    <x v="1"/>
    <x v="1"/>
    <x v="0"/>
    <x v="1"/>
    <n v="25.95"/>
  </r>
  <r>
    <x v="706"/>
    <x v="3"/>
    <x v="1"/>
    <x v="6"/>
    <x v="2"/>
    <x v="1"/>
    <n v="27"/>
  </r>
  <r>
    <x v="706"/>
    <x v="5"/>
    <x v="2"/>
    <x v="3"/>
    <x v="0"/>
    <x v="2"/>
    <n v="69"/>
  </r>
  <r>
    <x v="706"/>
    <x v="2"/>
    <x v="1"/>
    <x v="1"/>
    <x v="1"/>
    <x v="3"/>
    <n v="71.849999999999994"/>
  </r>
  <r>
    <x v="707"/>
    <x v="1"/>
    <x v="0"/>
    <x v="4"/>
    <x v="0"/>
    <x v="2"/>
    <n v="48.9"/>
  </r>
  <r>
    <x v="707"/>
    <x v="1"/>
    <x v="0"/>
    <x v="1"/>
    <x v="4"/>
    <x v="3"/>
    <n v="90"/>
  </r>
  <r>
    <x v="707"/>
    <x v="5"/>
    <x v="0"/>
    <x v="2"/>
    <x v="2"/>
    <x v="2"/>
    <n v="49"/>
  </r>
  <r>
    <x v="707"/>
    <x v="2"/>
    <x v="0"/>
    <x v="6"/>
    <x v="2"/>
    <x v="1"/>
    <n v="30.5"/>
  </r>
  <r>
    <x v="707"/>
    <x v="4"/>
    <x v="2"/>
    <x v="0"/>
    <x v="2"/>
    <x v="2"/>
    <n v="42.9"/>
  </r>
  <r>
    <x v="707"/>
    <x v="3"/>
    <x v="0"/>
    <x v="6"/>
    <x v="1"/>
    <x v="2"/>
    <n v="51"/>
  </r>
  <r>
    <x v="707"/>
    <x v="0"/>
    <x v="0"/>
    <x v="1"/>
    <x v="3"/>
    <x v="2"/>
    <n v="48.9"/>
  </r>
  <r>
    <x v="707"/>
    <x v="1"/>
    <x v="0"/>
    <x v="4"/>
    <x v="1"/>
    <x v="1"/>
    <n v="25.95"/>
  </r>
  <r>
    <x v="707"/>
    <x v="1"/>
    <x v="0"/>
    <x v="0"/>
    <x v="0"/>
    <x v="2"/>
    <n v="40.9"/>
  </r>
  <r>
    <x v="707"/>
    <x v="5"/>
    <x v="0"/>
    <x v="6"/>
    <x v="2"/>
    <x v="1"/>
    <n v="29.5"/>
  </r>
  <r>
    <x v="707"/>
    <x v="5"/>
    <x v="2"/>
    <x v="3"/>
    <x v="1"/>
    <x v="1"/>
    <n v="37"/>
  </r>
  <r>
    <x v="707"/>
    <x v="2"/>
    <x v="2"/>
    <x v="2"/>
    <x v="3"/>
    <x v="3"/>
    <n v="78"/>
  </r>
  <r>
    <x v="707"/>
    <x v="5"/>
    <x v="1"/>
    <x v="0"/>
    <x v="3"/>
    <x v="2"/>
    <n v="42.9"/>
  </r>
  <r>
    <x v="707"/>
    <x v="0"/>
    <x v="1"/>
    <x v="0"/>
    <x v="2"/>
    <x v="1"/>
    <n v="22.95"/>
  </r>
  <r>
    <x v="707"/>
    <x v="5"/>
    <x v="0"/>
    <x v="4"/>
    <x v="3"/>
    <x v="3"/>
    <n v="68.849999999999994"/>
  </r>
  <r>
    <x v="707"/>
    <x v="3"/>
    <x v="1"/>
    <x v="1"/>
    <x v="3"/>
    <x v="1"/>
    <n v="32"/>
  </r>
  <r>
    <x v="707"/>
    <x v="5"/>
    <x v="1"/>
    <x v="1"/>
    <x v="3"/>
    <x v="2"/>
    <n v="48.9"/>
  </r>
  <r>
    <x v="707"/>
    <x v="4"/>
    <x v="1"/>
    <x v="6"/>
    <x v="2"/>
    <x v="3"/>
    <n v="78"/>
  </r>
  <r>
    <x v="707"/>
    <x v="4"/>
    <x v="1"/>
    <x v="6"/>
    <x v="0"/>
    <x v="2"/>
    <n v="51"/>
  </r>
  <r>
    <x v="707"/>
    <x v="0"/>
    <x v="1"/>
    <x v="3"/>
    <x v="4"/>
    <x v="3"/>
    <n v="102"/>
  </r>
  <r>
    <x v="707"/>
    <x v="4"/>
    <x v="1"/>
    <x v="2"/>
    <x v="1"/>
    <x v="3"/>
    <n v="66"/>
  </r>
  <r>
    <x v="707"/>
    <x v="1"/>
    <x v="1"/>
    <x v="6"/>
    <x v="1"/>
    <x v="24"/>
    <n v="123"/>
  </r>
  <r>
    <x v="707"/>
    <x v="2"/>
    <x v="2"/>
    <x v="6"/>
    <x v="0"/>
    <x v="3"/>
    <n v="75"/>
  </r>
  <r>
    <x v="707"/>
    <x v="0"/>
    <x v="1"/>
    <x v="1"/>
    <x v="2"/>
    <x v="2"/>
    <n v="48.9"/>
  </r>
  <r>
    <x v="707"/>
    <x v="0"/>
    <x v="1"/>
    <x v="1"/>
    <x v="1"/>
    <x v="1"/>
    <n v="25.95"/>
  </r>
  <r>
    <x v="707"/>
    <x v="5"/>
    <x v="0"/>
    <x v="2"/>
    <x v="1"/>
    <x v="3"/>
    <n v="60"/>
  </r>
  <r>
    <x v="707"/>
    <x v="2"/>
    <x v="1"/>
    <x v="4"/>
    <x v="2"/>
    <x v="11"/>
    <n v="242.8"/>
  </r>
  <r>
    <x v="707"/>
    <x v="1"/>
    <x v="1"/>
    <x v="0"/>
    <x v="1"/>
    <x v="3"/>
    <n v="62.85"/>
  </r>
  <r>
    <x v="707"/>
    <x v="1"/>
    <x v="1"/>
    <x v="1"/>
    <x v="2"/>
    <x v="15"/>
    <n v="498.9"/>
  </r>
  <r>
    <x v="707"/>
    <x v="2"/>
    <x v="2"/>
    <x v="3"/>
    <x v="4"/>
    <x v="1"/>
    <n v="36"/>
  </r>
  <r>
    <x v="707"/>
    <x v="2"/>
    <x v="1"/>
    <x v="6"/>
    <x v="3"/>
    <x v="2"/>
    <n v="53"/>
  </r>
  <r>
    <x v="707"/>
    <x v="0"/>
    <x v="2"/>
    <x v="1"/>
    <x v="1"/>
    <x v="2"/>
    <n v="61"/>
  </r>
  <r>
    <x v="707"/>
    <x v="3"/>
    <x v="2"/>
    <x v="3"/>
    <x v="4"/>
    <x v="1"/>
    <n v="36"/>
  </r>
  <r>
    <x v="707"/>
    <x v="4"/>
    <x v="1"/>
    <x v="0"/>
    <x v="3"/>
    <x v="1"/>
    <n v="22.95"/>
  </r>
  <r>
    <x v="707"/>
    <x v="2"/>
    <x v="1"/>
    <x v="4"/>
    <x v="2"/>
    <x v="3"/>
    <n v="71.849999999999994"/>
  </r>
  <r>
    <x v="707"/>
    <x v="2"/>
    <x v="1"/>
    <x v="0"/>
    <x v="0"/>
    <x v="1"/>
    <n v="22.95"/>
  </r>
  <r>
    <x v="707"/>
    <x v="0"/>
    <x v="1"/>
    <x v="4"/>
    <x v="1"/>
    <x v="2"/>
    <n v="48.9"/>
  </r>
  <r>
    <x v="707"/>
    <x v="0"/>
    <x v="1"/>
    <x v="3"/>
    <x v="2"/>
    <x v="1"/>
    <n v="37"/>
  </r>
  <r>
    <x v="707"/>
    <x v="4"/>
    <x v="1"/>
    <x v="4"/>
    <x v="2"/>
    <x v="1"/>
    <n v="25.95"/>
  </r>
  <r>
    <x v="707"/>
    <x v="1"/>
    <x v="0"/>
    <x v="0"/>
    <x v="2"/>
    <x v="2"/>
    <n v="42.9"/>
  </r>
  <r>
    <x v="707"/>
    <x v="0"/>
    <x v="0"/>
    <x v="1"/>
    <x v="0"/>
    <x v="12"/>
    <n v="163.65"/>
  </r>
  <r>
    <x v="707"/>
    <x v="2"/>
    <x v="2"/>
    <x v="6"/>
    <x v="2"/>
    <x v="1"/>
    <n v="27"/>
  </r>
  <r>
    <x v="707"/>
    <x v="2"/>
    <x v="2"/>
    <x v="3"/>
    <x v="2"/>
    <x v="1"/>
    <n v="36"/>
  </r>
  <r>
    <x v="707"/>
    <x v="1"/>
    <x v="1"/>
    <x v="1"/>
    <x v="2"/>
    <x v="15"/>
    <n v="395.4"/>
  </r>
  <r>
    <x v="707"/>
    <x v="0"/>
    <x v="0"/>
    <x v="0"/>
    <x v="2"/>
    <x v="3"/>
    <n v="62.85"/>
  </r>
  <r>
    <x v="707"/>
    <x v="3"/>
    <x v="2"/>
    <x v="3"/>
    <x v="1"/>
    <x v="2"/>
    <n v="69"/>
  </r>
  <r>
    <x v="707"/>
    <x v="2"/>
    <x v="1"/>
    <x v="4"/>
    <x v="2"/>
    <x v="3"/>
    <n v="71.849999999999994"/>
  </r>
  <r>
    <x v="707"/>
    <x v="3"/>
    <x v="0"/>
    <x v="3"/>
    <x v="2"/>
    <x v="11"/>
    <n v="191.1"/>
  </r>
  <r>
    <x v="707"/>
    <x v="5"/>
    <x v="2"/>
    <x v="4"/>
    <x v="1"/>
    <x v="2"/>
    <n v="48.9"/>
  </r>
  <r>
    <x v="707"/>
    <x v="2"/>
    <x v="1"/>
    <x v="6"/>
    <x v="2"/>
    <x v="2"/>
    <n v="53"/>
  </r>
  <r>
    <x v="707"/>
    <x v="2"/>
    <x v="2"/>
    <x v="3"/>
    <x v="2"/>
    <x v="3"/>
    <n v="102"/>
  </r>
  <r>
    <x v="707"/>
    <x v="5"/>
    <x v="2"/>
    <x v="0"/>
    <x v="1"/>
    <x v="1"/>
    <n v="22.95"/>
  </r>
  <r>
    <x v="707"/>
    <x v="3"/>
    <x v="1"/>
    <x v="3"/>
    <x v="4"/>
    <x v="3"/>
    <n v="102"/>
  </r>
  <r>
    <x v="707"/>
    <x v="1"/>
    <x v="1"/>
    <x v="0"/>
    <x v="1"/>
    <x v="3"/>
    <n v="62.85"/>
  </r>
  <r>
    <x v="707"/>
    <x v="2"/>
    <x v="1"/>
    <x v="1"/>
    <x v="1"/>
    <x v="2"/>
    <n v="48.9"/>
  </r>
  <r>
    <x v="707"/>
    <x v="4"/>
    <x v="1"/>
    <x v="1"/>
    <x v="1"/>
    <x v="2"/>
    <n v="48.9"/>
  </r>
  <r>
    <x v="707"/>
    <x v="4"/>
    <x v="1"/>
    <x v="3"/>
    <x v="3"/>
    <x v="2"/>
    <n v="71"/>
  </r>
  <r>
    <x v="707"/>
    <x v="3"/>
    <x v="1"/>
    <x v="4"/>
    <x v="3"/>
    <x v="1"/>
    <n v="25.95"/>
  </r>
  <r>
    <x v="707"/>
    <x v="0"/>
    <x v="1"/>
    <x v="4"/>
    <x v="0"/>
    <x v="3"/>
    <n v="71.849999999999994"/>
  </r>
  <r>
    <x v="707"/>
    <x v="4"/>
    <x v="1"/>
    <x v="3"/>
    <x v="0"/>
    <x v="3"/>
    <n v="102"/>
  </r>
  <r>
    <x v="707"/>
    <x v="5"/>
    <x v="1"/>
    <x v="3"/>
    <x v="3"/>
    <x v="3"/>
    <n v="102"/>
  </r>
  <r>
    <x v="707"/>
    <x v="5"/>
    <x v="1"/>
    <x v="6"/>
    <x v="2"/>
    <x v="2"/>
    <n v="51"/>
  </r>
  <r>
    <x v="707"/>
    <x v="2"/>
    <x v="1"/>
    <x v="4"/>
    <x v="2"/>
    <x v="2"/>
    <n v="48.9"/>
  </r>
  <r>
    <x v="707"/>
    <x v="1"/>
    <x v="1"/>
    <x v="4"/>
    <x v="4"/>
    <x v="1"/>
    <n v="25.95"/>
  </r>
  <r>
    <x v="707"/>
    <x v="3"/>
    <x v="0"/>
    <x v="3"/>
    <x v="0"/>
    <x v="1"/>
    <n v="35"/>
  </r>
  <r>
    <x v="708"/>
    <x v="5"/>
    <x v="0"/>
    <x v="5"/>
    <x v="3"/>
    <x v="3"/>
    <n v="73.5"/>
  </r>
  <r>
    <x v="708"/>
    <x v="1"/>
    <x v="2"/>
    <x v="4"/>
    <x v="0"/>
    <x v="1"/>
    <n v="25.95"/>
  </r>
  <r>
    <x v="708"/>
    <x v="3"/>
    <x v="0"/>
    <x v="2"/>
    <x v="2"/>
    <x v="3"/>
    <n v="63"/>
  </r>
  <r>
    <x v="708"/>
    <x v="5"/>
    <x v="2"/>
    <x v="4"/>
    <x v="0"/>
    <x v="3"/>
    <n v="71.849999999999994"/>
  </r>
  <r>
    <x v="708"/>
    <x v="5"/>
    <x v="0"/>
    <x v="2"/>
    <x v="0"/>
    <x v="1"/>
    <n v="26"/>
  </r>
  <r>
    <x v="708"/>
    <x v="5"/>
    <x v="2"/>
    <x v="2"/>
    <x v="2"/>
    <x v="1"/>
    <n v="23"/>
  </r>
  <r>
    <x v="708"/>
    <x v="0"/>
    <x v="2"/>
    <x v="3"/>
    <x v="4"/>
    <x v="1"/>
    <n v="22"/>
  </r>
  <r>
    <x v="708"/>
    <x v="0"/>
    <x v="2"/>
    <x v="4"/>
    <x v="2"/>
    <x v="2"/>
    <n v="48.9"/>
  </r>
  <r>
    <x v="708"/>
    <x v="0"/>
    <x v="1"/>
    <x v="2"/>
    <x v="4"/>
    <x v="2"/>
    <n v="45"/>
  </r>
  <r>
    <x v="708"/>
    <x v="0"/>
    <x v="1"/>
    <x v="0"/>
    <x v="1"/>
    <x v="2"/>
    <n v="42.9"/>
  </r>
  <r>
    <x v="708"/>
    <x v="2"/>
    <x v="0"/>
    <x v="3"/>
    <x v="2"/>
    <x v="3"/>
    <n v="99"/>
  </r>
  <r>
    <x v="708"/>
    <x v="2"/>
    <x v="2"/>
    <x v="4"/>
    <x v="3"/>
    <x v="3"/>
    <n v="71.849999999999994"/>
  </r>
  <r>
    <x v="708"/>
    <x v="1"/>
    <x v="0"/>
    <x v="6"/>
    <x v="2"/>
    <x v="3"/>
    <n v="72"/>
  </r>
  <r>
    <x v="708"/>
    <x v="5"/>
    <x v="2"/>
    <x v="1"/>
    <x v="2"/>
    <x v="2"/>
    <n v="48.9"/>
  </r>
  <r>
    <x v="708"/>
    <x v="1"/>
    <x v="1"/>
    <x v="4"/>
    <x v="4"/>
    <x v="3"/>
    <n v="71.849999999999994"/>
  </r>
  <r>
    <x v="708"/>
    <x v="4"/>
    <x v="1"/>
    <x v="6"/>
    <x v="4"/>
    <x v="3"/>
    <n v="78"/>
  </r>
  <r>
    <x v="708"/>
    <x v="2"/>
    <x v="1"/>
    <x v="3"/>
    <x v="2"/>
    <x v="2"/>
    <n v="69"/>
  </r>
  <r>
    <x v="708"/>
    <x v="3"/>
    <x v="0"/>
    <x v="5"/>
    <x v="2"/>
    <x v="0"/>
    <n v="93"/>
  </r>
  <r>
    <x v="708"/>
    <x v="4"/>
    <x v="1"/>
    <x v="1"/>
    <x v="4"/>
    <x v="3"/>
    <n v="71.849999999999994"/>
  </r>
  <r>
    <x v="708"/>
    <x v="0"/>
    <x v="1"/>
    <x v="0"/>
    <x v="0"/>
    <x v="1"/>
    <n v="22.95"/>
  </r>
  <r>
    <x v="708"/>
    <x v="2"/>
    <x v="2"/>
    <x v="4"/>
    <x v="0"/>
    <x v="3"/>
    <n v="71.849999999999994"/>
  </r>
  <r>
    <x v="708"/>
    <x v="0"/>
    <x v="1"/>
    <x v="0"/>
    <x v="2"/>
    <x v="3"/>
    <n v="62.85"/>
  </r>
  <r>
    <x v="708"/>
    <x v="3"/>
    <x v="2"/>
    <x v="5"/>
    <x v="3"/>
    <x v="3"/>
    <n v="236.85"/>
  </r>
  <r>
    <x v="708"/>
    <x v="5"/>
    <x v="2"/>
    <x v="1"/>
    <x v="3"/>
    <x v="3"/>
    <n v="90"/>
  </r>
  <r>
    <x v="708"/>
    <x v="3"/>
    <x v="2"/>
    <x v="4"/>
    <x v="2"/>
    <x v="3"/>
    <n v="71.849999999999994"/>
  </r>
  <r>
    <x v="708"/>
    <x v="1"/>
    <x v="0"/>
    <x v="4"/>
    <x v="0"/>
    <x v="3"/>
    <n v="71.849999999999994"/>
  </r>
  <r>
    <x v="708"/>
    <x v="2"/>
    <x v="1"/>
    <x v="3"/>
    <x v="1"/>
    <x v="2"/>
    <n v="71"/>
  </r>
  <r>
    <x v="708"/>
    <x v="0"/>
    <x v="1"/>
    <x v="1"/>
    <x v="3"/>
    <x v="3"/>
    <n v="93"/>
  </r>
  <r>
    <x v="708"/>
    <x v="1"/>
    <x v="0"/>
    <x v="3"/>
    <x v="2"/>
    <x v="3"/>
    <n v="57"/>
  </r>
  <r>
    <x v="708"/>
    <x v="0"/>
    <x v="0"/>
    <x v="0"/>
    <x v="1"/>
    <x v="2"/>
    <n v="40.9"/>
  </r>
  <r>
    <x v="708"/>
    <x v="5"/>
    <x v="0"/>
    <x v="2"/>
    <x v="0"/>
    <x v="5"/>
    <n v="330.75"/>
  </r>
  <r>
    <x v="708"/>
    <x v="5"/>
    <x v="2"/>
    <x v="4"/>
    <x v="2"/>
    <x v="3"/>
    <n v="71.849999999999994"/>
  </r>
  <r>
    <x v="708"/>
    <x v="1"/>
    <x v="2"/>
    <x v="5"/>
    <x v="2"/>
    <x v="3"/>
    <n v="73.5"/>
  </r>
  <r>
    <x v="708"/>
    <x v="3"/>
    <x v="1"/>
    <x v="1"/>
    <x v="1"/>
    <x v="2"/>
    <n v="63"/>
  </r>
  <r>
    <x v="708"/>
    <x v="3"/>
    <x v="1"/>
    <x v="2"/>
    <x v="2"/>
    <x v="0"/>
    <n v="103"/>
  </r>
  <r>
    <x v="708"/>
    <x v="3"/>
    <x v="1"/>
    <x v="5"/>
    <x v="0"/>
    <x v="3"/>
    <n v="242.85"/>
  </r>
  <r>
    <x v="708"/>
    <x v="1"/>
    <x v="1"/>
    <x v="5"/>
    <x v="1"/>
    <x v="8"/>
    <n v="270.95999999999998"/>
  </r>
  <r>
    <x v="708"/>
    <x v="2"/>
    <x v="1"/>
    <x v="1"/>
    <x v="3"/>
    <x v="2"/>
    <n v="63"/>
  </r>
  <r>
    <x v="708"/>
    <x v="5"/>
    <x v="1"/>
    <x v="5"/>
    <x v="3"/>
    <x v="3"/>
    <n v="242.85"/>
  </r>
  <r>
    <x v="708"/>
    <x v="2"/>
    <x v="1"/>
    <x v="1"/>
    <x v="4"/>
    <x v="3"/>
    <n v="71.849999999999994"/>
  </r>
  <r>
    <x v="708"/>
    <x v="4"/>
    <x v="1"/>
    <x v="6"/>
    <x v="2"/>
    <x v="3"/>
    <n v="78"/>
  </r>
  <r>
    <x v="708"/>
    <x v="1"/>
    <x v="1"/>
    <x v="1"/>
    <x v="1"/>
    <x v="18"/>
    <n v="526.20000000000005"/>
  </r>
  <r>
    <x v="708"/>
    <x v="5"/>
    <x v="1"/>
    <x v="0"/>
    <x v="1"/>
    <x v="3"/>
    <n v="62.85"/>
  </r>
  <r>
    <x v="708"/>
    <x v="5"/>
    <x v="1"/>
    <x v="1"/>
    <x v="1"/>
    <x v="3"/>
    <n v="71.849999999999994"/>
  </r>
  <r>
    <x v="708"/>
    <x v="5"/>
    <x v="1"/>
    <x v="0"/>
    <x v="2"/>
    <x v="11"/>
    <n v="211.45"/>
  </r>
  <r>
    <x v="708"/>
    <x v="3"/>
    <x v="0"/>
    <x v="1"/>
    <x v="2"/>
    <x v="2"/>
    <n v="46.9"/>
  </r>
  <r>
    <x v="709"/>
    <x v="2"/>
    <x v="2"/>
    <x v="6"/>
    <x v="3"/>
    <x v="2"/>
    <n v="58"/>
  </r>
  <r>
    <x v="709"/>
    <x v="5"/>
    <x v="0"/>
    <x v="3"/>
    <x v="1"/>
    <x v="2"/>
    <n v="39"/>
  </r>
  <r>
    <x v="709"/>
    <x v="5"/>
    <x v="2"/>
    <x v="4"/>
    <x v="0"/>
    <x v="16"/>
    <n v="373.6"/>
  </r>
  <r>
    <x v="709"/>
    <x v="0"/>
    <x v="2"/>
    <x v="0"/>
    <x v="3"/>
    <x v="3"/>
    <n v="62.85"/>
  </r>
  <r>
    <x v="709"/>
    <x v="5"/>
    <x v="0"/>
    <x v="5"/>
    <x v="1"/>
    <x v="3"/>
    <n v="242.85"/>
  </r>
  <r>
    <x v="709"/>
    <x v="3"/>
    <x v="0"/>
    <x v="2"/>
    <x v="4"/>
    <x v="1"/>
    <n v="27"/>
  </r>
  <r>
    <x v="709"/>
    <x v="3"/>
    <x v="0"/>
    <x v="5"/>
    <x v="0"/>
    <x v="1"/>
    <n v="26.5"/>
  </r>
  <r>
    <x v="709"/>
    <x v="4"/>
    <x v="2"/>
    <x v="6"/>
    <x v="3"/>
    <x v="3"/>
    <n v="78"/>
  </r>
  <r>
    <x v="709"/>
    <x v="3"/>
    <x v="2"/>
    <x v="3"/>
    <x v="3"/>
    <x v="2"/>
    <n v="71"/>
  </r>
  <r>
    <x v="709"/>
    <x v="0"/>
    <x v="0"/>
    <x v="1"/>
    <x v="0"/>
    <x v="3"/>
    <n v="71.849999999999994"/>
  </r>
  <r>
    <x v="709"/>
    <x v="1"/>
    <x v="2"/>
    <x v="5"/>
    <x v="3"/>
    <x v="2"/>
    <n v="50"/>
  </r>
  <r>
    <x v="709"/>
    <x v="1"/>
    <x v="2"/>
    <x v="2"/>
    <x v="0"/>
    <x v="3"/>
    <n v="66"/>
  </r>
  <r>
    <x v="709"/>
    <x v="2"/>
    <x v="2"/>
    <x v="4"/>
    <x v="2"/>
    <x v="3"/>
    <n v="71.849999999999994"/>
  </r>
  <r>
    <x v="709"/>
    <x v="5"/>
    <x v="2"/>
    <x v="1"/>
    <x v="2"/>
    <x v="2"/>
    <n v="61"/>
  </r>
  <r>
    <x v="709"/>
    <x v="1"/>
    <x v="1"/>
    <x v="2"/>
    <x v="4"/>
    <x v="3"/>
    <n v="78"/>
  </r>
  <r>
    <x v="709"/>
    <x v="3"/>
    <x v="1"/>
    <x v="1"/>
    <x v="0"/>
    <x v="14"/>
    <n v="286.39999999999998"/>
  </r>
  <r>
    <x v="709"/>
    <x v="5"/>
    <x v="0"/>
    <x v="1"/>
    <x v="0"/>
    <x v="3"/>
    <n v="68.849999999999994"/>
  </r>
  <r>
    <x v="709"/>
    <x v="3"/>
    <x v="2"/>
    <x v="1"/>
    <x v="0"/>
    <x v="1"/>
    <n v="32"/>
  </r>
  <r>
    <x v="709"/>
    <x v="4"/>
    <x v="1"/>
    <x v="4"/>
    <x v="4"/>
    <x v="2"/>
    <n v="48.9"/>
  </r>
  <r>
    <x v="709"/>
    <x v="0"/>
    <x v="1"/>
    <x v="1"/>
    <x v="2"/>
    <x v="2"/>
    <n v="48.9"/>
  </r>
  <r>
    <x v="709"/>
    <x v="5"/>
    <x v="1"/>
    <x v="2"/>
    <x v="2"/>
    <x v="3"/>
    <n v="66"/>
  </r>
  <r>
    <x v="709"/>
    <x v="2"/>
    <x v="2"/>
    <x v="1"/>
    <x v="3"/>
    <x v="1"/>
    <n v="32"/>
  </r>
  <r>
    <x v="709"/>
    <x v="3"/>
    <x v="1"/>
    <x v="4"/>
    <x v="0"/>
    <x v="3"/>
    <n v="71.849999999999994"/>
  </r>
  <r>
    <x v="709"/>
    <x v="5"/>
    <x v="1"/>
    <x v="2"/>
    <x v="4"/>
    <x v="3"/>
    <n v="63"/>
  </r>
  <r>
    <x v="709"/>
    <x v="0"/>
    <x v="1"/>
    <x v="5"/>
    <x v="1"/>
    <x v="2"/>
    <n v="162.9"/>
  </r>
  <r>
    <x v="709"/>
    <x v="0"/>
    <x v="2"/>
    <x v="4"/>
    <x v="1"/>
    <x v="1"/>
    <n v="25.95"/>
  </r>
  <r>
    <x v="709"/>
    <x v="0"/>
    <x v="0"/>
    <x v="4"/>
    <x v="0"/>
    <x v="3"/>
    <n v="68.849999999999994"/>
  </r>
  <r>
    <x v="709"/>
    <x v="4"/>
    <x v="1"/>
    <x v="3"/>
    <x v="2"/>
    <x v="3"/>
    <n v="105"/>
  </r>
  <r>
    <x v="709"/>
    <x v="3"/>
    <x v="1"/>
    <x v="2"/>
    <x v="3"/>
    <x v="3"/>
    <n v="78"/>
  </r>
  <r>
    <x v="709"/>
    <x v="0"/>
    <x v="1"/>
    <x v="5"/>
    <x v="2"/>
    <x v="2"/>
    <n v="50"/>
  </r>
  <r>
    <x v="709"/>
    <x v="4"/>
    <x v="1"/>
    <x v="0"/>
    <x v="0"/>
    <x v="12"/>
    <n v="142.65"/>
  </r>
  <r>
    <x v="709"/>
    <x v="5"/>
    <x v="0"/>
    <x v="6"/>
    <x v="1"/>
    <x v="3"/>
    <n v="82.5"/>
  </r>
  <r>
    <x v="709"/>
    <x v="5"/>
    <x v="0"/>
    <x v="2"/>
    <x v="4"/>
    <x v="2"/>
    <n v="43"/>
  </r>
  <r>
    <x v="709"/>
    <x v="0"/>
    <x v="2"/>
    <x v="6"/>
    <x v="0"/>
    <x v="2"/>
    <n v="51"/>
  </r>
  <r>
    <x v="709"/>
    <x v="3"/>
    <x v="0"/>
    <x v="3"/>
    <x v="1"/>
    <x v="1"/>
    <n v="35"/>
  </r>
  <r>
    <x v="709"/>
    <x v="2"/>
    <x v="0"/>
    <x v="6"/>
    <x v="1"/>
    <x v="2"/>
    <n v="49"/>
  </r>
  <r>
    <x v="709"/>
    <x v="0"/>
    <x v="2"/>
    <x v="6"/>
    <x v="0"/>
    <x v="3"/>
    <n v="75"/>
  </r>
  <r>
    <x v="709"/>
    <x v="4"/>
    <x v="2"/>
    <x v="1"/>
    <x v="0"/>
    <x v="2"/>
    <n v="48.9"/>
  </r>
  <r>
    <x v="709"/>
    <x v="4"/>
    <x v="0"/>
    <x v="2"/>
    <x v="0"/>
    <x v="3"/>
    <n v="75"/>
  </r>
  <r>
    <x v="709"/>
    <x v="0"/>
    <x v="0"/>
    <x v="5"/>
    <x v="2"/>
    <x v="1"/>
    <n v="26.5"/>
  </r>
  <r>
    <x v="709"/>
    <x v="2"/>
    <x v="0"/>
    <x v="2"/>
    <x v="0"/>
    <x v="2"/>
    <n v="51"/>
  </r>
  <r>
    <x v="709"/>
    <x v="1"/>
    <x v="0"/>
    <x v="6"/>
    <x v="3"/>
    <x v="3"/>
    <n v="75"/>
  </r>
  <r>
    <x v="709"/>
    <x v="0"/>
    <x v="1"/>
    <x v="6"/>
    <x v="2"/>
    <x v="1"/>
    <n v="30.5"/>
  </r>
  <r>
    <x v="709"/>
    <x v="0"/>
    <x v="0"/>
    <x v="3"/>
    <x v="2"/>
    <x v="2"/>
    <n v="69"/>
  </r>
  <r>
    <x v="709"/>
    <x v="4"/>
    <x v="1"/>
    <x v="2"/>
    <x v="4"/>
    <x v="3"/>
    <n v="78"/>
  </r>
  <r>
    <x v="709"/>
    <x v="5"/>
    <x v="0"/>
    <x v="4"/>
    <x v="1"/>
    <x v="22"/>
    <n v="524.25"/>
  </r>
  <r>
    <x v="709"/>
    <x v="5"/>
    <x v="2"/>
    <x v="0"/>
    <x v="1"/>
    <x v="24"/>
    <n v="102.75"/>
  </r>
  <r>
    <x v="709"/>
    <x v="2"/>
    <x v="2"/>
    <x v="4"/>
    <x v="1"/>
    <x v="2"/>
    <n v="48.9"/>
  </r>
  <r>
    <x v="709"/>
    <x v="0"/>
    <x v="2"/>
    <x v="1"/>
    <x v="2"/>
    <x v="3"/>
    <n v="71.849999999999994"/>
  </r>
  <r>
    <x v="709"/>
    <x v="1"/>
    <x v="1"/>
    <x v="5"/>
    <x v="2"/>
    <x v="2"/>
    <n v="50"/>
  </r>
  <r>
    <x v="709"/>
    <x v="1"/>
    <x v="2"/>
    <x v="2"/>
    <x v="2"/>
    <x v="2"/>
    <n v="51"/>
  </r>
  <r>
    <x v="709"/>
    <x v="5"/>
    <x v="0"/>
    <x v="0"/>
    <x v="0"/>
    <x v="2"/>
    <n v="40.9"/>
  </r>
  <r>
    <x v="709"/>
    <x v="5"/>
    <x v="2"/>
    <x v="6"/>
    <x v="2"/>
    <x v="1"/>
    <n v="29.5"/>
  </r>
  <r>
    <x v="709"/>
    <x v="0"/>
    <x v="2"/>
    <x v="0"/>
    <x v="3"/>
    <x v="1"/>
    <n v="22.95"/>
  </r>
  <r>
    <x v="709"/>
    <x v="3"/>
    <x v="1"/>
    <x v="3"/>
    <x v="3"/>
    <x v="2"/>
    <n v="71"/>
  </r>
  <r>
    <x v="709"/>
    <x v="2"/>
    <x v="1"/>
    <x v="3"/>
    <x v="0"/>
    <x v="1"/>
    <n v="21"/>
  </r>
  <r>
    <x v="709"/>
    <x v="5"/>
    <x v="1"/>
    <x v="2"/>
    <x v="4"/>
    <x v="3"/>
    <n v="66"/>
  </r>
  <r>
    <x v="709"/>
    <x v="4"/>
    <x v="1"/>
    <x v="1"/>
    <x v="1"/>
    <x v="2"/>
    <n v="63"/>
  </r>
  <r>
    <x v="709"/>
    <x v="3"/>
    <x v="1"/>
    <x v="3"/>
    <x v="0"/>
    <x v="1"/>
    <n v="21"/>
  </r>
  <r>
    <x v="709"/>
    <x v="2"/>
    <x v="1"/>
    <x v="3"/>
    <x v="2"/>
    <x v="2"/>
    <n v="69"/>
  </r>
  <r>
    <x v="709"/>
    <x v="2"/>
    <x v="1"/>
    <x v="2"/>
    <x v="3"/>
    <x v="2"/>
    <n v="51"/>
  </r>
  <r>
    <x v="709"/>
    <x v="2"/>
    <x v="1"/>
    <x v="3"/>
    <x v="2"/>
    <x v="2"/>
    <n v="69"/>
  </r>
  <r>
    <x v="709"/>
    <x v="4"/>
    <x v="1"/>
    <x v="3"/>
    <x v="2"/>
    <x v="2"/>
    <n v="69"/>
  </r>
  <r>
    <x v="709"/>
    <x v="5"/>
    <x v="1"/>
    <x v="0"/>
    <x v="4"/>
    <x v="21"/>
    <n v="162.6"/>
  </r>
  <r>
    <x v="710"/>
    <x v="5"/>
    <x v="0"/>
    <x v="1"/>
    <x v="0"/>
    <x v="0"/>
    <n v="90.8"/>
  </r>
  <r>
    <x v="710"/>
    <x v="5"/>
    <x v="0"/>
    <x v="1"/>
    <x v="1"/>
    <x v="2"/>
    <n v="48.9"/>
  </r>
  <r>
    <x v="710"/>
    <x v="4"/>
    <x v="0"/>
    <x v="1"/>
    <x v="3"/>
    <x v="1"/>
    <n v="25.95"/>
  </r>
  <r>
    <x v="710"/>
    <x v="5"/>
    <x v="2"/>
    <x v="0"/>
    <x v="2"/>
    <x v="1"/>
    <n v="22.95"/>
  </r>
  <r>
    <x v="710"/>
    <x v="1"/>
    <x v="2"/>
    <x v="0"/>
    <x v="3"/>
    <x v="2"/>
    <n v="42.9"/>
  </r>
  <r>
    <x v="710"/>
    <x v="2"/>
    <x v="0"/>
    <x v="3"/>
    <x v="1"/>
    <x v="3"/>
    <n v="99"/>
  </r>
  <r>
    <x v="710"/>
    <x v="5"/>
    <x v="0"/>
    <x v="3"/>
    <x v="0"/>
    <x v="2"/>
    <n v="69"/>
  </r>
  <r>
    <x v="710"/>
    <x v="2"/>
    <x v="2"/>
    <x v="5"/>
    <x v="3"/>
    <x v="7"/>
    <n v="471.93"/>
  </r>
  <r>
    <x v="710"/>
    <x v="5"/>
    <x v="2"/>
    <x v="3"/>
    <x v="2"/>
    <x v="1"/>
    <n v="36"/>
  </r>
  <r>
    <x v="710"/>
    <x v="3"/>
    <x v="0"/>
    <x v="0"/>
    <x v="1"/>
    <x v="3"/>
    <n v="59.85"/>
  </r>
  <r>
    <x v="710"/>
    <x v="4"/>
    <x v="2"/>
    <x v="1"/>
    <x v="2"/>
    <x v="2"/>
    <n v="48.9"/>
  </r>
  <r>
    <x v="710"/>
    <x v="0"/>
    <x v="0"/>
    <x v="4"/>
    <x v="4"/>
    <x v="2"/>
    <n v="46.9"/>
  </r>
  <r>
    <x v="710"/>
    <x v="3"/>
    <x v="2"/>
    <x v="6"/>
    <x v="0"/>
    <x v="3"/>
    <n v="75"/>
  </r>
  <r>
    <x v="710"/>
    <x v="2"/>
    <x v="0"/>
    <x v="3"/>
    <x v="1"/>
    <x v="2"/>
    <n v="67"/>
  </r>
  <r>
    <x v="710"/>
    <x v="4"/>
    <x v="2"/>
    <x v="0"/>
    <x v="0"/>
    <x v="0"/>
    <n v="82.8"/>
  </r>
  <r>
    <x v="710"/>
    <x v="4"/>
    <x v="1"/>
    <x v="1"/>
    <x v="1"/>
    <x v="2"/>
    <n v="48.9"/>
  </r>
  <r>
    <x v="710"/>
    <x v="2"/>
    <x v="0"/>
    <x v="4"/>
    <x v="3"/>
    <x v="2"/>
    <n v="46.9"/>
  </r>
  <r>
    <x v="710"/>
    <x v="2"/>
    <x v="1"/>
    <x v="2"/>
    <x v="4"/>
    <x v="1"/>
    <n v="23"/>
  </r>
  <r>
    <x v="710"/>
    <x v="5"/>
    <x v="1"/>
    <x v="6"/>
    <x v="0"/>
    <x v="3"/>
    <n v="85.5"/>
  </r>
  <r>
    <x v="710"/>
    <x v="3"/>
    <x v="1"/>
    <x v="3"/>
    <x v="2"/>
    <x v="1"/>
    <n v="37"/>
  </r>
  <r>
    <x v="710"/>
    <x v="2"/>
    <x v="1"/>
    <x v="5"/>
    <x v="0"/>
    <x v="0"/>
    <n v="97"/>
  </r>
  <r>
    <x v="710"/>
    <x v="3"/>
    <x v="1"/>
    <x v="4"/>
    <x v="2"/>
    <x v="1"/>
    <n v="25.95"/>
  </r>
  <r>
    <x v="710"/>
    <x v="1"/>
    <x v="1"/>
    <x v="0"/>
    <x v="2"/>
    <x v="3"/>
    <n v="62.85"/>
  </r>
  <r>
    <x v="710"/>
    <x v="2"/>
    <x v="2"/>
    <x v="0"/>
    <x v="3"/>
    <x v="0"/>
    <n v="82.8"/>
  </r>
  <r>
    <x v="710"/>
    <x v="0"/>
    <x v="1"/>
    <x v="0"/>
    <x v="1"/>
    <x v="3"/>
    <n v="62.85"/>
  </r>
  <r>
    <x v="710"/>
    <x v="0"/>
    <x v="1"/>
    <x v="0"/>
    <x v="3"/>
    <x v="3"/>
    <n v="62.85"/>
  </r>
  <r>
    <x v="710"/>
    <x v="2"/>
    <x v="2"/>
    <x v="3"/>
    <x v="2"/>
    <x v="3"/>
    <n v="102"/>
  </r>
  <r>
    <x v="710"/>
    <x v="1"/>
    <x v="1"/>
    <x v="1"/>
    <x v="1"/>
    <x v="18"/>
    <n v="664.2"/>
  </r>
  <r>
    <x v="710"/>
    <x v="4"/>
    <x v="1"/>
    <x v="0"/>
    <x v="3"/>
    <x v="2"/>
    <n v="42.9"/>
  </r>
  <r>
    <x v="710"/>
    <x v="2"/>
    <x v="1"/>
    <x v="3"/>
    <x v="0"/>
    <x v="2"/>
    <n v="71"/>
  </r>
  <r>
    <x v="710"/>
    <x v="0"/>
    <x v="1"/>
    <x v="2"/>
    <x v="0"/>
    <x v="1"/>
    <n v="24"/>
  </r>
  <r>
    <x v="710"/>
    <x v="5"/>
    <x v="0"/>
    <x v="0"/>
    <x v="2"/>
    <x v="3"/>
    <n v="62.85"/>
  </r>
  <r>
    <x v="710"/>
    <x v="2"/>
    <x v="2"/>
    <x v="2"/>
    <x v="0"/>
    <x v="1"/>
    <n v="27"/>
  </r>
  <r>
    <x v="710"/>
    <x v="4"/>
    <x v="0"/>
    <x v="3"/>
    <x v="2"/>
    <x v="3"/>
    <n v="102"/>
  </r>
  <r>
    <x v="710"/>
    <x v="1"/>
    <x v="0"/>
    <x v="0"/>
    <x v="0"/>
    <x v="2"/>
    <n v="42.9"/>
  </r>
  <r>
    <x v="710"/>
    <x v="3"/>
    <x v="2"/>
    <x v="0"/>
    <x v="2"/>
    <x v="1"/>
    <n v="22.95"/>
  </r>
  <r>
    <x v="710"/>
    <x v="5"/>
    <x v="1"/>
    <x v="6"/>
    <x v="3"/>
    <x v="12"/>
    <n v="178"/>
  </r>
  <r>
    <x v="710"/>
    <x v="5"/>
    <x v="0"/>
    <x v="4"/>
    <x v="3"/>
    <x v="3"/>
    <n v="68.849999999999994"/>
  </r>
  <r>
    <x v="710"/>
    <x v="3"/>
    <x v="0"/>
    <x v="0"/>
    <x v="2"/>
    <x v="3"/>
    <n v="62.85"/>
  </r>
  <r>
    <x v="710"/>
    <x v="0"/>
    <x v="1"/>
    <x v="3"/>
    <x v="2"/>
    <x v="1"/>
    <n v="37"/>
  </r>
  <r>
    <x v="710"/>
    <x v="0"/>
    <x v="2"/>
    <x v="3"/>
    <x v="3"/>
    <x v="2"/>
    <n v="39"/>
  </r>
  <r>
    <x v="710"/>
    <x v="3"/>
    <x v="2"/>
    <x v="3"/>
    <x v="3"/>
    <x v="3"/>
    <n v="102"/>
  </r>
  <r>
    <x v="710"/>
    <x v="3"/>
    <x v="2"/>
    <x v="1"/>
    <x v="3"/>
    <x v="2"/>
    <n v="48.9"/>
  </r>
  <r>
    <x v="710"/>
    <x v="4"/>
    <x v="2"/>
    <x v="0"/>
    <x v="4"/>
    <x v="3"/>
    <n v="62.85"/>
  </r>
  <r>
    <x v="710"/>
    <x v="1"/>
    <x v="0"/>
    <x v="3"/>
    <x v="4"/>
    <x v="3"/>
    <n v="99"/>
  </r>
  <r>
    <x v="710"/>
    <x v="3"/>
    <x v="1"/>
    <x v="1"/>
    <x v="3"/>
    <x v="2"/>
    <n v="63"/>
  </r>
  <r>
    <x v="710"/>
    <x v="5"/>
    <x v="0"/>
    <x v="6"/>
    <x v="0"/>
    <x v="2"/>
    <n v="56"/>
  </r>
  <r>
    <x v="710"/>
    <x v="5"/>
    <x v="0"/>
    <x v="4"/>
    <x v="1"/>
    <x v="2"/>
    <n v="46.9"/>
  </r>
  <r>
    <x v="710"/>
    <x v="1"/>
    <x v="1"/>
    <x v="0"/>
    <x v="2"/>
    <x v="1"/>
    <n v="22.95"/>
  </r>
  <r>
    <x v="710"/>
    <x v="5"/>
    <x v="0"/>
    <x v="2"/>
    <x v="2"/>
    <x v="2"/>
    <n v="41"/>
  </r>
  <r>
    <x v="710"/>
    <x v="4"/>
    <x v="1"/>
    <x v="1"/>
    <x v="3"/>
    <x v="2"/>
    <n v="48.9"/>
  </r>
  <r>
    <x v="710"/>
    <x v="0"/>
    <x v="1"/>
    <x v="2"/>
    <x v="0"/>
    <x v="3"/>
    <n v="66"/>
  </r>
  <r>
    <x v="710"/>
    <x v="4"/>
    <x v="1"/>
    <x v="1"/>
    <x v="0"/>
    <x v="1"/>
    <n v="32"/>
  </r>
  <r>
    <x v="710"/>
    <x v="0"/>
    <x v="1"/>
    <x v="5"/>
    <x v="1"/>
    <x v="2"/>
    <n v="50"/>
  </r>
  <r>
    <x v="710"/>
    <x v="2"/>
    <x v="1"/>
    <x v="3"/>
    <x v="3"/>
    <x v="2"/>
    <n v="71"/>
  </r>
  <r>
    <x v="710"/>
    <x v="3"/>
    <x v="1"/>
    <x v="1"/>
    <x v="2"/>
    <x v="1"/>
    <n v="32"/>
  </r>
  <r>
    <x v="710"/>
    <x v="3"/>
    <x v="1"/>
    <x v="6"/>
    <x v="3"/>
    <x v="2"/>
    <n v="51"/>
  </r>
  <r>
    <x v="710"/>
    <x v="5"/>
    <x v="1"/>
    <x v="6"/>
    <x v="4"/>
    <x v="16"/>
    <n v="390.6"/>
  </r>
  <r>
    <x v="710"/>
    <x v="3"/>
    <x v="1"/>
    <x v="5"/>
    <x v="2"/>
    <x v="2"/>
    <n v="162.9"/>
  </r>
  <r>
    <x v="710"/>
    <x v="5"/>
    <x v="0"/>
    <x v="3"/>
    <x v="0"/>
    <x v="3"/>
    <n v="99"/>
  </r>
  <r>
    <x v="711"/>
    <x v="3"/>
    <x v="2"/>
    <x v="3"/>
    <x v="0"/>
    <x v="3"/>
    <n v="102"/>
  </r>
  <r>
    <x v="711"/>
    <x v="0"/>
    <x v="0"/>
    <x v="0"/>
    <x v="3"/>
    <x v="2"/>
    <n v="42.9"/>
  </r>
  <r>
    <x v="711"/>
    <x v="0"/>
    <x v="0"/>
    <x v="2"/>
    <x v="1"/>
    <x v="2"/>
    <n v="41"/>
  </r>
  <r>
    <x v="711"/>
    <x v="0"/>
    <x v="0"/>
    <x v="4"/>
    <x v="2"/>
    <x v="2"/>
    <n v="48.9"/>
  </r>
  <r>
    <x v="711"/>
    <x v="0"/>
    <x v="2"/>
    <x v="1"/>
    <x v="0"/>
    <x v="2"/>
    <n v="48.9"/>
  </r>
  <r>
    <x v="711"/>
    <x v="5"/>
    <x v="0"/>
    <x v="2"/>
    <x v="1"/>
    <x v="1"/>
    <n v="23"/>
  </r>
  <r>
    <x v="711"/>
    <x v="0"/>
    <x v="0"/>
    <x v="3"/>
    <x v="0"/>
    <x v="2"/>
    <n v="67"/>
  </r>
  <r>
    <x v="711"/>
    <x v="4"/>
    <x v="2"/>
    <x v="1"/>
    <x v="2"/>
    <x v="1"/>
    <n v="33"/>
  </r>
  <r>
    <x v="711"/>
    <x v="0"/>
    <x v="1"/>
    <x v="2"/>
    <x v="1"/>
    <x v="0"/>
    <n v="83"/>
  </r>
  <r>
    <x v="711"/>
    <x v="0"/>
    <x v="1"/>
    <x v="0"/>
    <x v="1"/>
    <x v="2"/>
    <n v="42.9"/>
  </r>
  <r>
    <x v="711"/>
    <x v="0"/>
    <x v="0"/>
    <x v="5"/>
    <x v="4"/>
    <x v="3"/>
    <n v="70.5"/>
  </r>
  <r>
    <x v="711"/>
    <x v="2"/>
    <x v="2"/>
    <x v="3"/>
    <x v="1"/>
    <x v="2"/>
    <n v="39"/>
  </r>
  <r>
    <x v="711"/>
    <x v="0"/>
    <x v="1"/>
    <x v="5"/>
    <x v="3"/>
    <x v="3"/>
    <n v="73.5"/>
  </r>
  <r>
    <x v="711"/>
    <x v="0"/>
    <x v="1"/>
    <x v="4"/>
    <x v="3"/>
    <x v="2"/>
    <n v="48.9"/>
  </r>
  <r>
    <x v="711"/>
    <x v="5"/>
    <x v="1"/>
    <x v="2"/>
    <x v="0"/>
    <x v="3"/>
    <n v="75"/>
  </r>
  <r>
    <x v="711"/>
    <x v="1"/>
    <x v="1"/>
    <x v="6"/>
    <x v="3"/>
    <x v="1"/>
    <n v="28"/>
  </r>
  <r>
    <x v="711"/>
    <x v="0"/>
    <x v="0"/>
    <x v="3"/>
    <x v="1"/>
    <x v="1"/>
    <n v="35"/>
  </r>
  <r>
    <x v="711"/>
    <x v="5"/>
    <x v="1"/>
    <x v="4"/>
    <x v="3"/>
    <x v="2"/>
    <n v="48.9"/>
  </r>
  <r>
    <x v="711"/>
    <x v="5"/>
    <x v="0"/>
    <x v="6"/>
    <x v="2"/>
    <x v="2"/>
    <n v="49"/>
  </r>
  <r>
    <x v="711"/>
    <x v="2"/>
    <x v="0"/>
    <x v="5"/>
    <x v="0"/>
    <x v="3"/>
    <n v="230.85"/>
  </r>
  <r>
    <x v="711"/>
    <x v="5"/>
    <x v="1"/>
    <x v="6"/>
    <x v="3"/>
    <x v="1"/>
    <n v="27"/>
  </r>
  <r>
    <x v="711"/>
    <x v="0"/>
    <x v="1"/>
    <x v="1"/>
    <x v="2"/>
    <x v="2"/>
    <n v="48.9"/>
  </r>
  <r>
    <x v="711"/>
    <x v="0"/>
    <x v="1"/>
    <x v="6"/>
    <x v="2"/>
    <x v="2"/>
    <n v="51"/>
  </r>
  <r>
    <x v="711"/>
    <x v="3"/>
    <x v="2"/>
    <x v="4"/>
    <x v="3"/>
    <x v="3"/>
    <n v="71.849999999999994"/>
  </r>
  <r>
    <x v="711"/>
    <x v="0"/>
    <x v="1"/>
    <x v="5"/>
    <x v="2"/>
    <x v="0"/>
    <n v="97"/>
  </r>
  <r>
    <x v="711"/>
    <x v="2"/>
    <x v="2"/>
    <x v="1"/>
    <x v="3"/>
    <x v="2"/>
    <n v="48.9"/>
  </r>
  <r>
    <x v="711"/>
    <x v="2"/>
    <x v="1"/>
    <x v="4"/>
    <x v="3"/>
    <x v="0"/>
    <n v="94.8"/>
  </r>
  <r>
    <x v="711"/>
    <x v="2"/>
    <x v="0"/>
    <x v="2"/>
    <x v="0"/>
    <x v="3"/>
    <n v="72"/>
  </r>
  <r>
    <x v="711"/>
    <x v="4"/>
    <x v="1"/>
    <x v="2"/>
    <x v="3"/>
    <x v="2"/>
    <n v="53"/>
  </r>
  <r>
    <x v="711"/>
    <x v="2"/>
    <x v="1"/>
    <x v="1"/>
    <x v="3"/>
    <x v="1"/>
    <n v="25.95"/>
  </r>
  <r>
    <x v="711"/>
    <x v="1"/>
    <x v="0"/>
    <x v="3"/>
    <x v="3"/>
    <x v="2"/>
    <n v="69"/>
  </r>
  <r>
    <x v="711"/>
    <x v="3"/>
    <x v="1"/>
    <x v="5"/>
    <x v="4"/>
    <x v="2"/>
    <n v="50"/>
  </r>
  <r>
    <x v="711"/>
    <x v="2"/>
    <x v="0"/>
    <x v="1"/>
    <x v="0"/>
    <x v="3"/>
    <n v="87"/>
  </r>
  <r>
    <x v="711"/>
    <x v="1"/>
    <x v="0"/>
    <x v="1"/>
    <x v="1"/>
    <x v="2"/>
    <n v="46.9"/>
  </r>
  <r>
    <x v="711"/>
    <x v="2"/>
    <x v="1"/>
    <x v="1"/>
    <x v="3"/>
    <x v="1"/>
    <n v="25.95"/>
  </r>
  <r>
    <x v="711"/>
    <x v="2"/>
    <x v="1"/>
    <x v="0"/>
    <x v="3"/>
    <x v="2"/>
    <n v="42.9"/>
  </r>
  <r>
    <x v="711"/>
    <x v="0"/>
    <x v="0"/>
    <x v="6"/>
    <x v="2"/>
    <x v="3"/>
    <n v="75"/>
  </r>
  <r>
    <x v="711"/>
    <x v="0"/>
    <x v="1"/>
    <x v="1"/>
    <x v="4"/>
    <x v="0"/>
    <n v="94.8"/>
  </r>
  <r>
    <x v="711"/>
    <x v="1"/>
    <x v="0"/>
    <x v="4"/>
    <x v="1"/>
    <x v="1"/>
    <n v="25.95"/>
  </r>
  <r>
    <x v="711"/>
    <x v="0"/>
    <x v="0"/>
    <x v="3"/>
    <x v="0"/>
    <x v="3"/>
    <n v="102"/>
  </r>
  <r>
    <x v="711"/>
    <x v="2"/>
    <x v="0"/>
    <x v="1"/>
    <x v="1"/>
    <x v="0"/>
    <n v="94.8"/>
  </r>
  <r>
    <x v="711"/>
    <x v="2"/>
    <x v="2"/>
    <x v="3"/>
    <x v="2"/>
    <x v="3"/>
    <n v="102"/>
  </r>
  <r>
    <x v="711"/>
    <x v="0"/>
    <x v="0"/>
    <x v="1"/>
    <x v="0"/>
    <x v="10"/>
    <n v="482.55"/>
  </r>
  <r>
    <x v="711"/>
    <x v="2"/>
    <x v="0"/>
    <x v="1"/>
    <x v="0"/>
    <x v="2"/>
    <n v="48.9"/>
  </r>
  <r>
    <x v="711"/>
    <x v="2"/>
    <x v="1"/>
    <x v="3"/>
    <x v="0"/>
    <x v="1"/>
    <n v="37"/>
  </r>
  <r>
    <x v="711"/>
    <x v="1"/>
    <x v="0"/>
    <x v="1"/>
    <x v="0"/>
    <x v="2"/>
    <n v="46.9"/>
  </r>
  <r>
    <x v="711"/>
    <x v="5"/>
    <x v="2"/>
    <x v="4"/>
    <x v="4"/>
    <x v="2"/>
    <n v="48.9"/>
  </r>
  <r>
    <x v="711"/>
    <x v="0"/>
    <x v="0"/>
    <x v="6"/>
    <x v="2"/>
    <x v="2"/>
    <n v="49"/>
  </r>
  <r>
    <x v="711"/>
    <x v="1"/>
    <x v="1"/>
    <x v="3"/>
    <x v="2"/>
    <x v="2"/>
    <n v="69"/>
  </r>
  <r>
    <x v="711"/>
    <x v="2"/>
    <x v="1"/>
    <x v="2"/>
    <x v="1"/>
    <x v="2"/>
    <n v="53"/>
  </r>
  <r>
    <x v="711"/>
    <x v="2"/>
    <x v="2"/>
    <x v="1"/>
    <x v="3"/>
    <x v="3"/>
    <n v="71.849999999999994"/>
  </r>
  <r>
    <x v="711"/>
    <x v="2"/>
    <x v="1"/>
    <x v="2"/>
    <x v="2"/>
    <x v="6"/>
    <n v="382.05"/>
  </r>
  <r>
    <x v="711"/>
    <x v="3"/>
    <x v="1"/>
    <x v="1"/>
    <x v="2"/>
    <x v="3"/>
    <n v="71.849999999999994"/>
  </r>
  <r>
    <x v="711"/>
    <x v="2"/>
    <x v="0"/>
    <x v="6"/>
    <x v="3"/>
    <x v="2"/>
    <n v="49"/>
  </r>
  <r>
    <x v="711"/>
    <x v="4"/>
    <x v="1"/>
    <x v="4"/>
    <x v="3"/>
    <x v="2"/>
    <n v="48.9"/>
  </r>
  <r>
    <x v="711"/>
    <x v="3"/>
    <x v="1"/>
    <x v="5"/>
    <x v="4"/>
    <x v="15"/>
    <n v="404.94"/>
  </r>
  <r>
    <x v="711"/>
    <x v="5"/>
    <x v="2"/>
    <x v="6"/>
    <x v="2"/>
    <x v="3"/>
    <n v="75"/>
  </r>
  <r>
    <x v="711"/>
    <x v="1"/>
    <x v="1"/>
    <x v="2"/>
    <x v="3"/>
    <x v="3"/>
    <n v="75"/>
  </r>
  <r>
    <x v="711"/>
    <x v="4"/>
    <x v="1"/>
    <x v="2"/>
    <x v="2"/>
    <x v="3"/>
    <n v="66"/>
  </r>
  <r>
    <x v="711"/>
    <x v="4"/>
    <x v="1"/>
    <x v="1"/>
    <x v="3"/>
    <x v="10"/>
    <n v="636.65"/>
  </r>
  <r>
    <x v="711"/>
    <x v="4"/>
    <x v="1"/>
    <x v="3"/>
    <x v="4"/>
    <x v="1"/>
    <n v="37"/>
  </r>
  <r>
    <x v="711"/>
    <x v="3"/>
    <x v="1"/>
    <x v="1"/>
    <x v="4"/>
    <x v="1"/>
    <n v="25.95"/>
  </r>
  <r>
    <x v="711"/>
    <x v="2"/>
    <x v="1"/>
    <x v="1"/>
    <x v="1"/>
    <x v="2"/>
    <n v="48.9"/>
  </r>
  <r>
    <x v="712"/>
    <x v="1"/>
    <x v="0"/>
    <x v="5"/>
    <x v="1"/>
    <x v="1"/>
    <n v="82.95"/>
  </r>
  <r>
    <x v="712"/>
    <x v="3"/>
    <x v="0"/>
    <x v="4"/>
    <x v="2"/>
    <x v="2"/>
    <n v="46.9"/>
  </r>
  <r>
    <x v="712"/>
    <x v="3"/>
    <x v="2"/>
    <x v="4"/>
    <x v="1"/>
    <x v="2"/>
    <n v="48.9"/>
  </r>
  <r>
    <x v="712"/>
    <x v="1"/>
    <x v="2"/>
    <x v="6"/>
    <x v="2"/>
    <x v="3"/>
    <n v="75"/>
  </r>
  <r>
    <x v="712"/>
    <x v="3"/>
    <x v="2"/>
    <x v="6"/>
    <x v="2"/>
    <x v="2"/>
    <n v="53"/>
  </r>
  <r>
    <x v="712"/>
    <x v="2"/>
    <x v="2"/>
    <x v="3"/>
    <x v="2"/>
    <x v="2"/>
    <n v="69"/>
  </r>
  <r>
    <x v="712"/>
    <x v="0"/>
    <x v="2"/>
    <x v="6"/>
    <x v="0"/>
    <x v="2"/>
    <n v="58"/>
  </r>
  <r>
    <x v="712"/>
    <x v="2"/>
    <x v="2"/>
    <x v="3"/>
    <x v="3"/>
    <x v="1"/>
    <n v="36"/>
  </r>
  <r>
    <x v="712"/>
    <x v="3"/>
    <x v="1"/>
    <x v="4"/>
    <x v="2"/>
    <x v="3"/>
    <n v="71.849999999999994"/>
  </r>
  <r>
    <x v="712"/>
    <x v="5"/>
    <x v="1"/>
    <x v="5"/>
    <x v="1"/>
    <x v="3"/>
    <n v="73.5"/>
  </r>
  <r>
    <x v="712"/>
    <x v="0"/>
    <x v="0"/>
    <x v="2"/>
    <x v="2"/>
    <x v="2"/>
    <n v="49"/>
  </r>
  <r>
    <x v="712"/>
    <x v="2"/>
    <x v="2"/>
    <x v="3"/>
    <x v="1"/>
    <x v="2"/>
    <n v="69"/>
  </r>
  <r>
    <x v="712"/>
    <x v="5"/>
    <x v="1"/>
    <x v="4"/>
    <x v="3"/>
    <x v="2"/>
    <n v="48.9"/>
  </r>
  <r>
    <x v="712"/>
    <x v="4"/>
    <x v="1"/>
    <x v="4"/>
    <x v="2"/>
    <x v="23"/>
    <n v="308.2"/>
  </r>
  <r>
    <x v="712"/>
    <x v="4"/>
    <x v="1"/>
    <x v="5"/>
    <x v="2"/>
    <x v="2"/>
    <n v="50"/>
  </r>
  <r>
    <x v="712"/>
    <x v="3"/>
    <x v="1"/>
    <x v="6"/>
    <x v="1"/>
    <x v="18"/>
    <n v="630.12"/>
  </r>
  <r>
    <x v="712"/>
    <x v="0"/>
    <x v="1"/>
    <x v="1"/>
    <x v="2"/>
    <x v="1"/>
    <n v="25.95"/>
  </r>
  <r>
    <x v="712"/>
    <x v="4"/>
    <x v="1"/>
    <x v="0"/>
    <x v="2"/>
    <x v="3"/>
    <n v="62.85"/>
  </r>
  <r>
    <x v="712"/>
    <x v="3"/>
    <x v="1"/>
    <x v="3"/>
    <x v="2"/>
    <x v="2"/>
    <n v="71"/>
  </r>
  <r>
    <x v="712"/>
    <x v="0"/>
    <x v="1"/>
    <x v="3"/>
    <x v="2"/>
    <x v="1"/>
    <n v="36"/>
  </r>
  <r>
    <x v="712"/>
    <x v="0"/>
    <x v="1"/>
    <x v="1"/>
    <x v="3"/>
    <x v="2"/>
    <n v="48.9"/>
  </r>
  <r>
    <x v="712"/>
    <x v="4"/>
    <x v="1"/>
    <x v="6"/>
    <x v="3"/>
    <x v="1"/>
    <n v="30.5"/>
  </r>
  <r>
    <x v="712"/>
    <x v="2"/>
    <x v="1"/>
    <x v="6"/>
    <x v="1"/>
    <x v="1"/>
    <n v="28"/>
  </r>
  <r>
    <x v="712"/>
    <x v="5"/>
    <x v="2"/>
    <x v="1"/>
    <x v="1"/>
    <x v="23"/>
    <n v="308.2"/>
  </r>
  <r>
    <x v="712"/>
    <x v="0"/>
    <x v="0"/>
    <x v="6"/>
    <x v="0"/>
    <x v="2"/>
    <n v="56"/>
  </r>
  <r>
    <x v="712"/>
    <x v="2"/>
    <x v="2"/>
    <x v="6"/>
    <x v="3"/>
    <x v="2"/>
    <n v="51"/>
  </r>
  <r>
    <x v="712"/>
    <x v="5"/>
    <x v="2"/>
    <x v="3"/>
    <x v="3"/>
    <x v="3"/>
    <n v="102"/>
  </r>
  <r>
    <x v="712"/>
    <x v="1"/>
    <x v="0"/>
    <x v="1"/>
    <x v="3"/>
    <x v="3"/>
    <n v="68.849999999999994"/>
  </r>
  <r>
    <x v="712"/>
    <x v="3"/>
    <x v="1"/>
    <x v="0"/>
    <x v="2"/>
    <x v="1"/>
    <n v="22.95"/>
  </r>
  <r>
    <x v="712"/>
    <x v="2"/>
    <x v="0"/>
    <x v="4"/>
    <x v="1"/>
    <x v="2"/>
    <n v="48.9"/>
  </r>
  <r>
    <x v="712"/>
    <x v="4"/>
    <x v="0"/>
    <x v="0"/>
    <x v="3"/>
    <x v="0"/>
    <n v="82.8"/>
  </r>
  <r>
    <x v="712"/>
    <x v="5"/>
    <x v="0"/>
    <x v="3"/>
    <x v="4"/>
    <x v="17"/>
    <n v="489.4"/>
  </r>
  <r>
    <x v="712"/>
    <x v="0"/>
    <x v="0"/>
    <x v="2"/>
    <x v="3"/>
    <x v="3"/>
    <n v="75"/>
  </r>
  <r>
    <x v="712"/>
    <x v="5"/>
    <x v="0"/>
    <x v="2"/>
    <x v="1"/>
    <x v="2"/>
    <n v="49"/>
  </r>
  <r>
    <x v="712"/>
    <x v="2"/>
    <x v="0"/>
    <x v="1"/>
    <x v="3"/>
    <x v="2"/>
    <n v="48.9"/>
  </r>
  <r>
    <x v="712"/>
    <x v="0"/>
    <x v="2"/>
    <x v="6"/>
    <x v="2"/>
    <x v="16"/>
    <n v="390.6"/>
  </r>
  <r>
    <x v="712"/>
    <x v="5"/>
    <x v="0"/>
    <x v="6"/>
    <x v="0"/>
    <x v="3"/>
    <n v="75"/>
  </r>
  <r>
    <x v="712"/>
    <x v="3"/>
    <x v="1"/>
    <x v="1"/>
    <x v="4"/>
    <x v="2"/>
    <n v="48.9"/>
  </r>
  <r>
    <x v="712"/>
    <x v="4"/>
    <x v="1"/>
    <x v="6"/>
    <x v="2"/>
    <x v="1"/>
    <n v="28"/>
  </r>
  <r>
    <x v="712"/>
    <x v="1"/>
    <x v="1"/>
    <x v="3"/>
    <x v="0"/>
    <x v="0"/>
    <n v="79"/>
  </r>
  <r>
    <x v="712"/>
    <x v="3"/>
    <x v="0"/>
    <x v="6"/>
    <x v="2"/>
    <x v="1"/>
    <n v="27"/>
  </r>
  <r>
    <x v="712"/>
    <x v="1"/>
    <x v="1"/>
    <x v="1"/>
    <x v="2"/>
    <x v="0"/>
    <n v="123"/>
  </r>
  <r>
    <x v="712"/>
    <x v="2"/>
    <x v="2"/>
    <x v="4"/>
    <x v="3"/>
    <x v="2"/>
    <n v="48.9"/>
  </r>
  <r>
    <x v="712"/>
    <x v="1"/>
    <x v="0"/>
    <x v="5"/>
    <x v="1"/>
    <x v="1"/>
    <n v="25.5"/>
  </r>
  <r>
    <x v="712"/>
    <x v="1"/>
    <x v="0"/>
    <x v="1"/>
    <x v="2"/>
    <x v="5"/>
    <n v="315.75"/>
  </r>
  <r>
    <x v="712"/>
    <x v="5"/>
    <x v="0"/>
    <x v="3"/>
    <x v="0"/>
    <x v="3"/>
    <n v="102"/>
  </r>
  <r>
    <x v="712"/>
    <x v="1"/>
    <x v="0"/>
    <x v="1"/>
    <x v="2"/>
    <x v="2"/>
    <n v="46.9"/>
  </r>
  <r>
    <x v="712"/>
    <x v="2"/>
    <x v="1"/>
    <x v="6"/>
    <x v="3"/>
    <x v="2"/>
    <n v="53"/>
  </r>
  <r>
    <x v="712"/>
    <x v="0"/>
    <x v="1"/>
    <x v="5"/>
    <x v="0"/>
    <x v="2"/>
    <n v="162.9"/>
  </r>
  <r>
    <x v="712"/>
    <x v="5"/>
    <x v="2"/>
    <x v="3"/>
    <x v="3"/>
    <x v="2"/>
    <n v="39"/>
  </r>
  <r>
    <x v="712"/>
    <x v="3"/>
    <x v="2"/>
    <x v="5"/>
    <x v="0"/>
    <x v="1"/>
    <n v="26.5"/>
  </r>
  <r>
    <x v="712"/>
    <x v="2"/>
    <x v="2"/>
    <x v="2"/>
    <x v="2"/>
    <x v="2"/>
    <n v="43"/>
  </r>
  <r>
    <x v="712"/>
    <x v="4"/>
    <x v="2"/>
    <x v="2"/>
    <x v="2"/>
    <x v="2"/>
    <n v="51"/>
  </r>
  <r>
    <x v="712"/>
    <x v="4"/>
    <x v="2"/>
    <x v="2"/>
    <x v="3"/>
    <x v="2"/>
    <n v="51"/>
  </r>
  <r>
    <x v="712"/>
    <x v="2"/>
    <x v="1"/>
    <x v="1"/>
    <x v="3"/>
    <x v="2"/>
    <n v="63"/>
  </r>
  <r>
    <x v="712"/>
    <x v="0"/>
    <x v="1"/>
    <x v="3"/>
    <x v="0"/>
    <x v="3"/>
    <n v="102"/>
  </r>
  <r>
    <x v="712"/>
    <x v="5"/>
    <x v="1"/>
    <x v="0"/>
    <x v="0"/>
    <x v="1"/>
    <n v="22.95"/>
  </r>
  <r>
    <x v="712"/>
    <x v="0"/>
    <x v="1"/>
    <x v="1"/>
    <x v="1"/>
    <x v="2"/>
    <n v="48.9"/>
  </r>
  <r>
    <x v="712"/>
    <x v="2"/>
    <x v="0"/>
    <x v="3"/>
    <x v="1"/>
    <x v="1"/>
    <n v="35"/>
  </r>
  <r>
    <x v="712"/>
    <x v="5"/>
    <x v="1"/>
    <x v="4"/>
    <x v="0"/>
    <x v="18"/>
    <n v="526.20000000000005"/>
  </r>
  <r>
    <x v="712"/>
    <x v="5"/>
    <x v="0"/>
    <x v="1"/>
    <x v="3"/>
    <x v="2"/>
    <n v="46.9"/>
  </r>
  <r>
    <x v="712"/>
    <x v="0"/>
    <x v="1"/>
    <x v="0"/>
    <x v="2"/>
    <x v="0"/>
    <n v="82.8"/>
  </r>
  <r>
    <x v="712"/>
    <x v="0"/>
    <x v="1"/>
    <x v="0"/>
    <x v="0"/>
    <x v="3"/>
    <n v="62.85"/>
  </r>
  <r>
    <x v="712"/>
    <x v="5"/>
    <x v="1"/>
    <x v="4"/>
    <x v="4"/>
    <x v="22"/>
    <n v="548"/>
  </r>
  <r>
    <x v="712"/>
    <x v="2"/>
    <x v="1"/>
    <x v="1"/>
    <x v="0"/>
    <x v="0"/>
    <n v="94.8"/>
  </r>
  <r>
    <x v="712"/>
    <x v="5"/>
    <x v="0"/>
    <x v="1"/>
    <x v="1"/>
    <x v="1"/>
    <n v="24.95"/>
  </r>
  <r>
    <x v="712"/>
    <x v="0"/>
    <x v="1"/>
    <x v="2"/>
    <x v="2"/>
    <x v="2"/>
    <n v="53"/>
  </r>
  <r>
    <x v="712"/>
    <x v="0"/>
    <x v="0"/>
    <x v="6"/>
    <x v="2"/>
    <x v="3"/>
    <n v="82.5"/>
  </r>
  <r>
    <x v="712"/>
    <x v="2"/>
    <x v="1"/>
    <x v="6"/>
    <x v="0"/>
    <x v="3"/>
    <n v="78"/>
  </r>
  <r>
    <x v="712"/>
    <x v="3"/>
    <x v="2"/>
    <x v="4"/>
    <x v="2"/>
    <x v="1"/>
    <n v="25.95"/>
  </r>
  <r>
    <x v="712"/>
    <x v="2"/>
    <x v="2"/>
    <x v="4"/>
    <x v="4"/>
    <x v="18"/>
    <n v="526.20000000000005"/>
  </r>
  <r>
    <x v="713"/>
    <x v="0"/>
    <x v="0"/>
    <x v="0"/>
    <x v="0"/>
    <x v="3"/>
    <n v="62.85"/>
  </r>
  <r>
    <x v="713"/>
    <x v="0"/>
    <x v="2"/>
    <x v="0"/>
    <x v="2"/>
    <x v="5"/>
    <n v="287.25"/>
  </r>
  <r>
    <x v="713"/>
    <x v="0"/>
    <x v="2"/>
    <x v="1"/>
    <x v="1"/>
    <x v="2"/>
    <n v="48.9"/>
  </r>
  <r>
    <x v="713"/>
    <x v="1"/>
    <x v="0"/>
    <x v="3"/>
    <x v="2"/>
    <x v="3"/>
    <n v="99"/>
  </r>
  <r>
    <x v="713"/>
    <x v="0"/>
    <x v="2"/>
    <x v="2"/>
    <x v="2"/>
    <x v="2"/>
    <n v="45"/>
  </r>
  <r>
    <x v="713"/>
    <x v="5"/>
    <x v="0"/>
    <x v="1"/>
    <x v="3"/>
    <x v="2"/>
    <n v="46.9"/>
  </r>
  <r>
    <x v="713"/>
    <x v="2"/>
    <x v="0"/>
    <x v="1"/>
    <x v="0"/>
    <x v="1"/>
    <n v="25.95"/>
  </r>
  <r>
    <x v="713"/>
    <x v="0"/>
    <x v="0"/>
    <x v="6"/>
    <x v="2"/>
    <x v="2"/>
    <n v="51"/>
  </r>
  <r>
    <x v="713"/>
    <x v="1"/>
    <x v="0"/>
    <x v="0"/>
    <x v="4"/>
    <x v="2"/>
    <n v="40.9"/>
  </r>
  <r>
    <x v="713"/>
    <x v="5"/>
    <x v="0"/>
    <x v="4"/>
    <x v="0"/>
    <x v="2"/>
    <n v="46.9"/>
  </r>
  <r>
    <x v="713"/>
    <x v="1"/>
    <x v="2"/>
    <x v="4"/>
    <x v="0"/>
    <x v="18"/>
    <n v="526.20000000000005"/>
  </r>
  <r>
    <x v="713"/>
    <x v="5"/>
    <x v="1"/>
    <x v="2"/>
    <x v="3"/>
    <x v="2"/>
    <n v="43"/>
  </r>
  <r>
    <x v="713"/>
    <x v="5"/>
    <x v="1"/>
    <x v="2"/>
    <x v="2"/>
    <x v="3"/>
    <n v="75"/>
  </r>
  <r>
    <x v="713"/>
    <x v="1"/>
    <x v="1"/>
    <x v="6"/>
    <x v="0"/>
    <x v="8"/>
    <n v="316.56"/>
  </r>
  <r>
    <x v="713"/>
    <x v="0"/>
    <x v="1"/>
    <x v="2"/>
    <x v="3"/>
    <x v="2"/>
    <n v="51"/>
  </r>
  <r>
    <x v="713"/>
    <x v="5"/>
    <x v="0"/>
    <x v="2"/>
    <x v="0"/>
    <x v="3"/>
    <n v="60"/>
  </r>
  <r>
    <x v="713"/>
    <x v="5"/>
    <x v="1"/>
    <x v="2"/>
    <x v="0"/>
    <x v="2"/>
    <n v="51"/>
  </r>
  <r>
    <x v="713"/>
    <x v="3"/>
    <x v="0"/>
    <x v="6"/>
    <x v="2"/>
    <x v="4"/>
    <n v="162"/>
  </r>
  <r>
    <x v="713"/>
    <x v="4"/>
    <x v="2"/>
    <x v="3"/>
    <x v="0"/>
    <x v="2"/>
    <n v="69"/>
  </r>
  <r>
    <x v="713"/>
    <x v="0"/>
    <x v="1"/>
    <x v="1"/>
    <x v="3"/>
    <x v="2"/>
    <n v="61"/>
  </r>
  <r>
    <x v="713"/>
    <x v="5"/>
    <x v="1"/>
    <x v="3"/>
    <x v="2"/>
    <x v="2"/>
    <n v="69"/>
  </r>
  <r>
    <x v="713"/>
    <x v="2"/>
    <x v="2"/>
    <x v="6"/>
    <x v="0"/>
    <x v="3"/>
    <n v="75"/>
  </r>
  <r>
    <x v="713"/>
    <x v="1"/>
    <x v="1"/>
    <x v="2"/>
    <x v="3"/>
    <x v="2"/>
    <n v="53"/>
  </r>
  <r>
    <x v="713"/>
    <x v="0"/>
    <x v="2"/>
    <x v="1"/>
    <x v="1"/>
    <x v="3"/>
    <n v="71.849999999999994"/>
  </r>
  <r>
    <x v="713"/>
    <x v="2"/>
    <x v="1"/>
    <x v="2"/>
    <x v="2"/>
    <x v="2"/>
    <n v="53"/>
  </r>
  <r>
    <x v="713"/>
    <x v="0"/>
    <x v="0"/>
    <x v="4"/>
    <x v="3"/>
    <x v="10"/>
    <n v="482.55"/>
  </r>
  <r>
    <x v="713"/>
    <x v="0"/>
    <x v="0"/>
    <x v="2"/>
    <x v="3"/>
    <x v="3"/>
    <n v="63"/>
  </r>
  <r>
    <x v="713"/>
    <x v="5"/>
    <x v="0"/>
    <x v="2"/>
    <x v="0"/>
    <x v="2"/>
    <n v="51"/>
  </r>
  <r>
    <x v="713"/>
    <x v="5"/>
    <x v="2"/>
    <x v="2"/>
    <x v="0"/>
    <x v="3"/>
    <n v="63"/>
  </r>
  <r>
    <x v="713"/>
    <x v="0"/>
    <x v="1"/>
    <x v="6"/>
    <x v="1"/>
    <x v="3"/>
    <n v="85.5"/>
  </r>
  <r>
    <x v="713"/>
    <x v="3"/>
    <x v="1"/>
    <x v="6"/>
    <x v="3"/>
    <x v="1"/>
    <n v="28"/>
  </r>
  <r>
    <x v="713"/>
    <x v="1"/>
    <x v="0"/>
    <x v="5"/>
    <x v="3"/>
    <x v="2"/>
    <n v="162.9"/>
  </r>
  <r>
    <x v="713"/>
    <x v="1"/>
    <x v="0"/>
    <x v="5"/>
    <x v="1"/>
    <x v="3"/>
    <n v="70.5"/>
  </r>
  <r>
    <x v="713"/>
    <x v="0"/>
    <x v="1"/>
    <x v="5"/>
    <x v="2"/>
    <x v="1"/>
    <n v="26.5"/>
  </r>
  <r>
    <x v="713"/>
    <x v="0"/>
    <x v="1"/>
    <x v="6"/>
    <x v="0"/>
    <x v="23"/>
    <n v="335.5"/>
  </r>
  <r>
    <x v="713"/>
    <x v="0"/>
    <x v="1"/>
    <x v="3"/>
    <x v="2"/>
    <x v="3"/>
    <n v="105"/>
  </r>
  <r>
    <x v="713"/>
    <x v="2"/>
    <x v="1"/>
    <x v="1"/>
    <x v="1"/>
    <x v="3"/>
    <n v="71.849999999999994"/>
  </r>
  <r>
    <x v="713"/>
    <x v="2"/>
    <x v="0"/>
    <x v="5"/>
    <x v="0"/>
    <x v="2"/>
    <n v="48"/>
  </r>
  <r>
    <x v="713"/>
    <x v="3"/>
    <x v="2"/>
    <x v="1"/>
    <x v="0"/>
    <x v="2"/>
    <n v="61"/>
  </r>
  <r>
    <x v="713"/>
    <x v="2"/>
    <x v="2"/>
    <x v="0"/>
    <x v="1"/>
    <x v="14"/>
    <n v="249.35"/>
  </r>
  <r>
    <x v="713"/>
    <x v="0"/>
    <x v="1"/>
    <x v="5"/>
    <x v="2"/>
    <x v="2"/>
    <n v="162.9"/>
  </r>
  <r>
    <x v="713"/>
    <x v="5"/>
    <x v="1"/>
    <x v="3"/>
    <x v="4"/>
    <x v="2"/>
    <n v="69"/>
  </r>
  <r>
    <x v="713"/>
    <x v="2"/>
    <x v="1"/>
    <x v="1"/>
    <x v="0"/>
    <x v="0"/>
    <n v="123"/>
  </r>
  <r>
    <x v="713"/>
    <x v="4"/>
    <x v="0"/>
    <x v="6"/>
    <x v="2"/>
    <x v="0"/>
    <n v="109"/>
  </r>
  <r>
    <x v="713"/>
    <x v="3"/>
    <x v="1"/>
    <x v="0"/>
    <x v="2"/>
    <x v="3"/>
    <n v="62.85"/>
  </r>
  <r>
    <x v="713"/>
    <x v="3"/>
    <x v="1"/>
    <x v="3"/>
    <x v="1"/>
    <x v="21"/>
    <n v="275"/>
  </r>
  <r>
    <x v="713"/>
    <x v="0"/>
    <x v="2"/>
    <x v="1"/>
    <x v="1"/>
    <x v="2"/>
    <n v="61"/>
  </r>
  <r>
    <x v="713"/>
    <x v="4"/>
    <x v="1"/>
    <x v="1"/>
    <x v="1"/>
    <x v="2"/>
    <n v="48.9"/>
  </r>
  <r>
    <x v="713"/>
    <x v="5"/>
    <x v="1"/>
    <x v="1"/>
    <x v="3"/>
    <x v="2"/>
    <n v="61"/>
  </r>
  <r>
    <x v="713"/>
    <x v="1"/>
    <x v="0"/>
    <x v="3"/>
    <x v="1"/>
    <x v="2"/>
    <n v="39"/>
  </r>
  <r>
    <x v="713"/>
    <x v="4"/>
    <x v="0"/>
    <x v="2"/>
    <x v="3"/>
    <x v="1"/>
    <n v="22"/>
  </r>
  <r>
    <x v="713"/>
    <x v="4"/>
    <x v="1"/>
    <x v="3"/>
    <x v="2"/>
    <x v="3"/>
    <n v="105"/>
  </r>
  <r>
    <x v="713"/>
    <x v="4"/>
    <x v="1"/>
    <x v="4"/>
    <x v="4"/>
    <x v="3"/>
    <n v="71.849999999999994"/>
  </r>
  <r>
    <x v="713"/>
    <x v="0"/>
    <x v="2"/>
    <x v="6"/>
    <x v="3"/>
    <x v="1"/>
    <n v="27"/>
  </r>
  <r>
    <x v="713"/>
    <x v="1"/>
    <x v="1"/>
    <x v="5"/>
    <x v="3"/>
    <x v="19"/>
    <n v="238"/>
  </r>
  <r>
    <x v="713"/>
    <x v="5"/>
    <x v="1"/>
    <x v="5"/>
    <x v="0"/>
    <x v="3"/>
    <n v="73.5"/>
  </r>
  <r>
    <x v="713"/>
    <x v="5"/>
    <x v="1"/>
    <x v="3"/>
    <x v="2"/>
    <x v="0"/>
    <n v="135"/>
  </r>
  <r>
    <x v="714"/>
    <x v="5"/>
    <x v="2"/>
    <x v="1"/>
    <x v="4"/>
    <x v="2"/>
    <n v="48.9"/>
  </r>
  <r>
    <x v="714"/>
    <x v="3"/>
    <x v="2"/>
    <x v="0"/>
    <x v="3"/>
    <x v="3"/>
    <n v="62.85"/>
  </r>
  <r>
    <x v="714"/>
    <x v="0"/>
    <x v="0"/>
    <x v="3"/>
    <x v="3"/>
    <x v="2"/>
    <n v="69"/>
  </r>
  <r>
    <x v="714"/>
    <x v="2"/>
    <x v="2"/>
    <x v="4"/>
    <x v="3"/>
    <x v="3"/>
    <n v="71.849999999999994"/>
  </r>
  <r>
    <x v="714"/>
    <x v="1"/>
    <x v="0"/>
    <x v="2"/>
    <x v="3"/>
    <x v="2"/>
    <n v="43"/>
  </r>
  <r>
    <x v="714"/>
    <x v="5"/>
    <x v="0"/>
    <x v="5"/>
    <x v="1"/>
    <x v="0"/>
    <n v="97"/>
  </r>
  <r>
    <x v="714"/>
    <x v="4"/>
    <x v="2"/>
    <x v="3"/>
    <x v="3"/>
    <x v="2"/>
    <n v="71"/>
  </r>
  <r>
    <x v="714"/>
    <x v="3"/>
    <x v="0"/>
    <x v="5"/>
    <x v="1"/>
    <x v="2"/>
    <n v="48"/>
  </r>
  <r>
    <x v="714"/>
    <x v="0"/>
    <x v="2"/>
    <x v="2"/>
    <x v="2"/>
    <x v="1"/>
    <n v="23"/>
  </r>
  <r>
    <x v="714"/>
    <x v="2"/>
    <x v="0"/>
    <x v="2"/>
    <x v="4"/>
    <x v="3"/>
    <n v="60"/>
  </r>
  <r>
    <x v="714"/>
    <x v="0"/>
    <x v="2"/>
    <x v="1"/>
    <x v="1"/>
    <x v="2"/>
    <n v="48.9"/>
  </r>
  <r>
    <x v="714"/>
    <x v="2"/>
    <x v="0"/>
    <x v="3"/>
    <x v="1"/>
    <x v="1"/>
    <n v="21"/>
  </r>
  <r>
    <x v="714"/>
    <x v="2"/>
    <x v="2"/>
    <x v="0"/>
    <x v="3"/>
    <x v="23"/>
    <n v="268.3"/>
  </r>
  <r>
    <x v="714"/>
    <x v="5"/>
    <x v="1"/>
    <x v="4"/>
    <x v="2"/>
    <x v="2"/>
    <n v="48.9"/>
  </r>
  <r>
    <x v="714"/>
    <x v="2"/>
    <x v="0"/>
    <x v="1"/>
    <x v="1"/>
    <x v="3"/>
    <n v="68.849999999999994"/>
  </r>
  <r>
    <x v="714"/>
    <x v="0"/>
    <x v="1"/>
    <x v="4"/>
    <x v="4"/>
    <x v="1"/>
    <n v="25.95"/>
  </r>
  <r>
    <x v="714"/>
    <x v="4"/>
    <x v="1"/>
    <x v="3"/>
    <x v="4"/>
    <x v="3"/>
    <n v="102"/>
  </r>
  <r>
    <x v="714"/>
    <x v="0"/>
    <x v="1"/>
    <x v="2"/>
    <x v="2"/>
    <x v="3"/>
    <n v="75"/>
  </r>
  <r>
    <x v="714"/>
    <x v="0"/>
    <x v="1"/>
    <x v="0"/>
    <x v="2"/>
    <x v="1"/>
    <n v="22.95"/>
  </r>
  <r>
    <x v="714"/>
    <x v="2"/>
    <x v="0"/>
    <x v="4"/>
    <x v="0"/>
    <x v="1"/>
    <n v="24.95"/>
  </r>
  <r>
    <x v="714"/>
    <x v="0"/>
    <x v="1"/>
    <x v="1"/>
    <x v="1"/>
    <x v="2"/>
    <n v="63"/>
  </r>
  <r>
    <x v="714"/>
    <x v="0"/>
    <x v="2"/>
    <x v="1"/>
    <x v="3"/>
    <x v="3"/>
    <n v="90"/>
  </r>
  <r>
    <x v="714"/>
    <x v="0"/>
    <x v="0"/>
    <x v="2"/>
    <x v="0"/>
    <x v="2"/>
    <n v="41"/>
  </r>
  <r>
    <x v="714"/>
    <x v="3"/>
    <x v="1"/>
    <x v="2"/>
    <x v="4"/>
    <x v="1"/>
    <n v="27"/>
  </r>
  <r>
    <x v="714"/>
    <x v="5"/>
    <x v="1"/>
    <x v="1"/>
    <x v="2"/>
    <x v="1"/>
    <n v="25.95"/>
  </r>
  <r>
    <x v="714"/>
    <x v="5"/>
    <x v="0"/>
    <x v="2"/>
    <x v="3"/>
    <x v="2"/>
    <n v="49"/>
  </r>
  <r>
    <x v="714"/>
    <x v="3"/>
    <x v="1"/>
    <x v="4"/>
    <x v="1"/>
    <x v="1"/>
    <n v="25.95"/>
  </r>
  <r>
    <x v="714"/>
    <x v="5"/>
    <x v="1"/>
    <x v="5"/>
    <x v="0"/>
    <x v="1"/>
    <n v="26.5"/>
  </r>
  <r>
    <x v="714"/>
    <x v="0"/>
    <x v="1"/>
    <x v="1"/>
    <x v="2"/>
    <x v="3"/>
    <n v="93"/>
  </r>
  <r>
    <x v="714"/>
    <x v="2"/>
    <x v="2"/>
    <x v="4"/>
    <x v="1"/>
    <x v="3"/>
    <n v="71.849999999999994"/>
  </r>
  <r>
    <x v="714"/>
    <x v="3"/>
    <x v="1"/>
    <x v="2"/>
    <x v="2"/>
    <x v="1"/>
    <n v="24"/>
  </r>
  <r>
    <x v="714"/>
    <x v="0"/>
    <x v="1"/>
    <x v="0"/>
    <x v="2"/>
    <x v="1"/>
    <n v="22.95"/>
  </r>
  <r>
    <x v="714"/>
    <x v="3"/>
    <x v="2"/>
    <x v="3"/>
    <x v="4"/>
    <x v="2"/>
    <n v="39"/>
  </r>
  <r>
    <x v="714"/>
    <x v="0"/>
    <x v="1"/>
    <x v="0"/>
    <x v="1"/>
    <x v="1"/>
    <n v="22.95"/>
  </r>
  <r>
    <x v="714"/>
    <x v="1"/>
    <x v="2"/>
    <x v="4"/>
    <x v="0"/>
    <x v="1"/>
    <n v="25.95"/>
  </r>
  <r>
    <x v="714"/>
    <x v="2"/>
    <x v="2"/>
    <x v="4"/>
    <x v="0"/>
    <x v="2"/>
    <n v="48.9"/>
  </r>
  <r>
    <x v="714"/>
    <x v="5"/>
    <x v="0"/>
    <x v="0"/>
    <x v="1"/>
    <x v="3"/>
    <n v="59.85"/>
  </r>
  <r>
    <x v="714"/>
    <x v="1"/>
    <x v="0"/>
    <x v="0"/>
    <x v="1"/>
    <x v="3"/>
    <n v="62.85"/>
  </r>
  <r>
    <x v="714"/>
    <x v="3"/>
    <x v="1"/>
    <x v="4"/>
    <x v="0"/>
    <x v="2"/>
    <n v="48.9"/>
  </r>
  <r>
    <x v="714"/>
    <x v="5"/>
    <x v="0"/>
    <x v="4"/>
    <x v="2"/>
    <x v="2"/>
    <n v="48.9"/>
  </r>
  <r>
    <x v="714"/>
    <x v="1"/>
    <x v="1"/>
    <x v="3"/>
    <x v="1"/>
    <x v="3"/>
    <n v="105"/>
  </r>
  <r>
    <x v="714"/>
    <x v="0"/>
    <x v="1"/>
    <x v="6"/>
    <x v="3"/>
    <x v="3"/>
    <n v="78"/>
  </r>
  <r>
    <x v="714"/>
    <x v="5"/>
    <x v="0"/>
    <x v="2"/>
    <x v="2"/>
    <x v="20"/>
    <n v="183"/>
  </r>
  <r>
    <x v="714"/>
    <x v="0"/>
    <x v="1"/>
    <x v="4"/>
    <x v="1"/>
    <x v="0"/>
    <n v="94.8"/>
  </r>
  <r>
    <x v="714"/>
    <x v="0"/>
    <x v="0"/>
    <x v="6"/>
    <x v="1"/>
    <x v="3"/>
    <n v="75"/>
  </r>
  <r>
    <x v="714"/>
    <x v="3"/>
    <x v="1"/>
    <x v="0"/>
    <x v="3"/>
    <x v="1"/>
    <n v="22.95"/>
  </r>
  <r>
    <x v="714"/>
    <x v="0"/>
    <x v="0"/>
    <x v="4"/>
    <x v="1"/>
    <x v="1"/>
    <n v="25.95"/>
  </r>
  <r>
    <x v="714"/>
    <x v="0"/>
    <x v="0"/>
    <x v="2"/>
    <x v="1"/>
    <x v="2"/>
    <n v="51"/>
  </r>
  <r>
    <x v="714"/>
    <x v="1"/>
    <x v="0"/>
    <x v="1"/>
    <x v="0"/>
    <x v="2"/>
    <n v="61"/>
  </r>
  <r>
    <x v="714"/>
    <x v="2"/>
    <x v="2"/>
    <x v="5"/>
    <x v="4"/>
    <x v="3"/>
    <n v="70.5"/>
  </r>
  <r>
    <x v="714"/>
    <x v="5"/>
    <x v="0"/>
    <x v="3"/>
    <x v="3"/>
    <x v="1"/>
    <n v="36"/>
  </r>
  <r>
    <x v="714"/>
    <x v="1"/>
    <x v="2"/>
    <x v="0"/>
    <x v="2"/>
    <x v="1"/>
    <n v="22.95"/>
  </r>
  <r>
    <x v="714"/>
    <x v="1"/>
    <x v="1"/>
    <x v="2"/>
    <x v="2"/>
    <x v="3"/>
    <n v="78"/>
  </r>
  <r>
    <x v="714"/>
    <x v="5"/>
    <x v="2"/>
    <x v="2"/>
    <x v="4"/>
    <x v="1"/>
    <n v="23"/>
  </r>
  <r>
    <x v="714"/>
    <x v="0"/>
    <x v="2"/>
    <x v="1"/>
    <x v="0"/>
    <x v="2"/>
    <n v="48.9"/>
  </r>
  <r>
    <x v="714"/>
    <x v="1"/>
    <x v="2"/>
    <x v="5"/>
    <x v="3"/>
    <x v="2"/>
    <n v="50"/>
  </r>
  <r>
    <x v="714"/>
    <x v="1"/>
    <x v="1"/>
    <x v="2"/>
    <x v="2"/>
    <x v="2"/>
    <n v="51"/>
  </r>
  <r>
    <x v="714"/>
    <x v="0"/>
    <x v="2"/>
    <x v="3"/>
    <x v="0"/>
    <x v="1"/>
    <n v="36"/>
  </r>
  <r>
    <x v="714"/>
    <x v="0"/>
    <x v="2"/>
    <x v="1"/>
    <x v="0"/>
    <x v="2"/>
    <n v="48.9"/>
  </r>
  <r>
    <x v="714"/>
    <x v="0"/>
    <x v="1"/>
    <x v="4"/>
    <x v="2"/>
    <x v="2"/>
    <n v="48.9"/>
  </r>
  <r>
    <x v="714"/>
    <x v="5"/>
    <x v="1"/>
    <x v="4"/>
    <x v="3"/>
    <x v="4"/>
    <n v="140.69999999999999"/>
  </r>
  <r>
    <x v="714"/>
    <x v="5"/>
    <x v="1"/>
    <x v="3"/>
    <x v="2"/>
    <x v="1"/>
    <n v="36"/>
  </r>
  <r>
    <x v="714"/>
    <x v="3"/>
    <x v="0"/>
    <x v="3"/>
    <x v="1"/>
    <x v="2"/>
    <n v="39"/>
  </r>
  <r>
    <x v="714"/>
    <x v="0"/>
    <x v="1"/>
    <x v="0"/>
    <x v="1"/>
    <x v="3"/>
    <n v="62.85"/>
  </r>
  <r>
    <x v="714"/>
    <x v="1"/>
    <x v="1"/>
    <x v="0"/>
    <x v="1"/>
    <x v="1"/>
    <n v="22.95"/>
  </r>
  <r>
    <x v="714"/>
    <x v="2"/>
    <x v="1"/>
    <x v="1"/>
    <x v="1"/>
    <x v="0"/>
    <n v="94.8"/>
  </r>
  <r>
    <x v="714"/>
    <x v="5"/>
    <x v="0"/>
    <x v="3"/>
    <x v="2"/>
    <x v="2"/>
    <n v="67"/>
  </r>
  <r>
    <x v="714"/>
    <x v="3"/>
    <x v="1"/>
    <x v="1"/>
    <x v="0"/>
    <x v="2"/>
    <n v="48.9"/>
  </r>
  <r>
    <x v="714"/>
    <x v="0"/>
    <x v="1"/>
    <x v="3"/>
    <x v="0"/>
    <x v="2"/>
    <n v="69"/>
  </r>
  <r>
    <x v="714"/>
    <x v="3"/>
    <x v="2"/>
    <x v="0"/>
    <x v="0"/>
    <x v="2"/>
    <n v="42.9"/>
  </r>
  <r>
    <x v="714"/>
    <x v="4"/>
    <x v="1"/>
    <x v="4"/>
    <x v="2"/>
    <x v="13"/>
    <n v="439"/>
  </r>
  <r>
    <x v="714"/>
    <x v="2"/>
    <x v="1"/>
    <x v="3"/>
    <x v="3"/>
    <x v="1"/>
    <n v="37"/>
  </r>
  <r>
    <x v="714"/>
    <x v="5"/>
    <x v="1"/>
    <x v="2"/>
    <x v="1"/>
    <x v="3"/>
    <n v="75"/>
  </r>
  <r>
    <x v="714"/>
    <x v="2"/>
    <x v="0"/>
    <x v="1"/>
    <x v="1"/>
    <x v="3"/>
    <n v="68.849999999999994"/>
  </r>
  <r>
    <x v="714"/>
    <x v="1"/>
    <x v="1"/>
    <x v="1"/>
    <x v="0"/>
    <x v="3"/>
    <n v="71.849999999999994"/>
  </r>
  <r>
    <x v="714"/>
    <x v="5"/>
    <x v="1"/>
    <x v="6"/>
    <x v="0"/>
    <x v="3"/>
    <n v="75"/>
  </r>
  <r>
    <x v="715"/>
    <x v="1"/>
    <x v="0"/>
    <x v="0"/>
    <x v="2"/>
    <x v="3"/>
    <n v="62.85"/>
  </r>
  <r>
    <x v="715"/>
    <x v="5"/>
    <x v="0"/>
    <x v="1"/>
    <x v="3"/>
    <x v="2"/>
    <n v="46.9"/>
  </r>
  <r>
    <x v="715"/>
    <x v="3"/>
    <x v="0"/>
    <x v="0"/>
    <x v="4"/>
    <x v="2"/>
    <n v="42.9"/>
  </r>
  <r>
    <x v="715"/>
    <x v="5"/>
    <x v="2"/>
    <x v="4"/>
    <x v="2"/>
    <x v="1"/>
    <n v="25.95"/>
  </r>
  <r>
    <x v="715"/>
    <x v="0"/>
    <x v="0"/>
    <x v="5"/>
    <x v="0"/>
    <x v="17"/>
    <n v="360.28"/>
  </r>
  <r>
    <x v="715"/>
    <x v="3"/>
    <x v="0"/>
    <x v="1"/>
    <x v="2"/>
    <x v="2"/>
    <n v="59"/>
  </r>
  <r>
    <x v="715"/>
    <x v="3"/>
    <x v="2"/>
    <x v="2"/>
    <x v="3"/>
    <x v="2"/>
    <n v="43"/>
  </r>
  <r>
    <x v="715"/>
    <x v="0"/>
    <x v="2"/>
    <x v="6"/>
    <x v="1"/>
    <x v="0"/>
    <n v="103"/>
  </r>
  <r>
    <x v="715"/>
    <x v="3"/>
    <x v="2"/>
    <x v="2"/>
    <x v="3"/>
    <x v="2"/>
    <n v="43"/>
  </r>
  <r>
    <x v="715"/>
    <x v="1"/>
    <x v="0"/>
    <x v="1"/>
    <x v="0"/>
    <x v="3"/>
    <n v="87"/>
  </r>
  <r>
    <x v="715"/>
    <x v="0"/>
    <x v="2"/>
    <x v="6"/>
    <x v="1"/>
    <x v="3"/>
    <n v="75"/>
  </r>
  <r>
    <x v="715"/>
    <x v="5"/>
    <x v="2"/>
    <x v="6"/>
    <x v="2"/>
    <x v="18"/>
    <n v="630.12"/>
  </r>
  <r>
    <x v="715"/>
    <x v="0"/>
    <x v="2"/>
    <x v="4"/>
    <x v="1"/>
    <x v="1"/>
    <n v="25.95"/>
  </r>
  <r>
    <x v="715"/>
    <x v="0"/>
    <x v="2"/>
    <x v="3"/>
    <x v="2"/>
    <x v="3"/>
    <n v="102"/>
  </r>
  <r>
    <x v="715"/>
    <x v="1"/>
    <x v="1"/>
    <x v="1"/>
    <x v="3"/>
    <x v="2"/>
    <n v="48.9"/>
  </r>
  <r>
    <x v="715"/>
    <x v="0"/>
    <x v="1"/>
    <x v="6"/>
    <x v="0"/>
    <x v="2"/>
    <n v="53"/>
  </r>
  <r>
    <x v="715"/>
    <x v="3"/>
    <x v="2"/>
    <x v="2"/>
    <x v="1"/>
    <x v="3"/>
    <n v="63"/>
  </r>
  <r>
    <x v="715"/>
    <x v="0"/>
    <x v="1"/>
    <x v="0"/>
    <x v="2"/>
    <x v="2"/>
    <n v="42.9"/>
  </r>
  <r>
    <x v="715"/>
    <x v="0"/>
    <x v="1"/>
    <x v="6"/>
    <x v="1"/>
    <x v="2"/>
    <n v="58"/>
  </r>
  <r>
    <x v="715"/>
    <x v="1"/>
    <x v="0"/>
    <x v="2"/>
    <x v="1"/>
    <x v="2"/>
    <n v="41"/>
  </r>
  <r>
    <x v="715"/>
    <x v="3"/>
    <x v="2"/>
    <x v="2"/>
    <x v="1"/>
    <x v="11"/>
    <n v="253.8"/>
  </r>
  <r>
    <x v="715"/>
    <x v="0"/>
    <x v="1"/>
    <x v="3"/>
    <x v="1"/>
    <x v="2"/>
    <n v="69"/>
  </r>
  <r>
    <x v="715"/>
    <x v="2"/>
    <x v="1"/>
    <x v="3"/>
    <x v="3"/>
    <x v="2"/>
    <n v="39"/>
  </r>
  <r>
    <x v="715"/>
    <x v="3"/>
    <x v="1"/>
    <x v="2"/>
    <x v="4"/>
    <x v="2"/>
    <n v="53"/>
  </r>
  <r>
    <x v="715"/>
    <x v="0"/>
    <x v="2"/>
    <x v="2"/>
    <x v="2"/>
    <x v="1"/>
    <n v="27"/>
  </r>
  <r>
    <x v="715"/>
    <x v="5"/>
    <x v="2"/>
    <x v="3"/>
    <x v="3"/>
    <x v="2"/>
    <n v="69"/>
  </r>
  <r>
    <x v="715"/>
    <x v="4"/>
    <x v="1"/>
    <x v="6"/>
    <x v="0"/>
    <x v="3"/>
    <n v="75"/>
  </r>
  <r>
    <x v="715"/>
    <x v="0"/>
    <x v="0"/>
    <x v="3"/>
    <x v="1"/>
    <x v="2"/>
    <n v="67"/>
  </r>
  <r>
    <x v="715"/>
    <x v="3"/>
    <x v="1"/>
    <x v="4"/>
    <x v="2"/>
    <x v="3"/>
    <n v="71.849999999999994"/>
  </r>
  <r>
    <x v="715"/>
    <x v="4"/>
    <x v="1"/>
    <x v="2"/>
    <x v="0"/>
    <x v="2"/>
    <n v="53"/>
  </r>
  <r>
    <x v="715"/>
    <x v="0"/>
    <x v="2"/>
    <x v="1"/>
    <x v="2"/>
    <x v="0"/>
    <n v="94.8"/>
  </r>
  <r>
    <x v="715"/>
    <x v="0"/>
    <x v="0"/>
    <x v="3"/>
    <x v="2"/>
    <x v="2"/>
    <n v="69"/>
  </r>
  <r>
    <x v="715"/>
    <x v="1"/>
    <x v="0"/>
    <x v="2"/>
    <x v="2"/>
    <x v="4"/>
    <n v="141"/>
  </r>
  <r>
    <x v="715"/>
    <x v="1"/>
    <x v="0"/>
    <x v="3"/>
    <x v="3"/>
    <x v="3"/>
    <n v="99"/>
  </r>
  <r>
    <x v="715"/>
    <x v="2"/>
    <x v="2"/>
    <x v="2"/>
    <x v="4"/>
    <x v="2"/>
    <n v="43"/>
  </r>
  <r>
    <x v="715"/>
    <x v="0"/>
    <x v="2"/>
    <x v="1"/>
    <x v="0"/>
    <x v="2"/>
    <n v="48.9"/>
  </r>
  <r>
    <x v="715"/>
    <x v="0"/>
    <x v="2"/>
    <x v="4"/>
    <x v="4"/>
    <x v="23"/>
    <n v="308.2"/>
  </r>
  <r>
    <x v="715"/>
    <x v="1"/>
    <x v="0"/>
    <x v="2"/>
    <x v="0"/>
    <x v="3"/>
    <n v="63"/>
  </r>
  <r>
    <x v="715"/>
    <x v="1"/>
    <x v="0"/>
    <x v="3"/>
    <x v="0"/>
    <x v="2"/>
    <n v="69"/>
  </r>
  <r>
    <x v="715"/>
    <x v="5"/>
    <x v="0"/>
    <x v="3"/>
    <x v="3"/>
    <x v="3"/>
    <n v="102"/>
  </r>
  <r>
    <x v="715"/>
    <x v="3"/>
    <x v="1"/>
    <x v="3"/>
    <x v="2"/>
    <x v="3"/>
    <n v="105"/>
  </r>
  <r>
    <x v="715"/>
    <x v="5"/>
    <x v="0"/>
    <x v="1"/>
    <x v="1"/>
    <x v="3"/>
    <n v="87"/>
  </r>
  <r>
    <x v="715"/>
    <x v="5"/>
    <x v="0"/>
    <x v="3"/>
    <x v="0"/>
    <x v="20"/>
    <n v="291"/>
  </r>
  <r>
    <x v="715"/>
    <x v="2"/>
    <x v="1"/>
    <x v="5"/>
    <x v="1"/>
    <x v="2"/>
    <n v="162.9"/>
  </r>
  <r>
    <x v="715"/>
    <x v="3"/>
    <x v="1"/>
    <x v="6"/>
    <x v="0"/>
    <x v="2"/>
    <n v="53"/>
  </r>
  <r>
    <x v="715"/>
    <x v="0"/>
    <x v="0"/>
    <x v="6"/>
    <x v="2"/>
    <x v="6"/>
    <n v="418.15"/>
  </r>
  <r>
    <x v="715"/>
    <x v="3"/>
    <x v="2"/>
    <x v="5"/>
    <x v="1"/>
    <x v="2"/>
    <n v="48"/>
  </r>
  <r>
    <x v="715"/>
    <x v="3"/>
    <x v="1"/>
    <x v="6"/>
    <x v="0"/>
    <x v="2"/>
    <n v="53"/>
  </r>
  <r>
    <x v="715"/>
    <x v="5"/>
    <x v="1"/>
    <x v="1"/>
    <x v="1"/>
    <x v="2"/>
    <n v="61"/>
  </r>
  <r>
    <x v="715"/>
    <x v="2"/>
    <x v="1"/>
    <x v="3"/>
    <x v="1"/>
    <x v="3"/>
    <n v="102"/>
  </r>
  <r>
    <x v="715"/>
    <x v="2"/>
    <x v="0"/>
    <x v="4"/>
    <x v="2"/>
    <x v="3"/>
    <n v="68.849999999999994"/>
  </r>
  <r>
    <x v="715"/>
    <x v="5"/>
    <x v="1"/>
    <x v="0"/>
    <x v="2"/>
    <x v="3"/>
    <n v="62.85"/>
  </r>
  <r>
    <x v="715"/>
    <x v="3"/>
    <x v="1"/>
    <x v="4"/>
    <x v="2"/>
    <x v="3"/>
    <n v="71.849999999999994"/>
  </r>
  <r>
    <x v="715"/>
    <x v="0"/>
    <x v="1"/>
    <x v="5"/>
    <x v="0"/>
    <x v="2"/>
    <n v="50"/>
  </r>
  <r>
    <x v="715"/>
    <x v="5"/>
    <x v="2"/>
    <x v="1"/>
    <x v="3"/>
    <x v="1"/>
    <n v="25.95"/>
  </r>
  <r>
    <x v="715"/>
    <x v="2"/>
    <x v="2"/>
    <x v="1"/>
    <x v="2"/>
    <x v="2"/>
    <n v="48.9"/>
  </r>
  <r>
    <x v="715"/>
    <x v="3"/>
    <x v="0"/>
    <x v="1"/>
    <x v="2"/>
    <x v="3"/>
    <n v="68.849999999999994"/>
  </r>
  <r>
    <x v="715"/>
    <x v="5"/>
    <x v="1"/>
    <x v="1"/>
    <x v="3"/>
    <x v="13"/>
    <n v="439"/>
  </r>
  <r>
    <x v="715"/>
    <x v="5"/>
    <x v="0"/>
    <x v="1"/>
    <x v="1"/>
    <x v="2"/>
    <n v="59"/>
  </r>
  <r>
    <x v="715"/>
    <x v="5"/>
    <x v="2"/>
    <x v="5"/>
    <x v="1"/>
    <x v="1"/>
    <n v="25.5"/>
  </r>
  <r>
    <x v="715"/>
    <x v="5"/>
    <x v="1"/>
    <x v="6"/>
    <x v="2"/>
    <x v="15"/>
    <n v="413.4"/>
  </r>
  <r>
    <x v="715"/>
    <x v="4"/>
    <x v="1"/>
    <x v="1"/>
    <x v="0"/>
    <x v="2"/>
    <n v="63"/>
  </r>
  <r>
    <x v="715"/>
    <x v="2"/>
    <x v="1"/>
    <x v="4"/>
    <x v="2"/>
    <x v="2"/>
    <n v="48.9"/>
  </r>
  <r>
    <x v="715"/>
    <x v="0"/>
    <x v="1"/>
    <x v="6"/>
    <x v="2"/>
    <x v="3"/>
    <n v="75"/>
  </r>
  <r>
    <x v="715"/>
    <x v="3"/>
    <x v="1"/>
    <x v="3"/>
    <x v="3"/>
    <x v="2"/>
    <n v="69"/>
  </r>
  <r>
    <x v="715"/>
    <x v="4"/>
    <x v="1"/>
    <x v="1"/>
    <x v="0"/>
    <x v="2"/>
    <n v="61"/>
  </r>
  <r>
    <x v="715"/>
    <x v="2"/>
    <x v="2"/>
    <x v="4"/>
    <x v="4"/>
    <x v="3"/>
    <n v="71.849999999999994"/>
  </r>
  <r>
    <x v="715"/>
    <x v="5"/>
    <x v="1"/>
    <x v="3"/>
    <x v="0"/>
    <x v="4"/>
    <n v="201"/>
  </r>
  <r>
    <x v="715"/>
    <x v="5"/>
    <x v="1"/>
    <x v="4"/>
    <x v="3"/>
    <x v="2"/>
    <n v="48.9"/>
  </r>
  <r>
    <x v="715"/>
    <x v="1"/>
    <x v="1"/>
    <x v="0"/>
    <x v="2"/>
    <x v="1"/>
    <n v="22.95"/>
  </r>
  <r>
    <x v="715"/>
    <x v="0"/>
    <x v="1"/>
    <x v="3"/>
    <x v="3"/>
    <x v="0"/>
    <n v="79"/>
  </r>
  <r>
    <x v="716"/>
    <x v="0"/>
    <x v="0"/>
    <x v="3"/>
    <x v="3"/>
    <x v="1"/>
    <n v="35"/>
  </r>
  <r>
    <x v="716"/>
    <x v="2"/>
    <x v="2"/>
    <x v="0"/>
    <x v="1"/>
    <x v="3"/>
    <n v="62.85"/>
  </r>
  <r>
    <x v="716"/>
    <x v="5"/>
    <x v="0"/>
    <x v="6"/>
    <x v="1"/>
    <x v="1"/>
    <n v="27"/>
  </r>
  <r>
    <x v="716"/>
    <x v="2"/>
    <x v="2"/>
    <x v="4"/>
    <x v="3"/>
    <x v="3"/>
    <n v="71.849999999999994"/>
  </r>
  <r>
    <x v="716"/>
    <x v="0"/>
    <x v="2"/>
    <x v="1"/>
    <x v="0"/>
    <x v="3"/>
    <n v="71.849999999999994"/>
  </r>
  <r>
    <x v="716"/>
    <x v="0"/>
    <x v="2"/>
    <x v="3"/>
    <x v="0"/>
    <x v="3"/>
    <n v="60"/>
  </r>
  <r>
    <x v="716"/>
    <x v="1"/>
    <x v="0"/>
    <x v="3"/>
    <x v="2"/>
    <x v="15"/>
    <n v="550.20000000000005"/>
  </r>
  <r>
    <x v="716"/>
    <x v="2"/>
    <x v="2"/>
    <x v="6"/>
    <x v="1"/>
    <x v="1"/>
    <n v="27"/>
  </r>
  <r>
    <x v="716"/>
    <x v="3"/>
    <x v="0"/>
    <x v="1"/>
    <x v="4"/>
    <x v="1"/>
    <n v="31"/>
  </r>
  <r>
    <x v="716"/>
    <x v="3"/>
    <x v="2"/>
    <x v="5"/>
    <x v="3"/>
    <x v="1"/>
    <n v="26.5"/>
  </r>
  <r>
    <x v="716"/>
    <x v="2"/>
    <x v="1"/>
    <x v="6"/>
    <x v="2"/>
    <x v="3"/>
    <n v="78"/>
  </r>
  <r>
    <x v="716"/>
    <x v="2"/>
    <x v="2"/>
    <x v="4"/>
    <x v="0"/>
    <x v="2"/>
    <n v="48.9"/>
  </r>
  <r>
    <x v="716"/>
    <x v="5"/>
    <x v="1"/>
    <x v="4"/>
    <x v="0"/>
    <x v="9"/>
    <n v="482.6"/>
  </r>
  <r>
    <x v="716"/>
    <x v="3"/>
    <x v="1"/>
    <x v="5"/>
    <x v="0"/>
    <x v="6"/>
    <n v="427.27"/>
  </r>
  <r>
    <x v="716"/>
    <x v="1"/>
    <x v="0"/>
    <x v="4"/>
    <x v="3"/>
    <x v="3"/>
    <n v="68.849999999999994"/>
  </r>
  <r>
    <x v="716"/>
    <x v="2"/>
    <x v="2"/>
    <x v="6"/>
    <x v="1"/>
    <x v="2"/>
    <n v="56"/>
  </r>
  <r>
    <x v="716"/>
    <x v="0"/>
    <x v="1"/>
    <x v="2"/>
    <x v="2"/>
    <x v="1"/>
    <n v="23"/>
  </r>
  <r>
    <x v="716"/>
    <x v="0"/>
    <x v="1"/>
    <x v="1"/>
    <x v="1"/>
    <x v="1"/>
    <n v="25.95"/>
  </r>
  <r>
    <x v="716"/>
    <x v="2"/>
    <x v="1"/>
    <x v="5"/>
    <x v="2"/>
    <x v="3"/>
    <n v="73.5"/>
  </r>
  <r>
    <x v="716"/>
    <x v="2"/>
    <x v="1"/>
    <x v="1"/>
    <x v="1"/>
    <x v="1"/>
    <n v="25.95"/>
  </r>
  <r>
    <x v="716"/>
    <x v="5"/>
    <x v="1"/>
    <x v="1"/>
    <x v="3"/>
    <x v="2"/>
    <n v="61"/>
  </r>
  <r>
    <x v="716"/>
    <x v="2"/>
    <x v="1"/>
    <x v="3"/>
    <x v="3"/>
    <x v="3"/>
    <n v="105"/>
  </r>
  <r>
    <x v="716"/>
    <x v="1"/>
    <x v="1"/>
    <x v="3"/>
    <x v="3"/>
    <x v="3"/>
    <n v="102"/>
  </r>
  <r>
    <x v="716"/>
    <x v="4"/>
    <x v="1"/>
    <x v="3"/>
    <x v="3"/>
    <x v="3"/>
    <n v="105"/>
  </r>
  <r>
    <x v="716"/>
    <x v="2"/>
    <x v="1"/>
    <x v="0"/>
    <x v="0"/>
    <x v="3"/>
    <n v="62.85"/>
  </r>
  <r>
    <x v="716"/>
    <x v="5"/>
    <x v="2"/>
    <x v="3"/>
    <x v="3"/>
    <x v="2"/>
    <n v="69"/>
  </r>
  <r>
    <x v="716"/>
    <x v="4"/>
    <x v="2"/>
    <x v="3"/>
    <x v="2"/>
    <x v="1"/>
    <n v="21"/>
  </r>
  <r>
    <x v="716"/>
    <x v="0"/>
    <x v="2"/>
    <x v="2"/>
    <x v="3"/>
    <x v="3"/>
    <n v="75"/>
  </r>
  <r>
    <x v="716"/>
    <x v="5"/>
    <x v="0"/>
    <x v="0"/>
    <x v="4"/>
    <x v="2"/>
    <n v="40.9"/>
  </r>
  <r>
    <x v="716"/>
    <x v="3"/>
    <x v="2"/>
    <x v="0"/>
    <x v="0"/>
    <x v="2"/>
    <n v="42.9"/>
  </r>
  <r>
    <x v="716"/>
    <x v="2"/>
    <x v="0"/>
    <x v="5"/>
    <x v="2"/>
    <x v="3"/>
    <n v="73.5"/>
  </r>
  <r>
    <x v="716"/>
    <x v="3"/>
    <x v="0"/>
    <x v="6"/>
    <x v="0"/>
    <x v="2"/>
    <n v="58"/>
  </r>
  <r>
    <x v="716"/>
    <x v="5"/>
    <x v="0"/>
    <x v="5"/>
    <x v="2"/>
    <x v="0"/>
    <n v="93"/>
  </r>
  <r>
    <x v="716"/>
    <x v="2"/>
    <x v="1"/>
    <x v="2"/>
    <x v="3"/>
    <x v="3"/>
    <n v="66"/>
  </r>
  <r>
    <x v="716"/>
    <x v="0"/>
    <x v="2"/>
    <x v="6"/>
    <x v="3"/>
    <x v="2"/>
    <n v="51"/>
  </r>
  <r>
    <x v="716"/>
    <x v="4"/>
    <x v="0"/>
    <x v="5"/>
    <x v="3"/>
    <x v="3"/>
    <n v="73.5"/>
  </r>
  <r>
    <x v="716"/>
    <x v="5"/>
    <x v="0"/>
    <x v="0"/>
    <x v="3"/>
    <x v="3"/>
    <n v="62.85"/>
  </r>
  <r>
    <x v="716"/>
    <x v="5"/>
    <x v="2"/>
    <x v="1"/>
    <x v="2"/>
    <x v="3"/>
    <n v="71.849999999999994"/>
  </r>
  <r>
    <x v="716"/>
    <x v="5"/>
    <x v="2"/>
    <x v="1"/>
    <x v="3"/>
    <x v="21"/>
    <n v="186.6"/>
  </r>
  <r>
    <x v="716"/>
    <x v="5"/>
    <x v="2"/>
    <x v="2"/>
    <x v="1"/>
    <x v="1"/>
    <n v="27"/>
  </r>
  <r>
    <x v="716"/>
    <x v="0"/>
    <x v="0"/>
    <x v="5"/>
    <x v="1"/>
    <x v="3"/>
    <n v="70.5"/>
  </r>
  <r>
    <x v="716"/>
    <x v="5"/>
    <x v="2"/>
    <x v="4"/>
    <x v="1"/>
    <x v="3"/>
    <n v="71.849999999999994"/>
  </r>
  <r>
    <x v="716"/>
    <x v="0"/>
    <x v="1"/>
    <x v="0"/>
    <x v="3"/>
    <x v="15"/>
    <n v="344.1"/>
  </r>
  <r>
    <x v="716"/>
    <x v="0"/>
    <x v="1"/>
    <x v="6"/>
    <x v="0"/>
    <x v="3"/>
    <n v="75"/>
  </r>
  <r>
    <x v="716"/>
    <x v="0"/>
    <x v="2"/>
    <x v="1"/>
    <x v="2"/>
    <x v="2"/>
    <n v="48.9"/>
  </r>
  <r>
    <x v="716"/>
    <x v="3"/>
    <x v="1"/>
    <x v="0"/>
    <x v="3"/>
    <x v="1"/>
    <n v="22.95"/>
  </r>
  <r>
    <x v="716"/>
    <x v="3"/>
    <x v="1"/>
    <x v="4"/>
    <x v="0"/>
    <x v="2"/>
    <n v="48.9"/>
  </r>
  <r>
    <x v="716"/>
    <x v="1"/>
    <x v="0"/>
    <x v="0"/>
    <x v="1"/>
    <x v="2"/>
    <n v="40.9"/>
  </r>
  <r>
    <x v="716"/>
    <x v="4"/>
    <x v="2"/>
    <x v="6"/>
    <x v="1"/>
    <x v="1"/>
    <n v="27"/>
  </r>
  <r>
    <x v="716"/>
    <x v="5"/>
    <x v="0"/>
    <x v="1"/>
    <x v="0"/>
    <x v="3"/>
    <n v="68.849999999999994"/>
  </r>
  <r>
    <x v="716"/>
    <x v="0"/>
    <x v="1"/>
    <x v="6"/>
    <x v="0"/>
    <x v="2"/>
    <n v="51"/>
  </r>
  <r>
    <x v="716"/>
    <x v="0"/>
    <x v="0"/>
    <x v="2"/>
    <x v="2"/>
    <x v="2"/>
    <n v="41"/>
  </r>
  <r>
    <x v="716"/>
    <x v="2"/>
    <x v="2"/>
    <x v="1"/>
    <x v="0"/>
    <x v="3"/>
    <n v="71.849999999999994"/>
  </r>
  <r>
    <x v="716"/>
    <x v="5"/>
    <x v="0"/>
    <x v="1"/>
    <x v="3"/>
    <x v="0"/>
    <n v="90.8"/>
  </r>
  <r>
    <x v="716"/>
    <x v="2"/>
    <x v="1"/>
    <x v="3"/>
    <x v="2"/>
    <x v="2"/>
    <n v="71"/>
  </r>
  <r>
    <x v="716"/>
    <x v="2"/>
    <x v="2"/>
    <x v="5"/>
    <x v="3"/>
    <x v="2"/>
    <n v="48"/>
  </r>
  <r>
    <x v="716"/>
    <x v="0"/>
    <x v="1"/>
    <x v="3"/>
    <x v="0"/>
    <x v="2"/>
    <n v="69"/>
  </r>
  <r>
    <x v="716"/>
    <x v="4"/>
    <x v="1"/>
    <x v="5"/>
    <x v="2"/>
    <x v="21"/>
    <n v="191"/>
  </r>
  <r>
    <x v="716"/>
    <x v="2"/>
    <x v="2"/>
    <x v="2"/>
    <x v="1"/>
    <x v="2"/>
    <n v="51"/>
  </r>
  <r>
    <x v="716"/>
    <x v="0"/>
    <x v="1"/>
    <x v="2"/>
    <x v="0"/>
    <x v="3"/>
    <n v="66"/>
  </r>
  <r>
    <x v="716"/>
    <x v="4"/>
    <x v="1"/>
    <x v="1"/>
    <x v="1"/>
    <x v="3"/>
    <n v="71.849999999999994"/>
  </r>
  <r>
    <x v="716"/>
    <x v="1"/>
    <x v="1"/>
    <x v="0"/>
    <x v="1"/>
    <x v="3"/>
    <n v="62.85"/>
  </r>
  <r>
    <x v="716"/>
    <x v="2"/>
    <x v="2"/>
    <x v="1"/>
    <x v="1"/>
    <x v="1"/>
    <n v="25.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06C3A-E5E7-41B1-91E9-45AA5AD36563}" name="PivotTable2" cacheId="8"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fieldListSortAscending="1">
  <location ref="A3:B7" firstHeaderRow="1" firstDataRow="1" firstDataCol="1" rowPageCount="1" colPageCount="1"/>
  <pivotFields count="7">
    <pivotField compact="0" outline="0" showAll="0">
      <items count="7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t="default"/>
      </items>
    </pivotField>
    <pivotField axis="axisPage" compact="0" outline="0" multipleItemSelectionAllowed="1" showAll="0">
      <items count="7">
        <item x="1"/>
        <item h="1" x="3"/>
        <item h="1" x="0"/>
        <item x="5"/>
        <item h="1" x="2"/>
        <item h="1" x="4"/>
        <item t="default"/>
      </items>
    </pivotField>
    <pivotField axis="axisRow" compact="0" outline="0" showAll="0">
      <items count="4">
        <item x="0"/>
        <item x="2"/>
        <item x="1"/>
        <item t="default"/>
      </items>
    </pivotField>
    <pivotField compact="0" outline="0" showAll="0"/>
    <pivotField compact="0" outline="0" showAll="0"/>
    <pivotField compact="0" outline="0" showAll="0"/>
    <pivotField dataField="1" compact="0" outline="0" showAll="0"/>
  </pivotFields>
  <rowFields count="1">
    <field x="2"/>
  </rowFields>
  <rowItems count="4">
    <i>
      <x/>
    </i>
    <i>
      <x v="1"/>
    </i>
    <i>
      <x v="2"/>
    </i>
    <i t="grand">
      <x/>
    </i>
  </rowItems>
  <colItems count="1">
    <i/>
  </colItems>
  <pageFields count="1">
    <pageField fld="1" hier="-1"/>
  </pageFields>
  <dataFields count="1">
    <dataField name="% of Revenue" fld="6" showDataAs="percentOfCol" baseField="0" baseItem="0" numFmtId="9"/>
  </dataFields>
  <pivotTableStyleInfo name="PivotStyleLight16" showRowHeaders="1" showColHeaders="1" showRowStripes="0" showColStripes="0" showLastColumn="1"/>
  <filters count="1">
    <filter fld="0" type="dateBetween" evalOrder="-1" id="6" name="Date">
      <autoFilter ref="A1">
        <filterColumn colId="0">
          <customFilters and="1">
            <customFilter operator="greaterThanOrEqual" val="42005"/>
            <customFilter operator="lessThanOrEqual" val="431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Rep" xr10:uid="{03D44F0B-EF55-4DBE-8331-78835E7323D6}" sourceName="SalesRep">
  <pivotTables>
    <pivotTable tabId="1" name="PivotTable2"/>
  </pivotTables>
  <data>
    <tabular pivotCacheId="2128935455">
      <items count="6">
        <i x="1" s="1"/>
        <i x="3"/>
        <i x="0"/>
        <i x="5" s="1"/>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Rep" xr10:uid="{273F8802-C21B-4579-AD34-FD279384A9E9}" cache="Slicer_SalesRep" caption="SalesRep" columnCount="3"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FD31DF2A-A9D4-42C6-BA31-1BA7338715CD}" sourceName="Date">
  <pivotTables>
    <pivotTable tabId="1" name="PivotTable2"/>
  </pivotTables>
  <state minimalRefreshVersion="6" lastRefreshVersion="6" pivotCacheId="2128935455" filterType="dateBetween">
    <selection startDate="2015-01-01T00:00:00" endDate="2017-12-31T00:00:00"/>
    <bounds startDate="2015-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79E6967-4267-4D76-9AD0-74FEB57B4FD7}" cache="NativeTimeline_Date" caption="Date" showHorizontalScrollbar="0" level="0" selectionLevel="0" scrollPosition="2015-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B1B1F-C707-4741-88DA-B7DA9D7C95E8}">
  <dimension ref="A1:I41"/>
  <sheetViews>
    <sheetView workbookViewId="0">
      <selection activeCell="I5" sqref="I5"/>
    </sheetView>
  </sheetViews>
  <sheetFormatPr defaultRowHeight="14.4" x14ac:dyDescent="0.3"/>
  <cols>
    <col min="1" max="1" width="21.33203125" bestFit="1" customWidth="1"/>
    <col min="2" max="2" width="12" bestFit="1" customWidth="1"/>
    <col min="3" max="3" width="2.44140625" customWidth="1"/>
    <col min="4" max="4" width="21.33203125" bestFit="1" customWidth="1"/>
    <col min="5" max="5" width="12" bestFit="1" customWidth="1"/>
    <col min="6" max="6" width="2.5546875" customWidth="1"/>
    <col min="7" max="7" width="14.109375" bestFit="1" customWidth="1"/>
    <col min="8" max="8" width="6.5546875" customWidth="1"/>
    <col min="9" max="9" width="9.88671875" bestFit="1" customWidth="1"/>
  </cols>
  <sheetData>
    <row r="1" spans="1:9" x14ac:dyDescent="0.3">
      <c r="A1" s="10" t="s">
        <v>24</v>
      </c>
      <c r="B1" s="10"/>
      <c r="D1" s="10" t="s">
        <v>25</v>
      </c>
      <c r="E1" s="9"/>
      <c r="G1" s="14" t="s">
        <v>28</v>
      </c>
      <c r="H1" s="11" t="s">
        <v>26</v>
      </c>
      <c r="I1" s="11" t="s">
        <v>27</v>
      </c>
    </row>
    <row r="2" spans="1:9" x14ac:dyDescent="0.3">
      <c r="A2" s="7" t="s">
        <v>8</v>
      </c>
      <c r="B2" s="7">
        <v>3.38876629889669</v>
      </c>
      <c r="D2" s="7" t="s">
        <v>8</v>
      </c>
      <c r="E2" s="7">
        <v>91.182755265796644</v>
      </c>
      <c r="G2" s="12" t="s">
        <v>29</v>
      </c>
      <c r="H2" s="15">
        <v>50</v>
      </c>
      <c r="I2" s="13">
        <f>COUNTIFS([1]Source!G2:G9972,"&gt;=0",[1]Source!G2:G9972,"&lt;=50")</f>
        <v>4194</v>
      </c>
    </row>
    <row r="3" spans="1:9" x14ac:dyDescent="0.3">
      <c r="A3" s="7" t="s">
        <v>9</v>
      </c>
      <c r="B3" s="7">
        <v>4.3274674541283462E-2</v>
      </c>
      <c r="D3" s="7" t="s">
        <v>9</v>
      </c>
      <c r="E3" s="7">
        <v>1.2108223224152701</v>
      </c>
      <c r="G3" s="12" t="s">
        <v>30</v>
      </c>
      <c r="H3" s="15">
        <v>100</v>
      </c>
      <c r="I3" s="13">
        <f>COUNTIFS([1]Source!G2:G9972,"&gt;50",[1]Source!G2:G9972,"&lt;=100")</f>
        <v>4082</v>
      </c>
    </row>
    <row r="4" spans="1:9" x14ac:dyDescent="0.3">
      <c r="A4" s="7" t="s">
        <v>10</v>
      </c>
      <c r="B4" s="7">
        <v>2</v>
      </c>
      <c r="D4" s="7" t="s">
        <v>10</v>
      </c>
      <c r="E4" s="7">
        <v>60</v>
      </c>
      <c r="G4" s="12" t="s">
        <v>31</v>
      </c>
      <c r="H4" s="15">
        <v>150</v>
      </c>
      <c r="I4" s="13">
        <f>COUNTIFS([1]Source!G2:G9972,"&gt;100",[1]Source!G2:G9972,"&lt;=150")</f>
        <v>579</v>
      </c>
    </row>
    <row r="5" spans="1:9" x14ac:dyDescent="0.3">
      <c r="A5" s="7" t="s">
        <v>11</v>
      </c>
      <c r="B5" s="7">
        <v>2</v>
      </c>
      <c r="D5" s="7" t="s">
        <v>11</v>
      </c>
      <c r="E5" s="7">
        <v>48.9</v>
      </c>
      <c r="G5" s="12" t="s">
        <v>32</v>
      </c>
      <c r="H5" s="15">
        <v>200</v>
      </c>
      <c r="I5" s="13">
        <f>COUNTIFS([1]Source!G2:G9972,"&gt;150",[1]Source!G2:G9972,"&lt;=200")</f>
        <v>195</v>
      </c>
    </row>
    <row r="6" spans="1:9" x14ac:dyDescent="0.3">
      <c r="A6" s="7" t="s">
        <v>12</v>
      </c>
      <c r="B6" s="7">
        <v>4.3209713772299452</v>
      </c>
      <c r="D6" s="7" t="s">
        <v>12</v>
      </c>
      <c r="E6" s="7">
        <v>120.90047247094326</v>
      </c>
      <c r="G6" s="12" t="s">
        <v>33</v>
      </c>
      <c r="H6" s="15">
        <v>250</v>
      </c>
      <c r="I6" s="13">
        <f>COUNTIFS([1]Source!G2:G9972,"&gt;200",[1]Source!G2:G9972,"&lt;=250")</f>
        <v>216</v>
      </c>
    </row>
    <row r="7" spans="1:9" x14ac:dyDescent="0.3">
      <c r="A7" s="7" t="s">
        <v>13</v>
      </c>
      <c r="B7" s="7">
        <v>18.670793642840447</v>
      </c>
      <c r="D7" s="7" t="s">
        <v>13</v>
      </c>
      <c r="E7" s="7">
        <v>14616.924243697309</v>
      </c>
      <c r="G7" s="12" t="s">
        <v>34</v>
      </c>
      <c r="H7" s="15">
        <v>300</v>
      </c>
      <c r="I7" s="13">
        <f>COUNTIFS([1]Source!G2:G9972,"&gt;250",[1]Source!G2:G9972,"&lt;=300")</f>
        <v>92</v>
      </c>
    </row>
    <row r="8" spans="1:9" x14ac:dyDescent="0.3">
      <c r="A8" s="7" t="s">
        <v>14</v>
      </c>
      <c r="B8" s="7">
        <v>11.013676637336685</v>
      </c>
      <c r="D8" s="7" t="s">
        <v>14</v>
      </c>
      <c r="E8" s="7">
        <v>37.22621475098844</v>
      </c>
      <c r="G8" s="12" t="s">
        <v>34</v>
      </c>
      <c r="H8" s="15">
        <v>350</v>
      </c>
      <c r="I8" s="13">
        <f>COUNTIFS([1]Source!G2:G9972,"&gt;300",[1]Source!G2:G9972,"&lt;=350")</f>
        <v>114</v>
      </c>
    </row>
    <row r="9" spans="1:9" x14ac:dyDescent="0.3">
      <c r="A9" s="7" t="s">
        <v>15</v>
      </c>
      <c r="B9" s="7">
        <v>3.3704649601867249</v>
      </c>
      <c r="D9" s="7" t="s">
        <v>15</v>
      </c>
      <c r="E9" s="7">
        <v>4.8411876251884269</v>
      </c>
      <c r="G9" s="12" t="s">
        <v>34</v>
      </c>
      <c r="H9" s="15">
        <v>400</v>
      </c>
      <c r="I9" s="13">
        <f>COUNTIFS([1]Source!G2:G9972,"&gt;350",[1]Source!G2:G9972,"&lt;=400")</f>
        <v>97</v>
      </c>
    </row>
    <row r="10" spans="1:9" x14ac:dyDescent="0.3">
      <c r="A10" s="7" t="s">
        <v>16</v>
      </c>
      <c r="B10" s="7">
        <v>24</v>
      </c>
      <c r="D10" s="7" t="s">
        <v>16</v>
      </c>
      <c r="E10" s="7">
        <v>1880.75</v>
      </c>
      <c r="G10" s="12" t="s">
        <v>34</v>
      </c>
      <c r="H10" s="15">
        <v>450</v>
      </c>
      <c r="I10">
        <f>COUNTIFS([1]Source!G2:G9972,"&gt;400",[1]Source!G2:G9972,"&lt;=450")</f>
        <v>92</v>
      </c>
    </row>
    <row r="11" spans="1:9" x14ac:dyDescent="0.3">
      <c r="A11" s="7" t="s">
        <v>17</v>
      </c>
      <c r="B11" s="7">
        <v>1</v>
      </c>
      <c r="D11" s="7" t="s">
        <v>17</v>
      </c>
      <c r="E11" s="7">
        <v>21</v>
      </c>
      <c r="G11" s="12" t="s">
        <v>34</v>
      </c>
      <c r="H11" s="15">
        <v>500</v>
      </c>
      <c r="I11">
        <f>COUNTIFS([1]Source!G2:G9972,"&gt;450",[1]Source!G2:G9972,"&lt;=500")</f>
        <v>102</v>
      </c>
    </row>
    <row r="12" spans="1:9" x14ac:dyDescent="0.3">
      <c r="A12" s="7" t="s">
        <v>18</v>
      </c>
      <c r="B12" s="7">
        <v>25</v>
      </c>
      <c r="D12" s="7" t="s">
        <v>18</v>
      </c>
      <c r="E12" s="7">
        <v>1901.75</v>
      </c>
      <c r="G12" s="12" t="s">
        <v>34</v>
      </c>
      <c r="H12" s="15">
        <v>550</v>
      </c>
      <c r="I12">
        <f>COUNTIFS([1]Source!G2:G9972,"&gt;500",[1]Source!G2:G9972,"&lt;=550")</f>
        <v>76</v>
      </c>
    </row>
    <row r="13" spans="1:9" x14ac:dyDescent="0.3">
      <c r="A13" s="7" t="s">
        <v>19</v>
      </c>
      <c r="B13" s="7">
        <v>33786</v>
      </c>
      <c r="D13" s="7" t="s">
        <v>19</v>
      </c>
      <c r="E13" s="7">
        <v>909092.0699999925</v>
      </c>
      <c r="G13" s="12" t="s">
        <v>34</v>
      </c>
      <c r="H13" s="15">
        <v>600</v>
      </c>
      <c r="I13">
        <f>COUNTIFS([1]Source!G2:G9972,"&gt;550",[1]Source!G2:G9972,"&lt;=600")</f>
        <v>41</v>
      </c>
    </row>
    <row r="14" spans="1:9" x14ac:dyDescent="0.3">
      <c r="A14" s="7" t="s">
        <v>20</v>
      </c>
      <c r="B14" s="7">
        <v>9970</v>
      </c>
      <c r="D14" s="7" t="s">
        <v>20</v>
      </c>
      <c r="E14" s="7">
        <v>9970</v>
      </c>
      <c r="G14" s="12" t="s">
        <v>34</v>
      </c>
      <c r="H14" s="15">
        <v>650</v>
      </c>
      <c r="I14">
        <f>COUNTIFS([1]Source!G2:G9972,"&gt;600",[1]Source!G2:G9972,"&lt;=650")</f>
        <v>20</v>
      </c>
    </row>
    <row r="15" spans="1:9" x14ac:dyDescent="0.3">
      <c r="A15" s="7" t="s">
        <v>21</v>
      </c>
      <c r="B15" s="7">
        <v>25</v>
      </c>
      <c r="D15" s="7" t="s">
        <v>21</v>
      </c>
      <c r="E15" s="7">
        <v>1901.75</v>
      </c>
      <c r="G15" s="12" t="s">
        <v>34</v>
      </c>
      <c r="H15" s="15">
        <v>700</v>
      </c>
      <c r="I15">
        <f>COUNTIFS([1]Source!G2:G9972,"&gt;650",[1]Source!G2:G9972,"&lt;=700")</f>
        <v>17</v>
      </c>
    </row>
    <row r="16" spans="1:9" x14ac:dyDescent="0.3">
      <c r="A16" s="7" t="s">
        <v>22</v>
      </c>
      <c r="B16" s="7">
        <v>1</v>
      </c>
      <c r="D16" s="7" t="s">
        <v>22</v>
      </c>
      <c r="E16" s="7">
        <v>21</v>
      </c>
      <c r="G16" s="12" t="s">
        <v>34</v>
      </c>
      <c r="H16" s="15">
        <v>750</v>
      </c>
      <c r="I16">
        <f>COUNTIFS([1]Source!G2:G9972,"&gt;700",[1]Source!G2:G9972,"&lt;=750")</f>
        <v>16</v>
      </c>
    </row>
    <row r="17" spans="1:9" ht="15" thickBot="1" x14ac:dyDescent="0.35">
      <c r="A17" s="8" t="s">
        <v>23</v>
      </c>
      <c r="B17" s="8">
        <v>8.4827102622616571E-2</v>
      </c>
      <c r="D17" s="8" t="s">
        <v>23</v>
      </c>
      <c r="E17" s="8">
        <v>2.3734563111107989</v>
      </c>
      <c r="G17" s="12" t="s">
        <v>34</v>
      </c>
      <c r="H17" s="15">
        <v>800</v>
      </c>
      <c r="I17">
        <f>COUNTIFS([1]Source!G2:G9972,"&gt;750",[1]Source!G2:G9972,"&lt;=800")</f>
        <v>15</v>
      </c>
    </row>
    <row r="18" spans="1:9" x14ac:dyDescent="0.3">
      <c r="G18" s="12" t="s">
        <v>34</v>
      </c>
      <c r="H18" s="15">
        <v>850</v>
      </c>
      <c r="I18">
        <f>COUNTIFS([1]Source!G2:G9972,"&gt;800",[1]Source!G2:G9972,"&lt;=850")</f>
        <v>6</v>
      </c>
    </row>
    <row r="19" spans="1:9" x14ac:dyDescent="0.3">
      <c r="G19" s="12" t="s">
        <v>34</v>
      </c>
      <c r="H19" s="15">
        <v>900</v>
      </c>
      <c r="I19">
        <f>COUNTIFS([1]Source!G2:G9972,"&gt;850",[1]Source!G2:G9972,"&lt;=900")</f>
        <v>0</v>
      </c>
    </row>
    <row r="20" spans="1:9" x14ac:dyDescent="0.3">
      <c r="G20" s="12" t="s">
        <v>34</v>
      </c>
      <c r="H20" s="15">
        <v>950</v>
      </c>
      <c r="I20">
        <f>COUNTIFS([1]Source!G2:G9972,"&gt;800",[1]Source!G2:G9972,"&lt;=950")</f>
        <v>7</v>
      </c>
    </row>
    <row r="21" spans="1:9" x14ac:dyDescent="0.3">
      <c r="G21" s="12" t="s">
        <v>34</v>
      </c>
      <c r="H21" s="15">
        <v>1000</v>
      </c>
      <c r="I21">
        <f>COUNTIFS([1]Source!G2:G9972,"&gt;950",[1]Source!G2:G9972,"&lt;=1000")</f>
        <v>1</v>
      </c>
    </row>
    <row r="22" spans="1:9" x14ac:dyDescent="0.3">
      <c r="G22" s="12" t="s">
        <v>34</v>
      </c>
      <c r="H22" s="15">
        <v>1050</v>
      </c>
      <c r="I22">
        <f>COUNTIFS([1]Source!G2:G9972,"&gt;1000",[1]Source!G2:G9972,"&lt;=1050")</f>
        <v>1</v>
      </c>
    </row>
    <row r="23" spans="1:9" x14ac:dyDescent="0.3">
      <c r="G23" s="12" t="s">
        <v>34</v>
      </c>
      <c r="H23" s="15">
        <v>1100</v>
      </c>
      <c r="I23">
        <f>COUNTIFS([1]Source!G2:G9972,"&gt;1050",[1]Source!G2:G9972,"&lt;=1100")</f>
        <v>1</v>
      </c>
    </row>
    <row r="24" spans="1:9" x14ac:dyDescent="0.3">
      <c r="G24" s="12" t="s">
        <v>34</v>
      </c>
      <c r="H24" s="15">
        <v>1150</v>
      </c>
      <c r="I24">
        <f>COUNTIFS([1]Source!G2:G9972,"&gt;1110",[1]Source!G2:G9972,"&lt;=1150")</f>
        <v>1</v>
      </c>
    </row>
    <row r="25" spans="1:9" x14ac:dyDescent="0.3">
      <c r="G25" s="12" t="s">
        <v>34</v>
      </c>
      <c r="H25" s="15">
        <v>1200</v>
      </c>
      <c r="I25">
        <f>COUNTIFS([1]Source!G2:G9972,"&gt;1250",[1]Source!G2:G9972,"&lt;=1200")</f>
        <v>0</v>
      </c>
    </row>
    <row r="26" spans="1:9" x14ac:dyDescent="0.3">
      <c r="G26" s="12" t="s">
        <v>34</v>
      </c>
      <c r="H26" s="15">
        <v>1250</v>
      </c>
      <c r="I26">
        <f>COUNTIFS([1]Source!G2:G9972,"&gt;1200",[1]Source!G2:G9972,"&lt;=1250")</f>
        <v>0</v>
      </c>
    </row>
    <row r="27" spans="1:9" x14ac:dyDescent="0.3">
      <c r="G27" s="12" t="s">
        <v>34</v>
      </c>
      <c r="H27" s="15">
        <v>1300</v>
      </c>
      <c r="I27">
        <f>COUNTIFS([1]Source!G2:G9972,"&gt;1250",[1]Source!G2:G9972,"&lt;=1300")</f>
        <v>0</v>
      </c>
    </row>
    <row r="28" spans="1:9" x14ac:dyDescent="0.3">
      <c r="G28" s="12" t="s">
        <v>34</v>
      </c>
      <c r="H28" s="15">
        <v>1350</v>
      </c>
      <c r="I28">
        <f>COUNTIFS([1]Source!G2:G9972,"&gt;1300",[1]Source!G2:G9972,"&lt;=1350")</f>
        <v>0</v>
      </c>
    </row>
    <row r="29" spans="1:9" x14ac:dyDescent="0.3">
      <c r="G29" s="12" t="s">
        <v>34</v>
      </c>
      <c r="H29" s="15">
        <v>1400</v>
      </c>
      <c r="I29">
        <f>COUNTIFS([1]Source!G2:G9972,"&gt;1350",[1]Source!G2:G9972,"&lt;=1400")</f>
        <v>3</v>
      </c>
    </row>
    <row r="30" spans="1:9" x14ac:dyDescent="0.3">
      <c r="G30" s="12" t="s">
        <v>34</v>
      </c>
      <c r="H30" s="15">
        <v>1450</v>
      </c>
      <c r="I30">
        <f>COUNTIFS([1]Source!G2:G9972,"&gt;1400",[1]Source!G2:G9972,"&lt;=1450")</f>
        <v>2</v>
      </c>
    </row>
    <row r="31" spans="1:9" x14ac:dyDescent="0.3">
      <c r="G31" s="12" t="s">
        <v>34</v>
      </c>
      <c r="H31" s="15">
        <v>1500</v>
      </c>
      <c r="I31">
        <f>COUNTIFS([1]Source!G2:G9972,"&gt;1450",[1]Source!G2:G9972,"&lt;=1500")</f>
        <v>0</v>
      </c>
    </row>
    <row r="32" spans="1:9" x14ac:dyDescent="0.3">
      <c r="G32" s="12" t="s">
        <v>34</v>
      </c>
      <c r="H32" s="15">
        <v>1550</v>
      </c>
      <c r="I32">
        <f>COUNTIFS([1]Source!G2:G9972,"&gt;1500",[1]Source!G2:G9972,"&lt;=1550")</f>
        <v>1</v>
      </c>
    </row>
    <row r="33" spans="7:9" x14ac:dyDescent="0.3">
      <c r="G33" s="12" t="s">
        <v>34</v>
      </c>
      <c r="H33" s="15">
        <v>1600</v>
      </c>
      <c r="I33">
        <f>COUNTIFS([1]Source!G2:G9972,"&gt;1550",[1]Source!G2:G9972,"&lt;=1600")</f>
        <v>0</v>
      </c>
    </row>
    <row r="34" spans="7:9" x14ac:dyDescent="0.3">
      <c r="G34" s="12" t="s">
        <v>34</v>
      </c>
      <c r="H34" s="15">
        <v>1650</v>
      </c>
      <c r="I34">
        <f>COUNTIFS([1]Source!G2:G9972,"&gt;1600",[1]Source!G2:G9972,"&lt;=1650")</f>
        <v>1</v>
      </c>
    </row>
    <row r="35" spans="7:9" x14ac:dyDescent="0.3">
      <c r="G35" s="12" t="s">
        <v>34</v>
      </c>
      <c r="H35" s="15">
        <v>1700</v>
      </c>
      <c r="I35">
        <f>COUNTIFS([1]Source!G2:G9972,"&gt;1650",[1]Source!G2:G9972,"&lt;=1700")</f>
        <v>0</v>
      </c>
    </row>
    <row r="36" spans="7:9" x14ac:dyDescent="0.3">
      <c r="G36" s="12" t="s">
        <v>34</v>
      </c>
      <c r="H36" s="15">
        <v>1750</v>
      </c>
      <c r="I36">
        <f>COUNTIFS([1]Source!G2:G9972,"&gt;1700",[1]Source!G2:G9972,"&lt;=1750")</f>
        <v>2</v>
      </c>
    </row>
    <row r="37" spans="7:9" x14ac:dyDescent="0.3">
      <c r="G37" s="12" t="s">
        <v>34</v>
      </c>
      <c r="H37" s="15">
        <v>1800</v>
      </c>
      <c r="I37">
        <f>COUNTIFS([1]Source!G2:G9972,"&gt;1750",[1]Source!G2:G9972,"&lt;=1800")</f>
        <v>0</v>
      </c>
    </row>
    <row r="38" spans="7:9" x14ac:dyDescent="0.3">
      <c r="G38" s="12" t="s">
        <v>34</v>
      </c>
      <c r="H38" s="15">
        <v>1850</v>
      </c>
      <c r="I38">
        <f>COUNTIFS([1]Source!G2:G9972,"&gt;1800",[1]Source!G2:G9972,"&lt;=1850")</f>
        <v>1</v>
      </c>
    </row>
    <row r="39" spans="7:9" x14ac:dyDescent="0.3">
      <c r="G39" s="12" t="s">
        <v>34</v>
      </c>
      <c r="H39" s="15">
        <v>1900</v>
      </c>
      <c r="I39">
        <f>COUNTIFS([1]Source!G2:G9972,"&gt;1850",[1]Source!G2:G9972,"&lt;=1900")</f>
        <v>0</v>
      </c>
    </row>
    <row r="40" spans="7:9" x14ac:dyDescent="0.3">
      <c r="G40" s="12" t="s">
        <v>34</v>
      </c>
      <c r="H40" s="15">
        <v>1950</v>
      </c>
      <c r="I40">
        <f>COUNTIFS([1]Source!G2:G9972,"&gt;1900",[1]Source!G2:G9972,"&lt;=1950")</f>
        <v>1</v>
      </c>
    </row>
    <row r="41" spans="7:9" x14ac:dyDescent="0.3">
      <c r="G41" s="12" t="s">
        <v>34</v>
      </c>
      <c r="H41" s="15">
        <v>2000</v>
      </c>
      <c r="I41">
        <f>COUNTIFS([1]Source!G2:G9972,"&gt;1950",[1]Source!G2:G9972,"&lt;=2000")</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85C54-E269-4546-AB63-D1418E7C748B}">
  <dimension ref="A1:D7"/>
  <sheetViews>
    <sheetView tabSelected="1" workbookViewId="0">
      <selection activeCell="B19" sqref="B19"/>
    </sheetView>
  </sheetViews>
  <sheetFormatPr defaultRowHeight="14.4" x14ac:dyDescent="0.3"/>
  <cols>
    <col min="1" max="1" width="10.77734375" bestFit="1" customWidth="1"/>
    <col min="2" max="2" width="16.109375" bestFit="1" customWidth="1"/>
    <col min="3" max="3" width="8.88671875" style="3"/>
  </cols>
  <sheetData>
    <row r="1" spans="1:4" x14ac:dyDescent="0.3">
      <c r="A1" s="1" t="s">
        <v>0</v>
      </c>
      <c r="B1" t="s">
        <v>7</v>
      </c>
      <c r="C1" s="5" t="str">
        <f>B1&amp;" "&amp;"Sales"</f>
        <v>(Multiple Items) Sales</v>
      </c>
      <c r="D1" s="6"/>
    </row>
    <row r="3" spans="1:4" x14ac:dyDescent="0.3">
      <c r="A3" s="1" t="s">
        <v>5</v>
      </c>
      <c r="B3" t="s">
        <v>6</v>
      </c>
    </row>
    <row r="4" spans="1:4" x14ac:dyDescent="0.3">
      <c r="A4" t="s">
        <v>1</v>
      </c>
      <c r="B4" s="2">
        <v>0.38729612033836058</v>
      </c>
      <c r="C4" s="4">
        <f>1-GETPIVOTDATA("Revenue",$A$3,"Region","East")</f>
        <v>0.61270387966163942</v>
      </c>
    </row>
    <row r="5" spans="1:4" x14ac:dyDescent="0.3">
      <c r="A5" t="s">
        <v>2</v>
      </c>
      <c r="B5" s="2">
        <v>0.23535756752220902</v>
      </c>
      <c r="C5" s="4">
        <f>1-GETPIVOTDATA("Revenue",$A$3,"Region","South")</f>
        <v>0.76464243247779096</v>
      </c>
    </row>
    <row r="6" spans="1:4" x14ac:dyDescent="0.3">
      <c r="A6" t="s">
        <v>3</v>
      </c>
      <c r="B6" s="2">
        <v>0.37734631213943026</v>
      </c>
      <c r="C6" s="4">
        <f>1-GETPIVOTDATA("Revenue",$A$3,"Region","West")</f>
        <v>0.62265368786056974</v>
      </c>
    </row>
    <row r="7" spans="1:4" x14ac:dyDescent="0.3">
      <c r="A7" t="s">
        <v>4</v>
      </c>
      <c r="B7" s="2">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Statistics</vt:lpstr>
      <vt:lpstr>SalesRep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Patel</dc:creator>
  <cp:lastModifiedBy>Ankur Patel</cp:lastModifiedBy>
  <dcterms:created xsi:type="dcterms:W3CDTF">2020-01-21T02:18:25Z</dcterms:created>
  <dcterms:modified xsi:type="dcterms:W3CDTF">2020-01-21T16:41:55Z</dcterms:modified>
</cp:coreProperties>
</file>