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ridflowAI\AI-Fundamentals\Statistics-Essentials\code\02 - prob and stats basics\excel-scripts\"/>
    </mc:Choice>
  </mc:AlternateContent>
  <xr:revisionPtr revIDLastSave="0" documentId="13_ncr:1_{72AB4E11-75F5-4DEB-AB1D-CA9834820D2B}" xr6:coauthVersionLast="47" xr6:coauthVersionMax="47" xr10:uidLastSave="{00000000-0000-0000-0000-000000000000}"/>
  <bookViews>
    <workbookView xWindow="1392" yWindow="108" windowWidth="16884" windowHeight="120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I63" i="1"/>
  <c r="I62" i="1"/>
  <c r="I61" i="1"/>
  <c r="I60" i="1"/>
  <c r="C49" i="1"/>
  <c r="C48" i="1"/>
  <c r="D45" i="1"/>
  <c r="D44" i="1"/>
  <c r="D43" i="1"/>
  <c r="D42" i="1"/>
  <c r="D48" i="1" s="1"/>
  <c r="E48" i="1" s="1"/>
  <c r="I47" i="1"/>
  <c r="I45" i="1"/>
  <c r="H49" i="1"/>
  <c r="I44" i="1"/>
  <c r="I43" i="1"/>
  <c r="I42" i="1"/>
  <c r="D7" i="1"/>
  <c r="D8" i="1"/>
  <c r="D9" i="1"/>
  <c r="D10" i="1"/>
  <c r="D6" i="1"/>
  <c r="D11" i="1" s="1"/>
  <c r="E11" i="1" s="1"/>
  <c r="I7" i="1"/>
  <c r="I8" i="1"/>
  <c r="I9" i="1"/>
  <c r="I10" i="1"/>
  <c r="I6" i="1"/>
  <c r="I11" i="1" s="1"/>
  <c r="J11" i="1" s="1"/>
  <c r="H12" i="1"/>
  <c r="C12" i="1"/>
  <c r="C11" i="1"/>
  <c r="I65" i="1" l="1"/>
  <c r="I66" i="1" s="1"/>
  <c r="I48" i="1"/>
</calcChain>
</file>

<file path=xl/sharedStrings.xml><?xml version="1.0" encoding="utf-8"?>
<sst xmlns="http://schemas.openxmlformats.org/spreadsheetml/2006/main" count="21" uniqueCount="5">
  <si>
    <t>Year</t>
  </si>
  <si>
    <t>Growth Rate (%)</t>
  </si>
  <si>
    <r>
      <t>Geometric</t>
    </r>
    <r>
      <rPr>
        <b/>
        <sz val="12"/>
        <color rgb="FFFFFFFF"/>
        <rFont val="Courier New"/>
        <family val="3"/>
      </rPr>
      <t xml:space="preserve"> </t>
    </r>
    <r>
      <rPr>
        <b/>
        <sz val="12"/>
        <color rgb="FFE9950C"/>
        <rFont val="Courier New"/>
        <family val="3"/>
      </rPr>
      <t>Mean</t>
    </r>
    <r>
      <rPr>
        <b/>
        <sz val="12"/>
        <color rgb="FFFFFFFF"/>
        <rFont val="Courier New"/>
        <family val="3"/>
      </rPr>
      <t>:</t>
    </r>
  </si>
  <si>
    <r>
      <t>Arithmatic</t>
    </r>
    <r>
      <rPr>
        <b/>
        <sz val="12"/>
        <color rgb="FFFFFFFF"/>
        <rFont val="Courier New"/>
        <family val="3"/>
      </rPr>
      <t xml:space="preserve"> </t>
    </r>
    <r>
      <rPr>
        <b/>
        <sz val="12"/>
        <color rgb="FFE9950C"/>
        <rFont val="Courier New"/>
        <family val="3"/>
      </rPr>
      <t>Mean</t>
    </r>
    <r>
      <rPr>
        <b/>
        <sz val="12"/>
        <color rgb="FFFFFFFF"/>
        <rFont val="Courier New"/>
        <family val="3"/>
      </rPr>
      <t>:</t>
    </r>
  </si>
  <si>
    <r>
      <rPr>
        <b/>
        <sz val="12"/>
        <color theme="1"/>
        <rFont val="Calibri"/>
        <family val="2"/>
        <scheme val="minor"/>
      </rPr>
      <t>Exercise</t>
    </r>
    <r>
      <rPr>
        <sz val="12"/>
        <color theme="1"/>
        <rFont val="Calibri"/>
        <family val="2"/>
        <scheme val="minor"/>
      </rPr>
      <t xml:space="preserve"> : Let's say you have the following data representing the growth rates of an investment over a period of time.
calculate the geometric mean of these growth rates.
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</si>
</sst>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b/>
      <sz val="12"/>
      <color rgb="FFDF3079"/>
      <name val="Courier New"/>
      <family val="3"/>
    </font>
    <font>
      <b/>
      <sz val="12"/>
      <color rgb="FFFFFFFF"/>
      <name val="Courier New"/>
      <family val="3"/>
    </font>
    <font>
      <b/>
      <sz val="12"/>
      <color rgb="FFE9950C"/>
      <name val="Courier New"/>
      <family val="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14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2" fontId="3" fillId="2" borderId="4" xfId="0" applyNumberFormat="1" applyFont="1" applyFill="1" applyBorder="1" applyAlignment="1">
      <alignment vertical="center" wrapText="1"/>
    </xf>
    <xf numFmtId="2" fontId="3" fillId="2" borderId="9" xfId="0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0" fillId="0" borderId="11" xfId="0" applyBorder="1"/>
    <xf numFmtId="0" fontId="4" fillId="0" borderId="12" xfId="0" applyFont="1" applyBorder="1"/>
    <xf numFmtId="2" fontId="0" fillId="0" borderId="13" xfId="0" applyNumberFormat="1" applyBorder="1"/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18</xdr:row>
      <xdr:rowOff>7620</xdr:rowOff>
    </xdr:from>
    <xdr:to>
      <xdr:col>11</xdr:col>
      <xdr:colOff>601980</xdr:colOff>
      <xdr:row>30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D703AE8-CF7F-2E66-1286-0C1A5B2574D6}"/>
            </a:ext>
          </a:extLst>
        </xdr:cNvPr>
        <xdr:cNvSpPr/>
      </xdr:nvSpPr>
      <xdr:spPr>
        <a:xfrm>
          <a:off x="3779520" y="3962400"/>
          <a:ext cx="4983480" cy="235458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fontAlgn="base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 the percent is an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move the decimal point 2 spaces to the left and add 1 to it.   </a:t>
          </a:r>
          <a:b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If there’s a percent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decrease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then move the decimal point 2 places to the left and subtract it from 1.</a:t>
          </a:r>
          <a:b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example, say you want to find the geometric mean of the value of an object that increases by 10%, and then falls by 3%.</a:t>
          </a:r>
          <a:b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Convert 10% to a decimal and add 1 to it to get 1.10.</a:t>
          </a:r>
        </a:p>
        <a:p>
          <a:pPr fontAlgn="base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Then convert 3% to a decimal and subtract it from 1 to get 0.97.</a:t>
          </a:r>
        </a:p>
        <a:p>
          <a:pPr fontAlgn="base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the 2 decimal values to find the geometric mean: √(1.10 x 0.97) ≈ 1.03.</a:t>
          </a:r>
        </a:p>
        <a:p>
          <a:pPr fontAlgn="base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Convert the number back to a percent by moving the decimal point 2 places to the right and subtracting 1 from it to find a total of a 3% increase in value.</a:t>
          </a:r>
        </a:p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38099</xdr:colOff>
      <xdr:row>13</xdr:row>
      <xdr:rowOff>45720</xdr:rowOff>
    </xdr:from>
    <xdr:to>
      <xdr:col>3</xdr:col>
      <xdr:colOff>21630</xdr:colOff>
      <xdr:row>15</xdr:row>
      <xdr:rowOff>60960</xdr:rowOff>
    </xdr:to>
    <xdr:pic>
      <xdr:nvPicPr>
        <xdr:cNvPr id="3" name="Picture 2" descr="Equation">
          <a:extLst>
            <a:ext uri="{FF2B5EF4-FFF2-40B4-BE49-F238E27FC236}">
              <a16:creationId xmlns:a16="http://schemas.microsoft.com/office/drawing/2014/main" id="{DABDBE69-AE72-984C-C0D3-EF6ECB79F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79" y="3078480"/>
          <a:ext cx="2231431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15240</xdr:rowOff>
    </xdr:from>
    <xdr:to>
      <xdr:col>4</xdr:col>
      <xdr:colOff>601980</xdr:colOff>
      <xdr:row>30</xdr:row>
      <xdr:rowOff>175260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7D4E6C4-BC57-0219-53E6-1B39B2D7AF8F}"/>
            </a:ext>
          </a:extLst>
        </xdr:cNvPr>
        <xdr:cNvSpPr/>
      </xdr:nvSpPr>
      <xdr:spPr>
        <a:xfrm>
          <a:off x="297180" y="3970020"/>
          <a:ext cx="3459480" cy="235458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any provided values are less than or equal to zero, GEOMEAN returns #NUM!</a:t>
          </a:r>
        </a:p>
        <a:p>
          <a:pPr algn="l"/>
          <a:endParaRPr lang="en-IN" sz="1100"/>
        </a:p>
      </xdr:txBody>
    </xdr:sp>
    <xdr:clientData/>
  </xdr:twoCellAnchor>
  <xdr:twoCellAnchor editAs="oneCell">
    <xdr:from>
      <xdr:col>5</xdr:col>
      <xdr:colOff>563880</xdr:colOff>
      <xdr:row>13</xdr:row>
      <xdr:rowOff>1738</xdr:rowOff>
    </xdr:from>
    <xdr:to>
      <xdr:col>9</xdr:col>
      <xdr:colOff>423454</xdr:colOff>
      <xdr:row>15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4DB1FF-38C0-960E-4C02-BEA05841C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8160" y="3034498"/>
          <a:ext cx="3646714" cy="447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160020</xdr:rowOff>
    </xdr:from>
    <xdr:to>
      <xdr:col>11</xdr:col>
      <xdr:colOff>601980</xdr:colOff>
      <xdr:row>38</xdr:row>
      <xdr:rowOff>83820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0467BF0-CE03-DFB5-097D-6C274B37DBEA}"/>
            </a:ext>
          </a:extLst>
        </xdr:cNvPr>
        <xdr:cNvSpPr/>
      </xdr:nvSpPr>
      <xdr:spPr>
        <a:xfrm>
          <a:off x="297180" y="6858000"/>
          <a:ext cx="9075420" cy="838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Assume that you invest $1,000 in the bond market such that the returns generated are 6.25% for the first year, 4% for the second year, 5.5% for the third year and 6.15% for the fourth year.</a:t>
          </a:r>
          <a:endParaRPr lang="en-IN" sz="1100"/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11</xdr:col>
      <xdr:colOff>556260</xdr:colOff>
      <xdr:row>56</xdr:row>
      <xdr:rowOff>106680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602B700-DD12-4106-A53F-215928E1E288}"/>
            </a:ext>
          </a:extLst>
        </xdr:cNvPr>
        <xdr:cNvSpPr/>
      </xdr:nvSpPr>
      <xdr:spPr>
        <a:xfrm>
          <a:off x="297180" y="10447020"/>
          <a:ext cx="9029700" cy="838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Exercise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Let's say that you invest $1,000 in a volatile cryptocurrency. You generate a return of 15% for the first year, 32% for the second year, 215% for the third year, and -30% for the fourth year.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7"/>
  <sheetViews>
    <sheetView tabSelected="1" workbookViewId="0">
      <selection activeCell="L65" sqref="L65"/>
    </sheetView>
  </sheetViews>
  <sheetFormatPr defaultRowHeight="14.4" x14ac:dyDescent="0.3"/>
  <cols>
    <col min="1" max="1" width="4.33203125" customWidth="1"/>
    <col min="2" max="2" width="21.77734375" customWidth="1"/>
    <col min="3" max="3" width="11" customWidth="1"/>
    <col min="7" max="7" width="22.21875" customWidth="1"/>
    <col min="8" max="8" width="15.21875" customWidth="1"/>
  </cols>
  <sheetData>
    <row r="1" spans="2:13" ht="15" thickBot="1" x14ac:dyDescent="0.35"/>
    <row r="2" spans="2:13" ht="43.8" customHeight="1" thickBot="1" x14ac:dyDescent="0.35">
      <c r="B2" s="12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4" spans="2:13" ht="15" thickBot="1" x14ac:dyDescent="0.35"/>
    <row r="5" spans="2:13" ht="28.2" thickBot="1" x14ac:dyDescent="0.35">
      <c r="B5" s="2" t="s">
        <v>0</v>
      </c>
      <c r="C5" s="3" t="s">
        <v>1</v>
      </c>
      <c r="G5" s="2" t="s">
        <v>0</v>
      </c>
      <c r="H5" s="3" t="s">
        <v>1</v>
      </c>
    </row>
    <row r="6" spans="2:13" ht="15" thickBot="1" x14ac:dyDescent="0.35">
      <c r="B6" s="6">
        <v>1</v>
      </c>
      <c r="C6" s="4">
        <v>5</v>
      </c>
      <c r="D6">
        <f>1+ C6/100</f>
        <v>1.05</v>
      </c>
      <c r="G6" s="6">
        <v>1</v>
      </c>
      <c r="H6" s="4">
        <v>5</v>
      </c>
      <c r="I6">
        <f>1+ H6/100</f>
        <v>1.05</v>
      </c>
    </row>
    <row r="7" spans="2:13" ht="15" thickBot="1" x14ac:dyDescent="0.35">
      <c r="B7" s="6">
        <v>2</v>
      </c>
      <c r="C7" s="4">
        <v>10</v>
      </c>
      <c r="D7">
        <f t="shared" ref="D7:D10" si="0">1+ C7/100</f>
        <v>1.1000000000000001</v>
      </c>
      <c r="G7" s="6">
        <v>2</v>
      </c>
      <c r="H7" s="4">
        <v>10</v>
      </c>
      <c r="I7">
        <f t="shared" ref="I7:I10" si="1">1+ H7/100</f>
        <v>1.1000000000000001</v>
      </c>
    </row>
    <row r="8" spans="2:13" ht="15" thickBot="1" x14ac:dyDescent="0.35">
      <c r="B8" s="6">
        <v>3</v>
      </c>
      <c r="C8" s="4">
        <v>8</v>
      </c>
      <c r="D8">
        <f t="shared" si="0"/>
        <v>1.08</v>
      </c>
      <c r="G8" s="6">
        <v>3</v>
      </c>
      <c r="H8" s="4">
        <v>-8</v>
      </c>
      <c r="I8">
        <f t="shared" si="1"/>
        <v>0.92</v>
      </c>
    </row>
    <row r="9" spans="2:13" ht="15" thickBot="1" x14ac:dyDescent="0.35">
      <c r="B9" s="6">
        <v>4</v>
      </c>
      <c r="C9" s="4">
        <v>12</v>
      </c>
      <c r="D9">
        <f t="shared" si="0"/>
        <v>1.1200000000000001</v>
      </c>
      <c r="G9" s="6">
        <v>4</v>
      </c>
      <c r="H9" s="4">
        <v>12</v>
      </c>
      <c r="I9">
        <f t="shared" si="1"/>
        <v>1.1200000000000001</v>
      </c>
    </row>
    <row r="10" spans="2:13" ht="15" thickBot="1" x14ac:dyDescent="0.35">
      <c r="B10" s="7">
        <v>5</v>
      </c>
      <c r="C10" s="5">
        <v>6</v>
      </c>
      <c r="D10">
        <f t="shared" si="0"/>
        <v>1.06</v>
      </c>
      <c r="G10" s="7">
        <v>5</v>
      </c>
      <c r="H10" s="5">
        <v>6</v>
      </c>
      <c r="I10">
        <f t="shared" si="1"/>
        <v>1.06</v>
      </c>
    </row>
    <row r="11" spans="2:13" ht="16.2" x14ac:dyDescent="0.35">
      <c r="B11" s="8" t="s">
        <v>2</v>
      </c>
      <c r="C11" s="9">
        <f>GEOMEAN(C6:C10)</f>
        <v>7.796119681832379</v>
      </c>
      <c r="D11">
        <f xml:space="preserve"> PRODUCT(D6:D10)^(1/5)</f>
        <v>1.0816977479614276</v>
      </c>
      <c r="E11">
        <f>(D11-1)*100</f>
        <v>8.1697747961427591</v>
      </c>
      <c r="G11" s="8" t="s">
        <v>2</v>
      </c>
      <c r="H11" s="9"/>
      <c r="I11">
        <f xml:space="preserve"> PRODUCT(I6:I10)^(1/5)</f>
        <v>1.047559596986039</v>
      </c>
      <c r="J11">
        <f>(I11-1)*100</f>
        <v>4.7559596986038954</v>
      </c>
    </row>
    <row r="12" spans="2:13" ht="16.8" thickBot="1" x14ac:dyDescent="0.4">
      <c r="B12" s="10" t="s">
        <v>3</v>
      </c>
      <c r="C12" s="11">
        <f>AVERAGE(C6:C10)</f>
        <v>8.1999999999999993</v>
      </c>
      <c r="G12" s="10" t="s">
        <v>3</v>
      </c>
      <c r="H12" s="11">
        <f>AVERAGE(H6:H10)</f>
        <v>5</v>
      </c>
    </row>
    <row r="14" spans="2:13" ht="15" x14ac:dyDescent="0.35">
      <c r="B14" s="1"/>
    </row>
    <row r="40" spans="2:9" ht="15" thickBot="1" x14ac:dyDescent="0.35"/>
    <row r="41" spans="2:9" ht="28.2" thickBot="1" x14ac:dyDescent="0.35">
      <c r="B41" s="2" t="s">
        <v>0</v>
      </c>
      <c r="C41" s="3" t="s">
        <v>1</v>
      </c>
      <c r="G41" s="2" t="s">
        <v>0</v>
      </c>
      <c r="H41" s="3" t="s">
        <v>1</v>
      </c>
    </row>
    <row r="42" spans="2:9" ht="15" thickBot="1" x14ac:dyDescent="0.35">
      <c r="B42" s="6">
        <v>1</v>
      </c>
      <c r="C42" s="4">
        <v>6.25</v>
      </c>
      <c r="D42">
        <f>1+ C42/100</f>
        <v>1.0625</v>
      </c>
      <c r="G42" s="6">
        <v>1</v>
      </c>
      <c r="H42" s="4">
        <v>6.25</v>
      </c>
      <c r="I42">
        <f>1+ H42/100</f>
        <v>1.0625</v>
      </c>
    </row>
    <row r="43" spans="2:9" ht="15" thickBot="1" x14ac:dyDescent="0.35">
      <c r="B43" s="6">
        <v>2</v>
      </c>
      <c r="C43" s="4">
        <v>4</v>
      </c>
      <c r="D43">
        <f t="shared" ref="D43:D46" si="2">1+ C43/100</f>
        <v>1.04</v>
      </c>
      <c r="G43" s="6">
        <v>2</v>
      </c>
      <c r="H43" s="4">
        <v>4</v>
      </c>
      <c r="I43">
        <f t="shared" ref="I43:I46" si="3">1+ H43/100</f>
        <v>1.04</v>
      </c>
    </row>
    <row r="44" spans="2:9" ht="15" thickBot="1" x14ac:dyDescent="0.35">
      <c r="B44" s="6">
        <v>3</v>
      </c>
      <c r="C44" s="4">
        <v>5.5</v>
      </c>
      <c r="D44">
        <f t="shared" si="2"/>
        <v>1.0549999999999999</v>
      </c>
      <c r="G44" s="6">
        <v>3</v>
      </c>
      <c r="H44" s="4">
        <v>5.5</v>
      </c>
      <c r="I44">
        <f t="shared" si="3"/>
        <v>1.0549999999999999</v>
      </c>
    </row>
    <row r="45" spans="2:9" ht="15" thickBot="1" x14ac:dyDescent="0.35">
      <c r="B45" s="6">
        <v>4</v>
      </c>
      <c r="C45" s="4">
        <v>6.15</v>
      </c>
      <c r="D45">
        <f t="shared" si="2"/>
        <v>1.0615000000000001</v>
      </c>
      <c r="G45" s="6">
        <v>4</v>
      </c>
      <c r="H45" s="4">
        <v>6.15</v>
      </c>
      <c r="I45">
        <f t="shared" si="3"/>
        <v>1.0615000000000001</v>
      </c>
    </row>
    <row r="46" spans="2:9" x14ac:dyDescent="0.3">
      <c r="B46" s="7">
        <v>5</v>
      </c>
      <c r="C46" s="5"/>
      <c r="G46" s="7">
        <v>5</v>
      </c>
      <c r="H46" s="5"/>
    </row>
    <row r="47" spans="2:9" ht="15" thickBot="1" x14ac:dyDescent="0.35">
      <c r="I47">
        <f xml:space="preserve"> PRODUCT(I42:I46)^(1/4)</f>
        <v>1.0547115065384369</v>
      </c>
    </row>
    <row r="48" spans="2:9" ht="16.2" x14ac:dyDescent="0.35">
      <c r="B48" s="8" t="s">
        <v>2</v>
      </c>
      <c r="C48" s="9">
        <f>GEOMEAN(C42:C46)</f>
        <v>5.3925533884413879</v>
      </c>
      <c r="D48">
        <f xml:space="preserve"> PRODUCT(D42:D46)^(1/5)</f>
        <v>1.0435348255953194</v>
      </c>
      <c r="E48">
        <f>(D48-1)*100</f>
        <v>4.3534825595319404</v>
      </c>
      <c r="G48" s="8" t="s">
        <v>2</v>
      </c>
      <c r="H48" s="9"/>
      <c r="I48">
        <f>(I47-1)*100</f>
        <v>5.4711506538436927</v>
      </c>
    </row>
    <row r="49" spans="2:9" ht="16.8" thickBot="1" x14ac:dyDescent="0.4">
      <c r="B49" s="10" t="s">
        <v>3</v>
      </c>
      <c r="C49" s="11">
        <f>AVERAGE(C42:C46)</f>
        <v>5.4749999999999996</v>
      </c>
      <c r="G49" s="10" t="s">
        <v>3</v>
      </c>
      <c r="H49" s="11">
        <f>AVERAGE(H42:H46)</f>
        <v>5.4749999999999996</v>
      </c>
    </row>
    <row r="58" spans="2:9" ht="15" thickBot="1" x14ac:dyDescent="0.35"/>
    <row r="59" spans="2:9" ht="15" thickBot="1" x14ac:dyDescent="0.35">
      <c r="G59" s="2" t="s">
        <v>0</v>
      </c>
      <c r="H59" s="3" t="s">
        <v>1</v>
      </c>
    </row>
    <row r="60" spans="2:9" ht="15" thickBot="1" x14ac:dyDescent="0.35">
      <c r="G60" s="6">
        <v>1</v>
      </c>
      <c r="H60" s="4">
        <v>15</v>
      </c>
      <c r="I60">
        <f>1+ H60/100</f>
        <v>1.1499999999999999</v>
      </c>
    </row>
    <row r="61" spans="2:9" ht="15" thickBot="1" x14ac:dyDescent="0.35">
      <c r="G61" s="6">
        <v>2</v>
      </c>
      <c r="H61" s="4">
        <v>32</v>
      </c>
      <c r="I61">
        <f t="shared" ref="I61:I64" si="4">1+ H61/100</f>
        <v>1.32</v>
      </c>
    </row>
    <row r="62" spans="2:9" ht="15" thickBot="1" x14ac:dyDescent="0.35">
      <c r="G62" s="6">
        <v>3</v>
      </c>
      <c r="H62" s="4">
        <v>215</v>
      </c>
      <c r="I62">
        <f t="shared" si="4"/>
        <v>3.15</v>
      </c>
    </row>
    <row r="63" spans="2:9" ht="15" thickBot="1" x14ac:dyDescent="0.35">
      <c r="G63" s="6">
        <v>4</v>
      </c>
      <c r="H63" s="4">
        <v>-30</v>
      </c>
      <c r="I63">
        <f t="shared" si="4"/>
        <v>0.7</v>
      </c>
    </row>
    <row r="64" spans="2:9" x14ac:dyDescent="0.3">
      <c r="G64" s="7">
        <v>5</v>
      </c>
      <c r="H64" s="5"/>
    </row>
    <row r="65" spans="7:9" ht="15" thickBot="1" x14ac:dyDescent="0.35">
      <c r="I65">
        <f xml:space="preserve"> PRODUCT(I60:I64)^(1/4)</f>
        <v>1.3526022058345382</v>
      </c>
    </row>
    <row r="66" spans="7:9" ht="16.2" x14ac:dyDescent="0.35">
      <c r="G66" s="8" t="s">
        <v>2</v>
      </c>
      <c r="H66" s="9"/>
      <c r="I66">
        <f>(I65-1)*100</f>
        <v>35.260220583453815</v>
      </c>
    </row>
    <row r="67" spans="7:9" ht="16.8" thickBot="1" x14ac:dyDescent="0.4">
      <c r="G67" s="10" t="s">
        <v>3</v>
      </c>
      <c r="H67" s="11">
        <f>AVERAGE(H60:H64)</f>
        <v>58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dcterms:created xsi:type="dcterms:W3CDTF">2015-06-05T18:17:20Z</dcterms:created>
  <dcterms:modified xsi:type="dcterms:W3CDTF">2023-08-21T02:54:49Z</dcterms:modified>
</cp:coreProperties>
</file>