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College\sem 7\final year project\gith\AniSearch\"/>
    </mc:Choice>
  </mc:AlternateContent>
  <xr:revisionPtr revIDLastSave="0" documentId="13_ncr:1_{DA017BC3-2910-4A04-B1EB-F40CFCEB7A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5" i="1" l="1"/>
  <c r="C45" i="1"/>
  <c r="E45" i="1"/>
  <c r="F45" i="1"/>
  <c r="G45" i="1"/>
  <c r="H45" i="1"/>
  <c r="I45" i="1"/>
  <c r="J45" i="1"/>
  <c r="K45" i="1"/>
  <c r="L45" i="1"/>
  <c r="C44" i="1"/>
  <c r="D44" i="1"/>
  <c r="E44" i="1"/>
  <c r="F44" i="1"/>
  <c r="G44" i="1"/>
  <c r="H44" i="1"/>
  <c r="I44" i="1"/>
  <c r="J44" i="1"/>
  <c r="K44" i="1"/>
  <c r="L44" i="1"/>
  <c r="C19" i="1"/>
  <c r="D19" i="1"/>
  <c r="E19" i="1"/>
  <c r="F19" i="1"/>
  <c r="G19" i="1"/>
  <c r="H19" i="1"/>
  <c r="I19" i="1"/>
  <c r="J19" i="1"/>
  <c r="K19" i="1"/>
  <c r="L19" i="1"/>
  <c r="C18" i="1"/>
  <c r="D18" i="1"/>
  <c r="E18" i="1"/>
  <c r="F18" i="1"/>
  <c r="G18" i="1"/>
  <c r="H18" i="1"/>
  <c r="I18" i="1"/>
  <c r="J18" i="1"/>
  <c r="K18" i="1"/>
  <c r="L18" i="1"/>
  <c r="L38" i="1"/>
  <c r="L40" i="1"/>
  <c r="L32" i="1"/>
  <c r="L36" i="1"/>
  <c r="L37" i="1"/>
  <c r="L31" i="1"/>
  <c r="L39" i="1"/>
  <c r="L30" i="1"/>
  <c r="L35" i="1"/>
  <c r="L29" i="1"/>
  <c r="J41" i="1"/>
  <c r="J40" i="1"/>
  <c r="J38" i="1"/>
  <c r="J36" i="1"/>
  <c r="J31" i="1"/>
  <c r="J32" i="1"/>
  <c r="J35" i="1"/>
  <c r="J30" i="1"/>
  <c r="J29" i="1"/>
  <c r="J37" i="1"/>
  <c r="H38" i="1"/>
  <c r="H40" i="1"/>
  <c r="H32" i="1"/>
  <c r="H36" i="1"/>
  <c r="H37" i="1"/>
  <c r="H31" i="1"/>
  <c r="H39" i="1"/>
  <c r="H30" i="1"/>
  <c r="H35" i="1"/>
  <c r="H29" i="1"/>
  <c r="F38" i="1"/>
  <c r="F40" i="1"/>
  <c r="F32" i="1"/>
  <c r="F36" i="1"/>
  <c r="F37" i="1"/>
  <c r="F31" i="1"/>
  <c r="F39" i="1"/>
  <c r="F30" i="1"/>
  <c r="F35" i="1"/>
  <c r="F29" i="1"/>
  <c r="D38" i="1"/>
  <c r="D37" i="1"/>
  <c r="D36" i="1"/>
  <c r="D35" i="1"/>
  <c r="D34" i="1"/>
  <c r="D33" i="1"/>
  <c r="D32" i="1"/>
  <c r="D31" i="1"/>
  <c r="D30" i="1"/>
  <c r="D29" i="1"/>
</calcChain>
</file>

<file path=xl/sharedStrings.xml><?xml version="1.0" encoding="utf-8"?>
<sst xmlns="http://schemas.openxmlformats.org/spreadsheetml/2006/main" count="60" uniqueCount="28">
  <si>
    <t>Naruto shippuden</t>
  </si>
  <si>
    <t xml:space="preserve">Bleach </t>
  </si>
  <si>
    <t>Attack on titan</t>
  </si>
  <si>
    <t>Fullmetal alchemist: brotherhood</t>
  </si>
  <si>
    <t>Fullmetal alchemist</t>
  </si>
  <si>
    <t>Tokyo ghoul</t>
  </si>
  <si>
    <t>Spirited away</t>
  </si>
  <si>
    <t>My hero academia</t>
  </si>
  <si>
    <t>Sword art online</t>
  </si>
  <si>
    <t>Angle beats!</t>
  </si>
  <si>
    <t>Code geass: lelouch of the rebellion</t>
  </si>
  <si>
    <t>One-punch man</t>
  </si>
  <si>
    <t>Death note</t>
  </si>
  <si>
    <t>Manhattan</t>
  </si>
  <si>
    <t>Distance</t>
  </si>
  <si>
    <t>Similarity</t>
  </si>
  <si>
    <t>Chebyshev</t>
  </si>
  <si>
    <t>Minkowski</t>
  </si>
  <si>
    <t>Correlation</t>
  </si>
  <si>
    <t>Euclidean</t>
  </si>
  <si>
    <t xml:space="preserve">Chebyshev </t>
  </si>
  <si>
    <t xml:space="preserve">Correlation </t>
  </si>
  <si>
    <t>Naruto</t>
  </si>
  <si>
    <t xml:space="preserve">Attack on titan: since that day </t>
  </si>
  <si>
    <t xml:space="preserve">attack on titan 2nd season </t>
  </si>
  <si>
    <t>Elfen lied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</si>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</sst>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0.00000"/>
    <numFmt numFmtId="171" formatCode="0.0000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000000"/>
      <name val="Calibri"/>
      <family val="2"/>
    </font>
    <font>
      <b/>
      <sz val="8"/>
      <color theme="1"/>
      <name val="Times New Roman"/>
      <family val="1"/>
    </font>
    <font>
      <b/>
      <sz val="8"/>
      <color rgb="FF000000"/>
      <name val="Times New Roman"/>
      <family val="1"/>
    </font>
    <font>
      <i/>
      <sz val="11"/>
      <color theme="1"/>
      <name val="Calibri"/>
      <family val="2"/>
      <scheme val="minor"/>
    </font>
    <font>
      <i/>
      <sz val="8"/>
      <color rgb="FF000000"/>
      <name val="Times New Roman"/>
      <family val="1"/>
    </font>
    <font>
      <sz val="10"/>
      <color rgb="FF6688CC"/>
      <name val="Dev Fonts"/>
    </font>
    <font>
      <sz val="10"/>
      <color rgb="FF6688CC"/>
      <name val="Consolas"/>
      <family val="3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name val="Dev Fonts"/>
    </font>
    <font>
      <b/>
      <sz val="8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4" fillId="0" borderId="0" xfId="0" applyFont="1" applyBorder="1"/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0" xfId="0" applyFont="1"/>
    <xf numFmtId="170" fontId="5" fillId="0" borderId="0" xfId="0" applyNumberFormat="1" applyFont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171" fontId="3" fillId="0" borderId="0" xfId="0" applyNumberFormat="1" applyFont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171" fontId="10" fillId="0" borderId="1" xfId="0" applyNumberFormat="1" applyFont="1" applyBorder="1" applyAlignment="1">
      <alignment horizontal="center" vertical="center" wrapText="1"/>
    </xf>
    <xf numFmtId="171" fontId="10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1" xfId="0" applyFont="1" applyBorder="1"/>
    <xf numFmtId="171" fontId="0" fillId="0" borderId="0" xfId="0" applyNumberFormat="1"/>
    <xf numFmtId="171" fontId="11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/>
    </xf>
    <xf numFmtId="171" fontId="11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"/>
  <sheetViews>
    <sheetView tabSelected="1" zoomScale="85" zoomScaleNormal="85" workbookViewId="0">
      <selection activeCell="D18" sqref="D18"/>
    </sheetView>
  </sheetViews>
  <sheetFormatPr defaultRowHeight="19.95" customHeight="1"/>
  <cols>
    <col min="1" max="1" width="12" bestFit="1" customWidth="1"/>
    <col min="2" max="2" width="27.44140625" style="1" customWidth="1"/>
    <col min="3" max="3" width="8" bestFit="1" customWidth="1"/>
    <col min="4" max="4" width="8.33203125" customWidth="1"/>
    <col min="5" max="5" width="8" bestFit="1" customWidth="1"/>
    <col min="6" max="6" width="8.44140625" bestFit="1" customWidth="1"/>
    <col min="7" max="7" width="8" bestFit="1" customWidth="1"/>
    <col min="8" max="8" width="8.44140625" bestFit="1" customWidth="1"/>
    <col min="9" max="9" width="8" bestFit="1" customWidth="1"/>
    <col min="10" max="10" width="8.44140625" bestFit="1" customWidth="1"/>
    <col min="11" max="11" width="8" bestFit="1" customWidth="1"/>
    <col min="12" max="12" width="8.44140625" bestFit="1" customWidth="1"/>
    <col min="14" max="14" width="63.6640625" bestFit="1" customWidth="1"/>
  </cols>
  <sheetData>
    <row r="1" spans="1:15" ht="19.95" customHeight="1">
      <c r="A1" s="2"/>
      <c r="B1" s="8"/>
      <c r="C1" s="9" t="s">
        <v>13</v>
      </c>
      <c r="D1" s="9"/>
      <c r="E1" s="9" t="s">
        <v>16</v>
      </c>
      <c r="F1" s="9"/>
      <c r="G1" s="9" t="s">
        <v>17</v>
      </c>
      <c r="H1" s="9"/>
      <c r="I1" s="9" t="s">
        <v>18</v>
      </c>
      <c r="J1" s="9"/>
      <c r="K1" s="9" t="s">
        <v>19</v>
      </c>
      <c r="L1" s="9"/>
      <c r="M1" s="3"/>
      <c r="N1" s="3"/>
    </row>
    <row r="2" spans="1:15" ht="19.95" customHeight="1">
      <c r="A2" s="2"/>
      <c r="B2" s="8"/>
      <c r="C2" s="10" t="s">
        <v>14</v>
      </c>
      <c r="D2" s="10" t="s">
        <v>15</v>
      </c>
      <c r="E2" s="10" t="s">
        <v>14</v>
      </c>
      <c r="F2" s="10" t="s">
        <v>15</v>
      </c>
      <c r="G2" s="10" t="s">
        <v>14</v>
      </c>
      <c r="H2" s="10" t="s">
        <v>15</v>
      </c>
      <c r="I2" s="10" t="s">
        <v>14</v>
      </c>
      <c r="J2" s="10" t="s">
        <v>15</v>
      </c>
      <c r="K2" s="10" t="s">
        <v>14</v>
      </c>
      <c r="L2" s="10" t="s">
        <v>15</v>
      </c>
      <c r="M2" s="4"/>
      <c r="N2" s="4"/>
    </row>
    <row r="3" spans="1:15" ht="19.95" customHeight="1">
      <c r="A3" s="5"/>
      <c r="B3" s="7" t="s">
        <v>0</v>
      </c>
      <c r="C3" s="7">
        <v>12.483000000000001</v>
      </c>
      <c r="D3" s="7">
        <v>7.4166999999999997E-2</v>
      </c>
      <c r="E3" s="8">
        <v>3.5164</v>
      </c>
      <c r="F3" s="8">
        <v>0.221415</v>
      </c>
      <c r="G3" s="8">
        <v>3.5356999999999998</v>
      </c>
      <c r="H3" s="8">
        <v>0.220473</v>
      </c>
      <c r="I3" s="7">
        <v>3.5999999999999999E-3</v>
      </c>
      <c r="J3" s="7">
        <v>0.99639999999999995</v>
      </c>
      <c r="K3" s="8">
        <v>3.7988</v>
      </c>
      <c r="L3" s="8">
        <v>0.20838499999999999</v>
      </c>
      <c r="M3" s="4"/>
      <c r="N3" s="4"/>
      <c r="O3" s="2"/>
    </row>
    <row r="4" spans="1:15" ht="19.95" customHeight="1">
      <c r="A4" s="5"/>
      <c r="B4" s="7" t="s">
        <v>1</v>
      </c>
      <c r="C4" s="8">
        <v>18.191299999999998</v>
      </c>
      <c r="D4" s="8">
        <v>5.2107000000000001E-2</v>
      </c>
      <c r="E4" s="8">
        <v>3.9863</v>
      </c>
      <c r="F4" s="8">
        <v>0.20055000000000001</v>
      </c>
      <c r="G4" s="8">
        <v>4.0137999999999998</v>
      </c>
      <c r="H4" s="8">
        <v>0.19944999999999999</v>
      </c>
      <c r="I4" s="8">
        <v>6.6E-3</v>
      </c>
      <c r="J4" s="8">
        <v>0.99339999999999995</v>
      </c>
      <c r="K4" s="8">
        <v>4.43</v>
      </c>
      <c r="L4" s="8">
        <v>0.18416199999999999</v>
      </c>
      <c r="M4" s="4"/>
      <c r="N4" s="4"/>
    </row>
    <row r="5" spans="1:15" ht="19.95" customHeight="1">
      <c r="A5" s="5"/>
      <c r="B5" s="7" t="s">
        <v>2</v>
      </c>
      <c r="C5" s="8">
        <v>19.363099999999999</v>
      </c>
      <c r="D5" s="8">
        <v>4.9107999999999999E-2</v>
      </c>
      <c r="E5" s="7">
        <v>1.1279999999999999</v>
      </c>
      <c r="F5" s="7">
        <v>0.46992499999999998</v>
      </c>
      <c r="G5" s="7">
        <v>1.6458999999999999</v>
      </c>
      <c r="H5" s="7">
        <v>0.37794299999999997</v>
      </c>
      <c r="I5" s="8">
        <v>7.1000000000000004E-3</v>
      </c>
      <c r="J5" s="8">
        <v>0.9929</v>
      </c>
      <c r="K5" s="7">
        <v>2.6293000000000002</v>
      </c>
      <c r="L5" s="7">
        <v>0.27553499999999997</v>
      </c>
      <c r="M5" s="4"/>
      <c r="N5" s="4"/>
    </row>
    <row r="6" spans="1:15" ht="19.95" customHeight="1">
      <c r="A6" s="5"/>
      <c r="B6" s="7" t="s">
        <v>3</v>
      </c>
      <c r="C6" s="8">
        <v>19.459599999999998</v>
      </c>
      <c r="D6" s="8">
        <v>4.8876999999999997E-2</v>
      </c>
      <c r="E6" s="8">
        <v>2.8675000000000002</v>
      </c>
      <c r="F6" s="8">
        <v>0.25856499999999999</v>
      </c>
      <c r="G6" s="8">
        <v>2.9918999999999998</v>
      </c>
      <c r="H6" s="8">
        <v>0.25050699999999998</v>
      </c>
      <c r="I6" s="8">
        <v>9.1000000000000004E-3</v>
      </c>
      <c r="J6" s="8">
        <v>0.9909</v>
      </c>
      <c r="K6" s="8">
        <v>3.7309000000000001</v>
      </c>
      <c r="L6" s="8">
        <v>0.21137600000000001</v>
      </c>
      <c r="M6" s="4"/>
      <c r="N6" s="4"/>
    </row>
    <row r="7" spans="1:15" ht="19.95" customHeight="1">
      <c r="A7" s="5"/>
      <c r="B7" s="7" t="s">
        <v>4</v>
      </c>
      <c r="C7" s="8">
        <v>19.759</v>
      </c>
      <c r="D7" s="8">
        <v>4.8172E-2</v>
      </c>
      <c r="E7" s="8">
        <v>4.0972</v>
      </c>
      <c r="F7" s="8">
        <v>0.196186</v>
      </c>
      <c r="G7" s="8">
        <v>4.1607000000000003</v>
      </c>
      <c r="H7" s="8">
        <v>0.193772</v>
      </c>
      <c r="I7" s="8">
        <v>0.01</v>
      </c>
      <c r="J7" s="8">
        <v>0.99</v>
      </c>
      <c r="K7" s="8">
        <v>4.7385999999999999</v>
      </c>
      <c r="L7" s="8">
        <v>0.174259</v>
      </c>
      <c r="M7" s="4"/>
      <c r="N7" s="4"/>
    </row>
    <row r="8" spans="1:15" ht="19.95" customHeight="1">
      <c r="A8" s="5"/>
      <c r="B8" s="7" t="s">
        <v>5</v>
      </c>
      <c r="C8" s="8">
        <v>20.7531</v>
      </c>
      <c r="D8" s="8">
        <v>4.5969999999999997E-2</v>
      </c>
      <c r="E8" s="8"/>
      <c r="F8" s="8"/>
      <c r="G8" s="8"/>
      <c r="H8" s="8"/>
      <c r="I8" s="8">
        <v>8.6999999999999994E-3</v>
      </c>
      <c r="J8" s="8">
        <v>0.99129999999999996</v>
      </c>
      <c r="K8" s="8"/>
      <c r="L8" s="8"/>
      <c r="M8" s="4"/>
      <c r="N8" s="4"/>
    </row>
    <row r="9" spans="1:15" ht="19.95" customHeight="1">
      <c r="A9" s="5"/>
      <c r="B9" s="7" t="s">
        <v>6</v>
      </c>
      <c r="C9" s="8">
        <v>21.500399999999999</v>
      </c>
      <c r="D9" s="8">
        <v>4.4443999999999997E-2</v>
      </c>
      <c r="E9" s="8">
        <v>3.2624</v>
      </c>
      <c r="F9" s="8">
        <v>0.23461000000000001</v>
      </c>
      <c r="G9" s="8">
        <v>3.4146000000000001</v>
      </c>
      <c r="H9" s="8">
        <v>0.226521</v>
      </c>
      <c r="I9" s="8"/>
      <c r="J9" s="8"/>
      <c r="K9" s="8">
        <v>4.2645</v>
      </c>
      <c r="L9" s="8">
        <v>0.18995200000000001</v>
      </c>
      <c r="M9" s="4"/>
      <c r="N9" s="4"/>
    </row>
    <row r="10" spans="1:15" ht="19.95" customHeight="1">
      <c r="A10" s="5"/>
      <c r="B10" s="7" t="s">
        <v>7</v>
      </c>
      <c r="C10" s="8">
        <v>21.5307</v>
      </c>
      <c r="D10" s="8">
        <v>4.4384E-2</v>
      </c>
      <c r="E10" s="8">
        <v>5.8137999999999996</v>
      </c>
      <c r="F10" s="8">
        <v>0.146761</v>
      </c>
      <c r="G10" s="8">
        <v>5.8457999999999997</v>
      </c>
      <c r="H10" s="8">
        <v>0.14607500000000001</v>
      </c>
      <c r="I10" s="8"/>
      <c r="J10" s="8"/>
      <c r="K10" s="8">
        <v>6.2816000000000001</v>
      </c>
      <c r="L10" s="8">
        <v>0.13733200000000001</v>
      </c>
      <c r="M10" s="4"/>
      <c r="N10" s="4"/>
    </row>
    <row r="11" spans="1:15" ht="19.95" customHeight="1">
      <c r="A11" s="5"/>
      <c r="B11" s="7" t="s">
        <v>8</v>
      </c>
      <c r="C11" s="8">
        <v>21.659500000000001</v>
      </c>
      <c r="D11" s="8">
        <v>4.4131999999999998E-2</v>
      </c>
      <c r="E11" s="8">
        <v>1.694</v>
      </c>
      <c r="F11" s="8">
        <v>0.371195</v>
      </c>
      <c r="G11" s="8">
        <v>1.9982</v>
      </c>
      <c r="H11" s="8">
        <v>0.33353300000000002</v>
      </c>
      <c r="I11" s="8">
        <v>8.6999999999999994E-3</v>
      </c>
      <c r="J11" s="8">
        <v>0.99129999999999996</v>
      </c>
      <c r="K11" s="8">
        <v>2.9660000000000002</v>
      </c>
      <c r="L11" s="8">
        <v>0.25214300000000001</v>
      </c>
      <c r="M11" s="4"/>
      <c r="N11" s="4"/>
    </row>
    <row r="12" spans="1:15" ht="19.95" customHeight="1">
      <c r="A12" s="5"/>
      <c r="B12" s="7" t="s">
        <v>9</v>
      </c>
      <c r="C12" s="8">
        <v>22.803999999999998</v>
      </c>
      <c r="D12" s="8">
        <v>4.2009999999999999E-2</v>
      </c>
      <c r="E12" s="8"/>
      <c r="F12" s="8"/>
      <c r="G12" s="8"/>
      <c r="H12" s="8"/>
      <c r="I12" s="8"/>
      <c r="J12" s="8"/>
      <c r="K12" s="8"/>
      <c r="L12" s="8"/>
      <c r="M12" s="4"/>
      <c r="N12" s="4"/>
    </row>
    <row r="13" spans="1:15" ht="19.95" customHeight="1">
      <c r="A13" s="2"/>
      <c r="B13" s="7" t="s">
        <v>10</v>
      </c>
      <c r="C13" s="8"/>
      <c r="D13" s="8"/>
      <c r="E13" s="8">
        <v>5.2876000000000003</v>
      </c>
      <c r="F13" s="8">
        <v>0.15904299999999999</v>
      </c>
      <c r="G13" s="8">
        <v>5.3224</v>
      </c>
      <c r="H13" s="8">
        <v>0.158168</v>
      </c>
      <c r="I13" s="8">
        <v>1.0800000000000001E-2</v>
      </c>
      <c r="J13" s="8">
        <v>0.98919999999999997</v>
      </c>
      <c r="K13" s="8">
        <v>5.7816999999999998</v>
      </c>
      <c r="L13" s="8">
        <v>0.147456</v>
      </c>
      <c r="M13" s="4"/>
      <c r="N13" s="4"/>
    </row>
    <row r="14" spans="1:15" ht="19.95" customHeight="1">
      <c r="A14" s="2"/>
      <c r="B14" s="7" t="s">
        <v>11</v>
      </c>
      <c r="C14" s="8"/>
      <c r="D14" s="8"/>
      <c r="E14" s="8">
        <v>5.3789999999999996</v>
      </c>
      <c r="F14" s="8">
        <v>0.15676399999999999</v>
      </c>
      <c r="G14" s="8">
        <v>5.4151999999999996</v>
      </c>
      <c r="H14" s="8">
        <v>0.15587999999999999</v>
      </c>
      <c r="I14" s="8">
        <v>1.15E-2</v>
      </c>
      <c r="J14" s="8">
        <v>0.98850000000000005</v>
      </c>
      <c r="K14" s="8">
        <v>5.8952</v>
      </c>
      <c r="L14" s="8">
        <v>0.14502799999999999</v>
      </c>
      <c r="M14" s="4"/>
      <c r="N14" s="4"/>
    </row>
    <row r="15" spans="1:15" ht="19.95" customHeight="1">
      <c r="A15" s="2"/>
      <c r="B15" s="7" t="s">
        <v>12</v>
      </c>
      <c r="C15" s="8"/>
      <c r="D15" s="8"/>
      <c r="E15" s="8"/>
      <c r="F15" s="8"/>
      <c r="G15" s="8"/>
      <c r="H15" s="8"/>
      <c r="I15" s="8">
        <v>6.1000000000000004E-3</v>
      </c>
      <c r="J15" s="8">
        <v>0.99390000000000001</v>
      </c>
      <c r="K15" s="8"/>
      <c r="L15" s="8"/>
      <c r="M15" s="4"/>
      <c r="N15" s="4"/>
    </row>
    <row r="16" spans="1:15" ht="19.95" customHeight="1">
      <c r="A16" s="2"/>
      <c r="M16" s="2"/>
      <c r="N16" s="2"/>
    </row>
    <row r="17" spans="1:16" ht="19.95" customHeight="1">
      <c r="A17" s="2"/>
      <c r="M17" s="2"/>
      <c r="N17" s="2"/>
    </row>
    <row r="18" spans="1:16" ht="19.95" customHeight="1">
      <c r="A18" s="5"/>
      <c r="B18" s="6" t="s">
        <v>27</v>
      </c>
      <c r="C18" s="6">
        <f>MAX(C3:C15)</f>
        <v>22.803999999999998</v>
      </c>
      <c r="D18" s="12">
        <f>MAX(D3:D15)</f>
        <v>7.4166999999999997E-2</v>
      </c>
      <c r="E18" s="6">
        <f>MAX(E3:E15)</f>
        <v>5.8137999999999996</v>
      </c>
      <c r="F18" s="12">
        <f>MAX(F3:F15)</f>
        <v>0.46992499999999998</v>
      </c>
      <c r="G18" s="6">
        <f>MAX(G3:G15)</f>
        <v>5.8457999999999997</v>
      </c>
      <c r="H18" s="12">
        <f>MAX(H3:H15)</f>
        <v>0.37794299999999997</v>
      </c>
      <c r="I18" s="6">
        <f>MAX(I3:I15)</f>
        <v>1.15E-2</v>
      </c>
      <c r="J18" s="6">
        <f>MAX(J3:J15)</f>
        <v>0.99639999999999995</v>
      </c>
      <c r="K18" s="6">
        <f>MAX(K3:K15)</f>
        <v>6.2816000000000001</v>
      </c>
      <c r="L18" s="12">
        <f>MAX(L3:L15)</f>
        <v>0.27553499999999997</v>
      </c>
      <c r="M18" s="2"/>
      <c r="N18" s="11"/>
    </row>
    <row r="19" spans="1:16" ht="19.95" customHeight="1">
      <c r="A19" s="5"/>
      <c r="B19" s="6" t="s">
        <v>26</v>
      </c>
      <c r="C19" s="6">
        <f>MIN(C3:C15)</f>
        <v>12.483000000000001</v>
      </c>
      <c r="D19" s="12">
        <f>MIN(D3:D15)</f>
        <v>4.2009999999999999E-2</v>
      </c>
      <c r="E19" s="6">
        <f>MIN(E3:E15)</f>
        <v>1.1279999999999999</v>
      </c>
      <c r="F19" s="12">
        <f>MIN(F3:F15)</f>
        <v>0.146761</v>
      </c>
      <c r="G19" s="6">
        <f>MIN(G3:G15)</f>
        <v>1.6458999999999999</v>
      </c>
      <c r="H19" s="12">
        <f>MIN(H3:H15)</f>
        <v>0.14607500000000001</v>
      </c>
      <c r="I19" s="6">
        <f>MIN(I3:I15)</f>
        <v>3.5999999999999999E-3</v>
      </c>
      <c r="J19" s="6">
        <f>MIN(J3:J15)</f>
        <v>0.98850000000000005</v>
      </c>
      <c r="K19" s="6">
        <f>MIN(K3:K15)</f>
        <v>2.6293000000000002</v>
      </c>
      <c r="L19" s="12">
        <f>MIN(L3:L15)</f>
        <v>0.13733200000000001</v>
      </c>
      <c r="M19" s="2"/>
      <c r="N19" s="11"/>
      <c r="O19" s="11"/>
      <c r="P19" s="11"/>
    </row>
    <row r="20" spans="1:16" ht="19.95" customHeight="1">
      <c r="M20" s="2"/>
      <c r="N20" s="11"/>
      <c r="O20" s="11"/>
    </row>
    <row r="21" spans="1:16" ht="19.95" customHeight="1">
      <c r="M21" s="2"/>
      <c r="N21" s="11"/>
      <c r="O21" s="11"/>
    </row>
    <row r="22" spans="1:16" ht="19.95" customHeight="1">
      <c r="M22" s="2"/>
      <c r="N22" s="11"/>
      <c r="O22" s="11"/>
    </row>
    <row r="23" spans="1:16" ht="19.95" customHeight="1">
      <c r="M23" s="2"/>
      <c r="N23" s="11"/>
      <c r="O23" s="11"/>
    </row>
    <row r="24" spans="1:16" ht="19.95" customHeight="1">
      <c r="M24" s="2"/>
      <c r="N24" s="11"/>
      <c r="O24" s="11"/>
    </row>
    <row r="25" spans="1:16" ht="19.95" customHeight="1">
      <c r="M25" s="2"/>
      <c r="N25" s="11"/>
      <c r="O25" s="11"/>
    </row>
    <row r="26" spans="1:16" ht="19.95" customHeight="1">
      <c r="N26" s="11"/>
      <c r="O26" s="11"/>
    </row>
    <row r="27" spans="1:16" ht="19.95" customHeight="1">
      <c r="B27" s="16"/>
      <c r="C27" s="17" t="s">
        <v>13</v>
      </c>
      <c r="D27" s="17"/>
      <c r="E27" s="17" t="s">
        <v>19</v>
      </c>
      <c r="F27" s="17"/>
      <c r="G27" s="22" t="s">
        <v>20</v>
      </c>
      <c r="H27" s="22"/>
      <c r="I27" s="22" t="s">
        <v>21</v>
      </c>
      <c r="J27" s="22"/>
      <c r="K27" s="23" t="s">
        <v>17</v>
      </c>
      <c r="L27" s="23"/>
      <c r="N27" s="11"/>
      <c r="O27" s="11"/>
    </row>
    <row r="28" spans="1:16" ht="19.95" customHeight="1">
      <c r="B28" s="15"/>
      <c r="C28" s="10" t="s">
        <v>14</v>
      </c>
      <c r="D28" s="10" t="s">
        <v>15</v>
      </c>
      <c r="E28" s="10" t="s">
        <v>14</v>
      </c>
      <c r="F28" s="10" t="s">
        <v>15</v>
      </c>
      <c r="G28" s="10" t="s">
        <v>14</v>
      </c>
      <c r="H28" s="10" t="s">
        <v>15</v>
      </c>
      <c r="I28" s="10" t="s">
        <v>14</v>
      </c>
      <c r="J28" s="10" t="s">
        <v>15</v>
      </c>
      <c r="K28" s="10" t="s">
        <v>14</v>
      </c>
      <c r="L28" s="10" t="s">
        <v>15</v>
      </c>
      <c r="N28" s="11"/>
      <c r="O28" s="11"/>
    </row>
    <row r="29" spans="1:16" ht="19.95" customHeight="1">
      <c r="B29" s="24" t="s">
        <v>22</v>
      </c>
      <c r="C29" s="27">
        <v>19.363099999999999</v>
      </c>
      <c r="D29" s="26">
        <f>1/(1+C29)</f>
        <v>4.9108436338278556E-2</v>
      </c>
      <c r="E29" s="27">
        <v>2.6293000000000002</v>
      </c>
      <c r="F29" s="26">
        <f>1/(1+E29)</f>
        <v>0.27553522717879481</v>
      </c>
      <c r="G29" s="27">
        <v>1.1279999999999999</v>
      </c>
      <c r="H29" s="28">
        <f>1/(1+G29)</f>
        <v>0.46992481203007519</v>
      </c>
      <c r="I29" s="21">
        <v>7.1000000000000004E-3</v>
      </c>
      <c r="J29" s="20">
        <f t="shared" ref="J29:J31" si="0">1-I29</f>
        <v>0.9929</v>
      </c>
      <c r="K29" s="27">
        <v>1.6458999999999999</v>
      </c>
      <c r="L29" s="26">
        <f>1/(1+K29)</f>
        <v>0.37794323292641441</v>
      </c>
    </row>
    <row r="30" spans="1:16" ht="19.95" customHeight="1">
      <c r="B30" s="7" t="s">
        <v>3</v>
      </c>
      <c r="C30" s="21">
        <v>21.299299999999999</v>
      </c>
      <c r="D30" s="18">
        <f>1/(1+C30)</f>
        <v>4.4844457000892408E-2</v>
      </c>
      <c r="E30" s="21">
        <v>4.5834999999999999</v>
      </c>
      <c r="F30" s="18">
        <f>1/(1+E30)</f>
        <v>0.17909913136921285</v>
      </c>
      <c r="G30" s="21">
        <v>3.9954999999999998</v>
      </c>
      <c r="H30" s="19">
        <f t="shared" ref="H30:H32" si="1">1/(1+G30)</f>
        <v>0.20018016214593135</v>
      </c>
      <c r="I30" s="21">
        <v>7.7999999999999996E-3</v>
      </c>
      <c r="J30" s="20">
        <f t="shared" si="0"/>
        <v>0.99219999999999997</v>
      </c>
      <c r="K30" s="21">
        <v>4.0507</v>
      </c>
      <c r="L30" s="18">
        <f t="shared" ref="L30:L32" si="2">1/(1+K30)</f>
        <v>0.19799235749500069</v>
      </c>
      <c r="N30" s="11"/>
      <c r="O30" s="11"/>
    </row>
    <row r="31" spans="1:16" ht="19.95" customHeight="1">
      <c r="B31" s="7" t="s">
        <v>0</v>
      </c>
      <c r="C31" s="21">
        <v>21.8002</v>
      </c>
      <c r="D31" s="18">
        <f>1/(1+C31)</f>
        <v>4.3859264392417607E-2</v>
      </c>
      <c r="E31" s="21">
        <v>5.2077999999999998</v>
      </c>
      <c r="F31" s="18">
        <f>1/(1+E31)</f>
        <v>0.16108766390669804</v>
      </c>
      <c r="G31" s="21">
        <v>4.6444000000000001</v>
      </c>
      <c r="H31" s="19">
        <f t="shared" si="1"/>
        <v>0.17716674934448304</v>
      </c>
      <c r="I31" s="21">
        <v>8.9999999999999993E-3</v>
      </c>
      <c r="J31" s="20">
        <f t="shared" si="0"/>
        <v>0.99099999999999999</v>
      </c>
      <c r="K31" s="21">
        <v>4.6935000000000002</v>
      </c>
      <c r="L31" s="18">
        <f t="shared" si="2"/>
        <v>0.17563888644945991</v>
      </c>
      <c r="N31" s="11"/>
      <c r="O31" s="11"/>
    </row>
    <row r="32" spans="1:16" ht="19.95" customHeight="1">
      <c r="B32" s="7" t="s">
        <v>4</v>
      </c>
      <c r="C32" s="21">
        <v>21.9757</v>
      </c>
      <c r="D32" s="18">
        <f>1/(1+C32)</f>
        <v>4.3524245180777951E-2</v>
      </c>
      <c r="E32" s="21">
        <v>5.6951000000000001</v>
      </c>
      <c r="F32" s="18">
        <f>1/(1+E32)</f>
        <v>0.14936296694597542</v>
      </c>
      <c r="G32" s="21">
        <v>5.2252000000000001</v>
      </c>
      <c r="H32" s="19">
        <f t="shared" si="1"/>
        <v>0.16063740923986378</v>
      </c>
      <c r="I32" s="21">
        <v>8.8000000000000005E-3</v>
      </c>
      <c r="J32" s="20">
        <f t="shared" ref="J32" si="3">1-I32</f>
        <v>0.99119999999999997</v>
      </c>
      <c r="K32" s="21">
        <v>5.2586000000000004</v>
      </c>
      <c r="L32" s="18">
        <f t="shared" si="2"/>
        <v>0.15978014252388711</v>
      </c>
      <c r="N32" s="11"/>
      <c r="O32" s="11"/>
    </row>
    <row r="33" spans="1:15" ht="19.95" customHeight="1">
      <c r="B33" s="24" t="s">
        <v>23</v>
      </c>
      <c r="C33" s="21">
        <v>22.063800000000001</v>
      </c>
      <c r="D33" s="18">
        <f>1/(1+C33)</f>
        <v>4.3357989576739302E-2</v>
      </c>
      <c r="E33" s="20"/>
      <c r="F33" s="20"/>
      <c r="G33" s="20"/>
      <c r="H33" s="20"/>
      <c r="I33" s="20"/>
      <c r="J33" s="20"/>
      <c r="K33" s="20"/>
      <c r="L33" s="20"/>
      <c r="N33" s="11"/>
    </row>
    <row r="34" spans="1:15" ht="19.95" customHeight="1">
      <c r="A34" s="11"/>
      <c r="B34" s="24" t="s">
        <v>24</v>
      </c>
      <c r="C34" s="21">
        <v>22.617899999999999</v>
      </c>
      <c r="D34" s="18">
        <f>1/(1+C34)</f>
        <v>4.2340766960652726E-2</v>
      </c>
      <c r="E34" s="21"/>
      <c r="F34" s="21"/>
      <c r="G34" s="21"/>
      <c r="H34" s="21"/>
      <c r="I34" s="21"/>
      <c r="J34" s="21"/>
      <c r="K34" s="21"/>
      <c r="L34" s="21"/>
      <c r="N34" s="11"/>
      <c r="O34" s="11"/>
    </row>
    <row r="35" spans="1:15" ht="19.95" customHeight="1">
      <c r="A35" s="13"/>
      <c r="B35" s="7" t="s">
        <v>8</v>
      </c>
      <c r="C35" s="21">
        <v>23.782599999999999</v>
      </c>
      <c r="D35" s="18">
        <f>1/(1+C35)</f>
        <v>4.0350891351189952E-2</v>
      </c>
      <c r="E35" s="21">
        <v>3.6852999999999998</v>
      </c>
      <c r="F35" s="18">
        <f>1/(1+E35)</f>
        <v>0.21343350479158218</v>
      </c>
      <c r="G35" s="21">
        <v>2.8220000000000001</v>
      </c>
      <c r="H35" s="19">
        <f t="shared" ref="H35:H36" si="4">1/(1+G35)</f>
        <v>0.2616431187859759</v>
      </c>
      <c r="I35" s="21">
        <v>7.9000000000000008E-3</v>
      </c>
      <c r="J35" s="20">
        <f t="shared" ref="J35:J36" si="5">1-I35</f>
        <v>0.99209999999999998</v>
      </c>
      <c r="K35" s="21">
        <v>2.9335</v>
      </c>
      <c r="L35" s="18">
        <f t="shared" ref="L35:L36" si="6">1/(1+K35)</f>
        <v>0.25422651582560063</v>
      </c>
      <c r="N35" s="11"/>
      <c r="O35" s="11"/>
    </row>
    <row r="36" spans="1:15" ht="19.95" customHeight="1">
      <c r="B36" s="7" t="s">
        <v>1</v>
      </c>
      <c r="C36" s="21">
        <v>24.149799999999999</v>
      </c>
      <c r="D36" s="18">
        <f>1/(1+C36)</f>
        <v>3.9761747608330886E-2</v>
      </c>
      <c r="E36" s="21">
        <v>5.6542000000000003</v>
      </c>
      <c r="F36" s="18">
        <f>1/(1+E36)</f>
        <v>0.15028102551771813</v>
      </c>
      <c r="G36" s="21">
        <v>5.1143000000000001</v>
      </c>
      <c r="H36" s="19">
        <f t="shared" si="4"/>
        <v>0.16355101974060809</v>
      </c>
      <c r="I36" s="21">
        <v>9.7999999999999997E-3</v>
      </c>
      <c r="J36" s="20">
        <f t="shared" si="5"/>
        <v>0.99019999999999997</v>
      </c>
      <c r="K36" s="21">
        <v>5.1528999999999998</v>
      </c>
      <c r="L36" s="18">
        <f t="shared" si="6"/>
        <v>0.16252498821693837</v>
      </c>
      <c r="N36" s="11"/>
      <c r="O36" s="11"/>
    </row>
    <row r="37" spans="1:15" ht="19.95" customHeight="1">
      <c r="B37" s="7" t="s">
        <v>12</v>
      </c>
      <c r="C37" s="21">
        <v>24.540800000000001</v>
      </c>
      <c r="D37" s="18">
        <f>1/(1+C37)</f>
        <v>3.9153041408256595E-2</v>
      </c>
      <c r="E37" s="21">
        <v>5.4614000000000003</v>
      </c>
      <c r="F37" s="18">
        <f>1/(1+E37)</f>
        <v>0.15476522115950103</v>
      </c>
      <c r="G37" s="21">
        <v>4.9108000000000001</v>
      </c>
      <c r="H37" s="19">
        <f t="shared" ref="H37:H38" si="7">1/(1+G37)</f>
        <v>0.16918183663801853</v>
      </c>
      <c r="I37" s="27">
        <v>5.7000000000000002E-3</v>
      </c>
      <c r="J37" s="29">
        <f>1-I37</f>
        <v>0.99429999999999996</v>
      </c>
      <c r="K37" s="21">
        <v>4.9503000000000004</v>
      </c>
      <c r="L37" s="18">
        <f t="shared" ref="L37:L38" si="8">1/(1+K37)</f>
        <v>0.1680587533401677</v>
      </c>
      <c r="N37" s="11"/>
      <c r="O37" s="11"/>
    </row>
    <row r="38" spans="1:15" ht="19.95" customHeight="1">
      <c r="B38" s="7" t="s">
        <v>11</v>
      </c>
      <c r="C38" s="21">
        <v>24.819299999999998</v>
      </c>
      <c r="D38" s="18">
        <f>1/(1+C38)</f>
        <v>3.8730716944301358E-2</v>
      </c>
      <c r="E38" s="21">
        <v>6.9046000000000003</v>
      </c>
      <c r="F38" s="18">
        <f>1/(1+E38)</f>
        <v>0.12650861523669762</v>
      </c>
      <c r="G38" s="21">
        <v>6.5069999999999997</v>
      </c>
      <c r="H38" s="19">
        <f t="shared" si="7"/>
        <v>0.13320900492873319</v>
      </c>
      <c r="I38" s="21">
        <v>1.03E-2</v>
      </c>
      <c r="J38" s="20">
        <f t="shared" ref="J38" si="9">1-I38</f>
        <v>0.98970000000000002</v>
      </c>
      <c r="K38" s="21">
        <v>6.5285000000000002</v>
      </c>
      <c r="L38" s="18">
        <f t="shared" si="8"/>
        <v>0.13282858471142989</v>
      </c>
      <c r="N38" s="11"/>
      <c r="O38" s="11"/>
    </row>
    <row r="39" spans="1:15" ht="19.95" customHeight="1">
      <c r="B39" s="7" t="s">
        <v>6</v>
      </c>
      <c r="C39" s="21"/>
      <c r="D39" s="21"/>
      <c r="E39" s="21">
        <v>5.1997999999999998</v>
      </c>
      <c r="F39" s="18">
        <f>1/(1+E39)</f>
        <v>0.16129552566211813</v>
      </c>
      <c r="G39" s="21">
        <v>4.3903999999999996</v>
      </c>
      <c r="H39" s="19">
        <f t="shared" ref="H39:H40" si="10">1/(1+G39)</f>
        <v>0.18551498961116059</v>
      </c>
      <c r="I39" s="21"/>
      <c r="J39" s="21"/>
      <c r="K39" s="21">
        <v>4.4737999999999998</v>
      </c>
      <c r="L39" s="18">
        <f t="shared" ref="L39:L40" si="11">1/(1+K39)</f>
        <v>0.18268844312908766</v>
      </c>
      <c r="N39" s="11"/>
      <c r="O39" s="11"/>
    </row>
    <row r="40" spans="1:15" ht="19.95" customHeight="1">
      <c r="B40" s="7" t="s">
        <v>10</v>
      </c>
      <c r="C40" s="21"/>
      <c r="D40" s="18"/>
      <c r="E40" s="21">
        <v>6.8354999999999997</v>
      </c>
      <c r="F40" s="18">
        <f>1/(1+E40)</f>
        <v>0.12762427413694086</v>
      </c>
      <c r="G40" s="21">
        <v>6.4156000000000004</v>
      </c>
      <c r="H40" s="19">
        <f t="shared" si="10"/>
        <v>0.1348508549544204</v>
      </c>
      <c r="I40" s="21">
        <v>1.06E-2</v>
      </c>
      <c r="J40" s="20">
        <f t="shared" ref="J40:J41" si="12">1-I40</f>
        <v>0.98939999999999995</v>
      </c>
      <c r="K40" s="21">
        <v>6.4381000000000004</v>
      </c>
      <c r="L40" s="18">
        <f t="shared" si="11"/>
        <v>0.13444293569594384</v>
      </c>
    </row>
    <row r="41" spans="1:15" ht="19.95" customHeight="1">
      <c r="B41" s="24" t="s">
        <v>25</v>
      </c>
      <c r="C41" s="21"/>
      <c r="D41" s="18"/>
      <c r="E41" s="21"/>
      <c r="F41" s="21"/>
      <c r="G41" s="21"/>
      <c r="H41" s="21"/>
      <c r="I41" s="21">
        <v>1.14E-2</v>
      </c>
      <c r="J41" s="20">
        <f t="shared" si="12"/>
        <v>0.98860000000000003</v>
      </c>
      <c r="K41" s="21"/>
      <c r="L41" s="21"/>
    </row>
    <row r="44" spans="1:15" ht="19.95" customHeight="1">
      <c r="B44" s="11" t="s">
        <v>27</v>
      </c>
      <c r="C44" s="11">
        <f>MAX(C29:C41)</f>
        <v>24.819299999999998</v>
      </c>
      <c r="D44" s="14">
        <f>MAX(D29:D41)</f>
        <v>4.9108436338278556E-2</v>
      </c>
      <c r="E44">
        <f>MAX(E29:E41)</f>
        <v>6.9046000000000003</v>
      </c>
      <c r="F44" s="25">
        <f>MAX(F29:F41)</f>
        <v>0.27553522717879481</v>
      </c>
      <c r="G44">
        <f>MAX(G29:G41)</f>
        <v>6.5069999999999997</v>
      </c>
      <c r="H44" s="25">
        <f>MAX(H29:H41)</f>
        <v>0.46992481203007519</v>
      </c>
      <c r="I44">
        <f>MAX(I29:I41)</f>
        <v>1.14E-2</v>
      </c>
      <c r="J44" s="30">
        <f>MAX(J29:J41)</f>
        <v>0.99429999999999996</v>
      </c>
      <c r="K44">
        <f>MAX(K29:K41)</f>
        <v>6.5285000000000002</v>
      </c>
      <c r="L44" s="25">
        <f>MAX(L29:L41)</f>
        <v>0.37794323292641441</v>
      </c>
    </row>
    <row r="45" spans="1:15" ht="19.95" customHeight="1">
      <c r="B45" s="11" t="s">
        <v>26</v>
      </c>
      <c r="C45" s="11">
        <f>MIN(C29:C41)</f>
        <v>19.363099999999999</v>
      </c>
      <c r="D45" s="14">
        <f>MIN(D29:D41)</f>
        <v>3.8730716944301358E-2</v>
      </c>
      <c r="E45">
        <f>MIN(E29:E41)</f>
        <v>2.6293000000000002</v>
      </c>
      <c r="F45" s="25">
        <f>MIN(F29:F41)</f>
        <v>0.12650861523669762</v>
      </c>
      <c r="G45">
        <f>MIN(G29:G41)</f>
        <v>1.1279999999999999</v>
      </c>
      <c r="H45" s="25">
        <f>MIN(H29:H41)</f>
        <v>0.13320900492873319</v>
      </c>
      <c r="I45">
        <f>MIN(I29:I41)</f>
        <v>5.7000000000000002E-3</v>
      </c>
      <c r="J45" s="25">
        <f>MIN(J29:J41)</f>
        <v>0.98860000000000003</v>
      </c>
      <c r="K45">
        <f>MIN(K29:K41)</f>
        <v>1.6458999999999999</v>
      </c>
      <c r="L45" s="25">
        <f>MIN(L29:L41)</f>
        <v>0.13282858471142989</v>
      </c>
    </row>
  </sheetData>
  <mergeCells count="11">
    <mergeCell ref="M1:N1"/>
    <mergeCell ref="C27:D27"/>
    <mergeCell ref="E27:F27"/>
    <mergeCell ref="G27:H27"/>
    <mergeCell ref="I27:J27"/>
    <mergeCell ref="K27:L27"/>
    <mergeCell ref="C1:D1"/>
    <mergeCell ref="E1:F1"/>
    <mergeCell ref="G1:H1"/>
    <mergeCell ref="I1:J1"/>
    <mergeCell ref="K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TIWARY</dc:creator>
  <cp:lastModifiedBy>ANKUR TIWARY</cp:lastModifiedBy>
  <dcterms:created xsi:type="dcterms:W3CDTF">2015-06-05T18:17:20Z</dcterms:created>
  <dcterms:modified xsi:type="dcterms:W3CDTF">2025-04-23T20:08:04Z</dcterms:modified>
</cp:coreProperties>
</file>