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Folders\"/>
    </mc:Choice>
  </mc:AlternateContent>
  <xr:revisionPtr revIDLastSave="0" documentId="13_ncr:1_{9D4FAF82-90AE-4194-A094-D4D7C25FEA5C}" xr6:coauthVersionLast="47" xr6:coauthVersionMax="47" xr10:uidLastSave="{00000000-0000-0000-0000-000000000000}"/>
  <bookViews>
    <workbookView xWindow="-108" yWindow="-108" windowWidth="23256" windowHeight="12576" xr2:uid="{5A06B976-11A0-4CC4-BB03-73AFDFA419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J25" i="1"/>
  <c r="K25" i="1"/>
  <c r="L25" i="1"/>
  <c r="M25" i="1"/>
  <c r="N25" i="1"/>
  <c r="I2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J24" i="1"/>
  <c r="K24" i="1"/>
  <c r="L24" i="1"/>
  <c r="M24" i="1"/>
  <c r="N24" i="1"/>
  <c r="I2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5" i="1"/>
  <c r="J23" i="1"/>
  <c r="K23" i="1"/>
  <c r="L23" i="1"/>
  <c r="M23" i="1"/>
  <c r="N23" i="1"/>
  <c r="I23" i="1"/>
  <c r="I22" i="1"/>
  <c r="J22" i="1"/>
  <c r="K22" i="1"/>
  <c r="L22" i="1"/>
  <c r="M22" i="1"/>
  <c r="N2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5" i="1"/>
  <c r="D23" i="1"/>
  <c r="D22" i="1"/>
  <c r="D21" i="1"/>
  <c r="D20" i="1"/>
</calcChain>
</file>

<file path=xl/sharedStrings.xml><?xml version="1.0" encoding="utf-8"?>
<sst xmlns="http://schemas.openxmlformats.org/spreadsheetml/2006/main" count="77" uniqueCount="69">
  <si>
    <t>S.NO</t>
  </si>
  <si>
    <t>E_ID</t>
  </si>
  <si>
    <t>Salary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</si>
  <si>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</si>
  <si>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</si>
  <si>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</si>
  <si>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</si>
  <si>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</si>
  <si>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</si>
  <si>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</si>
  <si>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</si>
  <si>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</si>
  <si>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</si>
  <si>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</si>
  <si>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</si>
  <si>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</si>
  <si>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</si>
  <si>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</si>
  <si>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Report Summary</t>
  </si>
  <si>
    <t>Max Salary</t>
  </si>
  <si>
    <t>Min Salary</t>
  </si>
  <si>
    <t>Avg Salary</t>
  </si>
  <si>
    <t>Sum Salary</t>
  </si>
  <si>
    <t>Basics Excel Formulas</t>
  </si>
  <si>
    <t>Min, Max, Sum, AVG</t>
  </si>
  <si>
    <t>Port</t>
  </si>
  <si>
    <t>April</t>
  </si>
  <si>
    <t>May</t>
  </si>
  <si>
    <t>June</t>
  </si>
  <si>
    <t>July</t>
  </si>
  <si>
    <t>Aug</t>
  </si>
  <si>
    <t>Sep</t>
  </si>
  <si>
    <t>Country Name</t>
  </si>
  <si>
    <t>India</t>
  </si>
  <si>
    <t xml:space="preserve">Mundra </t>
  </si>
  <si>
    <t xml:space="preserve">Chennai </t>
  </si>
  <si>
    <t>Visakhapatnam</t>
  </si>
  <si>
    <t>Cochin</t>
  </si>
  <si>
    <t>Kandla</t>
  </si>
  <si>
    <t>Shanghai</t>
  </si>
  <si>
    <t>China</t>
  </si>
  <si>
    <t>Busan</t>
  </si>
  <si>
    <t>Korea</t>
  </si>
  <si>
    <t>Rotterdam</t>
  </si>
  <si>
    <t>Netherland</t>
  </si>
  <si>
    <t>Jebel Ali</t>
  </si>
  <si>
    <t>Dubai</t>
  </si>
  <si>
    <t>Antwerp</t>
  </si>
  <si>
    <t>Belgium</t>
  </si>
  <si>
    <t>Los Angeles</t>
  </si>
  <si>
    <t>USA</t>
  </si>
  <si>
    <t>Hamburg</t>
  </si>
  <si>
    <t>Germany</t>
  </si>
  <si>
    <t>Tanjung Pelepas</t>
  </si>
  <si>
    <t>Malaysia</t>
  </si>
  <si>
    <t>Laem Chabang</t>
  </si>
  <si>
    <t>Thailand</t>
  </si>
  <si>
    <t>Keihin Ports</t>
  </si>
  <si>
    <t>Japan</t>
  </si>
  <si>
    <t>Colombo</t>
  </si>
  <si>
    <t>Srilanka</t>
  </si>
  <si>
    <t>Valencia</t>
  </si>
  <si>
    <t>Spain</t>
  </si>
  <si>
    <t>Sum</t>
  </si>
  <si>
    <t>Average</t>
  </si>
  <si>
    <t>Max</t>
  </si>
  <si>
    <t>Min</t>
  </si>
  <si>
    <t>Number Of Passengers</t>
  </si>
  <si>
    <t>AVERAGE - MIN - MAX -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</si>
</sst>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BC21-3F9A-4ABB-830C-C5D0B1C6D0BD}">
  <dimension ref="B2:R25"/>
  <sheetViews>
    <sheetView tabSelected="1" workbookViewId="0">
      <selection activeCell="F4" sqref="F4"/>
    </sheetView>
  </sheetViews>
  <sheetFormatPr defaultRowHeight="14.4" x14ac:dyDescent="0.3"/>
  <cols>
    <col min="2" max="2" width="15.5546875" customWidth="1"/>
    <col min="3" max="3" width="11.88671875" customWidth="1"/>
    <col min="4" max="4" width="10.5546875" customWidth="1"/>
    <col min="7" max="7" width="17.33203125" customWidth="1"/>
    <col min="8" max="8" width="13.109375" customWidth="1"/>
    <col min="16" max="16" width="10.77734375" customWidth="1"/>
  </cols>
  <sheetData>
    <row r="2" spans="2:18" ht="23.4" x14ac:dyDescent="0.45">
      <c r="B2" s="14" t="s">
        <v>23</v>
      </c>
      <c r="C2" s="14"/>
      <c r="D2" s="14"/>
      <c r="G2" s="19" t="s">
        <v>68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2:18" ht="21" x14ac:dyDescent="0.4">
      <c r="B3" s="11" t="s">
        <v>24</v>
      </c>
      <c r="C3" s="12"/>
      <c r="D3" s="13"/>
      <c r="G3" s="18" t="s">
        <v>67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2:18" x14ac:dyDescent="0.3">
      <c r="B4" s="10" t="s">
        <v>0</v>
      </c>
      <c r="C4" s="10" t="s">
        <v>1</v>
      </c>
      <c r="D4" s="10" t="s">
        <v>2</v>
      </c>
      <c r="G4" s="15" t="s">
        <v>25</v>
      </c>
      <c r="H4" s="10" t="s">
        <v>32</v>
      </c>
      <c r="I4" s="10" t="s">
        <v>26</v>
      </c>
      <c r="J4" s="10" t="s">
        <v>27</v>
      </c>
      <c r="K4" s="10" t="s">
        <v>28</v>
      </c>
      <c r="L4" s="10" t="s">
        <v>29</v>
      </c>
      <c r="M4" s="10" t="s">
        <v>30</v>
      </c>
      <c r="N4" s="10" t="s">
        <v>31</v>
      </c>
      <c r="O4" s="16" t="s">
        <v>63</v>
      </c>
      <c r="P4" s="16" t="s">
        <v>64</v>
      </c>
      <c r="Q4" s="16" t="s">
        <v>65</v>
      </c>
      <c r="R4" s="16" t="s">
        <v>66</v>
      </c>
    </row>
    <row r="5" spans="2:18" x14ac:dyDescent="0.3">
      <c r="B5" s="1">
        <v>1</v>
      </c>
      <c r="C5" s="1" t="s">
        <v>3</v>
      </c>
      <c r="D5" s="1">
        <v>3399</v>
      </c>
      <c r="G5" s="1" t="s">
        <v>35</v>
      </c>
      <c r="H5" s="1" t="s">
        <v>33</v>
      </c>
      <c r="I5" s="1">
        <v>21</v>
      </c>
      <c r="J5" s="1">
        <v>49</v>
      </c>
      <c r="K5" s="1">
        <v>75</v>
      </c>
      <c r="L5" s="1">
        <v>91</v>
      </c>
      <c r="M5" s="1">
        <v>129</v>
      </c>
      <c r="N5" s="1">
        <v>122</v>
      </c>
      <c r="O5" s="8">
        <f>SUM(I5:N5)</f>
        <v>487</v>
      </c>
      <c r="P5" s="17">
        <f>AVERAGE(I5:N5)</f>
        <v>81.166666666666671</v>
      </c>
      <c r="Q5" s="8">
        <f>MAX(I5:N5)</f>
        <v>129</v>
      </c>
      <c r="R5" s="8">
        <f>MIN(I5:N5)</f>
        <v>21</v>
      </c>
    </row>
    <row r="6" spans="2:18" x14ac:dyDescent="0.3">
      <c r="B6" s="1">
        <v>2</v>
      </c>
      <c r="C6" s="1" t="s">
        <v>4</v>
      </c>
      <c r="D6" s="1">
        <v>3140</v>
      </c>
      <c r="G6" s="1" t="s">
        <v>34</v>
      </c>
      <c r="H6" s="1" t="s">
        <v>33</v>
      </c>
      <c r="I6" s="1">
        <v>35</v>
      </c>
      <c r="J6" s="1">
        <v>55</v>
      </c>
      <c r="K6" s="1">
        <v>109</v>
      </c>
      <c r="L6" s="1">
        <v>27</v>
      </c>
      <c r="M6" s="1">
        <v>14</v>
      </c>
      <c r="N6" s="1">
        <v>50</v>
      </c>
      <c r="O6" s="8">
        <f t="shared" ref="O6:O21" si="0">SUM(I6:N6)</f>
        <v>290</v>
      </c>
      <c r="P6" s="17">
        <f t="shared" ref="P6:P21" si="1">AVERAGE(I6:N6)</f>
        <v>48.333333333333336</v>
      </c>
      <c r="Q6" s="8">
        <f t="shared" ref="Q6:Q21" si="2">MAX(I6:N6)</f>
        <v>109</v>
      </c>
      <c r="R6" s="8">
        <f t="shared" ref="R6:R21" si="3">MIN(I6:N6)</f>
        <v>14</v>
      </c>
    </row>
    <row r="7" spans="2:18" x14ac:dyDescent="0.3">
      <c r="B7" s="1">
        <v>3</v>
      </c>
      <c r="C7" s="1" t="s">
        <v>5</v>
      </c>
      <c r="D7" s="1">
        <v>2806</v>
      </c>
      <c r="G7" s="1" t="s">
        <v>36</v>
      </c>
      <c r="H7" s="1" t="s">
        <v>33</v>
      </c>
      <c r="I7" s="1">
        <v>111</v>
      </c>
      <c r="J7" s="1">
        <v>98</v>
      </c>
      <c r="K7" s="1">
        <v>105</v>
      </c>
      <c r="L7" s="1">
        <v>54</v>
      </c>
      <c r="M7" s="1">
        <v>135</v>
      </c>
      <c r="N7" s="1">
        <v>35</v>
      </c>
      <c r="O7" s="8">
        <f t="shared" si="0"/>
        <v>538</v>
      </c>
      <c r="P7" s="17">
        <f t="shared" si="1"/>
        <v>89.666666666666671</v>
      </c>
      <c r="Q7" s="8">
        <f t="shared" si="2"/>
        <v>135</v>
      </c>
      <c r="R7" s="8">
        <f t="shared" si="3"/>
        <v>35</v>
      </c>
    </row>
    <row r="8" spans="2:18" x14ac:dyDescent="0.3">
      <c r="B8" s="1">
        <v>4</v>
      </c>
      <c r="C8" s="1" t="s">
        <v>6</v>
      </c>
      <c r="D8" s="1">
        <v>4456</v>
      </c>
      <c r="G8" s="1" t="s">
        <v>37</v>
      </c>
      <c r="H8" s="1" t="s">
        <v>33</v>
      </c>
      <c r="I8" s="1">
        <v>96</v>
      </c>
      <c r="J8" s="1">
        <v>149</v>
      </c>
      <c r="K8" s="1">
        <v>46</v>
      </c>
      <c r="L8" s="1">
        <v>31</v>
      </c>
      <c r="M8" s="1">
        <v>13</v>
      </c>
      <c r="N8" s="1">
        <v>89</v>
      </c>
      <c r="O8" s="8">
        <f t="shared" si="0"/>
        <v>424</v>
      </c>
      <c r="P8" s="17">
        <f t="shared" si="1"/>
        <v>70.666666666666671</v>
      </c>
      <c r="Q8" s="8">
        <f t="shared" si="2"/>
        <v>149</v>
      </c>
      <c r="R8" s="8">
        <f t="shared" si="3"/>
        <v>13</v>
      </c>
    </row>
    <row r="9" spans="2:18" x14ac:dyDescent="0.3">
      <c r="B9" s="1">
        <v>5</v>
      </c>
      <c r="C9" s="1" t="s">
        <v>7</v>
      </c>
      <c r="D9" s="1">
        <v>1943</v>
      </c>
      <c r="G9" s="1" t="s">
        <v>38</v>
      </c>
      <c r="H9" s="1" t="s">
        <v>33</v>
      </c>
      <c r="I9" s="1">
        <v>136</v>
      </c>
      <c r="J9" s="1">
        <v>86</v>
      </c>
      <c r="K9" s="1">
        <v>7</v>
      </c>
      <c r="L9" s="1">
        <v>75</v>
      </c>
      <c r="M9" s="1">
        <v>23</v>
      </c>
      <c r="N9" s="1">
        <v>54</v>
      </c>
      <c r="O9" s="8">
        <f t="shared" si="0"/>
        <v>381</v>
      </c>
      <c r="P9" s="17">
        <f t="shared" si="1"/>
        <v>63.5</v>
      </c>
      <c r="Q9" s="8">
        <f t="shared" si="2"/>
        <v>136</v>
      </c>
      <c r="R9" s="8">
        <f t="shared" si="3"/>
        <v>7</v>
      </c>
    </row>
    <row r="10" spans="2:18" x14ac:dyDescent="0.3">
      <c r="B10" s="1">
        <v>6</v>
      </c>
      <c r="C10" s="1" t="s">
        <v>8</v>
      </c>
      <c r="D10" s="1">
        <v>3225</v>
      </c>
      <c r="G10" s="1" t="s">
        <v>39</v>
      </c>
      <c r="H10" s="1" t="s">
        <v>40</v>
      </c>
      <c r="I10" s="1">
        <v>4</v>
      </c>
      <c r="J10" s="1">
        <v>97</v>
      </c>
      <c r="K10" s="1">
        <v>19</v>
      </c>
      <c r="L10" s="1">
        <v>49</v>
      </c>
      <c r="M10" s="1">
        <v>12</v>
      </c>
      <c r="N10" s="1">
        <v>41</v>
      </c>
      <c r="O10" s="8">
        <f t="shared" si="0"/>
        <v>222</v>
      </c>
      <c r="P10" s="17">
        <f t="shared" si="1"/>
        <v>37</v>
      </c>
      <c r="Q10" s="8">
        <f t="shared" si="2"/>
        <v>97</v>
      </c>
      <c r="R10" s="8">
        <f t="shared" si="3"/>
        <v>4</v>
      </c>
    </row>
    <row r="11" spans="2:18" x14ac:dyDescent="0.3">
      <c r="B11" s="1">
        <v>7</v>
      </c>
      <c r="C11" s="1" t="s">
        <v>9</v>
      </c>
      <c r="D11" s="1">
        <v>2411</v>
      </c>
      <c r="G11" s="1" t="s">
        <v>41</v>
      </c>
      <c r="H11" s="1" t="s">
        <v>42</v>
      </c>
      <c r="I11" s="1">
        <v>77</v>
      </c>
      <c r="J11" s="1">
        <v>61</v>
      </c>
      <c r="K11" s="1">
        <v>67</v>
      </c>
      <c r="L11" s="1">
        <v>72</v>
      </c>
      <c r="M11" s="1">
        <v>9</v>
      </c>
      <c r="N11" s="1">
        <v>9</v>
      </c>
      <c r="O11" s="8">
        <f t="shared" si="0"/>
        <v>295</v>
      </c>
      <c r="P11" s="17">
        <f t="shared" si="1"/>
        <v>49.166666666666664</v>
      </c>
      <c r="Q11" s="8">
        <f t="shared" si="2"/>
        <v>77</v>
      </c>
      <c r="R11" s="8">
        <f t="shared" si="3"/>
        <v>9</v>
      </c>
    </row>
    <row r="12" spans="2:18" x14ac:dyDescent="0.3">
      <c r="B12" s="1">
        <v>8</v>
      </c>
      <c r="C12" s="1" t="s">
        <v>10</v>
      </c>
      <c r="D12" s="1">
        <v>1748</v>
      </c>
      <c r="G12" s="1" t="s">
        <v>43</v>
      </c>
      <c r="H12" s="1" t="s">
        <v>44</v>
      </c>
      <c r="I12" s="1">
        <v>46</v>
      </c>
      <c r="J12" s="1">
        <v>68</v>
      </c>
      <c r="K12" s="1">
        <v>17</v>
      </c>
      <c r="L12" s="1">
        <v>83</v>
      </c>
      <c r="M12" s="1">
        <v>33</v>
      </c>
      <c r="N12" s="1">
        <v>85</v>
      </c>
      <c r="O12" s="8">
        <f t="shared" si="0"/>
        <v>332</v>
      </c>
      <c r="P12" s="17">
        <f t="shared" si="1"/>
        <v>55.333333333333336</v>
      </c>
      <c r="Q12" s="8">
        <f t="shared" si="2"/>
        <v>85</v>
      </c>
      <c r="R12" s="8">
        <f t="shared" si="3"/>
        <v>17</v>
      </c>
    </row>
    <row r="13" spans="2:18" x14ac:dyDescent="0.3">
      <c r="B13" s="1">
        <v>9</v>
      </c>
      <c r="C13" s="1" t="s">
        <v>11</v>
      </c>
      <c r="D13" s="1">
        <v>3772</v>
      </c>
      <c r="G13" s="1" t="s">
        <v>45</v>
      </c>
      <c r="H13" s="1" t="s">
        <v>46</v>
      </c>
      <c r="I13" s="1">
        <v>81</v>
      </c>
      <c r="J13" s="1">
        <v>129</v>
      </c>
      <c r="K13" s="1">
        <v>78</v>
      </c>
      <c r="L13" s="1">
        <v>53</v>
      </c>
      <c r="M13" s="1">
        <v>105</v>
      </c>
      <c r="N13" s="1">
        <v>127</v>
      </c>
      <c r="O13" s="8">
        <f t="shared" si="0"/>
        <v>573</v>
      </c>
      <c r="P13" s="17">
        <f t="shared" si="1"/>
        <v>95.5</v>
      </c>
      <c r="Q13" s="8">
        <f t="shared" si="2"/>
        <v>129</v>
      </c>
      <c r="R13" s="8">
        <f t="shared" si="3"/>
        <v>53</v>
      </c>
    </row>
    <row r="14" spans="2:18" x14ac:dyDescent="0.3">
      <c r="B14" s="1">
        <v>10</v>
      </c>
      <c r="C14" s="1" t="s">
        <v>12</v>
      </c>
      <c r="D14" s="1">
        <v>3784</v>
      </c>
      <c r="G14" s="1" t="s">
        <v>47</v>
      </c>
      <c r="H14" s="1" t="s">
        <v>48</v>
      </c>
      <c r="I14" s="1">
        <v>94</v>
      </c>
      <c r="J14" s="1">
        <v>33</v>
      </c>
      <c r="K14" s="1">
        <v>54</v>
      </c>
      <c r="L14" s="1">
        <v>73</v>
      </c>
      <c r="M14" s="1">
        <v>144</v>
      </c>
      <c r="N14" s="1">
        <v>38</v>
      </c>
      <c r="O14" s="8">
        <f t="shared" si="0"/>
        <v>436</v>
      </c>
      <c r="P14" s="17">
        <f t="shared" si="1"/>
        <v>72.666666666666671</v>
      </c>
      <c r="Q14" s="8">
        <f t="shared" si="2"/>
        <v>144</v>
      </c>
      <c r="R14" s="8">
        <f t="shared" si="3"/>
        <v>33</v>
      </c>
    </row>
    <row r="15" spans="2:18" x14ac:dyDescent="0.3">
      <c r="B15" s="1">
        <v>11</v>
      </c>
      <c r="C15" s="1" t="s">
        <v>13</v>
      </c>
      <c r="D15" s="1">
        <v>3500</v>
      </c>
      <c r="G15" s="1" t="s">
        <v>49</v>
      </c>
      <c r="H15" s="1" t="s">
        <v>50</v>
      </c>
      <c r="I15" s="1">
        <v>27</v>
      </c>
      <c r="J15" s="1">
        <v>47</v>
      </c>
      <c r="K15" s="1">
        <v>145</v>
      </c>
      <c r="L15" s="1">
        <v>63</v>
      </c>
      <c r="M15" s="1">
        <v>16</v>
      </c>
      <c r="N15" s="1">
        <v>46</v>
      </c>
      <c r="O15" s="8">
        <f t="shared" si="0"/>
        <v>344</v>
      </c>
      <c r="P15" s="17">
        <f t="shared" si="1"/>
        <v>57.333333333333336</v>
      </c>
      <c r="Q15" s="8">
        <f t="shared" si="2"/>
        <v>145</v>
      </c>
      <c r="R15" s="8">
        <f t="shared" si="3"/>
        <v>16</v>
      </c>
    </row>
    <row r="16" spans="2:18" x14ac:dyDescent="0.3">
      <c r="B16" s="1">
        <v>12</v>
      </c>
      <c r="C16" s="1" t="s">
        <v>14</v>
      </c>
      <c r="D16" s="1">
        <v>2345</v>
      </c>
      <c r="G16" s="1" t="s">
        <v>51</v>
      </c>
      <c r="H16" s="1" t="s">
        <v>52</v>
      </c>
      <c r="I16" s="1">
        <v>56</v>
      </c>
      <c r="J16" s="1">
        <v>105</v>
      </c>
      <c r="K16" s="1">
        <v>127</v>
      </c>
      <c r="L16" s="1">
        <v>111</v>
      </c>
      <c r="M16" s="1">
        <v>86</v>
      </c>
      <c r="N16" s="1">
        <v>81</v>
      </c>
      <c r="O16" s="8">
        <f t="shared" si="0"/>
        <v>566</v>
      </c>
      <c r="P16" s="17">
        <f t="shared" si="1"/>
        <v>94.333333333333329</v>
      </c>
      <c r="Q16" s="8">
        <f t="shared" si="2"/>
        <v>127</v>
      </c>
      <c r="R16" s="8">
        <f t="shared" si="3"/>
        <v>56</v>
      </c>
    </row>
    <row r="17" spans="2:18" x14ac:dyDescent="0.3">
      <c r="B17" s="1">
        <v>13</v>
      </c>
      <c r="C17" s="1" t="s">
        <v>15</v>
      </c>
      <c r="D17" s="1">
        <v>3553</v>
      </c>
      <c r="G17" s="1" t="s">
        <v>53</v>
      </c>
      <c r="H17" s="1" t="s">
        <v>54</v>
      </c>
      <c r="I17" s="1">
        <v>120</v>
      </c>
      <c r="J17" s="1">
        <v>143</v>
      </c>
      <c r="K17" s="1">
        <v>74</v>
      </c>
      <c r="L17" s="1">
        <v>126</v>
      </c>
      <c r="M17" s="1">
        <v>13</v>
      </c>
      <c r="N17" s="1">
        <v>79</v>
      </c>
      <c r="O17" s="8">
        <f t="shared" si="0"/>
        <v>555</v>
      </c>
      <c r="P17" s="17">
        <f t="shared" si="1"/>
        <v>92.5</v>
      </c>
      <c r="Q17" s="8">
        <f t="shared" si="2"/>
        <v>143</v>
      </c>
      <c r="R17" s="8">
        <f t="shared" si="3"/>
        <v>13</v>
      </c>
    </row>
    <row r="18" spans="2:18" x14ac:dyDescent="0.3">
      <c r="B18" s="1">
        <v>14</v>
      </c>
      <c r="C18" s="1" t="s">
        <v>16</v>
      </c>
      <c r="D18" s="1">
        <v>3179</v>
      </c>
      <c r="G18" s="1" t="s">
        <v>55</v>
      </c>
      <c r="H18" s="1" t="s">
        <v>56</v>
      </c>
      <c r="I18" s="1">
        <v>72</v>
      </c>
      <c r="J18" s="1">
        <v>88</v>
      </c>
      <c r="K18" s="1">
        <v>73</v>
      </c>
      <c r="L18" s="1">
        <v>109</v>
      </c>
      <c r="M18" s="1">
        <v>90</v>
      </c>
      <c r="N18" s="1">
        <v>81</v>
      </c>
      <c r="O18" s="8">
        <f t="shared" si="0"/>
        <v>513</v>
      </c>
      <c r="P18" s="17">
        <f t="shared" si="1"/>
        <v>85.5</v>
      </c>
      <c r="Q18" s="8">
        <f t="shared" si="2"/>
        <v>109</v>
      </c>
      <c r="R18" s="8">
        <f t="shared" si="3"/>
        <v>72</v>
      </c>
    </row>
    <row r="19" spans="2:18" x14ac:dyDescent="0.3">
      <c r="B19" s="1">
        <v>15</v>
      </c>
      <c r="C19" s="1" t="s">
        <v>17</v>
      </c>
      <c r="D19" s="1">
        <v>2562</v>
      </c>
      <c r="G19" s="1" t="s">
        <v>57</v>
      </c>
      <c r="H19" s="1" t="s">
        <v>58</v>
      </c>
      <c r="I19" s="1">
        <v>101</v>
      </c>
      <c r="J19" s="1">
        <v>124</v>
      </c>
      <c r="K19" s="1">
        <v>45</v>
      </c>
      <c r="L19" s="1">
        <v>80</v>
      </c>
      <c r="M19" s="1">
        <v>40</v>
      </c>
      <c r="N19" s="1">
        <v>14</v>
      </c>
      <c r="O19" s="8">
        <f t="shared" si="0"/>
        <v>404</v>
      </c>
      <c r="P19" s="17">
        <f t="shared" si="1"/>
        <v>67.333333333333329</v>
      </c>
      <c r="Q19" s="8">
        <f t="shared" si="2"/>
        <v>124</v>
      </c>
      <c r="R19" s="8">
        <f t="shared" si="3"/>
        <v>14</v>
      </c>
    </row>
    <row r="20" spans="2:18" x14ac:dyDescent="0.3">
      <c r="B20" s="2" t="s">
        <v>18</v>
      </c>
      <c r="C20" s="5" t="s">
        <v>19</v>
      </c>
      <c r="D20" s="5">
        <f>MAX(D5:D19)</f>
        <v>4456</v>
      </c>
      <c r="G20" s="1" t="s">
        <v>59</v>
      </c>
      <c r="H20" s="1" t="s">
        <v>60</v>
      </c>
      <c r="I20" s="1">
        <v>90</v>
      </c>
      <c r="J20" s="1">
        <v>25</v>
      </c>
      <c r="K20" s="1">
        <v>7</v>
      </c>
      <c r="L20" s="1">
        <v>110</v>
      </c>
      <c r="M20" s="1">
        <v>69</v>
      </c>
      <c r="N20" s="1">
        <v>58</v>
      </c>
      <c r="O20" s="8">
        <f t="shared" si="0"/>
        <v>359</v>
      </c>
      <c r="P20" s="17">
        <f t="shared" si="1"/>
        <v>59.833333333333336</v>
      </c>
      <c r="Q20" s="8">
        <f t="shared" si="2"/>
        <v>110</v>
      </c>
      <c r="R20" s="8">
        <f t="shared" si="3"/>
        <v>7</v>
      </c>
    </row>
    <row r="21" spans="2:18" x14ac:dyDescent="0.3">
      <c r="B21" s="3"/>
      <c r="C21" s="8" t="s">
        <v>20</v>
      </c>
      <c r="D21" s="8">
        <f>MIN(D5:D19)</f>
        <v>1748</v>
      </c>
      <c r="G21" s="1" t="s">
        <v>61</v>
      </c>
      <c r="H21" s="1" t="s">
        <v>62</v>
      </c>
      <c r="I21" s="1">
        <v>4</v>
      </c>
      <c r="J21" s="1">
        <v>107</v>
      </c>
      <c r="K21" s="1">
        <v>100</v>
      </c>
      <c r="L21" s="1">
        <v>67</v>
      </c>
      <c r="M21" s="1">
        <v>78</v>
      </c>
      <c r="N21" s="1">
        <v>71</v>
      </c>
      <c r="O21" s="8">
        <f t="shared" si="0"/>
        <v>427</v>
      </c>
      <c r="P21" s="17">
        <f t="shared" si="1"/>
        <v>71.166666666666671</v>
      </c>
      <c r="Q21" s="8">
        <f t="shared" si="2"/>
        <v>107</v>
      </c>
      <c r="R21" s="8">
        <f t="shared" si="3"/>
        <v>4</v>
      </c>
    </row>
    <row r="22" spans="2:18" x14ac:dyDescent="0.3">
      <c r="B22" s="3"/>
      <c r="C22" s="6" t="s">
        <v>21</v>
      </c>
      <c r="D22" s="9">
        <f>AVERAGE(D5:D19)</f>
        <v>3054.8666666666668</v>
      </c>
      <c r="H22" s="16" t="s">
        <v>63</v>
      </c>
      <c r="I22" s="8">
        <f>SUM(I5:I21)</f>
        <v>1171</v>
      </c>
      <c r="J22" s="8">
        <f>SUM(J5:J21)</f>
        <v>1464</v>
      </c>
      <c r="K22" s="8">
        <f>SUM(K5:K21)</f>
        <v>1148</v>
      </c>
      <c r="L22" s="8">
        <f>SUM(L5:L21)</f>
        <v>1274</v>
      </c>
      <c r="M22" s="8">
        <f>SUM(M5:M21)</f>
        <v>1009</v>
      </c>
      <c r="N22" s="8">
        <f>SUM(N5:N21)</f>
        <v>1080</v>
      </c>
    </row>
    <row r="23" spans="2:18" x14ac:dyDescent="0.3">
      <c r="B23" s="4"/>
      <c r="C23" s="7" t="s">
        <v>22</v>
      </c>
      <c r="D23" s="7">
        <f>SUM(D5:D19)</f>
        <v>45823</v>
      </c>
      <c r="H23" s="16" t="s">
        <v>64</v>
      </c>
      <c r="I23" s="17">
        <f>AVERAGE(I5:I21)</f>
        <v>68.882352941176464</v>
      </c>
      <c r="J23" s="17">
        <f t="shared" ref="J23:N23" si="4">AVERAGE(J5:J21)</f>
        <v>86.117647058823536</v>
      </c>
      <c r="K23" s="17">
        <f t="shared" si="4"/>
        <v>67.529411764705884</v>
      </c>
      <c r="L23" s="17">
        <f t="shared" si="4"/>
        <v>74.941176470588232</v>
      </c>
      <c r="M23" s="17">
        <f t="shared" si="4"/>
        <v>59.352941176470587</v>
      </c>
      <c r="N23" s="17">
        <f t="shared" si="4"/>
        <v>63.529411764705884</v>
      </c>
    </row>
    <row r="24" spans="2:18" x14ac:dyDescent="0.3">
      <c r="H24" s="16" t="s">
        <v>65</v>
      </c>
      <c r="I24" s="8">
        <f>MAX(I5:I21)</f>
        <v>136</v>
      </c>
      <c r="J24" s="8">
        <f t="shared" ref="J24:N24" si="5">MAX(J5:J21)</f>
        <v>149</v>
      </c>
      <c r="K24" s="8">
        <f t="shared" si="5"/>
        <v>145</v>
      </c>
      <c r="L24" s="8">
        <f t="shared" si="5"/>
        <v>126</v>
      </c>
      <c r="M24" s="8">
        <f t="shared" si="5"/>
        <v>144</v>
      </c>
      <c r="N24" s="8">
        <f t="shared" si="5"/>
        <v>127</v>
      </c>
    </row>
    <row r="25" spans="2:18" x14ac:dyDescent="0.3">
      <c r="H25" s="16" t="s">
        <v>66</v>
      </c>
      <c r="I25" s="8">
        <f>MIN(I5:I21)</f>
        <v>4</v>
      </c>
      <c r="J25" s="8">
        <f t="shared" ref="J25:N25" si="6">MIN(J5:J21)</f>
        <v>25</v>
      </c>
      <c r="K25" s="8">
        <f t="shared" si="6"/>
        <v>7</v>
      </c>
      <c r="L25" s="8">
        <f t="shared" si="6"/>
        <v>27</v>
      </c>
      <c r="M25" s="8">
        <f t="shared" si="6"/>
        <v>9</v>
      </c>
      <c r="N25" s="8">
        <f t="shared" si="6"/>
        <v>9</v>
      </c>
    </row>
  </sheetData>
  <mergeCells count="5">
    <mergeCell ref="B20:B23"/>
    <mergeCell ref="B2:D2"/>
    <mergeCell ref="B3:D3"/>
    <mergeCell ref="G3:R3"/>
    <mergeCell ref="G2:R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verma</dc:creator>
  <cp:lastModifiedBy>Ankur verma</cp:lastModifiedBy>
  <dcterms:created xsi:type="dcterms:W3CDTF">2024-01-16T09:04:27Z</dcterms:created>
  <dcterms:modified xsi:type="dcterms:W3CDTF">2024-01-16T10:36:33Z</dcterms:modified>
</cp:coreProperties>
</file>