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88096399-7C18-48A5-809A-082326695010}" xr6:coauthVersionLast="47" xr6:coauthVersionMax="47" xr10:uidLastSave="{00000000-0000-0000-0000-000000000000}"/>
  <bookViews>
    <workbookView xWindow="-108" yWindow="-108" windowWidth="23256" windowHeight="12576" activeTab="1" xr2:uid="{4D728467-286B-4C6B-8AB2-2535B979678A}"/>
  </bookViews>
  <sheets>
    <sheet name="Month Function" sheetId="1" r:id="rId1"/>
    <sheet name="Match and Index 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" l="1"/>
  <c r="P30" i="2"/>
  <c r="P28" i="2"/>
  <c r="R12" i="2"/>
  <c r="R13" i="2"/>
  <c r="R14" i="2"/>
  <c r="R11" i="2"/>
  <c r="F17" i="2"/>
  <c r="F13" i="2"/>
  <c r="B6" i="1"/>
  <c r="B7" i="1"/>
  <c r="B8" i="1"/>
  <c r="B9" i="1"/>
  <c r="B10" i="1"/>
  <c r="B11" i="1"/>
  <c r="B12" i="1"/>
  <c r="B13" i="1"/>
  <c r="B14" i="1"/>
  <c r="B15" i="1"/>
  <c r="B16" i="1"/>
  <c r="B5" i="1"/>
</calcChain>
</file>

<file path=xl/sharedStrings.xml><?xml version="1.0" encoding="utf-8"?>
<sst xmlns="http://schemas.openxmlformats.org/spreadsheetml/2006/main" count="99" uniqueCount="88">
  <si>
    <t>Month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</si>
  <si>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</si>
  <si>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</si>
  <si>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</si>
  <si>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</si>
  <si>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</si>
  <si>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</si>
  <si>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</si>
  <si>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</si>
  <si>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</si>
  <si>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</si>
  <si>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</si>
  <si>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</si>
  <si>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</si>
  <si>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Convert Number to Text Value</t>
  </si>
  <si>
    <t>Match and Index</t>
  </si>
  <si>
    <t>P_ID</t>
  </si>
  <si>
    <t>P_Name</t>
  </si>
  <si>
    <t>Price</t>
  </si>
  <si>
    <t>Sales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</si>
  <si>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</si>
  <si>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</si>
  <si>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</si>
  <si>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</si>
  <si>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</si>
  <si>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</si>
  <si>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</si>
  <si>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</si>
  <si>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</si>
  <si>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</si>
  <si>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Laptop</t>
  </si>
  <si>
    <t>Mouse</t>
  </si>
  <si>
    <t>SSD</t>
  </si>
  <si>
    <t>Hard Disk</t>
  </si>
  <si>
    <t>Keyboard</t>
  </si>
  <si>
    <t>Macbook</t>
  </si>
  <si>
    <t>Iphone</t>
  </si>
  <si>
    <t>Realme</t>
  </si>
  <si>
    <t>Computer</t>
  </si>
  <si>
    <t>Processor</t>
  </si>
  <si>
    <t>Index Example</t>
  </si>
  <si>
    <t>Match Example</t>
  </si>
  <si>
    <t>INDEX() returns the value of a cell in a table based on the column and row number, MATCH() returns the position of a cell in a row or column. Combine the two formulas can look up and return the value of a cell in a table based on vertical and horizontal criteria</t>
  </si>
  <si>
    <t>S.NO</t>
  </si>
  <si>
    <t>Name</t>
  </si>
  <si>
    <t>Math</t>
  </si>
  <si>
    <t>Language</t>
  </si>
  <si>
    <t>History</t>
  </si>
  <si>
    <t>Physics</t>
  </si>
  <si>
    <t>Alex</t>
  </si>
  <si>
    <t>Aron</t>
  </si>
  <si>
    <t>Steve</t>
  </si>
  <si>
    <t>Jacky</t>
  </si>
  <si>
    <t>Rock</t>
  </si>
  <si>
    <t>Darren</t>
  </si>
  <si>
    <t>Hales</t>
  </si>
  <si>
    <t>Flintoff</t>
  </si>
  <si>
    <t>Curt</t>
  </si>
  <si>
    <t>Calista</t>
  </si>
  <si>
    <t>SCORE</t>
  </si>
  <si>
    <t>Subject</t>
  </si>
  <si>
    <t>INDEX  &amp; MATCH FUNCTION</t>
  </si>
  <si>
    <t>Emp_ID</t>
  </si>
  <si>
    <t>Emp_Name</t>
  </si>
  <si>
    <t>Sales-2019</t>
  </si>
  <si>
    <t>Sales-2020</t>
  </si>
  <si>
    <t>Sales-2021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</si>
  <si>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</si>
  <si>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</si>
  <si>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</si>
  <si>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</si>
  <si>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</si>
  <si>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</si>
  <si>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</si>
  <si>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</si>
  <si>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</si>
  <si>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</si>
  <si>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Suraj</t>
  </si>
  <si>
    <t>Harsh</t>
  </si>
  <si>
    <t>Honey</t>
  </si>
  <si>
    <t>Monu</t>
  </si>
  <si>
    <t>Sonu</t>
  </si>
  <si>
    <t>Vivek</t>
  </si>
  <si>
    <t>Rajesh</t>
  </si>
  <si>
    <t>Rajendra</t>
  </si>
  <si>
    <t>Vibhor</t>
  </si>
  <si>
    <t>Lokesh</t>
  </si>
  <si>
    <t xml:space="preserve">Index and Match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</si>
</sst>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C58B-D0F2-4C54-8A69-3C5BF656E706}">
  <dimension ref="A2:F16"/>
  <sheetViews>
    <sheetView workbookViewId="0">
      <selection activeCell="B5" sqref="B5"/>
    </sheetView>
  </sheetViews>
  <sheetFormatPr defaultRowHeight="14.4" x14ac:dyDescent="0.3"/>
  <cols>
    <col min="2" max="2" width="12.6640625" customWidth="1"/>
    <col min="4" max="4" width="10.33203125" customWidth="1"/>
  </cols>
  <sheetData>
    <row r="2" spans="1:6" ht="18" x14ac:dyDescent="0.35">
      <c r="B2" s="2" t="s">
        <v>14</v>
      </c>
      <c r="C2" s="2"/>
      <c r="D2" s="2"/>
      <c r="E2" s="2"/>
      <c r="F2" s="2"/>
    </row>
    <row r="4" spans="1:6" x14ac:dyDescent="0.3">
      <c r="A4" s="1" t="s">
        <v>0</v>
      </c>
      <c r="B4" s="1" t="s">
        <v>1</v>
      </c>
      <c r="D4" s="1" t="s">
        <v>2</v>
      </c>
    </row>
    <row r="5" spans="1:6" x14ac:dyDescent="0.3">
      <c r="A5" s="1">
        <v>1</v>
      </c>
      <c r="B5" s="1" t="str">
        <f>TEXT(DATE(2023,A5,1),"mmmm")</f>
        <v>January</v>
      </c>
      <c r="D5" s="1" t="s">
        <v>3</v>
      </c>
    </row>
    <row r="6" spans="1:6" x14ac:dyDescent="0.3">
      <c r="A6" s="1">
        <v>2</v>
      </c>
      <c r="B6" s="1" t="str">
        <f t="shared" ref="B6:B16" si="0">TEXT(DATE(2023,A6,1),"mmmm")</f>
        <v>February</v>
      </c>
      <c r="D6" s="1" t="s">
        <v>4</v>
      </c>
    </row>
    <row r="7" spans="1:6" x14ac:dyDescent="0.3">
      <c r="A7" s="1">
        <v>3</v>
      </c>
      <c r="B7" s="1" t="str">
        <f t="shared" si="0"/>
        <v>March</v>
      </c>
      <c r="D7" s="1" t="s">
        <v>5</v>
      </c>
    </row>
    <row r="8" spans="1:6" x14ac:dyDescent="0.3">
      <c r="A8" s="1">
        <v>4</v>
      </c>
      <c r="B8" s="1" t="str">
        <f t="shared" si="0"/>
        <v>April</v>
      </c>
      <c r="D8" s="1" t="s">
        <v>6</v>
      </c>
    </row>
    <row r="9" spans="1:6" x14ac:dyDescent="0.3">
      <c r="A9" s="1">
        <v>5</v>
      </c>
      <c r="B9" s="1" t="str">
        <f t="shared" si="0"/>
        <v>May</v>
      </c>
      <c r="D9" s="1" t="s">
        <v>7</v>
      </c>
    </row>
    <row r="10" spans="1:6" x14ac:dyDescent="0.3">
      <c r="A10" s="1">
        <v>6</v>
      </c>
      <c r="B10" s="1" t="str">
        <f t="shared" si="0"/>
        <v>June</v>
      </c>
      <c r="D10" s="1" t="s">
        <v>8</v>
      </c>
    </row>
    <row r="11" spans="1:6" x14ac:dyDescent="0.3">
      <c r="A11" s="1">
        <v>7</v>
      </c>
      <c r="B11" s="1" t="str">
        <f t="shared" si="0"/>
        <v>July</v>
      </c>
      <c r="D11" s="1" t="s">
        <v>9</v>
      </c>
    </row>
    <row r="12" spans="1:6" x14ac:dyDescent="0.3">
      <c r="A12" s="1">
        <v>8</v>
      </c>
      <c r="B12" s="1" t="str">
        <f t="shared" si="0"/>
        <v>August</v>
      </c>
      <c r="D12" s="1" t="s">
        <v>10</v>
      </c>
    </row>
    <row r="13" spans="1:6" x14ac:dyDescent="0.3">
      <c r="A13" s="1">
        <v>9</v>
      </c>
      <c r="B13" s="1" t="str">
        <f t="shared" si="0"/>
        <v>September</v>
      </c>
      <c r="D13" s="1" t="s">
        <v>11</v>
      </c>
    </row>
    <row r="14" spans="1:6" x14ac:dyDescent="0.3">
      <c r="A14" s="1">
        <v>10</v>
      </c>
      <c r="B14" s="1" t="str">
        <f t="shared" si="0"/>
        <v>October</v>
      </c>
      <c r="D14" s="1" t="s">
        <v>12</v>
      </c>
    </row>
    <row r="15" spans="1:6" x14ac:dyDescent="0.3">
      <c r="A15" s="1">
        <v>11</v>
      </c>
      <c r="B15" s="1" t="str">
        <f t="shared" si="0"/>
        <v>November</v>
      </c>
      <c r="D15" s="1" t="s">
        <v>13</v>
      </c>
    </row>
    <row r="16" spans="1:6" x14ac:dyDescent="0.3">
      <c r="A16" s="1">
        <v>12</v>
      </c>
      <c r="B16" s="1" t="str">
        <f t="shared" si="0"/>
        <v>December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A4C4-EFBD-4858-9881-F08B4DEE487A}">
  <dimension ref="A1:R37"/>
  <sheetViews>
    <sheetView tabSelected="1" topLeftCell="A5" workbookViewId="0">
      <selection activeCell="F20" sqref="F20"/>
    </sheetView>
  </sheetViews>
  <sheetFormatPr defaultRowHeight="14.4" x14ac:dyDescent="0.3"/>
  <cols>
    <col min="2" max="2" width="10.33203125" customWidth="1"/>
    <col min="6" max="6" width="13.44140625" customWidth="1"/>
    <col min="9" max="9" width="11.44140625" customWidth="1"/>
    <col min="10" max="10" width="12.21875" customWidth="1"/>
    <col min="11" max="11" width="12.88671875" customWidth="1"/>
    <col min="12" max="12" width="11.44140625" customWidth="1"/>
    <col min="13" max="13" width="12.33203125" customWidth="1"/>
    <col min="15" max="15" width="13.33203125" customWidth="1"/>
    <col min="16" max="16" width="16.77734375" customWidth="1"/>
  </cols>
  <sheetData>
    <row r="1" spans="1:18" x14ac:dyDescent="0.3">
      <c r="A1" s="6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7" spans="1:18" x14ac:dyDescent="0.3">
      <c r="A7" s="3" t="s">
        <v>15</v>
      </c>
      <c r="B7" s="3"/>
      <c r="C7" s="3"/>
      <c r="D7" s="3"/>
      <c r="E7" s="3"/>
      <c r="F7" s="3"/>
      <c r="G7" s="3"/>
      <c r="H7" s="3"/>
      <c r="J7" s="11" t="s">
        <v>61</v>
      </c>
      <c r="K7" s="11"/>
      <c r="L7" s="11"/>
      <c r="M7" s="11"/>
      <c r="N7" s="11"/>
      <c r="O7" s="11"/>
    </row>
    <row r="8" spans="1:18" x14ac:dyDescent="0.3">
      <c r="A8" s="3"/>
      <c r="B8" s="3"/>
      <c r="C8" s="3"/>
      <c r="D8" s="3"/>
      <c r="E8" s="3"/>
      <c r="F8" s="3"/>
      <c r="G8" s="3"/>
      <c r="H8" s="3"/>
      <c r="J8" s="11"/>
      <c r="K8" s="11"/>
      <c r="L8" s="11"/>
      <c r="M8" s="11"/>
      <c r="N8" s="11"/>
      <c r="O8" s="11"/>
    </row>
    <row r="9" spans="1:18" ht="18" x14ac:dyDescent="0.35">
      <c r="L9" s="10" t="s">
        <v>59</v>
      </c>
      <c r="M9" s="10"/>
      <c r="N9" s="10"/>
      <c r="O9" s="10"/>
    </row>
    <row r="10" spans="1:18" x14ac:dyDescent="0.3">
      <c r="J10" s="9" t="s">
        <v>43</v>
      </c>
      <c r="K10" s="9" t="s">
        <v>44</v>
      </c>
      <c r="L10" s="9" t="s">
        <v>45</v>
      </c>
      <c r="M10" s="9" t="s">
        <v>46</v>
      </c>
      <c r="N10" s="9" t="s">
        <v>47</v>
      </c>
      <c r="O10" s="9" t="s">
        <v>48</v>
      </c>
      <c r="Q10" s="9" t="s">
        <v>60</v>
      </c>
      <c r="R10" s="4" t="s">
        <v>49</v>
      </c>
    </row>
    <row r="11" spans="1:18" x14ac:dyDescent="0.3">
      <c r="A11" s="5" t="s">
        <v>16</v>
      </c>
      <c r="B11" s="5" t="s">
        <v>17</v>
      </c>
      <c r="C11" s="5" t="s">
        <v>18</v>
      </c>
      <c r="D11" s="5" t="s">
        <v>19</v>
      </c>
      <c r="F11" s="5" t="s">
        <v>40</v>
      </c>
      <c r="H11" s="5" t="s">
        <v>18</v>
      </c>
      <c r="J11" s="7">
        <v>1</v>
      </c>
      <c r="K11" s="7" t="s">
        <v>49</v>
      </c>
      <c r="L11" s="7">
        <v>60</v>
      </c>
      <c r="M11" s="7">
        <v>90</v>
      </c>
      <c r="N11" s="7">
        <v>65</v>
      </c>
      <c r="O11" s="7">
        <v>32</v>
      </c>
      <c r="Q11" s="9" t="s">
        <v>46</v>
      </c>
      <c r="R11" s="1">
        <f>INDEX($J$10:$O$20,MATCH($R$10,$K$10:$K$20,0),MATCH(Q11,$J$10:$O$10,0))</f>
        <v>90</v>
      </c>
    </row>
    <row r="12" spans="1:18" x14ac:dyDescent="0.3">
      <c r="A12" s="1" t="s">
        <v>20</v>
      </c>
      <c r="B12" s="1" t="s">
        <v>30</v>
      </c>
      <c r="C12" s="1">
        <v>5500</v>
      </c>
      <c r="D12" s="1">
        <v>5</v>
      </c>
      <c r="F12" s="1"/>
      <c r="H12" s="1">
        <v>15000</v>
      </c>
      <c r="J12" s="7">
        <v>2</v>
      </c>
      <c r="K12" s="7" t="s">
        <v>50</v>
      </c>
      <c r="L12" s="7">
        <v>65</v>
      </c>
      <c r="M12" s="7">
        <v>36</v>
      </c>
      <c r="N12" s="7">
        <v>82</v>
      </c>
      <c r="O12" s="7">
        <v>39</v>
      </c>
      <c r="Q12" s="9" t="s">
        <v>45</v>
      </c>
      <c r="R12" s="1">
        <f t="shared" ref="R12:R14" si="0">INDEX($J$10:$O$20,MATCH($R$10,$K$10:$K$20,0),MATCH(Q12,$J$10:$O$10,0))</f>
        <v>60</v>
      </c>
    </row>
    <row r="13" spans="1:18" x14ac:dyDescent="0.3">
      <c r="A13" s="1" t="s">
        <v>21</v>
      </c>
      <c r="B13" s="1" t="s">
        <v>31</v>
      </c>
      <c r="C13" s="1">
        <v>200</v>
      </c>
      <c r="D13" s="1">
        <v>15</v>
      </c>
      <c r="F13" s="1">
        <f>INDEX(A11:D21,7,3)</f>
        <v>95000</v>
      </c>
      <c r="J13" s="7">
        <v>3</v>
      </c>
      <c r="K13" s="7" t="s">
        <v>51</v>
      </c>
      <c r="L13" s="7">
        <v>33</v>
      </c>
      <c r="M13" s="7">
        <v>53</v>
      </c>
      <c r="N13" s="7">
        <v>45</v>
      </c>
      <c r="O13" s="7">
        <v>44</v>
      </c>
      <c r="Q13" s="12" t="s">
        <v>47</v>
      </c>
      <c r="R13" s="1">
        <f t="shared" si="0"/>
        <v>65</v>
      </c>
    </row>
    <row r="14" spans="1:18" x14ac:dyDescent="0.3">
      <c r="A14" s="1" t="s">
        <v>22</v>
      </c>
      <c r="B14" s="1" t="s">
        <v>32</v>
      </c>
      <c r="C14" s="1">
        <v>4000</v>
      </c>
      <c r="D14" s="1">
        <v>20</v>
      </c>
      <c r="J14" s="7">
        <v>4</v>
      </c>
      <c r="K14" s="7" t="s">
        <v>52</v>
      </c>
      <c r="L14" s="7">
        <v>42</v>
      </c>
      <c r="M14" s="7">
        <v>67</v>
      </c>
      <c r="N14" s="7">
        <v>59</v>
      </c>
      <c r="O14" s="7">
        <v>94</v>
      </c>
      <c r="Q14" s="9" t="s">
        <v>48</v>
      </c>
      <c r="R14" s="1">
        <f t="shared" si="0"/>
        <v>32</v>
      </c>
    </row>
    <row r="15" spans="1:18" x14ac:dyDescent="0.3">
      <c r="A15" s="1" t="s">
        <v>23</v>
      </c>
      <c r="B15" s="1" t="s">
        <v>33</v>
      </c>
      <c r="C15" s="1">
        <v>4800</v>
      </c>
      <c r="D15" s="1">
        <v>5</v>
      </c>
      <c r="J15" s="7">
        <v>5</v>
      </c>
      <c r="K15" s="7" t="s">
        <v>53</v>
      </c>
      <c r="L15" s="7">
        <v>76</v>
      </c>
      <c r="M15" s="7">
        <v>41</v>
      </c>
      <c r="N15" s="7">
        <v>82</v>
      </c>
      <c r="O15" s="7">
        <v>95</v>
      </c>
    </row>
    <row r="16" spans="1:18" x14ac:dyDescent="0.3">
      <c r="A16" s="1" t="s">
        <v>24</v>
      </c>
      <c r="B16" s="1" t="s">
        <v>34</v>
      </c>
      <c r="C16" s="1">
        <v>250</v>
      </c>
      <c r="D16" s="1">
        <v>18</v>
      </c>
      <c r="F16" s="5" t="s">
        <v>41</v>
      </c>
      <c r="J16" s="7">
        <v>6</v>
      </c>
      <c r="K16" s="7" t="s">
        <v>54</v>
      </c>
      <c r="L16" s="7">
        <v>45</v>
      </c>
      <c r="M16" s="7">
        <v>50</v>
      </c>
      <c r="N16" s="7">
        <v>94</v>
      </c>
      <c r="O16" s="7">
        <v>79</v>
      </c>
    </row>
    <row r="17" spans="1:16" x14ac:dyDescent="0.3">
      <c r="A17" s="1" t="s">
        <v>25</v>
      </c>
      <c r="B17" s="1" t="s">
        <v>35</v>
      </c>
      <c r="C17" s="1">
        <v>95000</v>
      </c>
      <c r="D17" s="1">
        <v>55</v>
      </c>
      <c r="F17" s="1">
        <f>MATCH(H12,C11:C21,0)</f>
        <v>9</v>
      </c>
      <c r="J17" s="7">
        <v>7</v>
      </c>
      <c r="K17" s="7" t="s">
        <v>55</v>
      </c>
      <c r="L17" s="7">
        <v>77</v>
      </c>
      <c r="M17" s="7">
        <v>30</v>
      </c>
      <c r="N17" s="7">
        <v>78</v>
      </c>
      <c r="O17" s="7">
        <v>79</v>
      </c>
    </row>
    <row r="18" spans="1:16" x14ac:dyDescent="0.3">
      <c r="A18" s="1" t="s">
        <v>26</v>
      </c>
      <c r="B18" s="1" t="s">
        <v>36</v>
      </c>
      <c r="C18" s="1">
        <v>55000</v>
      </c>
      <c r="D18" s="1">
        <v>40</v>
      </c>
      <c r="F18" s="1"/>
      <c r="J18" s="7">
        <v>8</v>
      </c>
      <c r="K18" s="7" t="s">
        <v>56</v>
      </c>
      <c r="L18" s="7">
        <v>96</v>
      </c>
      <c r="M18" s="7">
        <v>89</v>
      </c>
      <c r="N18" s="7">
        <v>70</v>
      </c>
      <c r="O18" s="7">
        <v>60</v>
      </c>
    </row>
    <row r="19" spans="1:16" x14ac:dyDescent="0.3">
      <c r="A19" s="1" t="s">
        <v>27</v>
      </c>
      <c r="B19" s="1" t="s">
        <v>37</v>
      </c>
      <c r="C19" s="1">
        <v>15000</v>
      </c>
      <c r="D19" s="1">
        <v>35</v>
      </c>
      <c r="J19" s="7">
        <v>9</v>
      </c>
      <c r="K19" s="7" t="s">
        <v>57</v>
      </c>
      <c r="L19" s="7">
        <v>60</v>
      </c>
      <c r="M19" s="7">
        <v>49</v>
      </c>
      <c r="N19" s="7">
        <v>52</v>
      </c>
      <c r="O19" s="7">
        <v>72</v>
      </c>
    </row>
    <row r="20" spans="1:16" x14ac:dyDescent="0.3">
      <c r="A20" s="1" t="s">
        <v>28</v>
      </c>
      <c r="B20" s="1" t="s">
        <v>38</v>
      </c>
      <c r="C20" s="1">
        <v>22000</v>
      </c>
      <c r="D20" s="1">
        <v>10</v>
      </c>
      <c r="J20" s="7">
        <v>10</v>
      </c>
      <c r="K20" s="7" t="s">
        <v>58</v>
      </c>
      <c r="L20" s="7">
        <v>77</v>
      </c>
      <c r="M20" s="7">
        <v>49</v>
      </c>
      <c r="N20" s="7">
        <v>41</v>
      </c>
      <c r="O20" s="7">
        <v>55</v>
      </c>
    </row>
    <row r="21" spans="1:16" x14ac:dyDescent="0.3">
      <c r="A21" s="1" t="s">
        <v>29</v>
      </c>
      <c r="B21" s="1" t="s">
        <v>39</v>
      </c>
      <c r="C21" s="1">
        <v>8500</v>
      </c>
      <c r="D21" s="1">
        <v>25</v>
      </c>
    </row>
    <row r="25" spans="1:16" x14ac:dyDescent="0.3">
      <c r="I25" s="16" t="s">
        <v>87</v>
      </c>
      <c r="J25" s="16"/>
      <c r="K25" s="16"/>
      <c r="L25" s="16"/>
      <c r="M25" s="16"/>
      <c r="N25" s="16"/>
      <c r="O25" s="16"/>
      <c r="P25" s="16"/>
    </row>
    <row r="26" spans="1:16" x14ac:dyDescent="0.3">
      <c r="I26" s="16"/>
      <c r="J26" s="16"/>
      <c r="K26" s="16"/>
      <c r="L26" s="16"/>
      <c r="M26" s="16"/>
      <c r="N26" s="16"/>
      <c r="O26" s="16"/>
      <c r="P26" s="16"/>
    </row>
    <row r="27" spans="1:16" ht="15.6" x14ac:dyDescent="0.3">
      <c r="I27" s="14" t="s">
        <v>62</v>
      </c>
      <c r="J27" s="14" t="s">
        <v>63</v>
      </c>
      <c r="K27" s="14" t="s">
        <v>64</v>
      </c>
      <c r="L27" s="14" t="s">
        <v>65</v>
      </c>
      <c r="M27" s="14" t="s">
        <v>66</v>
      </c>
      <c r="O27" s="14" t="s">
        <v>19</v>
      </c>
      <c r="P27" s="15" t="s">
        <v>80</v>
      </c>
    </row>
    <row r="28" spans="1:16" x14ac:dyDescent="0.3">
      <c r="I28" s="7" t="s">
        <v>67</v>
      </c>
      <c r="J28" s="7" t="s">
        <v>77</v>
      </c>
      <c r="K28" s="7">
        <v>293173</v>
      </c>
      <c r="L28" s="7">
        <v>251193</v>
      </c>
      <c r="M28" s="7">
        <v>388583</v>
      </c>
      <c r="O28" s="13" t="s">
        <v>64</v>
      </c>
      <c r="P28" s="8">
        <f>INDEX($I$27:$M$37,MATCH($P$27,$J$27:$J$37,0),MATCH(O28,$I$27:$M$27,0))</f>
        <v>287878</v>
      </c>
    </row>
    <row r="29" spans="1:16" x14ac:dyDescent="0.3">
      <c r="I29" s="7" t="s">
        <v>68</v>
      </c>
      <c r="J29" s="7" t="s">
        <v>86</v>
      </c>
      <c r="K29" s="7">
        <v>372623</v>
      </c>
      <c r="L29" s="7">
        <v>316795</v>
      </c>
      <c r="M29" s="7">
        <v>348398</v>
      </c>
      <c r="O29" s="13" t="s">
        <v>65</v>
      </c>
      <c r="P29" s="8">
        <f t="shared" ref="P29:P30" si="1">INDEX($I$27:$M$37,MATCH($P$27,$J$27:$J$37,0),MATCH(O29,$I$27:$M$27,0))</f>
        <v>420237</v>
      </c>
    </row>
    <row r="30" spans="1:16" x14ac:dyDescent="0.3">
      <c r="I30" s="7" t="s">
        <v>69</v>
      </c>
      <c r="J30" s="7" t="s">
        <v>78</v>
      </c>
      <c r="K30" s="7">
        <v>314314</v>
      </c>
      <c r="L30" s="7">
        <v>364383</v>
      </c>
      <c r="M30" s="7">
        <v>431135</v>
      </c>
      <c r="O30" s="13" t="s">
        <v>66</v>
      </c>
      <c r="P30" s="8">
        <f t="shared" si="1"/>
        <v>435718</v>
      </c>
    </row>
    <row r="31" spans="1:16" x14ac:dyDescent="0.3">
      <c r="I31" s="7" t="s">
        <v>70</v>
      </c>
      <c r="J31" s="7" t="s">
        <v>79</v>
      </c>
      <c r="K31" s="7">
        <v>416265</v>
      </c>
      <c r="L31" s="7">
        <v>335402</v>
      </c>
      <c r="M31" s="7">
        <v>263768</v>
      </c>
    </row>
    <row r="32" spans="1:16" x14ac:dyDescent="0.3">
      <c r="I32" s="7" t="s">
        <v>71</v>
      </c>
      <c r="J32" s="7" t="s">
        <v>80</v>
      </c>
      <c r="K32" s="7">
        <v>287878</v>
      </c>
      <c r="L32" s="7">
        <v>420237</v>
      </c>
      <c r="M32" s="7">
        <v>435718</v>
      </c>
    </row>
    <row r="33" spans="9:13" x14ac:dyDescent="0.3">
      <c r="I33" s="7" t="s">
        <v>72</v>
      </c>
      <c r="J33" s="7" t="s">
        <v>81</v>
      </c>
      <c r="K33" s="7">
        <v>265374</v>
      </c>
      <c r="L33" s="7">
        <v>356917</v>
      </c>
      <c r="M33" s="7">
        <v>349244</v>
      </c>
    </row>
    <row r="34" spans="9:13" x14ac:dyDescent="0.3">
      <c r="I34" s="7" t="s">
        <v>73</v>
      </c>
      <c r="J34" s="7" t="s">
        <v>82</v>
      </c>
      <c r="K34" s="7">
        <v>345386</v>
      </c>
      <c r="L34" s="7">
        <v>435672</v>
      </c>
      <c r="M34" s="7">
        <v>445113</v>
      </c>
    </row>
    <row r="35" spans="9:13" x14ac:dyDescent="0.3">
      <c r="I35" s="7" t="s">
        <v>74</v>
      </c>
      <c r="J35" s="7" t="s">
        <v>83</v>
      </c>
      <c r="K35" s="7">
        <v>393398</v>
      </c>
      <c r="L35" s="7">
        <v>271488</v>
      </c>
      <c r="M35" s="7">
        <v>392634</v>
      </c>
    </row>
    <row r="36" spans="9:13" x14ac:dyDescent="0.3">
      <c r="I36" s="7" t="s">
        <v>75</v>
      </c>
      <c r="J36" s="7" t="s">
        <v>84</v>
      </c>
      <c r="K36" s="7">
        <v>291370</v>
      </c>
      <c r="L36" s="7">
        <v>352308</v>
      </c>
      <c r="M36" s="7">
        <v>366036</v>
      </c>
    </row>
    <row r="37" spans="9:13" x14ac:dyDescent="0.3">
      <c r="I37" s="7" t="s">
        <v>76</v>
      </c>
      <c r="J37" s="7" t="s">
        <v>85</v>
      </c>
      <c r="K37" s="7">
        <v>408694</v>
      </c>
      <c r="L37" s="7">
        <v>262003</v>
      </c>
      <c r="M37" s="7">
        <v>257795</v>
      </c>
    </row>
  </sheetData>
  <mergeCells count="5">
    <mergeCell ref="A7:H8"/>
    <mergeCell ref="A1:M4"/>
    <mergeCell ref="L9:O9"/>
    <mergeCell ref="J7:O8"/>
    <mergeCell ref="I25:P26"/>
  </mergeCells>
  <phoneticPr fontId="1" type="noConversion"/>
  <dataValidations count="3">
    <dataValidation type="list" allowBlank="1" showInputMessage="1" showErrorMessage="1" sqref="H12" xr:uid="{13362995-F5AE-4A0C-8C47-84072F65A5D6}">
      <formula1>$C$12:$C$21</formula1>
    </dataValidation>
    <dataValidation type="list" allowBlank="1" showInputMessage="1" showErrorMessage="1" sqref="R10" xr:uid="{BC620007-29F7-49F0-BCF1-E39D17A2A338}">
      <formula1>$K$11:$K$20</formula1>
    </dataValidation>
    <dataValidation type="list" allowBlank="1" showInputMessage="1" showErrorMessage="1" sqref="P27" xr:uid="{BEC7BBD1-DD41-488F-B2C0-01B966BA886E}">
      <formula1>$J$28:$J$37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Function</vt:lpstr>
      <vt:lpstr>Match and Index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2024-02-01T08:53:41Z</dcterms:created>
  <dcterms:modified xsi:type="dcterms:W3CDTF">2024-02-01T11:03:37Z</dcterms:modified>
</cp:coreProperties>
</file>