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emailarizona-my.sharepoint.com/personal/srao2_arizona_edu/Documents/Documents/MSML/capstone project/"/>
    </mc:Choice>
  </mc:AlternateContent>
  <xr:revisionPtr revIDLastSave="0" documentId="8_{5BAF5168-6575-45ED-B8B0-E93A49E7ABA2}" xr6:coauthVersionLast="47" xr6:coauthVersionMax="47" xr10:uidLastSave="{00000000-0000-0000-0000-000000000000}"/>
  <bookViews>
    <workbookView xWindow="-108" yWindow="-108" windowWidth="23256" windowHeight="12456" activeTab="1" xr2:uid="{25CC70B7-9AA2-48E8-ADD7-CAA2D2522A9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H2" i="2" l="1"/>
  <c r="H3" i="2"/>
  <c r="K3" i="2" l="1"/>
</calcChain>
</file>

<file path=xl/sharedStrings.xml><?xml version="1.0" encoding="utf-8"?>
<sst xmlns="http://schemas.openxmlformats.org/spreadsheetml/2006/main" count="233" uniqueCount="133">
  <si>
    <t>Date</t>
  </si>
  <si>
    <t>Open</t>
  </si>
  <si>
    <t>High</t>
  </si>
  <si>
    <t>Low</t>
  </si>
  <si>
    <t>Close</t>
  </si>
  <si>
    <t>Adj Close</t>
  </si>
  <si>
    <t>Volume</t>
  </si>
  <si>
    <t>Symbol</t>
  </si>
  <si>
    <t>date_rank</t>
  </si>
  <si>
    <t>200d_MA</t>
  </si>
  <si>
    <t>150d_MA</t>
  </si>
  <si>
    <t>50d_MA</t>
  </si>
  <si>
    <t>52W_low</t>
  </si>
  <si>
    <t>52W_high</t>
  </si>
  <si>
    <t>distance_from_52W_low</t>
  </si>
  <si>
    <t>distance_from_52W_high</t>
  </si>
  <si>
    <t>200d_MA_smoothened</t>
  </si>
  <si>
    <t>200d_MA_d2d_positive_diff</t>
  </si>
  <si>
    <t>200d_MA_d2d_positive_diff_l1m</t>
  </si>
  <si>
    <t>200d_MA_d2d_positive_diff_l2m</t>
  </si>
  <si>
    <t>200d_MA_d2d_positive_diff_l3m</t>
  </si>
  <si>
    <t>200d_MA_d2d_positive_diff_l4m</t>
  </si>
  <si>
    <t>200d_MA_d2d_positive_diff_l5m</t>
  </si>
  <si>
    <t>crp_above_150_200</t>
  </si>
  <si>
    <t>ma_150_above_200</t>
  </si>
  <si>
    <t>ma_50_above_100_200</t>
  </si>
  <si>
    <t>crp_above_50</t>
  </si>
  <si>
    <t>crp_above_52W_low</t>
  </si>
  <si>
    <t>crp_within_52W_high</t>
  </si>
  <si>
    <t>Latest_Date_flag</t>
  </si>
  <si>
    <t>symbol_clean</t>
  </si>
  <si>
    <t>symbol_nse</t>
  </si>
  <si>
    <t>sector</t>
  </si>
  <si>
    <t>industry</t>
  </si>
  <si>
    <t>Market Cap</t>
  </si>
  <si>
    <t>mcap_price</t>
  </si>
  <si>
    <t>mcap_sector</t>
  </si>
  <si>
    <t>mcap_sector_industry</t>
  </si>
  <si>
    <t>Avg_Adj_Close_Sector_90</t>
  </si>
  <si>
    <t>Avg_Adj_Close_Sector_Industry_90</t>
  </si>
  <si>
    <t>Avg_Adj_Close_Sector_180</t>
  </si>
  <si>
    <t>Avg_Adj_Close_Sector_Industry_180</t>
  </si>
  <si>
    <t>Avg_Adj_Close_Sector_365</t>
  </si>
  <si>
    <t>Avg_Adj_Close_Sector_Industry_365</t>
  </si>
  <si>
    <t>Adj Close_90</t>
  </si>
  <si>
    <t>Stock_Growth_Rate_90</t>
  </si>
  <si>
    <t>Adj Close_180</t>
  </si>
  <si>
    <t>Stock_Growth_Rate_180</t>
  </si>
  <si>
    <t>Adj Close_365</t>
  </si>
  <si>
    <t>Stock_Growth_Rate_365</t>
  </si>
  <si>
    <t>Sector_Growth_Rate_90</t>
  </si>
  <si>
    <t>Sector_Growth_Rate_180</t>
  </si>
  <si>
    <t>Sector_Growth_Rate_365</t>
  </si>
  <si>
    <t>Sector_Industry_Growth_Rate_90</t>
  </si>
  <si>
    <t>Sector_Industry_Growth_Rate_180</t>
  </si>
  <si>
    <t>Sector_Industry_Growth_Rate_365</t>
  </si>
  <si>
    <t>RPS_Sector_90</t>
  </si>
  <si>
    <t>RPS_Sector_180</t>
  </si>
  <si>
    <t>RPS_Sector_365</t>
  </si>
  <si>
    <t>RPS_Sector_Industry_90</t>
  </si>
  <si>
    <t>RPS_Sector_Industry_180</t>
  </si>
  <si>
    <t>RPS_Sector_Industry_365</t>
  </si>
  <si>
    <t>Column Name</t>
  </si>
  <si>
    <t>Text</t>
  </si>
  <si>
    <t>A video shows the Afghanistan Cricket team chanting “Vande Mataram” after it qualified for the T20 World Cup semifinals.</t>
  </si>
  <si>
    <t>Facts</t>
  </si>
  <si>
    <t>A video shows the Afghanistan Cricket team.</t>
  </si>
  <si>
    <t>Supported</t>
  </si>
  <si>
    <t>The Afghanistan Cricket team is chanting "Vande Mataram".</t>
  </si>
  <si>
    <t>Not Supported</t>
  </si>
  <si>
    <t>The Afghanistan Cricket team qualified for the T20 World Cup semifinals.</t>
  </si>
  <si>
    <t>Suggested label</t>
  </si>
  <si>
    <t>Actual Label</t>
  </si>
  <si>
    <t>The six accused in the NEET paper leak case were arrested from the Congress office in Deoghar where they were hiding.</t>
  </si>
  <si>
    <t>There were six accused in the NEET paper leak case.</t>
  </si>
  <si>
    <t>The six accused were arrested.</t>
  </si>
  <si>
    <t>The six accused were arrested from the Congress office in Deoghar.</t>
  </si>
  <si>
    <t>The six accused were hiding in the Congress office in Deoghar.</t>
  </si>
  <si>
    <t>IRCTC’s new rules state that people booking tickets for those with different surnames will be fined and imprisoned.</t>
  </si>
  <si>
    <t>IRCTC has new rules.</t>
  </si>
  <si>
    <t>The new rules of IRCTC state that people booking tickets for those with different surnames will be fined.</t>
  </si>
  <si>
    <t>The new rules of IRCTC state that people booking tickets for those with different surnames will be imprisoned.</t>
  </si>
  <si>
    <t>PM Modi was the only world leader invited by the Pope to meet him during the G7 Summit in Italy.</t>
  </si>
  <si>
    <t>PM Modi is a world leader.</t>
  </si>
  <si>
    <t>PM Modi was invited by the Pope.</t>
  </si>
  <si>
    <t>PM Modi was the only world leader invited by the Pope.</t>
  </si>
  <si>
    <t>The Pope invited PM Modi to meet him during the G7 Summit.</t>
  </si>
  <si>
    <t>The G7 Summit took place in Italy.</t>
  </si>
  <si>
    <t>In a speech to the Akhil Bhartiya Shiksha Sangh Adhiveshan in Gandhinagar, Gujarat on May 12, Prime Minister Narendra Modi said that the dropout rate in the state had gone from “around 40%” to “less than 3%"</t>
  </si>
  <si>
    <t>The speech was given to the Akhil Bhartiya Shiksha Sangh Adhiveshan.</t>
  </si>
  <si>
    <t>The speech was given in Gandhinagar, Gujarat.</t>
  </si>
  <si>
    <t>The speech was given by Prime Minister Narendra Modi.</t>
  </si>
  <si>
    <t>The speech was given on May 12.</t>
  </si>
  <si>
    <t>In the speech, Narendra Modi mentioned the dropout rate in the state.</t>
  </si>
  <si>
    <t>The dropout rate in the state was around 40%.</t>
  </si>
  <si>
    <t>The dropout rate in the state decreased to less than 3%.</t>
  </si>
  <si>
    <t>From 2012 to 2017, there were more than 700 riots in Uttar Pradesh.</t>
  </si>
  <si>
    <t>From 2007 to 2012, there were over 364 riots in Uttar Pradesh.</t>
  </si>
  <si>
    <t>Since 2017 until now, not a single riot has occurred in Uttar Pradesh.</t>
  </si>
  <si>
    <t>From 2012 to 2017, there were more than 700 riots in Uttar Pradesh, and over 364 riots from 2007 to 2012 and since 2017 until now, not a single riot has occurred in UP.</t>
  </si>
  <si>
    <t>Match</t>
  </si>
  <si>
    <t>Congress party recently made claims that Farmers in India have a debt of Rs 17 lakh crore, 5,536 agricultural labourers died by suicide in 2021, The national average monthly income of an agricultural household is Rs 6,426, which means that a farmer earns only Rs 214 per day and  There has been a 29% rise in the suicide rate of farmers in 2021 in comparison to 2019</t>
  </si>
  <si>
    <t>Farmers in India have a debt of Rs 17 lakh crore.</t>
  </si>
  <si>
    <t>5,536 agricultural labourers died by suicide in 2021.</t>
  </si>
  <si>
    <t>The national average monthly income of an agricultural household is Rs 6,426.</t>
  </si>
  <si>
    <t>A farmer earns only Rs 214 per day.</t>
  </si>
  <si>
    <t>There has been a 29% rise in the suicide rate of farmers in 2021 compared to 2019.</t>
  </si>
  <si>
    <t>Congress party recently made claims about farmers.</t>
  </si>
  <si>
    <t>The Bharatiya Janata Party (BJP) on its Twitter page, on December 27, 2022, claimed that the number of cities in India with metro services had gone up from five in 2014 to 20 in 2022</t>
  </si>
  <si>
    <t>The Bharatiya Janata Party is also known as BJP.</t>
  </si>
  <si>
    <t>The claim was made on December 27, 2022.</t>
  </si>
  <si>
    <t>The claim stated that the number of cities in India with metro services had increased.</t>
  </si>
  <si>
    <t>The number of cities with metro services was five in 2014.</t>
  </si>
  <si>
    <t>The number of cities with metro services was 20 in 2022.</t>
  </si>
  <si>
    <t>Virat Kohli’s huge golden statue was recently unveiled at Times Square, New York City.</t>
  </si>
  <si>
    <t>Virat Kohli is a person.</t>
  </si>
  <si>
    <t>Virat Kohli's statue is made of gold.</t>
  </si>
  <si>
    <t>Virat Kohli's statue was recently unveiled.</t>
  </si>
  <si>
    <t>Virat Kohli's statue is located at Times Square, New York City.</t>
  </si>
  <si>
    <t>UP CM Yogi Adityanath has passed the UP Population Control Bill which debars people who have more than two children from government schemes and perks.</t>
  </si>
  <si>
    <t>Yogi Adityanath is the Chief Minister of Uttar Pradesh.</t>
  </si>
  <si>
    <t>Yogi Adityanath has passed the UP Population Control Bill.</t>
  </si>
  <si>
    <t>The UP Population Control Bill debars people with more than two children from government schemes and perks.</t>
  </si>
  <si>
    <t xml:space="preserve"> Telecom Regulatory Authority of India (TRAI) is planning to impose a fine on users for using two SIM cards on the same mobile phone</t>
  </si>
  <si>
    <t>The organization is Telecom Regulatory Authority of India (TRAI).</t>
  </si>
  <si>
    <t>TRAI is planning to impose a fine.</t>
  </si>
  <si>
    <t>The fine is for users.</t>
  </si>
  <si>
    <t>The fine is for users using two SIM cards.</t>
  </si>
  <si>
    <t>The fine is for users using two SIM cards on the same mobile phone.</t>
  </si>
  <si>
    <t>Agnipath scheme is relaunched by Govenment of India with the name ‘Sainik Saman Scheme’, with several modifications in it</t>
  </si>
  <si>
    <t>Agnipath scheme was relaunched by the Government of India.</t>
  </si>
  <si>
    <t>Agnipath scheme was relaunched with the name 'Sainik Saman Scheme'.</t>
  </si>
  <si>
    <t>Agnipath scheme was relaunched with several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</si>
</sst>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3A89E-7FA7-4F14-B935-2587A131A316}">
  <dimension ref="A2:A64"/>
  <sheetViews>
    <sheetView topLeftCell="A28" workbookViewId="0">
      <selection activeCell="A40" sqref="A40"/>
    </sheetView>
  </sheetViews>
  <sheetFormatPr defaultRowHeight="15" x14ac:dyDescent="0.25"/>
  <cols>
    <col min="1" max="1" width="32.28515625" bestFit="1" customWidth="1"/>
  </cols>
  <sheetData>
    <row r="2" spans="1:1" x14ac:dyDescent="0.25">
      <c r="A2" t="s">
        <v>62</v>
      </c>
    </row>
    <row r="3" spans="1:1" x14ac:dyDescent="0.25">
      <c r="A3" t="s">
        <v>0</v>
      </c>
    </row>
    <row r="4" spans="1:1" x14ac:dyDescent="0.25">
      <c r="A4" t="s">
        <v>1</v>
      </c>
    </row>
    <row r="5" spans="1:1" x14ac:dyDescent="0.25">
      <c r="A5" t="s">
        <v>2</v>
      </c>
    </row>
    <row r="6" spans="1:1" x14ac:dyDescent="0.25">
      <c r="A6" t="s">
        <v>3</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row r="13" spans="1:1" x14ac:dyDescent="0.25">
      <c r="A13" t="s">
        <v>10</v>
      </c>
    </row>
    <row r="14" spans="1:1" x14ac:dyDescent="0.25">
      <c r="A14" t="s">
        <v>11</v>
      </c>
    </row>
    <row r="15" spans="1:1" x14ac:dyDescent="0.25">
      <c r="A15" t="s">
        <v>12</v>
      </c>
    </row>
    <row r="16" spans="1:1" x14ac:dyDescent="0.25">
      <c r="A16" t="s">
        <v>13</v>
      </c>
    </row>
    <row r="17" spans="1:1" x14ac:dyDescent="0.25">
      <c r="A17" t="s">
        <v>14</v>
      </c>
    </row>
    <row r="18" spans="1:1" x14ac:dyDescent="0.25">
      <c r="A18" t="s">
        <v>15</v>
      </c>
    </row>
    <row r="19" spans="1:1" x14ac:dyDescent="0.25">
      <c r="A19" t="s">
        <v>16</v>
      </c>
    </row>
    <row r="20" spans="1:1" x14ac:dyDescent="0.25">
      <c r="A20" t="s">
        <v>17</v>
      </c>
    </row>
    <row r="21" spans="1:1" x14ac:dyDescent="0.25">
      <c r="A21" t="s">
        <v>18</v>
      </c>
    </row>
    <row r="22" spans="1:1" x14ac:dyDescent="0.25">
      <c r="A22" t="s">
        <v>19</v>
      </c>
    </row>
    <row r="23" spans="1:1" x14ac:dyDescent="0.25">
      <c r="A23" t="s">
        <v>20</v>
      </c>
    </row>
    <row r="24" spans="1:1" x14ac:dyDescent="0.25">
      <c r="A24" t="s">
        <v>21</v>
      </c>
    </row>
    <row r="25" spans="1:1" x14ac:dyDescent="0.25">
      <c r="A25" t="s">
        <v>22</v>
      </c>
    </row>
    <row r="26" spans="1:1" x14ac:dyDescent="0.25">
      <c r="A26" t="s">
        <v>23</v>
      </c>
    </row>
    <row r="27" spans="1:1" x14ac:dyDescent="0.25">
      <c r="A27" t="s">
        <v>24</v>
      </c>
    </row>
    <row r="28" spans="1:1" x14ac:dyDescent="0.25">
      <c r="A28" t="s">
        <v>25</v>
      </c>
    </row>
    <row r="29" spans="1:1" x14ac:dyDescent="0.25">
      <c r="A29" t="s">
        <v>26</v>
      </c>
    </row>
    <row r="30" spans="1:1" x14ac:dyDescent="0.25">
      <c r="A30" t="s">
        <v>27</v>
      </c>
    </row>
    <row r="31" spans="1:1" x14ac:dyDescent="0.25">
      <c r="A31" t="s">
        <v>28</v>
      </c>
    </row>
    <row r="32" spans="1:1" x14ac:dyDescent="0.25">
      <c r="A32" t="s">
        <v>29</v>
      </c>
    </row>
    <row r="33" spans="1:1" x14ac:dyDescent="0.25">
      <c r="A33" t="s">
        <v>30</v>
      </c>
    </row>
    <row r="34" spans="1:1" x14ac:dyDescent="0.25">
      <c r="A34" t="s">
        <v>31</v>
      </c>
    </row>
    <row r="35" spans="1:1" x14ac:dyDescent="0.25">
      <c r="A35" t="s">
        <v>32</v>
      </c>
    </row>
    <row r="36" spans="1:1" x14ac:dyDescent="0.25">
      <c r="A36" t="s">
        <v>33</v>
      </c>
    </row>
    <row r="37" spans="1:1" x14ac:dyDescent="0.25">
      <c r="A37" t="s">
        <v>34</v>
      </c>
    </row>
    <row r="38" spans="1:1" x14ac:dyDescent="0.25">
      <c r="A38" t="s">
        <v>35</v>
      </c>
    </row>
    <row r="39" spans="1:1" x14ac:dyDescent="0.25">
      <c r="A39" t="s">
        <v>36</v>
      </c>
    </row>
    <row r="40" spans="1:1" x14ac:dyDescent="0.25">
      <c r="A40" t="s">
        <v>37</v>
      </c>
    </row>
    <row r="41" spans="1:1" x14ac:dyDescent="0.25">
      <c r="A41" t="s">
        <v>38</v>
      </c>
    </row>
    <row r="42" spans="1:1" x14ac:dyDescent="0.25">
      <c r="A42" t="s">
        <v>39</v>
      </c>
    </row>
    <row r="43" spans="1:1" x14ac:dyDescent="0.25">
      <c r="A43" t="s">
        <v>40</v>
      </c>
    </row>
    <row r="44" spans="1:1" x14ac:dyDescent="0.25">
      <c r="A44" t="s">
        <v>41</v>
      </c>
    </row>
    <row r="45" spans="1:1" x14ac:dyDescent="0.25">
      <c r="A45" t="s">
        <v>42</v>
      </c>
    </row>
    <row r="46" spans="1:1" x14ac:dyDescent="0.25">
      <c r="A46" t="s">
        <v>43</v>
      </c>
    </row>
    <row r="47" spans="1:1" x14ac:dyDescent="0.25">
      <c r="A47" t="s">
        <v>44</v>
      </c>
    </row>
    <row r="48" spans="1:1" x14ac:dyDescent="0.25">
      <c r="A48" t="s">
        <v>45</v>
      </c>
    </row>
    <row r="49" spans="1:1" x14ac:dyDescent="0.25">
      <c r="A49" t="s">
        <v>46</v>
      </c>
    </row>
    <row r="50" spans="1:1" x14ac:dyDescent="0.25">
      <c r="A50" t="s">
        <v>47</v>
      </c>
    </row>
    <row r="51" spans="1:1" x14ac:dyDescent="0.25">
      <c r="A51" t="s">
        <v>48</v>
      </c>
    </row>
    <row r="52" spans="1:1" x14ac:dyDescent="0.25">
      <c r="A52" t="s">
        <v>49</v>
      </c>
    </row>
    <row r="53" spans="1:1" x14ac:dyDescent="0.25">
      <c r="A53" t="s">
        <v>50</v>
      </c>
    </row>
    <row r="54" spans="1:1" x14ac:dyDescent="0.25">
      <c r="A54" t="s">
        <v>51</v>
      </c>
    </row>
    <row r="55" spans="1:1" x14ac:dyDescent="0.25">
      <c r="A55" t="s">
        <v>52</v>
      </c>
    </row>
    <row r="56" spans="1:1" x14ac:dyDescent="0.25">
      <c r="A56" t="s">
        <v>53</v>
      </c>
    </row>
    <row r="57" spans="1:1" x14ac:dyDescent="0.25">
      <c r="A57" t="s">
        <v>54</v>
      </c>
    </row>
    <row r="58" spans="1:1" x14ac:dyDescent="0.25">
      <c r="A58" t="s">
        <v>55</v>
      </c>
    </row>
    <row r="59" spans="1:1" x14ac:dyDescent="0.25">
      <c r="A59" t="s">
        <v>56</v>
      </c>
    </row>
    <row r="60" spans="1:1" x14ac:dyDescent="0.25">
      <c r="A60" t="s">
        <v>57</v>
      </c>
    </row>
    <row r="61" spans="1:1" x14ac:dyDescent="0.25">
      <c r="A61" t="s">
        <v>58</v>
      </c>
    </row>
    <row r="62" spans="1:1" x14ac:dyDescent="0.25">
      <c r="A62" t="s">
        <v>59</v>
      </c>
    </row>
    <row r="63" spans="1:1" x14ac:dyDescent="0.25">
      <c r="A63" t="s">
        <v>60</v>
      </c>
    </row>
    <row r="64" spans="1:1" x14ac:dyDescent="0.25">
      <c r="A64"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68FBC-AC20-43F3-9CEB-EEF41AA2DC7E}">
  <dimension ref="B1:K52"/>
  <sheetViews>
    <sheetView tabSelected="1" workbookViewId="0">
      <selection activeCell="B2" sqref="B2:B4"/>
    </sheetView>
  </sheetViews>
  <sheetFormatPr defaultRowHeight="15" x14ac:dyDescent="0.25"/>
  <cols>
    <col min="2" max="2" width="41.7109375" customWidth="1"/>
    <col min="3" max="3" width="50.140625" style="1" customWidth="1"/>
    <col min="4" max="4" width="14.28515625" customWidth="1"/>
    <col min="5" max="5" width="11.7109375" bestFit="1" customWidth="1"/>
    <col min="11" max="11" width="11" bestFit="1" customWidth="1"/>
  </cols>
  <sheetData>
    <row r="1" spans="2:11" x14ac:dyDescent="0.25">
      <c r="B1" s="2" t="s">
        <v>63</v>
      </c>
      <c r="C1" s="3" t="s">
        <v>65</v>
      </c>
      <c r="D1" s="2" t="s">
        <v>71</v>
      </c>
      <c r="E1" s="2" t="s">
        <v>72</v>
      </c>
      <c r="F1" s="2" t="s">
        <v>100</v>
      </c>
    </row>
    <row r="2" spans="2:11" ht="15" customHeight="1" x14ac:dyDescent="0.25">
      <c r="B2" s="4" t="s">
        <v>64</v>
      </c>
      <c r="C2" s="5" t="s">
        <v>66</v>
      </c>
      <c r="D2" s="6" t="s">
        <v>67</v>
      </c>
      <c r="E2" s="6" t="s">
        <v>67</v>
      </c>
      <c r="F2" s="7">
        <f>IF(D2=E2,1,0)</f>
        <v>1</v>
      </c>
      <c r="H2">
        <f>COUNT(F:F)</f>
        <v>51</v>
      </c>
    </row>
    <row r="3" spans="2:11" ht="30" x14ac:dyDescent="0.25">
      <c r="B3" s="4"/>
      <c r="C3" s="5" t="s">
        <v>68</v>
      </c>
      <c r="D3" s="6" t="s">
        <v>69</v>
      </c>
      <c r="E3" s="6" t="s">
        <v>69</v>
      </c>
      <c r="F3" s="7">
        <f t="shared" ref="F3:F49" si="0">IF(D3=E3,1,0)</f>
        <v>1</v>
      </c>
      <c r="H3">
        <f>SUM(F:F)</f>
        <v>42</v>
      </c>
      <c r="K3">
        <f>H3/H2</f>
        <v>0.82352941176470584</v>
      </c>
    </row>
    <row r="4" spans="2:11" ht="30" x14ac:dyDescent="0.25">
      <c r="B4" s="4"/>
      <c r="C4" s="5" t="s">
        <v>70</v>
      </c>
      <c r="D4" s="6" t="s">
        <v>67</v>
      </c>
      <c r="E4" s="6" t="s">
        <v>67</v>
      </c>
      <c r="F4" s="7">
        <f t="shared" si="0"/>
        <v>1</v>
      </c>
    </row>
    <row r="5" spans="2:11" ht="30" customHeight="1" x14ac:dyDescent="0.25">
      <c r="B5" s="4" t="s">
        <v>73</v>
      </c>
      <c r="C5" s="5" t="s">
        <v>74</v>
      </c>
      <c r="D5" s="5" t="s">
        <v>69</v>
      </c>
      <c r="E5" s="6" t="s">
        <v>67</v>
      </c>
      <c r="F5" s="7">
        <f t="shared" si="0"/>
        <v>0</v>
      </c>
    </row>
    <row r="6" spans="2:11" x14ac:dyDescent="0.25">
      <c r="B6" s="4"/>
      <c r="C6" s="5" t="s">
        <v>75</v>
      </c>
      <c r="D6" s="5" t="s">
        <v>67</v>
      </c>
      <c r="E6" s="5" t="s">
        <v>67</v>
      </c>
      <c r="F6" s="7">
        <f t="shared" si="0"/>
        <v>1</v>
      </c>
    </row>
    <row r="7" spans="2:11" ht="30" x14ac:dyDescent="0.25">
      <c r="B7" s="4"/>
      <c r="C7" s="5" t="s">
        <v>76</v>
      </c>
      <c r="D7" s="5" t="s">
        <v>69</v>
      </c>
      <c r="E7" s="5" t="s">
        <v>69</v>
      </c>
      <c r="F7" s="7">
        <f t="shared" si="0"/>
        <v>1</v>
      </c>
    </row>
    <row r="8" spans="2:11" ht="30" x14ac:dyDescent="0.25">
      <c r="B8" s="4"/>
      <c r="C8" s="5" t="s">
        <v>77</v>
      </c>
      <c r="D8" s="5" t="s">
        <v>69</v>
      </c>
      <c r="E8" s="5" t="s">
        <v>69</v>
      </c>
      <c r="F8" s="7">
        <f t="shared" si="0"/>
        <v>1</v>
      </c>
    </row>
    <row r="9" spans="2:11" ht="30" x14ac:dyDescent="0.25">
      <c r="B9" s="4" t="s">
        <v>78</v>
      </c>
      <c r="C9" s="5" t="s">
        <v>79</v>
      </c>
      <c r="D9" s="5" t="s">
        <v>67</v>
      </c>
      <c r="E9" s="5" t="s">
        <v>69</v>
      </c>
      <c r="F9" s="7">
        <f t="shared" si="0"/>
        <v>0</v>
      </c>
    </row>
    <row r="10" spans="2:11" ht="30" x14ac:dyDescent="0.25">
      <c r="B10" s="4"/>
      <c r="C10" s="5" t="s">
        <v>80</v>
      </c>
      <c r="D10" s="5" t="s">
        <v>69</v>
      </c>
      <c r="E10" s="5" t="s">
        <v>69</v>
      </c>
      <c r="F10" s="7">
        <f t="shared" si="0"/>
        <v>1</v>
      </c>
    </row>
    <row r="11" spans="2:11" ht="45" x14ac:dyDescent="0.25">
      <c r="B11" s="4"/>
      <c r="C11" s="5" t="s">
        <v>81</v>
      </c>
      <c r="D11" s="5" t="s">
        <v>67</v>
      </c>
      <c r="E11" s="5" t="s">
        <v>69</v>
      </c>
      <c r="F11" s="7">
        <f t="shared" si="0"/>
        <v>0</v>
      </c>
    </row>
    <row r="12" spans="2:11" ht="30" customHeight="1" x14ac:dyDescent="0.25">
      <c r="B12" s="4" t="s">
        <v>82</v>
      </c>
      <c r="C12" s="5" t="s">
        <v>83</v>
      </c>
      <c r="D12" s="5" t="s">
        <v>67</v>
      </c>
      <c r="E12" s="5" t="s">
        <v>67</v>
      </c>
      <c r="F12" s="7">
        <f t="shared" si="0"/>
        <v>1</v>
      </c>
    </row>
    <row r="13" spans="2:11" ht="15" customHeight="1" x14ac:dyDescent="0.25">
      <c r="B13" s="4"/>
      <c r="C13" s="5" t="s">
        <v>84</v>
      </c>
      <c r="D13" s="5" t="s">
        <v>67</v>
      </c>
      <c r="E13" s="5" t="s">
        <v>67</v>
      </c>
      <c r="F13" s="7">
        <f t="shared" si="0"/>
        <v>1</v>
      </c>
    </row>
    <row r="14" spans="2:11" ht="30" x14ac:dyDescent="0.25">
      <c r="B14" s="4"/>
      <c r="C14" s="5" t="s">
        <v>85</v>
      </c>
      <c r="D14" s="5" t="s">
        <v>69</v>
      </c>
      <c r="E14" s="5" t="s">
        <v>69</v>
      </c>
      <c r="F14" s="7">
        <f t="shared" si="0"/>
        <v>1</v>
      </c>
    </row>
    <row r="15" spans="2:11" ht="30" x14ac:dyDescent="0.25">
      <c r="B15" s="4"/>
      <c r="C15" s="5" t="s">
        <v>86</v>
      </c>
      <c r="D15" s="5" t="s">
        <v>67</v>
      </c>
      <c r="E15" s="5" t="s">
        <v>67</v>
      </c>
      <c r="F15" s="7">
        <f t="shared" si="0"/>
        <v>1</v>
      </c>
    </row>
    <row r="16" spans="2:11" x14ac:dyDescent="0.25">
      <c r="B16" s="4"/>
      <c r="C16" s="5" t="s">
        <v>87</v>
      </c>
      <c r="D16" s="5" t="s">
        <v>67</v>
      </c>
      <c r="E16" s="5" t="s">
        <v>67</v>
      </c>
      <c r="F16" s="7">
        <f t="shared" si="0"/>
        <v>1</v>
      </c>
    </row>
    <row r="17" spans="2:6" ht="45" customHeight="1" x14ac:dyDescent="0.25">
      <c r="B17" s="4" t="s">
        <v>88</v>
      </c>
      <c r="C17" s="5" t="s">
        <v>89</v>
      </c>
      <c r="D17" s="5" t="s">
        <v>67</v>
      </c>
      <c r="E17" s="5" t="s">
        <v>67</v>
      </c>
      <c r="F17" s="7">
        <f t="shared" si="0"/>
        <v>1</v>
      </c>
    </row>
    <row r="18" spans="2:6" x14ac:dyDescent="0.25">
      <c r="B18" s="4"/>
      <c r="C18" s="5" t="s">
        <v>90</v>
      </c>
      <c r="D18" s="5" t="s">
        <v>69</v>
      </c>
      <c r="E18" s="5" t="s">
        <v>67</v>
      </c>
      <c r="F18" s="7">
        <f t="shared" si="0"/>
        <v>0</v>
      </c>
    </row>
    <row r="19" spans="2:6" ht="30" x14ac:dyDescent="0.25">
      <c r="B19" s="4"/>
      <c r="C19" s="5" t="s">
        <v>91</v>
      </c>
      <c r="D19" s="5" t="s">
        <v>67</v>
      </c>
      <c r="E19" s="5" t="s">
        <v>67</v>
      </c>
      <c r="F19" s="7">
        <f t="shared" si="0"/>
        <v>1</v>
      </c>
    </row>
    <row r="20" spans="2:6" x14ac:dyDescent="0.25">
      <c r="B20" s="4"/>
      <c r="C20" s="5" t="s">
        <v>92</v>
      </c>
      <c r="D20" s="5" t="s">
        <v>69</v>
      </c>
      <c r="E20" s="5" t="s">
        <v>67</v>
      </c>
      <c r="F20" s="7">
        <f t="shared" si="0"/>
        <v>0</v>
      </c>
    </row>
    <row r="21" spans="2:6" ht="30" x14ac:dyDescent="0.25">
      <c r="B21" s="4"/>
      <c r="C21" s="5" t="s">
        <v>93</v>
      </c>
      <c r="D21" s="5" t="s">
        <v>67</v>
      </c>
      <c r="E21" s="5" t="s">
        <v>67</v>
      </c>
      <c r="F21" s="7">
        <f t="shared" si="0"/>
        <v>1</v>
      </c>
    </row>
    <row r="22" spans="2:6" ht="30" x14ac:dyDescent="0.25">
      <c r="B22" s="4"/>
      <c r="C22" s="5" t="s">
        <v>94</v>
      </c>
      <c r="D22" s="5" t="s">
        <v>67</v>
      </c>
      <c r="E22" s="5" t="s">
        <v>69</v>
      </c>
      <c r="F22" s="7">
        <f t="shared" si="0"/>
        <v>0</v>
      </c>
    </row>
    <row r="23" spans="2:6" ht="30" x14ac:dyDescent="0.25">
      <c r="B23" s="4"/>
      <c r="C23" s="5" t="s">
        <v>95</v>
      </c>
      <c r="D23" s="5" t="s">
        <v>67</v>
      </c>
      <c r="E23" s="5" t="s">
        <v>69</v>
      </c>
      <c r="F23" s="7">
        <f t="shared" si="0"/>
        <v>0</v>
      </c>
    </row>
    <row r="24" spans="2:6" ht="45" customHeight="1" x14ac:dyDescent="0.25">
      <c r="B24" s="4" t="s">
        <v>99</v>
      </c>
      <c r="C24" s="5" t="s">
        <v>96</v>
      </c>
      <c r="D24" s="5" t="s">
        <v>69</v>
      </c>
      <c r="E24" s="5" t="s">
        <v>67</v>
      </c>
      <c r="F24" s="7">
        <f t="shared" si="0"/>
        <v>0</v>
      </c>
    </row>
    <row r="25" spans="2:6" ht="30" x14ac:dyDescent="0.25">
      <c r="B25" s="4"/>
      <c r="C25" s="5" t="s">
        <v>97</v>
      </c>
      <c r="D25" s="5" t="s">
        <v>67</v>
      </c>
      <c r="E25" s="5" t="s">
        <v>67</v>
      </c>
      <c r="F25" s="7">
        <f t="shared" si="0"/>
        <v>1</v>
      </c>
    </row>
    <row r="26" spans="2:6" ht="30" x14ac:dyDescent="0.25">
      <c r="B26" s="4"/>
      <c r="C26" s="5" t="s">
        <v>98</v>
      </c>
      <c r="D26" s="5" t="s">
        <v>69</v>
      </c>
      <c r="E26" s="5" t="s">
        <v>69</v>
      </c>
      <c r="F26" s="7">
        <f t="shared" si="0"/>
        <v>1</v>
      </c>
    </row>
    <row r="27" spans="2:6" x14ac:dyDescent="0.25">
      <c r="B27" s="4" t="s">
        <v>101</v>
      </c>
      <c r="C27" s="5" t="s">
        <v>107</v>
      </c>
      <c r="D27" s="5" t="s">
        <v>67</v>
      </c>
      <c r="E27" s="5" t="s">
        <v>67</v>
      </c>
      <c r="F27" s="7">
        <f t="shared" si="0"/>
        <v>1</v>
      </c>
    </row>
    <row r="28" spans="2:6" x14ac:dyDescent="0.25">
      <c r="B28" s="4"/>
      <c r="C28" s="5" t="s">
        <v>102</v>
      </c>
      <c r="D28" s="5" t="s">
        <v>67</v>
      </c>
      <c r="E28" s="5" t="s">
        <v>67</v>
      </c>
      <c r="F28" s="7">
        <f t="shared" si="0"/>
        <v>1</v>
      </c>
    </row>
    <row r="29" spans="2:6" x14ac:dyDescent="0.25">
      <c r="B29" s="4"/>
      <c r="C29" s="5" t="s">
        <v>103</v>
      </c>
      <c r="D29" s="5" t="s">
        <v>67</v>
      </c>
      <c r="E29" s="5" t="s">
        <v>67</v>
      </c>
      <c r="F29" s="7">
        <f t="shared" si="0"/>
        <v>1</v>
      </c>
    </row>
    <row r="30" spans="2:6" ht="30" x14ac:dyDescent="0.25">
      <c r="B30" s="4"/>
      <c r="C30" s="5" t="s">
        <v>104</v>
      </c>
      <c r="D30" s="5" t="s">
        <v>69</v>
      </c>
      <c r="E30" s="5" t="s">
        <v>69</v>
      </c>
      <c r="F30" s="7">
        <f t="shared" si="0"/>
        <v>1</v>
      </c>
    </row>
    <row r="31" spans="2:6" ht="30" x14ac:dyDescent="0.25">
      <c r="B31" s="4"/>
      <c r="C31" s="5" t="s">
        <v>105</v>
      </c>
      <c r="D31" s="5" t="s">
        <v>67</v>
      </c>
      <c r="E31" s="5" t="s">
        <v>69</v>
      </c>
      <c r="F31" s="7">
        <f t="shared" si="0"/>
        <v>0</v>
      </c>
    </row>
    <row r="32" spans="2:6" ht="30" x14ac:dyDescent="0.25">
      <c r="B32" s="4"/>
      <c r="C32" s="5" t="s">
        <v>106</v>
      </c>
      <c r="D32" s="5" t="s">
        <v>69</v>
      </c>
      <c r="E32" s="5" t="s">
        <v>69</v>
      </c>
      <c r="F32" s="7">
        <f t="shared" si="0"/>
        <v>1</v>
      </c>
    </row>
    <row r="33" spans="2:6" x14ac:dyDescent="0.25">
      <c r="B33" s="4" t="s">
        <v>108</v>
      </c>
      <c r="C33" s="5" t="s">
        <v>109</v>
      </c>
      <c r="D33" s="5" t="s">
        <v>67</v>
      </c>
      <c r="E33" s="5" t="s">
        <v>67</v>
      </c>
      <c r="F33" s="7">
        <f t="shared" si="0"/>
        <v>1</v>
      </c>
    </row>
    <row r="34" spans="2:6" ht="30" x14ac:dyDescent="0.25">
      <c r="B34" s="4"/>
      <c r="C34" s="5" t="s">
        <v>110</v>
      </c>
      <c r="D34" s="5" t="s">
        <v>69</v>
      </c>
      <c r="E34" s="5" t="s">
        <v>69</v>
      </c>
      <c r="F34" s="7">
        <f t="shared" si="0"/>
        <v>1</v>
      </c>
    </row>
    <row r="35" spans="2:6" ht="30" x14ac:dyDescent="0.25">
      <c r="B35" s="4"/>
      <c r="C35" s="5" t="s">
        <v>111</v>
      </c>
      <c r="D35" s="5" t="s">
        <v>67</v>
      </c>
      <c r="E35" s="5" t="s">
        <v>67</v>
      </c>
      <c r="F35" s="7">
        <f t="shared" si="0"/>
        <v>1</v>
      </c>
    </row>
    <row r="36" spans="2:6" ht="30" x14ac:dyDescent="0.25">
      <c r="B36" s="4"/>
      <c r="C36" s="5" t="s">
        <v>112</v>
      </c>
      <c r="D36" s="5" t="s">
        <v>67</v>
      </c>
      <c r="E36" s="5" t="s">
        <v>67</v>
      </c>
      <c r="F36" s="7">
        <f t="shared" si="0"/>
        <v>1</v>
      </c>
    </row>
    <row r="37" spans="2:6" ht="30" x14ac:dyDescent="0.25">
      <c r="B37" s="4"/>
      <c r="C37" s="5" t="s">
        <v>113</v>
      </c>
      <c r="D37" s="5" t="s">
        <v>67</v>
      </c>
      <c r="E37" s="5" t="s">
        <v>67</v>
      </c>
      <c r="F37" s="7">
        <f t="shared" si="0"/>
        <v>1</v>
      </c>
    </row>
    <row r="38" spans="2:6" x14ac:dyDescent="0.25">
      <c r="B38" s="4" t="s">
        <v>114</v>
      </c>
      <c r="C38" s="5" t="s">
        <v>115</v>
      </c>
      <c r="D38" s="5" t="s">
        <v>67</v>
      </c>
      <c r="E38" s="5" t="s">
        <v>67</v>
      </c>
      <c r="F38" s="7">
        <f t="shared" si="0"/>
        <v>1</v>
      </c>
    </row>
    <row r="39" spans="2:6" ht="30" x14ac:dyDescent="0.25">
      <c r="B39" s="4"/>
      <c r="C39" s="5" t="s">
        <v>116</v>
      </c>
      <c r="D39" s="5" t="s">
        <v>69</v>
      </c>
      <c r="E39" s="5" t="s">
        <v>69</v>
      </c>
      <c r="F39" s="7">
        <f t="shared" si="0"/>
        <v>1</v>
      </c>
    </row>
    <row r="40" spans="2:6" ht="30" x14ac:dyDescent="0.25">
      <c r="B40" s="4"/>
      <c r="C40" s="5" t="s">
        <v>117</v>
      </c>
      <c r="D40" s="5" t="s">
        <v>69</v>
      </c>
      <c r="E40" s="5" t="s">
        <v>69</v>
      </c>
      <c r="F40" s="7">
        <f t="shared" si="0"/>
        <v>1</v>
      </c>
    </row>
    <row r="41" spans="2:6" ht="30" x14ac:dyDescent="0.25">
      <c r="B41" s="4"/>
      <c r="C41" s="5" t="s">
        <v>118</v>
      </c>
      <c r="D41" s="5" t="s">
        <v>69</v>
      </c>
      <c r="E41" s="5" t="s">
        <v>69</v>
      </c>
      <c r="F41" s="7">
        <f t="shared" si="0"/>
        <v>1</v>
      </c>
    </row>
    <row r="42" spans="2:6" x14ac:dyDescent="0.25">
      <c r="B42" s="8" t="s">
        <v>119</v>
      </c>
      <c r="C42" s="5" t="s">
        <v>120</v>
      </c>
      <c r="D42" s="5" t="s">
        <v>67</v>
      </c>
      <c r="E42" s="5" t="s">
        <v>67</v>
      </c>
      <c r="F42" s="7">
        <f t="shared" si="0"/>
        <v>1</v>
      </c>
    </row>
    <row r="43" spans="2:6" ht="30" x14ac:dyDescent="0.25">
      <c r="B43" s="8"/>
      <c r="C43" s="5" t="s">
        <v>121</v>
      </c>
      <c r="D43" s="5" t="s">
        <v>69</v>
      </c>
      <c r="E43" s="5" t="s">
        <v>69</v>
      </c>
      <c r="F43" s="7">
        <f t="shared" si="0"/>
        <v>1</v>
      </c>
    </row>
    <row r="44" spans="2:6" ht="45" x14ac:dyDescent="0.25">
      <c r="B44" s="8"/>
      <c r="C44" s="5" t="s">
        <v>122</v>
      </c>
      <c r="D44" s="5" t="s">
        <v>69</v>
      </c>
      <c r="E44" s="5" t="s">
        <v>69</v>
      </c>
      <c r="F44" s="7">
        <f t="shared" si="0"/>
        <v>1</v>
      </c>
    </row>
    <row r="45" spans="2:6" ht="30" x14ac:dyDescent="0.25">
      <c r="B45" s="4" t="s">
        <v>123</v>
      </c>
      <c r="C45" s="5" t="s">
        <v>124</v>
      </c>
      <c r="D45" s="5" t="s">
        <v>67</v>
      </c>
      <c r="E45" s="5" t="s">
        <v>67</v>
      </c>
      <c r="F45" s="7">
        <f t="shared" si="0"/>
        <v>1</v>
      </c>
    </row>
    <row r="46" spans="2:6" ht="30" x14ac:dyDescent="0.25">
      <c r="B46" s="4"/>
      <c r="C46" s="5" t="s">
        <v>125</v>
      </c>
      <c r="D46" s="5" t="s">
        <v>69</v>
      </c>
      <c r="E46" s="5" t="s">
        <v>69</v>
      </c>
      <c r="F46" s="7">
        <f t="shared" si="0"/>
        <v>1</v>
      </c>
    </row>
    <row r="47" spans="2:6" ht="30" x14ac:dyDescent="0.25">
      <c r="B47" s="4"/>
      <c r="C47" s="5" t="s">
        <v>126</v>
      </c>
      <c r="D47" s="5" t="s">
        <v>69</v>
      </c>
      <c r="E47" s="5" t="s">
        <v>69</v>
      </c>
      <c r="F47" s="7">
        <f t="shared" si="0"/>
        <v>1</v>
      </c>
    </row>
    <row r="48" spans="2:6" ht="30" x14ac:dyDescent="0.25">
      <c r="B48" s="4"/>
      <c r="C48" s="5" t="s">
        <v>127</v>
      </c>
      <c r="D48" s="5" t="s">
        <v>69</v>
      </c>
      <c r="E48" s="5" t="s">
        <v>69</v>
      </c>
      <c r="F48" s="7">
        <f t="shared" si="0"/>
        <v>1</v>
      </c>
    </row>
    <row r="49" spans="2:6" ht="30" x14ac:dyDescent="0.25">
      <c r="B49" s="4"/>
      <c r="C49" s="5" t="s">
        <v>128</v>
      </c>
      <c r="D49" s="5" t="s">
        <v>69</v>
      </c>
      <c r="E49" s="5" t="s">
        <v>69</v>
      </c>
      <c r="F49" s="7">
        <f t="shared" si="0"/>
        <v>1</v>
      </c>
    </row>
    <row r="50" spans="2:6" ht="30" x14ac:dyDescent="0.25">
      <c r="B50" s="7" t="s">
        <v>129</v>
      </c>
      <c r="C50" s="5" t="s">
        <v>130</v>
      </c>
      <c r="D50" s="5" t="s">
        <v>69</v>
      </c>
      <c r="E50" s="5" t="s">
        <v>69</v>
      </c>
      <c r="F50" s="7">
        <v>1</v>
      </c>
    </row>
    <row r="51" spans="2:6" ht="30" x14ac:dyDescent="0.25">
      <c r="B51" s="7"/>
      <c r="C51" s="5" t="s">
        <v>131</v>
      </c>
      <c r="D51" s="5" t="s">
        <v>69</v>
      </c>
      <c r="E51" s="5" t="s">
        <v>69</v>
      </c>
      <c r="F51" s="7">
        <v>1</v>
      </c>
    </row>
    <row r="52" spans="2:6" ht="30" x14ac:dyDescent="0.25">
      <c r="B52" s="7"/>
      <c r="C52" s="5" t="s">
        <v>132</v>
      </c>
      <c r="D52" s="5" t="s">
        <v>69</v>
      </c>
      <c r="E52" s="5" t="s">
        <v>69</v>
      </c>
      <c r="F52" s="7">
        <v>1</v>
      </c>
    </row>
  </sheetData>
  <mergeCells count="11">
    <mergeCell ref="B27:B32"/>
    <mergeCell ref="B33:B37"/>
    <mergeCell ref="B38:B41"/>
    <mergeCell ref="B42:B44"/>
    <mergeCell ref="B45:B49"/>
    <mergeCell ref="B2:B4"/>
    <mergeCell ref="B9:B11"/>
    <mergeCell ref="B5:B8"/>
    <mergeCell ref="B12:B16"/>
    <mergeCell ref="B17:B23"/>
    <mergeCell ref="B24:B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SWAROOP - (srao2)</dc:creator>
  <cp:lastModifiedBy>RAO, SWAROOP - (srao2)</cp:lastModifiedBy>
  <dcterms:created xsi:type="dcterms:W3CDTF">2024-06-30T06:33:25Z</dcterms:created>
  <dcterms:modified xsi:type="dcterms:W3CDTF">2024-07-01T15:39:51Z</dcterms:modified>
</cp:coreProperties>
</file>