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istec_4th_sem\advanced exel\experiment 3 formule\me solution\after operation data\"/>
    </mc:Choice>
  </mc:AlternateContent>
  <xr:revisionPtr revIDLastSave="0" documentId="13_ncr:1_{9FC767D2-85A8-4944-9847-3E3C583FA339}" xr6:coauthVersionLast="47" xr6:coauthVersionMax="47" xr10:uidLastSave="{00000000-0000-0000-0000-000000000000}"/>
  <bookViews>
    <workbookView xWindow="-108" yWindow="-108" windowWidth="23256" windowHeight="12456" xr2:uid="{5CAD5AA1-F66B-437C-AC56-AB53E5DE61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" i="1" l="1"/>
  <c r="O14" i="1"/>
  <c r="O13" i="1"/>
  <c r="N14" i="1"/>
  <c r="N15" i="1"/>
  <c r="N13" i="1"/>
  <c r="J14" i="1"/>
  <c r="J15" i="1"/>
  <c r="J13" i="1"/>
  <c r="I15" i="1"/>
  <c r="I14" i="1"/>
  <c r="I13" i="1"/>
  <c r="O6" i="1"/>
  <c r="O7" i="1"/>
  <c r="O5" i="1"/>
  <c r="L6" i="1"/>
  <c r="L5" i="1"/>
  <c r="I6" i="1"/>
  <c r="I5" i="1"/>
</calcChain>
</file>

<file path=xl/sharedStrings.xml><?xml version="1.0" encoding="utf-8"?>
<sst xmlns="http://schemas.openxmlformats.org/spreadsheetml/2006/main" count="79" uniqueCount="30">
  <si>
    <t>NAME</t>
  </si>
  <si>
    <t xml:space="preserve">MODE </t>
  </si>
  <si>
    <t>AMOUNT</t>
  </si>
  <si>
    <t>STATUS</t>
  </si>
  <si>
    <t>PROFESION</t>
  </si>
  <si>
    <t>ANKUSH</t>
  </si>
  <si>
    <t>SHYAM</t>
  </si>
  <si>
    <t>MUNU</t>
  </si>
  <si>
    <t>SONU</t>
  </si>
  <si>
    <t>MAHESH</t>
  </si>
  <si>
    <t>POONAM</t>
  </si>
  <si>
    <t>MONALI</t>
  </si>
  <si>
    <t>PAWAN</t>
  </si>
  <si>
    <t>CHANDAN</t>
  </si>
  <si>
    <t>PANKAJ</t>
  </si>
  <si>
    <t>ROCKY</t>
  </si>
  <si>
    <t>JAY</t>
  </si>
  <si>
    <t>MOON</t>
  </si>
  <si>
    <t>M</t>
  </si>
  <si>
    <t>G</t>
  </si>
  <si>
    <t>CASH</t>
  </si>
  <si>
    <t>ONLINE</t>
  </si>
  <si>
    <t>MBA</t>
  </si>
  <si>
    <t>ENG</t>
  </si>
  <si>
    <t>DR</t>
  </si>
  <si>
    <t xml:space="preserve"> COUNTIF FUNCTION</t>
  </si>
  <si>
    <t>SUMIF FUNCTION</t>
  </si>
  <si>
    <t>COUNTIF FUNCTION</t>
  </si>
  <si>
    <t>COUNTIFS  FUNCTION</t>
  </si>
  <si>
    <t>SUMIFS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</si>
</sst>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left"/>
    </xf>
    <xf numFmtId="0" fontId="1" fillId="4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5C2BA-448F-410C-A9E8-755D70ED4DBD}">
  <dimension ref="A1:O15"/>
  <sheetViews>
    <sheetView tabSelected="1" workbookViewId="0">
      <selection activeCell="R12" sqref="R12"/>
    </sheetView>
  </sheetViews>
  <sheetFormatPr defaultRowHeight="14.4" x14ac:dyDescent="0.3"/>
  <cols>
    <col min="1" max="5" width="12.218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5" x14ac:dyDescent="0.3">
      <c r="A2" t="s">
        <v>5</v>
      </c>
      <c r="B2" t="s">
        <v>20</v>
      </c>
      <c r="C2">
        <v>12000</v>
      </c>
      <c r="D2" t="s">
        <v>18</v>
      </c>
      <c r="E2" t="s">
        <v>22</v>
      </c>
    </row>
    <row r="3" spans="1:15" x14ac:dyDescent="0.3">
      <c r="A3" t="s">
        <v>6</v>
      </c>
      <c r="B3" t="s">
        <v>21</v>
      </c>
      <c r="C3">
        <v>15000</v>
      </c>
      <c r="D3" t="s">
        <v>19</v>
      </c>
      <c r="E3" t="s">
        <v>23</v>
      </c>
    </row>
    <row r="4" spans="1:15" x14ac:dyDescent="0.3">
      <c r="A4" t="s">
        <v>7</v>
      </c>
      <c r="B4" t="s">
        <v>21</v>
      </c>
      <c r="C4">
        <v>18000</v>
      </c>
      <c r="D4" t="s">
        <v>18</v>
      </c>
      <c r="E4" t="s">
        <v>24</v>
      </c>
      <c r="H4" s="1" t="s">
        <v>25</v>
      </c>
      <c r="I4" s="1"/>
      <c r="K4" s="1" t="s">
        <v>26</v>
      </c>
      <c r="L4" s="1"/>
      <c r="N4" s="1" t="s">
        <v>27</v>
      </c>
      <c r="O4" s="2"/>
    </row>
    <row r="5" spans="1:15" x14ac:dyDescent="0.3">
      <c r="A5" t="s">
        <v>8</v>
      </c>
      <c r="B5" t="s">
        <v>20</v>
      </c>
      <c r="C5">
        <v>21000</v>
      </c>
      <c r="D5" t="s">
        <v>19</v>
      </c>
      <c r="E5" t="s">
        <v>22</v>
      </c>
      <c r="H5" s="4" t="s">
        <v>18</v>
      </c>
      <c r="I5" s="5">
        <f>COUNTIF(D:D,H5)</f>
        <v>6</v>
      </c>
      <c r="K5" s="4" t="s">
        <v>20</v>
      </c>
      <c r="L5" s="5">
        <f>SUMIF(B:B,K5,C:C)</f>
        <v>812500</v>
      </c>
      <c r="N5" s="4" t="s">
        <v>22</v>
      </c>
      <c r="O5" s="5">
        <f>COUNTIF(E:E,N5)</f>
        <v>5</v>
      </c>
    </row>
    <row r="6" spans="1:15" x14ac:dyDescent="0.3">
      <c r="A6" t="s">
        <v>9</v>
      </c>
      <c r="B6" t="s">
        <v>21</v>
      </c>
      <c r="C6">
        <v>15000</v>
      </c>
      <c r="D6" t="s">
        <v>18</v>
      </c>
      <c r="E6" t="s">
        <v>23</v>
      </c>
      <c r="H6" s="4" t="s">
        <v>19</v>
      </c>
      <c r="I6" s="5">
        <f>COUNTIF(D:D,H6)</f>
        <v>7</v>
      </c>
      <c r="K6" s="4" t="s">
        <v>21</v>
      </c>
      <c r="L6" s="5">
        <f>SUMIF(B:B,K6,C:C)</f>
        <v>152800</v>
      </c>
      <c r="N6" s="4" t="s">
        <v>23</v>
      </c>
      <c r="O6" s="5">
        <f>COUNTIF(E:E,N6)</f>
        <v>4</v>
      </c>
    </row>
    <row r="7" spans="1:15" x14ac:dyDescent="0.3">
      <c r="A7" t="s">
        <v>10</v>
      </c>
      <c r="B7" t="s">
        <v>21</v>
      </c>
      <c r="C7">
        <v>12400</v>
      </c>
      <c r="D7" t="s">
        <v>18</v>
      </c>
      <c r="E7" t="s">
        <v>24</v>
      </c>
      <c r="N7" s="4" t="s">
        <v>24</v>
      </c>
      <c r="O7" s="5">
        <f>COUNTIF(E:E,N7)</f>
        <v>4</v>
      </c>
    </row>
    <row r="8" spans="1:15" x14ac:dyDescent="0.3">
      <c r="A8" t="s">
        <v>11</v>
      </c>
      <c r="B8" t="s">
        <v>20</v>
      </c>
      <c r="C8">
        <v>230000</v>
      </c>
      <c r="D8" t="s">
        <v>19</v>
      </c>
      <c r="E8" t="s">
        <v>22</v>
      </c>
    </row>
    <row r="9" spans="1:15" x14ac:dyDescent="0.3">
      <c r="A9" t="s">
        <v>12</v>
      </c>
      <c r="B9" t="s">
        <v>20</v>
      </c>
      <c r="C9">
        <v>450000</v>
      </c>
      <c r="D9" t="s">
        <v>18</v>
      </c>
      <c r="E9" t="s">
        <v>23</v>
      </c>
    </row>
    <row r="10" spans="1:15" x14ac:dyDescent="0.3">
      <c r="A10" t="s">
        <v>13</v>
      </c>
      <c r="B10" t="s">
        <v>21</v>
      </c>
      <c r="C10">
        <v>34500</v>
      </c>
      <c r="D10" t="s">
        <v>19</v>
      </c>
      <c r="E10" t="s">
        <v>24</v>
      </c>
    </row>
    <row r="11" spans="1:15" x14ac:dyDescent="0.3">
      <c r="A11" t="s">
        <v>14</v>
      </c>
      <c r="B11" t="s">
        <v>21</v>
      </c>
      <c r="C11">
        <v>23400</v>
      </c>
      <c r="D11" t="s">
        <v>19</v>
      </c>
      <c r="E11" t="s">
        <v>22</v>
      </c>
      <c r="H11" s="3" t="s">
        <v>28</v>
      </c>
      <c r="I11" s="3"/>
      <c r="J11" s="3"/>
      <c r="M11" s="3" t="s">
        <v>29</v>
      </c>
      <c r="N11" s="3"/>
      <c r="O11" s="3"/>
    </row>
    <row r="12" spans="1:15" x14ac:dyDescent="0.3">
      <c r="A12" t="s">
        <v>15</v>
      </c>
      <c r="B12" t="s">
        <v>20</v>
      </c>
      <c r="C12">
        <v>65000</v>
      </c>
      <c r="D12" t="s">
        <v>19</v>
      </c>
      <c r="E12" t="s">
        <v>23</v>
      </c>
      <c r="H12" s="5"/>
      <c r="I12" s="4" t="s">
        <v>18</v>
      </c>
      <c r="J12" s="4" t="s">
        <v>19</v>
      </c>
      <c r="M12" s="5"/>
      <c r="N12" s="4" t="s">
        <v>21</v>
      </c>
      <c r="O12" s="4" t="s">
        <v>20</v>
      </c>
    </row>
    <row r="13" spans="1:15" x14ac:dyDescent="0.3">
      <c r="A13" t="s">
        <v>16</v>
      </c>
      <c r="B13" t="s">
        <v>21</v>
      </c>
      <c r="C13">
        <v>34500</v>
      </c>
      <c r="D13" t="s">
        <v>18</v>
      </c>
      <c r="E13" t="s">
        <v>24</v>
      </c>
      <c r="H13" s="4" t="s">
        <v>22</v>
      </c>
      <c r="I13" s="5">
        <f>COUNTIFS(E:E,H13,D:D,I12)</f>
        <v>1</v>
      </c>
      <c r="J13" s="5">
        <f>COUNTIFS(E:E,H13,D:D,$J$12)</f>
        <v>4</v>
      </c>
      <c r="M13" s="4" t="s">
        <v>22</v>
      </c>
      <c r="N13" s="5">
        <f>SUMIFS(C:C,E:E,M13,B:B,$N$12)</f>
        <v>23400</v>
      </c>
      <c r="O13" s="5">
        <f>SUMIFS(C:C,E:E,M13,B:B,$O$12)</f>
        <v>297500</v>
      </c>
    </row>
    <row r="14" spans="1:15" x14ac:dyDescent="0.3">
      <c r="A14" t="s">
        <v>17</v>
      </c>
      <c r="B14" t="s">
        <v>20</v>
      </c>
      <c r="C14">
        <v>34500</v>
      </c>
      <c r="D14" t="s">
        <v>19</v>
      </c>
      <c r="E14" t="s">
        <v>22</v>
      </c>
      <c r="H14" s="4" t="s">
        <v>23</v>
      </c>
      <c r="I14" s="5">
        <f>COUNTIFS(E:E,H14,D:D,$I$12)</f>
        <v>2</v>
      </c>
      <c r="J14" s="5">
        <f t="shared" ref="J14:J15" si="0">COUNTIFS(E:E,H14,D:D,$J$12)</f>
        <v>2</v>
      </c>
      <c r="M14" s="4" t="s">
        <v>23</v>
      </c>
      <c r="N14" s="5">
        <f t="shared" ref="N14:O15" si="1">SUMIFS(C:C,E:E,M14,B:B,$N$12)</f>
        <v>30000</v>
      </c>
      <c r="O14" s="5">
        <f>SUMIFS(C:C,E:E,M14,B:B,$O$12)</f>
        <v>515000</v>
      </c>
    </row>
    <row r="15" spans="1:15" x14ac:dyDescent="0.3">
      <c r="H15" s="4" t="s">
        <v>24</v>
      </c>
      <c r="I15" s="5">
        <f>COUNTIFS(E:E,H15,D:D,$I$12)</f>
        <v>3</v>
      </c>
      <c r="J15" s="5">
        <f t="shared" si="0"/>
        <v>1</v>
      </c>
      <c r="M15" s="4" t="s">
        <v>24</v>
      </c>
      <c r="N15" s="5">
        <f t="shared" si="1"/>
        <v>99400</v>
      </c>
      <c r="O15" s="5">
        <f>SUMIFS(C:C,E:E,M15,B:B,$O$12)</f>
        <v>0</v>
      </c>
    </row>
  </sheetData>
  <mergeCells count="3">
    <mergeCell ref="H4:I4"/>
    <mergeCell ref="K4:L4"/>
    <mergeCell ref="N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Ankush Gupta</dc:creator>
  <cp:lastModifiedBy>Ankush Gupta</cp:lastModifiedBy>
  <dcterms:created xsi:type="dcterms:W3CDTF">2024-04-01T16:54:17Z</dcterms:created>
  <dcterms:modified xsi:type="dcterms:W3CDTF">2024-04-01T19:06:19Z</dcterms:modified>
</cp:coreProperties>
</file>