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4th sem Ankush Gupta\Advanced Excel DS SISTec Ankush\experiment 3  and 1 april\"/>
    </mc:Choice>
  </mc:AlternateContent>
  <xr:revisionPtr revIDLastSave="0" documentId="13_ncr:1_{F6ED88D7-D2FC-425A-8B97-C332E97FEE82}" xr6:coauthVersionLast="47" xr6:coauthVersionMax="47" xr10:uidLastSave="{00000000-0000-0000-0000-000000000000}"/>
  <bookViews>
    <workbookView xWindow="-120" yWindow="-120" windowWidth="20730" windowHeight="11160" activeTab="1" xr2:uid="{BC5EC14F-3AEF-4047-9810-D6F7E95F9E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" l="1"/>
  <c r="J11" i="2"/>
  <c r="J12" i="2"/>
  <c r="J10" i="2"/>
  <c r="C13" i="2"/>
  <c r="G6" i="2"/>
  <c r="G5" i="2"/>
  <c r="G2" i="2"/>
  <c r="G1" i="2"/>
  <c r="K3" i="1"/>
  <c r="K4" i="1"/>
  <c r="K2" i="1"/>
  <c r="J3" i="1"/>
  <c r="J4" i="1"/>
  <c r="J2" i="1"/>
  <c r="G6" i="1"/>
  <c r="G5" i="1"/>
  <c r="G2" i="1"/>
  <c r="G1" i="1"/>
  <c r="C13" i="1"/>
</calcChain>
</file>

<file path=xl/sharedStrings.xml><?xml version="1.0" encoding="utf-8"?>
<sst xmlns="http://schemas.openxmlformats.org/spreadsheetml/2006/main" count="129" uniqueCount="26">
  <si>
    <t>Name</t>
  </si>
  <si>
    <t>ankush</t>
  </si>
  <si>
    <t>mahesh</t>
  </si>
  <si>
    <t>mena</t>
  </si>
  <si>
    <t>mewada</t>
  </si>
  <si>
    <t>chunu</t>
  </si>
  <si>
    <t>munu</t>
  </si>
  <si>
    <t>monali</t>
  </si>
  <si>
    <t>rocky</t>
  </si>
  <si>
    <t>vicky</t>
  </si>
  <si>
    <t>suresh</t>
  </si>
  <si>
    <t>piyano</t>
  </si>
  <si>
    <t>MODE</t>
  </si>
  <si>
    <t>CASH</t>
  </si>
  <si>
    <t>ONLINE</t>
  </si>
  <si>
    <t>AMOUNT</t>
  </si>
  <si>
    <t>STATUS</t>
  </si>
  <si>
    <t>M</t>
  </si>
  <si>
    <t>S</t>
  </si>
  <si>
    <t>PROFESION</t>
  </si>
  <si>
    <t>MBA</t>
  </si>
  <si>
    <t>ENG</t>
  </si>
  <si>
    <t>DR</t>
  </si>
  <si>
    <t>COUNTIF</t>
  </si>
  <si>
    <t>COUNTIFS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</si>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</sst>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A6AF-7E7D-4A5E-AEDC-CC4816691A86}">
  <dimension ref="A1:K13"/>
  <sheetViews>
    <sheetView workbookViewId="0">
      <selection activeCell="E15" sqref="E15"/>
    </sheetView>
  </sheetViews>
  <sheetFormatPr defaultRowHeight="15" x14ac:dyDescent="0.25"/>
  <cols>
    <col min="1" max="2" width="15.7109375" customWidth="1"/>
    <col min="3" max="3" width="15.7109375" style="1" customWidth="1"/>
    <col min="4" max="7" width="15.7109375" customWidth="1"/>
  </cols>
  <sheetData>
    <row r="1" spans="1:11" x14ac:dyDescent="0.25">
      <c r="A1" t="s">
        <v>0</v>
      </c>
      <c r="B1" t="s">
        <v>12</v>
      </c>
      <c r="C1" s="1" t="s">
        <v>15</v>
      </c>
      <c r="D1" t="s">
        <v>16</v>
      </c>
      <c r="E1" t="s">
        <v>19</v>
      </c>
      <c r="F1" t="s">
        <v>13</v>
      </c>
      <c r="G1">
        <f>SUMIF(B2:B12,F1,C:C)</f>
        <v>450000</v>
      </c>
      <c r="J1" t="s">
        <v>17</v>
      </c>
      <c r="K1" t="s">
        <v>18</v>
      </c>
    </row>
    <row r="2" spans="1:11" x14ac:dyDescent="0.25">
      <c r="A2" t="s">
        <v>1</v>
      </c>
      <c r="B2" t="s">
        <v>13</v>
      </c>
      <c r="C2" s="1">
        <v>12000</v>
      </c>
      <c r="D2" t="s">
        <v>17</v>
      </c>
      <c r="E2" t="s">
        <v>20</v>
      </c>
      <c r="F2" t="s">
        <v>14</v>
      </c>
      <c r="G2">
        <f>SUMIF(B2:B12,F2,C:C)</f>
        <v>352400</v>
      </c>
      <c r="I2" t="s">
        <v>20</v>
      </c>
      <c r="J2">
        <f>COUNTIFS(E:E,I2,D:D,$J$1)</f>
        <v>2</v>
      </c>
      <c r="K2">
        <f>COUNTIFS(E:E,I2,D:D,$K$1)</f>
        <v>2</v>
      </c>
    </row>
    <row r="3" spans="1:11" x14ac:dyDescent="0.25">
      <c r="A3" t="s">
        <v>2</v>
      </c>
      <c r="B3" t="s">
        <v>13</v>
      </c>
      <c r="C3" s="1">
        <v>14000</v>
      </c>
      <c r="D3" t="s">
        <v>18</v>
      </c>
      <c r="E3" t="s">
        <v>21</v>
      </c>
      <c r="I3" t="s">
        <v>21</v>
      </c>
      <c r="J3">
        <f t="shared" ref="J3:J4" si="0">COUNTIFS(E:E,I3,D:D,$J$1)</f>
        <v>3</v>
      </c>
      <c r="K3">
        <f t="shared" ref="K3:K4" si="1">COUNTIFS(E:E,I3,D:D,$K$1)</f>
        <v>1</v>
      </c>
    </row>
    <row r="4" spans="1:11" x14ac:dyDescent="0.25">
      <c r="A4" t="s">
        <v>3</v>
      </c>
      <c r="B4" t="s">
        <v>14</v>
      </c>
      <c r="C4" s="1">
        <v>15000</v>
      </c>
      <c r="D4" t="s">
        <v>18</v>
      </c>
      <c r="E4" t="s">
        <v>22</v>
      </c>
      <c r="I4" t="s">
        <v>22</v>
      </c>
      <c r="J4">
        <f t="shared" si="0"/>
        <v>1</v>
      </c>
      <c r="K4">
        <f t="shared" si="1"/>
        <v>2</v>
      </c>
    </row>
    <row r="5" spans="1:11" x14ac:dyDescent="0.25">
      <c r="A5" t="s">
        <v>4</v>
      </c>
      <c r="B5" t="s">
        <v>13</v>
      </c>
      <c r="C5" s="1">
        <v>45000</v>
      </c>
      <c r="D5" t="s">
        <v>18</v>
      </c>
      <c r="E5" t="s">
        <v>20</v>
      </c>
      <c r="F5" t="s">
        <v>17</v>
      </c>
      <c r="G5">
        <f>COUNTIF(D:D,F5)</f>
        <v>6</v>
      </c>
    </row>
    <row r="6" spans="1:11" x14ac:dyDescent="0.25">
      <c r="A6" t="s">
        <v>5</v>
      </c>
      <c r="B6" t="s">
        <v>14</v>
      </c>
      <c r="C6" s="1">
        <v>50000</v>
      </c>
      <c r="D6" t="s">
        <v>17</v>
      </c>
      <c r="E6" t="s">
        <v>21</v>
      </c>
      <c r="F6" t="s">
        <v>18</v>
      </c>
      <c r="G6">
        <f>COUNTIF(D:D,F6)</f>
        <v>5</v>
      </c>
    </row>
    <row r="7" spans="1:11" x14ac:dyDescent="0.25">
      <c r="A7" t="s">
        <v>6</v>
      </c>
      <c r="B7" t="s">
        <v>13</v>
      </c>
      <c r="C7" s="1">
        <v>40000</v>
      </c>
      <c r="D7" t="s">
        <v>17</v>
      </c>
      <c r="E7" t="s">
        <v>22</v>
      </c>
    </row>
    <row r="8" spans="1:11" x14ac:dyDescent="0.25">
      <c r="A8" t="s">
        <v>7</v>
      </c>
      <c r="B8" t="s">
        <v>14</v>
      </c>
      <c r="C8" s="1">
        <v>150000</v>
      </c>
      <c r="D8" t="s">
        <v>18</v>
      </c>
      <c r="E8" t="s">
        <v>20</v>
      </c>
    </row>
    <row r="9" spans="1:11" x14ac:dyDescent="0.25">
      <c r="A9" t="s">
        <v>8</v>
      </c>
      <c r="B9" t="s">
        <v>13</v>
      </c>
      <c r="C9" s="1">
        <v>20000</v>
      </c>
      <c r="D9" t="s">
        <v>17</v>
      </c>
      <c r="E9" t="s">
        <v>21</v>
      </c>
      <c r="J9" t="s">
        <v>13</v>
      </c>
      <c r="K9" t="s">
        <v>14</v>
      </c>
    </row>
    <row r="10" spans="1:11" x14ac:dyDescent="0.25">
      <c r="A10" t="s">
        <v>9</v>
      </c>
      <c r="B10" t="s">
        <v>14</v>
      </c>
      <c r="C10" s="1">
        <v>233400</v>
      </c>
      <c r="D10" t="s">
        <v>18</v>
      </c>
      <c r="E10" t="s">
        <v>22</v>
      </c>
      <c r="I10" t="s">
        <v>20</v>
      </c>
    </row>
    <row r="11" spans="1:11" x14ac:dyDescent="0.25">
      <c r="A11" t="s">
        <v>10</v>
      </c>
      <c r="B11" t="s">
        <v>14</v>
      </c>
      <c r="C11" s="1">
        <v>223000</v>
      </c>
      <c r="D11" t="s">
        <v>17</v>
      </c>
      <c r="E11" t="s">
        <v>20</v>
      </c>
      <c r="I11" t="s">
        <v>21</v>
      </c>
    </row>
    <row r="12" spans="1:11" x14ac:dyDescent="0.25">
      <c r="A12" t="s">
        <v>11</v>
      </c>
      <c r="B12" t="s">
        <v>13</v>
      </c>
      <c r="C12" s="1">
        <v>234000</v>
      </c>
      <c r="D12" t="s">
        <v>17</v>
      </c>
      <c r="E12" t="s">
        <v>21</v>
      </c>
      <c r="I12" t="s">
        <v>22</v>
      </c>
    </row>
    <row r="13" spans="1:11" x14ac:dyDescent="0.25">
      <c r="C13" s="1">
        <f>SUM(C2:C12)</f>
        <v>1036400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088-DD2E-403B-8B44-0F9424359AE7}">
  <dimension ref="A1:K13"/>
  <sheetViews>
    <sheetView tabSelected="1" workbookViewId="0">
      <selection activeCell="K10" sqref="K10"/>
    </sheetView>
  </sheetViews>
  <sheetFormatPr defaultRowHeight="15" x14ac:dyDescent="0.25"/>
  <cols>
    <col min="1" max="2" width="15.7109375" customWidth="1"/>
    <col min="3" max="3" width="15.7109375" style="1" customWidth="1"/>
    <col min="4" max="7" width="15.7109375" customWidth="1"/>
    <col min="8" max="8" width="11.140625" customWidth="1"/>
    <col min="9" max="9" width="12.85546875" customWidth="1"/>
    <col min="10" max="10" width="11.85546875" customWidth="1"/>
  </cols>
  <sheetData>
    <row r="1" spans="1:11" x14ac:dyDescent="0.25">
      <c r="A1" t="s">
        <v>0</v>
      </c>
      <c r="B1" t="s">
        <v>12</v>
      </c>
      <c r="C1" s="1" t="s">
        <v>15</v>
      </c>
      <c r="D1" t="s">
        <v>16</v>
      </c>
      <c r="E1" t="s">
        <v>19</v>
      </c>
      <c r="F1" t="s">
        <v>13</v>
      </c>
      <c r="G1">
        <f>SUMIF(B2:B12,F1,C:C)</f>
        <v>450000</v>
      </c>
      <c r="I1" s="2" t="s">
        <v>24</v>
      </c>
      <c r="J1" t="s">
        <v>17</v>
      </c>
      <c r="K1" t="s">
        <v>18</v>
      </c>
    </row>
    <row r="2" spans="1:11" x14ac:dyDescent="0.25">
      <c r="A2" t="s">
        <v>1</v>
      </c>
      <c r="B2" t="s">
        <v>13</v>
      </c>
      <c r="C2" s="1">
        <v>12000</v>
      </c>
      <c r="D2" t="s">
        <v>17</v>
      </c>
      <c r="E2" t="s">
        <v>20</v>
      </c>
      <c r="F2" t="s">
        <v>14</v>
      </c>
      <c r="G2">
        <f>SUMIF(B2:B12,F2,C:C)</f>
        <v>352400</v>
      </c>
      <c r="I2" t="s">
        <v>20</v>
      </c>
    </row>
    <row r="3" spans="1:11" x14ac:dyDescent="0.25">
      <c r="A3" t="s">
        <v>2</v>
      </c>
      <c r="B3" t="s">
        <v>13</v>
      </c>
      <c r="C3" s="1">
        <v>14000</v>
      </c>
      <c r="D3" t="s">
        <v>18</v>
      </c>
      <c r="E3" t="s">
        <v>21</v>
      </c>
      <c r="I3" t="s">
        <v>21</v>
      </c>
    </row>
    <row r="4" spans="1:11" x14ac:dyDescent="0.25">
      <c r="A4" t="s">
        <v>3</v>
      </c>
      <c r="B4" t="s">
        <v>14</v>
      </c>
      <c r="C4" s="1">
        <v>15000</v>
      </c>
      <c r="D4" t="s">
        <v>18</v>
      </c>
      <c r="E4" t="s">
        <v>22</v>
      </c>
      <c r="F4" s="2" t="s">
        <v>23</v>
      </c>
      <c r="I4" t="s">
        <v>22</v>
      </c>
    </row>
    <row r="5" spans="1:11" x14ac:dyDescent="0.25">
      <c r="A5" t="s">
        <v>4</v>
      </c>
      <c r="B5" t="s">
        <v>13</v>
      </c>
      <c r="C5" s="1">
        <v>45000</v>
      </c>
      <c r="D5" t="s">
        <v>18</v>
      </c>
      <c r="E5" t="s">
        <v>20</v>
      </c>
      <c r="F5" t="s">
        <v>17</v>
      </c>
      <c r="G5">
        <f>COUNTIF(D:D,F5)</f>
        <v>6</v>
      </c>
    </row>
    <row r="6" spans="1:11" x14ac:dyDescent="0.25">
      <c r="A6" t="s">
        <v>5</v>
      </c>
      <c r="B6" t="s">
        <v>14</v>
      </c>
      <c r="C6" s="1">
        <v>50000</v>
      </c>
      <c r="D6" t="s">
        <v>17</v>
      </c>
      <c r="E6" t="s">
        <v>21</v>
      </c>
      <c r="F6" t="s">
        <v>18</v>
      </c>
      <c r="G6">
        <f>COUNTIF(D:D,F6)</f>
        <v>5</v>
      </c>
    </row>
    <row r="7" spans="1:11" x14ac:dyDescent="0.25">
      <c r="A7" t="s">
        <v>6</v>
      </c>
      <c r="B7" t="s">
        <v>13</v>
      </c>
      <c r="C7" s="1">
        <v>40000</v>
      </c>
      <c r="D7" t="s">
        <v>17</v>
      </c>
      <c r="E7" t="s">
        <v>22</v>
      </c>
    </row>
    <row r="8" spans="1:11" x14ac:dyDescent="0.25">
      <c r="A8" t="s">
        <v>7</v>
      </c>
      <c r="B8" t="s">
        <v>14</v>
      </c>
      <c r="C8" s="1">
        <v>150000</v>
      </c>
      <c r="D8" t="s">
        <v>18</v>
      </c>
      <c r="E8" t="s">
        <v>20</v>
      </c>
    </row>
    <row r="9" spans="1:11" x14ac:dyDescent="0.25">
      <c r="A9" t="s">
        <v>8</v>
      </c>
      <c r="B9" t="s">
        <v>13</v>
      </c>
      <c r="C9" s="1">
        <v>20000</v>
      </c>
      <c r="D9" t="s">
        <v>17</v>
      </c>
      <c r="E9" t="s">
        <v>21</v>
      </c>
      <c r="I9" s="2" t="s">
        <v>25</v>
      </c>
      <c r="J9" t="s">
        <v>13</v>
      </c>
      <c r="K9" t="s">
        <v>14</v>
      </c>
    </row>
    <row r="10" spans="1:11" x14ac:dyDescent="0.25">
      <c r="A10" t="s">
        <v>9</v>
      </c>
      <c r="B10" t="s">
        <v>14</v>
      </c>
      <c r="C10" s="1">
        <v>233400</v>
      </c>
      <c r="D10" t="s">
        <v>18</v>
      </c>
      <c r="E10" t="s">
        <v>22</v>
      </c>
      <c r="I10" t="s">
        <v>20</v>
      </c>
      <c r="J10">
        <f>SUMIFS(C:C,E:E,I10,B:B,$J$9)</f>
        <v>57000</v>
      </c>
      <c r="K10">
        <f>SUMIFS(C:C,E:E,I10,B:B,L9)</f>
        <v>0</v>
      </c>
    </row>
    <row r="11" spans="1:11" x14ac:dyDescent="0.25">
      <c r="A11" t="s">
        <v>10</v>
      </c>
      <c r="B11" t="s">
        <v>14</v>
      </c>
      <c r="C11" s="1">
        <v>223000</v>
      </c>
      <c r="D11" t="s">
        <v>17</v>
      </c>
      <c r="E11" t="s">
        <v>20</v>
      </c>
      <c r="I11" t="s">
        <v>21</v>
      </c>
      <c r="J11">
        <f t="shared" ref="J11:J12" si="0">SUMIFS(C:C,E:E,I11,B:B,$J$9)</f>
        <v>268000</v>
      </c>
    </row>
    <row r="12" spans="1:11" x14ac:dyDescent="0.25">
      <c r="A12" t="s">
        <v>11</v>
      </c>
      <c r="B12" t="s">
        <v>13</v>
      </c>
      <c r="C12" s="1">
        <v>234000</v>
      </c>
      <c r="D12" t="s">
        <v>17</v>
      </c>
      <c r="E12" t="s">
        <v>21</v>
      </c>
      <c r="I12" t="s">
        <v>22</v>
      </c>
      <c r="J12">
        <f t="shared" si="0"/>
        <v>40000</v>
      </c>
    </row>
    <row r="13" spans="1:11" x14ac:dyDescent="0.25">
      <c r="C13" s="1">
        <f>SUM(C2:C12)</f>
        <v>1036400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 jain</dc:creator>
  <cp:lastModifiedBy>ruchi  jain</cp:lastModifiedBy>
  <dcterms:created xsi:type="dcterms:W3CDTF">2024-04-01T18:52:08Z</dcterms:created>
  <dcterms:modified xsi:type="dcterms:W3CDTF">2024-04-01T20:29:15Z</dcterms:modified>
</cp:coreProperties>
</file>