
<file path=[Content_Types].xml><?xml version="1.0" encoding="utf-8"?>
<Types xmlns="http://schemas.openxmlformats.org/package/2006/content-types">
  <Default Extension="rels" ContentType="application/vnd.openxmlformats-package.relationships+xml"/>
  <Default Extension="xml" ContentType="application/xml"/>
  <Override PartName="/xl/sharedStrings.xml" ContentType="application/vnd.openxmlformats-officedocument.spreadsheetml.sharedStrings+xml"/>
  <Override PartName="/xl/drawings/drawing1.xml" ContentType="application/vnd.openxmlformats-officedocument.drawing+xml"/>
  <Override PartName="/xl/media/image1.png" ContentType="image/png"/>
  <Override PartName="/xl/media/image2.png" ContentType="image/png"/>
  <Override PartName="/xl/media/image3.png" ContentType="image/png"/>
  <Override PartName="/xl/worksheets/sheet1.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Types>
</file>

<file path=_rels/.rels><?xml version="1.0" encoding="UTF-8" standalone="yes"?><Relationships xmlns="http://schemas.openxmlformats.org/package/2006/relationships"><Relationship Id="rId1" Type="http://schemas.openxmlformats.org/officeDocument/2006/relationships/extended-properties" Target="docProps/app.xml" /><Relationship Id="rId2" Type="http://schemas.openxmlformats.org/package/2006/relationships/metadata/core-properties" Target="docProps/core.xml" /><Relationship Id="rId3" Type="http://schemas.openxmlformats.org/officeDocument/2006/relationships/officeDocument" Target="xl/workbook.xml" /></Relationships>
</file>

<file path=xl/workbook.xml><?xml version="1.0" encoding="utf-8"?>
<workbook xmlns:r="http://schemas.openxmlformats.org/officeDocument/2006/relationships" xmlns="http://schemas.openxmlformats.org/spreadsheetml/2006/main">
  <fileVersion appName="xl" lastEdited="5" lowestEdited="5" rupBuild="9303"/>
  <workbookPr/>
  <bookViews>
    <workbookView xWindow="1000" yWindow="1000" windowWidth="15000" windowHeight="10000"/>
  </bookViews>
  <sheets>
    <sheet name="Sheet1" sheetId="1" r:id="rId1"/>
  </sheets>
  <calcPr calcId="162913"/>
</workbook>
</file>

<file path=xl/sharedStrings.xml><?xml version="1.0" encoding="utf-8"?>
<sst xmlns="http://schemas.openxmlformats.org/spreadsheetml/2006/main" count="211" uniqueCount="117">
  <si>
    <t/>
  </si>
  <si>
    <t>Kind Attendee</t>
  </si>
  <si>
    <t>QTY</t>
  </si>
  <si>
    <t>Per Item</t>
  </si>
  <si>
    <t>Meeting Room (Occupancy)</t>
  </si>
  <si>
    <t xml:space="preserve"> </t>
  </si>
  <si>
    <t>Only Remote Support services are considered</t>
  </si>
  <si>
    <t>Total Per Month</t>
  </si>
  <si>
    <t>Meeting Room (Booking)</t>
  </si>
  <si>
    <t xml:space="preserve">500 GB  HDD, MS Windows 10 pro OS, 4 No.s X USB v2.0 and 2 X USB v3.0 </t>
  </si>
  <si>
    <t>Restroom License (Wet Floor Detection)</t>
  </si>
  <si>
    <t>A</t>
  </si>
  <si>
    <t>B</t>
  </si>
  <si>
    <t>C</t>
  </si>
  <si>
    <t xml:space="preserve">Sharing of IAQ sensor data to the existing BMS system is possbile with an additional protocol hardware which will be charged extra </t>
  </si>
  <si>
    <t>dfvdfv</t>
  </si>
  <si>
    <t>r</t>
  </si>
  <si>
    <t>Per Device</t>
  </si>
  <si>
    <t>Way finding Point of Interest</t>
  </si>
  <si>
    <t>Kiosk hardware charges will be extra.</t>
  </si>
  <si>
    <t>Installation charges may vary based on project specific details, site condition &amp; work timings</t>
  </si>
  <si>
    <t>FT-DB-OCCUSENZ-PIXEL-ZB</t>
  </si>
  <si>
    <t xml:space="preserve">Intel I5 3.0 GHZ CPU, Quad Core processor  8 GB RAM, </t>
  </si>
  <si>
    <t>INSTALLATION</t>
  </si>
  <si>
    <t>Subject</t>
  </si>
  <si>
    <t>License for Space Planning</t>
  </si>
  <si>
    <t>License for Desk Utilization</t>
  </si>
  <si>
    <t>FT HARDWARE</t>
  </si>
  <si>
    <t>Flamenco Tech</t>
  </si>
  <si>
    <t>Restroom License (Odour)</t>
  </si>
  <si>
    <t>All hardware quantities are arrived based on the shared layouts. Final quantity can be arrived based on detailed site study.</t>
  </si>
  <si>
    <t>FlamencoTech</t>
  </si>
  <si>
    <t xml:space="preserve">Network Infrastructure like LAN Cabling, Network Active switches (POE or NPOE), Racks, etc.to be provided by customer </t>
  </si>
  <si>
    <t>Hardware rates are Ex-works Bangalore &amp; it does not include any Freight charges, transit insurance Import duties, clearance charges, etc.</t>
  </si>
  <si>
    <t>Full HD graphics, HDMI connectivity, Antivirus</t>
  </si>
  <si>
    <t>Wireless Sensor Network Range extender</t>
  </si>
  <si>
    <t>FT-DB-WSN-GW</t>
  </si>
  <si>
    <t>FLAMENCOETCH</t>
  </si>
  <si>
    <t>Customization Effort - PSO</t>
  </si>
  <si>
    <t>Employee One Mobile User License</t>
  </si>
  <si>
    <t>REMARKS</t>
  </si>
  <si>
    <t>02234224433</t>
  </si>
  <si>
    <t>UOM</t>
  </si>
  <si>
    <t>werdwef@gnmsakdgasoi.vom</t>
  </si>
  <si>
    <t>Wireless Sensor Network Gateway</t>
  </si>
  <si>
    <t>Ref No.</t>
  </si>
  <si>
    <t>Assumptions</t>
  </si>
  <si>
    <t>Firewalls, Internet connection to be arranged by the customer for Gateway</t>
  </si>
  <si>
    <t>FT-DB-OCCUSENZ-D-4Y</t>
  </si>
  <si>
    <t>TOTAL</t>
  </si>
  <si>
    <t>Application web link to be white listed by the customer to access the reports on their local machine</t>
  </si>
  <si>
    <t>Company</t>
  </si>
  <si>
    <t>OccuSenZ Pixel Sensor ZB variant</t>
  </si>
  <si>
    <t>Hardware - 100% Advance with PO</t>
  </si>
  <si>
    <t>Lot</t>
  </si>
  <si>
    <t>Employee Roastering Per User License</t>
  </si>
  <si>
    <t>Travel, Stay, Per Diem charges will be extra at actuals</t>
  </si>
  <si>
    <t>Date</t>
  </si>
  <si>
    <t>dwda</t>
  </si>
  <si>
    <t>Meeting Room (People count)</t>
  </si>
  <si>
    <t>IAQ Points</t>
  </si>
  <si>
    <t xml:space="preserve">FT Installation </t>
  </si>
  <si>
    <t>MAKE</t>
  </si>
  <si>
    <t>Flamencotech</t>
  </si>
  <si>
    <t>Warranty Void - I- Does not cover consequential loss or damages.</t>
  </si>
  <si>
    <t>Installation, Commissioning, Testing, Training (Train the Trainer), Handover, Documentation &amp; Project Management</t>
  </si>
  <si>
    <t>TOTAL PER MONTH</t>
  </si>
  <si>
    <t>Mobile</t>
  </si>
  <si>
    <t>License for Desks Booking</t>
  </si>
  <si>
    <t>2022-09-12-dfgd-103930807</t>
  </si>
  <si>
    <t xml:space="preserve">OccuSenZ- PC People Count Sensor  ZB  variant </t>
  </si>
  <si>
    <t>Total Amount</t>
  </si>
  <si>
    <t>FT-DB-WSN-RE</t>
  </si>
  <si>
    <t>MODEL</t>
  </si>
  <si>
    <t>Any Electrical, Carpentry Civil work and Repainting or cleaning of Attic spaces/Air conditioning system will be in client scope</t>
  </si>
  <si>
    <t xml:space="preserve">Delivery Period for FlamencoTech hardware - 16 - 24 weeks </t>
  </si>
  <si>
    <t>Mon, 12 Sep 2022 07:07:46 GMT</t>
  </si>
  <si>
    <t>DB V3.3</t>
  </si>
  <si>
    <t>All Flamenco Tech hardware are supplied with 13 month warranty from the date of supply or 12 month warranty from the date of installation, which ever is earlier.</t>
  </si>
  <si>
    <t>ITEMS DESCRIPTION</t>
  </si>
  <si>
    <t>Installation of Air Sanitization devices to be arranged by customer through their existing HVAC vendor partner</t>
  </si>
  <si>
    <t>SUPPLY</t>
  </si>
  <si>
    <t>The contract period for monthly recurring charges will be 3 years.</t>
  </si>
  <si>
    <t>S.N</t>
  </si>
  <si>
    <t>UPS power point to be provided by the customer as required</t>
  </si>
  <si>
    <t>Offer valid for 30 days from the date of quotation.</t>
  </si>
  <si>
    <t>Protected storage for the tools and equipment or any theft from site will be buyers Responsibility.</t>
  </si>
  <si>
    <t xml:space="preserve">The charges does not include any Mobilization (Store &amp; Site Office) , Other Expenses (Power, house keeping, BG, insurance, compliance etc.) </t>
  </si>
  <si>
    <t>Automate License</t>
  </si>
  <si>
    <t>Any type of ladders, plumbing, scaffolding or other similar associated works related to False Ceiling, false ceiling access panels, ceiling wooden frames for grills and diffusers, painting or matching of wall texture after any work will be in customer scope.</t>
  </si>
  <si>
    <t>5 Admin Logins will be available for reports &amp; dashboards, additional users if required then it will be charged extra</t>
  </si>
  <si>
    <t>MONTHLY RECURRING CHARGES</t>
  </si>
  <si>
    <t>dfgd</t>
  </si>
  <si>
    <t>Air Santization Hardware - The product is warranted to be free from defects in material and workmanship for a period of 12 months from the date of supply with exclusion of servicing and cleaning..</t>
  </si>
  <si>
    <t>DB -Spazio Desk Occupancy Sensor with 4 Year battery life</t>
  </si>
  <si>
    <t xml:space="preserve"> Installation - 50% Advance, 30% on completion &amp; 20% on Sign off</t>
  </si>
  <si>
    <t>FT SOFTWARE</t>
  </si>
  <si>
    <t>III- Failure of equipment because of electrical fault or unstable power supply</t>
  </si>
  <si>
    <t>RATE</t>
  </si>
  <si>
    <t>Integration with Third Party application is not part of the proposal, but it can be discussed and based on integration feasibility additional charges will be shared.</t>
  </si>
  <si>
    <t>Terms and Conditions</t>
  </si>
  <si>
    <t>FT-DB-ENVISENZ-RRH-ZB</t>
  </si>
  <si>
    <t>FT-DB-ENVISENZ-IAQ-P-ZB</t>
  </si>
  <si>
    <t>Cloud server augementation may required based on the final scope of the solution.</t>
  </si>
  <si>
    <t>EnviSenZ -IAQ Indoor Air Quality Sensor  ZB  variant (T+Rh, Co2, TVOC)</t>
  </si>
  <si>
    <t>EnviSenZ Rest Room Sensor  ZB  variant T+Rh, TVOC, Odour, Wetfloor detection sensor</t>
  </si>
  <si>
    <t>FT-DB-OCCUSENZ-PC-ZB</t>
  </si>
  <si>
    <t>Delivery Period for Air Santization Device - 10-12 Week</t>
  </si>
  <si>
    <t>Restroom License (People Count)</t>
  </si>
  <si>
    <t>Email</t>
  </si>
  <si>
    <t>Kiosk Screen License</t>
  </si>
  <si>
    <t>II- Is Void if any repair are carried out by unauthorized person</t>
  </si>
  <si>
    <t>GST and Government taxes extra as applicable.</t>
  </si>
  <si>
    <t>Customer to provide the Data collector machine with below configuration</t>
  </si>
  <si>
    <t>Monthly Charges - 100% Annual in advance</t>
  </si>
  <si>
    <t>Payment Terms -</t>
  </si>
  <si>
    <t>Feedback Point of Interest</t>
  </si>
</sst>
</file>

<file path=xl/styles.xml><?xml version="1.0" encoding="utf-8"?>
<styleSheet xmlns="http://schemas.openxmlformats.org/spreadsheetml/2006/main">
  <numFmts count="1">
    <numFmt numFmtId="164" formatCode="##0.0_,₹#"/>
  </numFmts>
  <fonts count="4">
    <font>
      <name val="Calibri"/>
      <family val="2"/>
      <color theme="1"/>
      <sz val="11"/>
      <scheme val="minor"/>
    </font>
    <font>
      <name val="Calibri"/>
      <family val="2"/>
      <b/>
      <color theme="1"/>
      <sz val="11"/>
      <scheme val="minor"/>
    </font>
    <font>
      <name val="Calibri"/>
      <family val="2"/>
      <b/>
      <color theme="0"/>
      <sz val="11"/>
      <scheme val="minor"/>
    </font>
    <font>
      <name val="Calibri"/>
      <family val="2"/>
      <color theme="0"/>
      <sz val="11"/>
      <scheme val="minor"/>
    </font>
  </fonts>
  <fills count="14">
    <fill>
      <patternFill patternType="none"/>
    </fill>
    <fill>
      <patternFill patternType="gray125"/>
    </fill>
    <fill>
      <patternFill patternType="solid">
        <fgColor rgb="FF9CC2E5"/>
        <bgColor auto="1" rgb="FF000000"/>
      </patternFill>
    </fill>
    <fill>
      <patternFill patternType="solid">
        <fgColor rgb="FFA9A9A9"/>
        <bgColor auto="1" rgb="FF000000"/>
      </patternFill>
    </fill>
    <fill>
      <patternFill patternType="solid">
        <fgColor rgb="FFFFC000"/>
        <bgColor auto="1" rgb="FF000000"/>
      </patternFill>
    </fill>
    <fill>
      <patternFill patternType="solid">
        <fgColor rgb="FF9CC2E5"/>
        <bgColor auto="1" rgb="FF000000"/>
      </patternFill>
    </fill>
    <fill>
      <patternFill patternType="solid">
        <fgColor rgb="FF44546A"/>
        <bgColor auto="1" rgb="FF000000"/>
      </patternFill>
    </fill>
    <fill>
      <patternFill patternType="solid">
        <fgColor rgb="FFA9A9A9"/>
        <bgColor auto="1" rgb="FF000000"/>
      </patternFill>
    </fill>
    <fill>
      <patternFill patternType="solid">
        <fgColor rgb="FFFFC000"/>
        <bgColor auto="1" rgb="FF000000"/>
      </patternFill>
    </fill>
    <fill>
      <patternFill patternType="solid">
        <fgColor rgb="FF9CC2E5"/>
        <bgColor auto="1" rgb="FF000000"/>
      </patternFill>
    </fill>
    <fill>
      <patternFill patternType="solid">
        <fgColor rgb="FFFFC000"/>
        <bgColor auto="1" rgb="FF000000"/>
      </patternFill>
    </fill>
    <fill>
      <patternFill patternType="solid">
        <fgColor rgb="FF44546A"/>
        <bgColor auto="1" rgb="FF000000"/>
      </patternFill>
    </fill>
    <fill>
      <patternFill patternType="solid">
        <fgColor rgb="FF44546A"/>
        <bgColor auto="1" rgb="FF000000"/>
      </patternFill>
    </fill>
    <fill>
      <patternFill patternType="solid">
        <fgColor rgb="FF44546A"/>
        <bgColor auto="1" rgb="FF000000"/>
      </patternFill>
    </fill>
  </fills>
  <borders count="1">
    <border outline="0">
      <left/>
      <right/>
      <top/>
      <bottom/>
      <diagonal/>
    </border>
  </borders>
  <cellStyleXfs count="1">
    <xf numFmtId="0" fontId="0" fillId="0" borderId="0"/>
  </cellStyleXfs>
  <cellXfs count="18">
    <xf numFmtId="0" fontId="0" fillId="0" borderId="0" xfId="0"/>
    <xf numFmtId="164" fontId="0" fillId="0" borderId="0" xfId="0" applyNumberFormat="1"/>
    <xf numFmtId="0" fontId="1" fillId="0" borderId="0" xfId="0" applyFont="1" applyAlignment="1">
      <alignment horizontal="center" vertical="bottom" textRotation="0" indent="0" relativeIndent="0" readingOrder="0"/>
    </xf>
    <xf numFmtId="0" fontId="1" fillId="2" borderId="0" xfId="0" applyFont="1" applyFill="1" applyAlignment="1">
      <alignment horizontal="center" vertical="bottom" textRotation="0" indent="0" relativeIndent="0" readingOrder="0"/>
    </xf>
    <xf numFmtId="164" fontId="0" fillId="3" borderId="0" xfId="0" applyNumberFormat="1" applyFill="1"/>
    <xf numFmtId="0" fontId="0" fillId="4" borderId="0" xfId="0" applyFill="1"/>
    <xf numFmtId="0" fontId="0" fillId="5" borderId="0" xfId="0" applyFill="1"/>
    <xf numFmtId="164" fontId="2" fillId="6" borderId="0" xfId="0" applyNumberFormat="1" applyFont="1" applyFill="1" applyAlignment="1">
      <alignment horizontal="center" vertical="bottom" textRotation="0" indent="0" relativeIndent="0" readingOrder="0"/>
    </xf>
    <xf numFmtId="164" fontId="1" fillId="7" borderId="0" xfId="0" applyNumberFormat="1" applyFont="1" applyFill="1"/>
    <xf numFmtId="164" fontId="0" fillId="8" borderId="0" xfId="0" applyNumberFormat="1" applyFill="1"/>
    <xf numFmtId="164" fontId="0" fillId="9" borderId="0" xfId="0" applyNumberFormat="1" applyFill="1"/>
    <xf numFmtId="0" fontId="1" fillId="10" borderId="0" xfId="0" applyFont="1" applyFill="1"/>
    <xf numFmtId="164" fontId="0" fillId="11" borderId="0" xfId="0" applyNumberFormat="1" applyFill="1"/>
    <xf numFmtId="164" fontId="1" fillId="12" borderId="0" xfId="0" applyNumberFormat="1" applyFont="1" applyFill="1"/>
    <xf numFmtId="0" fontId="3" fillId="0" borderId="0" xfId="0" applyFont="1" applyAlignment="1">
      <alignment horizontal="center" vertical="bottom" textRotation="0" indent="0" relativeIndent="0" readingOrder="0"/>
    </xf>
    <xf numFmtId="0" fontId="2" fillId="13" borderId="0" xfId="0" applyFont="1" applyFill="1" applyAlignment="1">
      <alignment horizontal="center" vertical="bottom" textRotation="0" indent="0" relativeIndent="0" readingOrder="0"/>
    </xf>
    <xf numFmtId="0" fontId="1" fillId="0" borderId="0" xfId="0" applyFont="1"/>
    <xf numFmtId="164" fontId="1" fillId="0" borderId="0" xfId="0" applyNumberFormat="1" applyFont="1" applyAlignment="1">
      <alignment horizontal="center" vertical="bottom" textRotation="0" indent="0" relativeIndent="0" readingOrder="0"/>
    </xf>
  </cellXfs>
  <cellStyles count="1">
    <cellStyle name="Normal" xfId="0" builtinId="0"/>
  </cellStyles>
  <dxfs count="0"/>
  <tableStyles count="0" defaultTableStyle="TableStyleMedium2" defaultPivotStyle="PivotStyleLight16"/>
</styleSheet>
</file>

<file path=xl/_rels/workbook.xml.rels><?xml version="1.0" encoding="UTF-8" standalone="yes"?><Relationships xmlns="http://schemas.openxmlformats.org/package/2006/relationships"><Relationship Id="rId1" Type="http://schemas.openxmlformats.org/officeDocument/2006/relationships/worksheet" Target="worksheets/sheet1.xml" /><Relationship Id="rId2" Type="http://schemas.openxmlformats.org/officeDocument/2006/relationships/styles" Target="styles.xml" /><Relationship Id="rId3" Type="http://schemas.openxmlformats.org/officeDocument/2006/relationships/theme" Target="theme/theme1.xml" /><Relationship Id="rId4" Type="http://schemas.openxmlformats.org/officeDocument/2006/relationships/sharedStrings" Target="sharedStrings.xml" /></Relationships>
</file>

<file path=xl/drawings/_rels/drawing1.xml.rels><?xml version="1.0" encoding="UTF-8" standalone="yes"?><Relationships xmlns="http://schemas.openxmlformats.org/package/2006/relationships"><Relationship Id="rId1" Type="http://schemas.openxmlformats.org/officeDocument/2006/relationships/image" Target="../media/image1.png" /><Relationship Id="rId2" Type="http://schemas.openxmlformats.org/officeDocument/2006/relationships/image" Target="../media/image2.png" /><Relationship Id="rId3" Type="http://schemas.openxmlformats.org/officeDocument/2006/relationships/image" Target="../media/image3.png" /></Relationships>
</file>

<file path=xl/drawings/drawing1.xml><?xml version="1.0" encoding="utf-8"?>
<xdr:wsDr xmlns:a="http://schemas.openxmlformats.org/drawingml/2006/main" xmlns:xdr="http://schemas.openxmlformats.org/drawingml/2006/spreadsheetDrawing">
  <xdr:twoCellAnchor editAs="oneCell">
    <xdr:from>
      <xdr:col>0</xdr:col>
      <xdr:colOff>0</xdr:colOff>
      <xdr:row>0</xdr:row>
      <xdr:rowOff>0</xdr:rowOff>
    </xdr:from>
    <xdr:to>
      <xdr:col>3</xdr:col>
      <xdr:colOff>0</xdr:colOff>
      <xdr:row>4</xdr:row>
      <xdr:rowOff>0</xdr:rowOff>
    </xdr:to>
    <xdr:pic>
      <xdr:nvPicPr>
        <xdr:cNvPr id="1" name="Image 1" descr="Image 1"/>
        <xdr:cNvPicPr>
          <a:picLocks noChangeAspect="1"/>
        </xdr:cNvPicPr>
      </xdr:nvPicPr>
      <xdr:blipFill>
        <a:blip xmlns:d5p1="http://schemas.openxmlformats.org/officeDocument/2006/relationships" d5p1:embed="rId1"/>
        <a:stretch>
          <a:fillRect/>
        </a:stretch>
      </xdr:blipFill>
      <xdr:spPr>
        <a:xfrm>
          <a:off x="0" y="0"/>
          <a:ext cx="3256915" cy="762000"/>
        </a:xfrm>
        <a:prstGeom prst="rect">
          <a:avLst/>
        </a:prstGeom>
      </xdr:spPr>
    </xdr:pic>
    <xdr:clientData/>
  </xdr:twoCellAnchor>
  <xdr:twoCellAnchor editAs="oneCell">
    <xdr:from>
      <xdr:col>4</xdr:col>
      <xdr:colOff>0</xdr:colOff>
      <xdr:row>4</xdr:row>
      <xdr:rowOff>0</xdr:rowOff>
    </xdr:from>
    <xdr:to>
      <xdr:col>11</xdr:col>
      <xdr:colOff>0</xdr:colOff>
      <xdr:row>11</xdr:row>
      <xdr:rowOff>0</xdr:rowOff>
    </xdr:to>
    <xdr:pic>
      <xdr:nvPicPr>
        <xdr:cNvPr id="2" name="Image 2" descr="Image 2"/>
        <xdr:cNvPicPr>
          <a:picLocks noChangeAspect="1"/>
        </xdr:cNvPicPr>
      </xdr:nvPicPr>
      <xdr:blipFill>
        <a:blip xmlns:d5p1="http://schemas.openxmlformats.org/officeDocument/2006/relationships" d5p1:embed="rId2"/>
        <a:stretch>
          <a:fillRect/>
        </a:stretch>
      </xdr:blipFill>
      <xdr:spPr>
        <a:xfrm>
          <a:off x="6590665" y="762000"/>
          <a:ext cx="8667115" cy="1333500"/>
        </a:xfrm>
        <a:prstGeom prst="rect">
          <a:avLst/>
        </a:prstGeom>
      </xdr:spPr>
    </xdr:pic>
    <xdr:clientData/>
  </xdr:twoCellAnchor>
  <xdr:twoCellAnchor editAs="oneCell">
    <xdr:from>
      <xdr:col>3</xdr:col>
      <xdr:colOff>0</xdr:colOff>
      <xdr:row>0</xdr:row>
      <xdr:rowOff>0</xdr:rowOff>
    </xdr:from>
    <xdr:to>
      <xdr:col>11</xdr:col>
      <xdr:colOff>0</xdr:colOff>
      <xdr:row>4</xdr:row>
      <xdr:rowOff>0</xdr:rowOff>
    </xdr:to>
    <xdr:pic>
      <xdr:nvPicPr>
        <xdr:cNvPr id="3" name="Image 3" descr="Image 3"/>
        <xdr:cNvPicPr>
          <a:picLocks noChangeAspect="1"/>
        </xdr:cNvPicPr>
      </xdr:nvPicPr>
      <xdr:blipFill>
        <a:blip xmlns:d5p1="http://schemas.openxmlformats.org/officeDocument/2006/relationships" d5p1:embed="rId3"/>
        <a:stretch>
          <a:fillRect/>
        </a:stretch>
      </xdr:blipFill>
      <xdr:spPr>
        <a:xfrm>
          <a:off x="3256915" y="0"/>
          <a:ext cx="12000865" cy="762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 /></Relationships>
</file>

<file path=xl/worksheets/sheet1.xml><?xml version="1.0" encoding="utf-8"?>
<worksheet xmlns:r="http://schemas.openxmlformats.org/officeDocument/2006/relationships" xmlns="http://schemas.openxmlformats.org/spreadsheetml/2006/main">
  <sheetPr>
    <outlinePr summaryBelow="0"/>
    <pageSetUpPr/>
  </sheetPr>
  <dimension ref="A5:L88"/>
  <sheetViews>
    <sheetView tabSelected="1" zoomScaleNormal="100" zoomScaleSheetLayoutView="60" zoomScalePageLayoutView="100" workbookViewId="0"/>
  </sheetViews>
  <sheetFormatPr defaultColWidth="9.140625" defaultRowHeight="15"/>
  <cols>
    <col min="1" max="1" width="4.5703125" customWidth="1"/>
    <col min="2" max="2" width="17.140625" customWidth="1"/>
    <col min="3" max="3" width="27.140625" customWidth="1"/>
    <col min="4" max="4" width="50" customWidth="1"/>
    <col min="5" max="5" width="8.5703125" customWidth="1"/>
    <col min="6" max="6" width="14.28515625" customWidth="1"/>
    <col min="7" max="7" width="12.85546875" style="1" customWidth="1"/>
    <col min="8" max="8" width="15.7109375" style="1" customWidth="1"/>
    <col min="9" max="9" width="12.85546875" style="1" customWidth="1"/>
    <col min="10" max="10" width="15.7109375" style="1" customWidth="1"/>
    <col min="11" max="11" width="50" customWidth="1"/>
    <col min="12" max="16384" width="9.140625"/>
  </cols>
  <sheetData>
    <row r="5">
      <c r="A5" s="16" t="s">
        <v>51</v>
      </c>
      <c r="B5" s="16"/>
      <c r="C5" t="s">
        <v>92</v>
      </c>
      <c r="E5" t="s">
        <v>16</v>
      </c>
    </row>
    <row r="6">
      <c r="A6" s="16"/>
      <c r="B6" s="16"/>
    </row>
    <row r="7">
      <c r="A7" s="16" t="s">
        <v>1</v>
      </c>
      <c r="B7" s="16"/>
      <c r="C7" t="s">
        <v>15</v>
      </c>
    </row>
    <row r="8">
      <c r="A8" s="16"/>
      <c r="B8" s="16"/>
    </row>
    <row r="9">
      <c r="A9" s="16" t="s">
        <v>109</v>
      </c>
      <c r="B9" s="16"/>
      <c r="C9" t="s">
        <v>43</v>
      </c>
    </row>
    <row r="10">
      <c r="A10" s="16"/>
      <c r="B10" s="16"/>
    </row>
    <row r="11">
      <c r="A11" s="16" t="s">
        <v>67</v>
      </c>
      <c r="B11" s="16"/>
      <c r="C11" t="s">
        <v>41</v>
      </c>
    </row>
    <row r="12">
      <c r="A12" s="16"/>
      <c r="B12" s="16"/>
      <c r="E12" s="2" t="s">
        <v>45</v>
      </c>
      <c r="F12" s="2"/>
      <c r="G12" s="1" t="s">
        <v>69</v>
      </c>
      <c r="H12" s="1"/>
      <c r="I12" s="1"/>
      <c r="J12" s="1"/>
      <c r="K12" s="1"/>
    </row>
    <row r="13">
      <c r="A13" s="16" t="s">
        <v>24</v>
      </c>
      <c r="B13" s="16"/>
      <c r="C13" t="s">
        <v>58</v>
      </c>
      <c r="E13" s="2"/>
      <c r="F13" s="2"/>
      <c r="G13" s="1"/>
      <c r="H13" s="1"/>
      <c r="I13" s="1"/>
      <c r="J13" s="1"/>
      <c r="K13" s="1"/>
    </row>
    <row r="14">
      <c r="A14" s="16"/>
      <c r="B14" s="16"/>
      <c r="E14" s="2" t="s">
        <v>57</v>
      </c>
      <c r="F14" s="2"/>
      <c r="G14" s="1" t="s">
        <v>76</v>
      </c>
      <c r="H14" s="1"/>
      <c r="I14" s="1"/>
      <c r="J14" s="1"/>
      <c r="K14" s="1"/>
    </row>
    <row r="15" ht="17.5" customHeight="1">
      <c r="G15" s="17" t="s">
        <v>81</v>
      </c>
      <c r="H15" s="17"/>
      <c r="I15" s="17" t="s">
        <v>23</v>
      </c>
      <c r="J15" s="17"/>
    </row>
    <row r="16" ht="25" customHeight="1">
      <c r="A16" s="15" t="s">
        <v>83</v>
      </c>
      <c r="B16" s="15" t="s">
        <v>62</v>
      </c>
      <c r="C16" s="15" t="s">
        <v>73</v>
      </c>
      <c r="D16" s="15" t="s">
        <v>79</v>
      </c>
      <c r="E16" s="15" t="s">
        <v>2</v>
      </c>
      <c r="F16" s="15" t="s">
        <v>42</v>
      </c>
      <c r="G16" s="7" t="s">
        <v>98</v>
      </c>
      <c r="H16" s="7" t="s">
        <v>49</v>
      </c>
      <c r="I16" s="7" t="s">
        <v>98</v>
      </c>
      <c r="J16" s="7" t="s">
        <v>49</v>
      </c>
      <c r="K16" s="15" t="s">
        <v>40</v>
      </c>
      <c r="L16" s="14"/>
    </row>
    <row r="17">
      <c r="A17" s="11" t="s">
        <v>11</v>
      </c>
      <c r="B17" s="11" t="s">
        <v>37</v>
      </c>
      <c r="C17" s="5"/>
      <c r="D17" s="11" t="s">
        <v>27</v>
      </c>
      <c r="E17" s="5"/>
      <c r="F17" s="5"/>
      <c r="G17" s="9"/>
      <c r="H17" s="9"/>
      <c r="I17" s="9"/>
      <c r="J17" s="9"/>
      <c r="K17" s="5"/>
      <c r="L17" s="16"/>
    </row>
    <row r="18">
      <c r="A18">
        <v>1</v>
      </c>
      <c r="B18" t="s">
        <v>28</v>
      </c>
      <c r="C18" t="s">
        <v>48</v>
      </c>
      <c r="D18" t="s">
        <v>94</v>
      </c>
      <c r="E18">
        <v>34</v>
      </c>
      <c r="F18" t="s">
        <v>17</v>
      </c>
      <c r="G18" s="1">
        <v>9193</v>
      </c>
      <c r="H18" s="1">
        <v>312562</v>
      </c>
      <c r="I18" s="1">
        <v>8750</v>
      </c>
      <c r="J18" s="1">
        <v>297500</v>
      </c>
      <c r="K18" t="s">
        <v>5</v>
      </c>
    </row>
    <row r="19">
      <c r="A19">
        <v>2</v>
      </c>
      <c r="B19" t="s">
        <v>28</v>
      </c>
      <c r="C19" t="s">
        <v>72</v>
      </c>
      <c r="D19" t="s">
        <v>35</v>
      </c>
      <c r="E19">
        <v>394060</v>
      </c>
      <c r="F19" t="s">
        <v>17</v>
      </c>
      <c r="G19" s="1">
        <v>9193</v>
      </c>
      <c r="H19" s="1">
        <v>3622593580</v>
      </c>
      <c r="I19" s="1">
        <v>8750</v>
      </c>
      <c r="J19" s="1">
        <v>3448025000</v>
      </c>
      <c r="K19" t="s">
        <v>5</v>
      </c>
    </row>
    <row r="20">
      <c r="A20">
        <v>3</v>
      </c>
      <c r="B20" t="s">
        <v>28</v>
      </c>
      <c r="C20" t="s">
        <v>36</v>
      </c>
      <c r="D20" t="s">
        <v>44</v>
      </c>
      <c r="E20">
        <v>98515</v>
      </c>
      <c r="F20" t="s">
        <v>17</v>
      </c>
      <c r="G20" s="1">
        <v>9193</v>
      </c>
      <c r="H20" s="1">
        <v>905648395</v>
      </c>
      <c r="I20" s="1">
        <v>8750</v>
      </c>
      <c r="J20" s="1">
        <v>862006250</v>
      </c>
      <c r="K20" t="s">
        <v>5</v>
      </c>
    </row>
    <row r="21">
      <c r="A21">
        <v>4</v>
      </c>
      <c r="B21" t="s">
        <v>28</v>
      </c>
      <c r="C21" t="s">
        <v>21</v>
      </c>
      <c r="D21" t="s">
        <v>52</v>
      </c>
      <c r="E21">
        <v>38</v>
      </c>
      <c r="F21" t="s">
        <v>17</v>
      </c>
      <c r="G21" s="1">
        <v>8001</v>
      </c>
      <c r="H21" s="1">
        <v>304038</v>
      </c>
      <c r="I21" s="1">
        <v>8750</v>
      </c>
      <c r="J21" s="1">
        <v>332500</v>
      </c>
      <c r="K21" t="s">
        <v>5</v>
      </c>
    </row>
    <row r="22">
      <c r="A22">
        <v>5</v>
      </c>
      <c r="B22" t="s">
        <v>28</v>
      </c>
      <c r="C22" t="s">
        <v>106</v>
      </c>
      <c r="D22" t="s">
        <v>70</v>
      </c>
      <c r="E22">
        <v>43</v>
      </c>
      <c r="F22" t="s">
        <v>17</v>
      </c>
      <c r="G22" s="1">
        <v>8001</v>
      </c>
      <c r="H22" s="1">
        <v>344043</v>
      </c>
      <c r="I22" s="1">
        <v>8750</v>
      </c>
      <c r="J22" s="1">
        <v>376250</v>
      </c>
      <c r="K22" t="s">
        <v>5</v>
      </c>
    </row>
    <row r="23">
      <c r="A23">
        <v>6</v>
      </c>
      <c r="B23" t="s">
        <v>28</v>
      </c>
      <c r="C23" t="s">
        <v>102</v>
      </c>
      <c r="D23" t="s">
        <v>104</v>
      </c>
      <c r="E23">
        <v>307858</v>
      </c>
      <c r="F23" t="s">
        <v>17</v>
      </c>
      <c r="G23" s="1">
        <v>8001</v>
      </c>
      <c r="H23" s="1">
        <v>2463171858</v>
      </c>
      <c r="I23" s="1">
        <v>8750</v>
      </c>
      <c r="J23" s="1">
        <v>2693757500</v>
      </c>
      <c r="K23" t="s">
        <v>5</v>
      </c>
    </row>
    <row r="24">
      <c r="A24">
        <v>7</v>
      </c>
      <c r="B24" t="s">
        <v>28</v>
      </c>
      <c r="C24" t="s">
        <v>101</v>
      </c>
      <c r="D24" t="s">
        <v>105</v>
      </c>
      <c r="E24">
        <v>43</v>
      </c>
      <c r="F24" t="s">
        <v>17</v>
      </c>
      <c r="G24" s="1">
        <v>9193</v>
      </c>
      <c r="H24" s="1">
        <v>395299</v>
      </c>
      <c r="I24" s="1">
        <v>8750</v>
      </c>
      <c r="J24" s="1">
        <v>376250</v>
      </c>
      <c r="K24" t="s">
        <v>5</v>
      </c>
    </row>
    <row r="25">
      <c r="A25" s="5"/>
      <c r="B25" s="5"/>
      <c r="C25" s="5"/>
      <c r="D25" s="11" t="s">
        <v>61</v>
      </c>
      <c r="E25" s="5"/>
      <c r="F25" s="5"/>
      <c r="G25" s="9"/>
      <c r="H25" s="9"/>
      <c r="I25" s="9"/>
      <c r="J25" s="9"/>
      <c r="K25" s="16" t="s">
        <v>0</v>
      </c>
    </row>
    <row r="26">
      <c r="A26" t="s">
        <v>13</v>
      </c>
      <c r="B26" t="s">
        <v>31</v>
      </c>
      <c r="D26" t="s">
        <v>65</v>
      </c>
      <c r="E26">
        <v>1</v>
      </c>
      <c r="F26" t="s">
        <v>54</v>
      </c>
      <c r="I26" s="1">
        <v>39933000</v>
      </c>
      <c r="J26" s="1">
        <f>E26*I26</f>
        <v>39933000</v>
      </c>
    </row>
    <row r="27">
      <c r="A27" s="6"/>
      <c r="B27" s="6"/>
      <c r="C27" s="6"/>
      <c r="D27" s="3" t="s">
        <v>71</v>
      </c>
      <c r="E27" s="6"/>
      <c r="F27" s="6"/>
      <c r="G27" s="10"/>
      <c r="H27" s="8" t="e">
        <f>SUM(H18:H26)</f>
        <v>#NAME?</v>
      </c>
      <c r="I27" s="4"/>
      <c r="J27" s="8" t="e">
        <f>SUM(J18:J26)</f>
        <v>#NAME?</v>
      </c>
    </row>
    <row r="28">
      <c r="A28" s="15" t="s">
        <v>83</v>
      </c>
      <c r="B28" s="15" t="s">
        <v>62</v>
      </c>
      <c r="C28" s="15" t="s">
        <v>73</v>
      </c>
      <c r="D28" s="15" t="s">
        <v>91</v>
      </c>
      <c r="E28" s="15" t="s">
        <v>2</v>
      </c>
      <c r="F28" s="15" t="s">
        <v>42</v>
      </c>
      <c r="G28" s="7" t="s">
        <v>98</v>
      </c>
      <c r="H28" s="7" t="s">
        <v>66</v>
      </c>
      <c r="I28" s="13"/>
      <c r="J28" s="12"/>
      <c r="K28" s="15" t="s">
        <v>40</v>
      </c>
    </row>
    <row r="29">
      <c r="A29" s="11" t="s">
        <v>12</v>
      </c>
      <c r="B29" s="11" t="s">
        <v>37</v>
      </c>
      <c r="C29" s="5"/>
      <c r="D29" s="11" t="s">
        <v>96</v>
      </c>
      <c r="E29" s="5"/>
      <c r="F29" s="5"/>
      <c r="G29" s="9"/>
      <c r="H29" s="9"/>
      <c r="I29" s="9"/>
      <c r="J29" s="9"/>
      <c r="K29" s="5"/>
    </row>
    <row r="30">
      <c r="A30">
        <v>1</v>
      </c>
      <c r="B30" t="s">
        <v>63</v>
      </c>
      <c r="C30" t="s">
        <v>77</v>
      </c>
      <c r="D30" t="s">
        <v>110</v>
      </c>
      <c r="E30">
        <v>432</v>
      </c>
      <c r="F30" t="s">
        <v>3</v>
      </c>
      <c r="G30" s="1">
        <v>166</v>
      </c>
      <c r="H30" s="1">
        <f>E30*G30</f>
        <v>71712</v>
      </c>
      <c r="K30" t="s">
        <v>5</v>
      </c>
    </row>
    <row r="31">
      <c r="A31">
        <v>2</v>
      </c>
      <c r="B31" t="s">
        <v>63</v>
      </c>
      <c r="C31" t="s">
        <v>77</v>
      </c>
      <c r="D31" t="s">
        <v>39</v>
      </c>
      <c r="E31">
        <v>234324</v>
      </c>
      <c r="F31" t="s">
        <v>3</v>
      </c>
      <c r="G31" s="1">
        <v>8</v>
      </c>
      <c r="H31" s="1">
        <f>E31*G31</f>
        <v>1874592</v>
      </c>
      <c r="K31" t="s">
        <v>5</v>
      </c>
    </row>
    <row r="32">
      <c r="A32">
        <v>3</v>
      </c>
      <c r="B32" t="s">
        <v>63</v>
      </c>
      <c r="C32" t="s">
        <v>77</v>
      </c>
      <c r="D32" t="s">
        <v>55</v>
      </c>
      <c r="E32">
        <v>234324</v>
      </c>
      <c r="F32" t="s">
        <v>3</v>
      </c>
      <c r="G32" s="1">
        <v>8</v>
      </c>
      <c r="H32" s="1">
        <f>E32*G32</f>
        <v>1874592</v>
      </c>
      <c r="K32" t="s">
        <v>5</v>
      </c>
    </row>
    <row r="33">
      <c r="A33">
        <v>4</v>
      </c>
      <c r="B33" t="s">
        <v>63</v>
      </c>
      <c r="C33" t="s">
        <v>77</v>
      </c>
      <c r="D33" t="s">
        <v>25</v>
      </c>
      <c r="E33">
        <v>23</v>
      </c>
      <c r="F33" t="s">
        <v>3</v>
      </c>
      <c r="G33" s="1">
        <v>20</v>
      </c>
      <c r="H33" s="1">
        <f>E33*G33</f>
        <v>460</v>
      </c>
      <c r="K33" t="s">
        <v>5</v>
      </c>
    </row>
    <row r="34">
      <c r="A34">
        <v>5</v>
      </c>
      <c r="B34" t="s">
        <v>63</v>
      </c>
      <c r="C34" t="s">
        <v>77</v>
      </c>
      <c r="D34" t="s">
        <v>26</v>
      </c>
      <c r="E34">
        <v>34</v>
      </c>
      <c r="F34" t="s">
        <v>3</v>
      </c>
      <c r="G34" s="1">
        <v>59</v>
      </c>
      <c r="H34" s="1">
        <f>E34*G34</f>
        <v>2006</v>
      </c>
      <c r="K34" t="s">
        <v>5</v>
      </c>
    </row>
    <row r="35">
      <c r="A35">
        <v>6</v>
      </c>
      <c r="B35" t="s">
        <v>63</v>
      </c>
      <c r="C35" t="s">
        <v>77</v>
      </c>
      <c r="D35" t="s">
        <v>68</v>
      </c>
      <c r="E35">
        <v>234</v>
      </c>
      <c r="F35" t="s">
        <v>3</v>
      </c>
      <c r="G35" s="1">
        <v>53</v>
      </c>
      <c r="H35" s="1">
        <f>E35*G35</f>
        <v>12402</v>
      </c>
      <c r="K35" t="s">
        <v>5</v>
      </c>
    </row>
    <row r="36">
      <c r="A36">
        <v>7</v>
      </c>
      <c r="B36" t="s">
        <v>63</v>
      </c>
      <c r="C36" t="s">
        <v>77</v>
      </c>
      <c r="D36" t="s">
        <v>4</v>
      </c>
      <c r="E36">
        <v>34</v>
      </c>
      <c r="F36" t="s">
        <v>3</v>
      </c>
      <c r="G36" s="1">
        <v>280</v>
      </c>
      <c r="H36" s="1">
        <f>E36*G36</f>
        <v>9520</v>
      </c>
      <c r="K36" t="s">
        <v>5</v>
      </c>
    </row>
    <row r="37">
      <c r="A37">
        <v>8</v>
      </c>
      <c r="B37" t="s">
        <v>63</v>
      </c>
      <c r="C37" t="s">
        <v>77</v>
      </c>
      <c r="D37" t="s">
        <v>59</v>
      </c>
      <c r="E37">
        <v>34</v>
      </c>
      <c r="F37" t="s">
        <v>3</v>
      </c>
      <c r="G37" s="1">
        <v>280</v>
      </c>
      <c r="H37" s="1">
        <f>E37*G37</f>
        <v>9520</v>
      </c>
      <c r="K37" t="s">
        <v>5</v>
      </c>
    </row>
    <row r="38">
      <c r="A38">
        <v>9</v>
      </c>
      <c r="B38" t="s">
        <v>63</v>
      </c>
      <c r="C38" t="s">
        <v>77</v>
      </c>
      <c r="D38" t="s">
        <v>8</v>
      </c>
      <c r="E38">
        <v>34</v>
      </c>
      <c r="F38" t="s">
        <v>3</v>
      </c>
      <c r="G38" s="1">
        <v>280</v>
      </c>
      <c r="H38" s="1">
        <f>E38*G38</f>
        <v>9520</v>
      </c>
      <c r="K38" t="s">
        <v>5</v>
      </c>
    </row>
    <row r="39">
      <c r="A39">
        <v>10</v>
      </c>
      <c r="B39" t="s">
        <v>63</v>
      </c>
      <c r="C39" t="s">
        <v>77</v>
      </c>
      <c r="D39" t="s">
        <v>18</v>
      </c>
      <c r="E39">
        <v>250</v>
      </c>
      <c r="F39" t="s">
        <v>3</v>
      </c>
      <c r="G39" s="1">
        <v>49</v>
      </c>
      <c r="H39" s="1">
        <f>E39*G39</f>
        <v>12250</v>
      </c>
      <c r="K39" t="s">
        <v>5</v>
      </c>
    </row>
    <row r="40">
      <c r="A40">
        <v>11</v>
      </c>
      <c r="B40" t="s">
        <v>63</v>
      </c>
      <c r="C40" t="s">
        <v>77</v>
      </c>
      <c r="D40" t="s">
        <v>116</v>
      </c>
      <c r="E40">
        <v>250</v>
      </c>
      <c r="F40" t="s">
        <v>3</v>
      </c>
      <c r="G40" s="1">
        <v>49</v>
      </c>
      <c r="H40" s="1">
        <f>E40*G40</f>
        <v>12250</v>
      </c>
      <c r="K40" t="s">
        <v>5</v>
      </c>
    </row>
    <row r="41">
      <c r="A41">
        <v>12</v>
      </c>
      <c r="B41" t="s">
        <v>63</v>
      </c>
      <c r="C41" t="s">
        <v>77</v>
      </c>
      <c r="D41" t="s">
        <v>108</v>
      </c>
      <c r="E41">
        <v>43</v>
      </c>
      <c r="F41" t="s">
        <v>3</v>
      </c>
      <c r="G41" s="1">
        <v>223</v>
      </c>
      <c r="H41" s="1">
        <f>E41*G41</f>
        <v>9589</v>
      </c>
      <c r="K41" t="s">
        <v>5</v>
      </c>
    </row>
    <row r="42">
      <c r="A42">
        <v>13</v>
      </c>
      <c r="B42" t="s">
        <v>63</v>
      </c>
      <c r="C42" t="s">
        <v>77</v>
      </c>
      <c r="D42" t="s">
        <v>10</v>
      </c>
      <c r="E42">
        <v>43</v>
      </c>
      <c r="F42" t="s">
        <v>3</v>
      </c>
      <c r="G42" s="1">
        <v>223</v>
      </c>
      <c r="H42" s="1">
        <f>E42*G42</f>
        <v>9589</v>
      </c>
      <c r="K42" t="s">
        <v>5</v>
      </c>
    </row>
    <row r="43">
      <c r="A43">
        <v>14</v>
      </c>
      <c r="B43" t="s">
        <v>63</v>
      </c>
      <c r="C43" t="s">
        <v>77</v>
      </c>
      <c r="D43" t="s">
        <v>29</v>
      </c>
      <c r="E43">
        <v>43</v>
      </c>
      <c r="F43" t="s">
        <v>3</v>
      </c>
      <c r="G43" s="1">
        <v>112</v>
      </c>
      <c r="H43" s="1">
        <f>E43*G43</f>
        <v>4816</v>
      </c>
      <c r="K43" t="s">
        <v>5</v>
      </c>
    </row>
    <row r="44">
      <c r="A44">
        <v>15</v>
      </c>
      <c r="B44" t="s">
        <v>63</v>
      </c>
      <c r="C44" t="s">
        <v>77</v>
      </c>
      <c r="D44" t="s">
        <v>60</v>
      </c>
      <c r="E44">
        <v>1539290</v>
      </c>
      <c r="F44" t="s">
        <v>3</v>
      </c>
      <c r="G44" s="1">
        <v>0</v>
      </c>
      <c r="H44" s="1">
        <f>E44*G44</f>
        <v>0</v>
      </c>
      <c r="K44" t="s">
        <v>5</v>
      </c>
    </row>
    <row r="45">
      <c r="A45">
        <v>16</v>
      </c>
      <c r="B45" t="s">
        <v>63</v>
      </c>
      <c r="C45" t="s">
        <v>77</v>
      </c>
      <c r="D45" t="s">
        <v>88</v>
      </c>
      <c r="E45">
        <v>43</v>
      </c>
      <c r="F45" t="s">
        <v>3</v>
      </c>
      <c r="G45" s="1">
        <v>368</v>
      </c>
      <c r="H45" s="1">
        <f>E45*G45</f>
        <v>15824</v>
      </c>
      <c r="K45" t="s">
        <v>5</v>
      </c>
    </row>
    <row r="46">
      <c r="A46">
        <v>17</v>
      </c>
      <c r="B46" t="s">
        <v>63</v>
      </c>
      <c r="C46" t="s">
        <v>77</v>
      </c>
      <c r="D46" t="s">
        <v>38</v>
      </c>
      <c r="E46">
        <v>1</v>
      </c>
      <c r="F46" t="s">
        <v>3</v>
      </c>
      <c r="G46" s="1">
        <v>731</v>
      </c>
      <c r="H46" s="1">
        <f>E46*G46</f>
        <v>731</v>
      </c>
      <c r="K46" t="s">
        <v>5</v>
      </c>
    </row>
    <row r="47">
      <c r="A47" s="6"/>
      <c r="B47" s="6"/>
      <c r="C47" s="6"/>
      <c r="D47" s="3" t="s">
        <v>7</v>
      </c>
      <c r="E47" s="6"/>
      <c r="F47" s="6"/>
      <c r="G47" s="10"/>
      <c r="H47" s="8" t="e">
        <f>SUM(H30:H46)</f>
        <v>#NAME?</v>
      </c>
      <c r="I47" s="4"/>
      <c r="J47" s="8"/>
    </row>
    <row r="49">
      <c r="A49" t="s">
        <v>100</v>
      </c>
    </row>
    <row r="50">
      <c r="A50">
        <v>1</v>
      </c>
      <c r="B50" t="s">
        <v>115</v>
      </c>
    </row>
    <row r="51">
      <c r="B51" t="s">
        <v>53</v>
      </c>
    </row>
    <row r="52">
      <c r="B52" t="s">
        <v>114</v>
      </c>
    </row>
    <row r="53">
      <c r="B53" t="s">
        <v>95</v>
      </c>
    </row>
    <row r="54">
      <c r="A54">
        <v>2</v>
      </c>
      <c r="B54" t="s">
        <v>33</v>
      </c>
    </row>
    <row r="55">
      <c r="A55">
        <v>3</v>
      </c>
      <c r="B55" t="s">
        <v>112</v>
      </c>
    </row>
    <row r="56">
      <c r="A56">
        <v>4</v>
      </c>
      <c r="B56" t="s">
        <v>85</v>
      </c>
    </row>
    <row r="57">
      <c r="A57">
        <v>5</v>
      </c>
      <c r="B57" t="s">
        <v>75</v>
      </c>
    </row>
    <row r="58">
      <c r="B58" t="s">
        <v>107</v>
      </c>
    </row>
    <row r="59">
      <c r="A59">
        <v>6</v>
      </c>
      <c r="B59" t="s">
        <v>6</v>
      </c>
    </row>
    <row r="60">
      <c r="A60">
        <v>7</v>
      </c>
      <c r="B60" t="s">
        <v>103</v>
      </c>
    </row>
    <row r="61">
      <c r="A61">
        <v>8</v>
      </c>
      <c r="B61" t="s">
        <v>82</v>
      </c>
    </row>
    <row r="62">
      <c r="A62">
        <v>9</v>
      </c>
      <c r="B62" t="s">
        <v>78</v>
      </c>
    </row>
    <row r="63">
      <c r="A63">
        <v>10</v>
      </c>
      <c r="B63" t="s">
        <v>93</v>
      </c>
    </row>
    <row r="64">
      <c r="B64" t="s">
        <v>64</v>
      </c>
    </row>
    <row r="65">
      <c r="B65" t="s">
        <v>111</v>
      </c>
    </row>
    <row r="66">
      <c r="B66" t="s">
        <v>97</v>
      </c>
    </row>
    <row r="67">
      <c r="A67">
        <v>11</v>
      </c>
      <c r="B67" t="s">
        <v>89</v>
      </c>
    </row>
    <row r="68">
      <c r="A68">
        <v>12</v>
      </c>
      <c r="B68" t="s">
        <v>86</v>
      </c>
    </row>
    <row r="69">
      <c r="A69">
        <v>13</v>
      </c>
      <c r="B69" t="s">
        <v>32</v>
      </c>
    </row>
    <row r="70">
      <c r="A70">
        <v>14</v>
      </c>
      <c r="B70" t="s">
        <v>47</v>
      </c>
    </row>
    <row r="71">
      <c r="A71">
        <v>15</v>
      </c>
      <c r="B71" t="s">
        <v>84</v>
      </c>
    </row>
    <row r="72">
      <c r="A72">
        <v>16</v>
      </c>
      <c r="B72" t="s">
        <v>74</v>
      </c>
    </row>
    <row r="73">
      <c r="A73">
        <v>17</v>
      </c>
      <c r="B73" t="s">
        <v>30</v>
      </c>
    </row>
    <row r="74">
      <c r="A74">
        <v>18</v>
      </c>
      <c r="B74" t="s">
        <v>56</v>
      </c>
    </row>
    <row r="75">
      <c r="A75">
        <v>19</v>
      </c>
      <c r="B75" t="s">
        <v>90</v>
      </c>
    </row>
    <row r="76">
      <c r="A76">
        <v>20</v>
      </c>
      <c r="B76" t="s">
        <v>87</v>
      </c>
    </row>
    <row r="77">
      <c r="A77">
        <v>21</v>
      </c>
      <c r="B77" t="s">
        <v>20</v>
      </c>
    </row>
    <row r="78">
      <c r="A78">
        <v>22</v>
      </c>
      <c r="B78" t="s">
        <v>19</v>
      </c>
    </row>
    <row r="79">
      <c r="A79" t="s">
        <v>46</v>
      </c>
    </row>
    <row r="80">
      <c r="A80">
        <v>1</v>
      </c>
      <c r="B80" t="s">
        <v>99</v>
      </c>
    </row>
    <row r="81">
      <c r="A81">
        <v>2</v>
      </c>
      <c r="B81" t="s">
        <v>99</v>
      </c>
    </row>
    <row r="82">
      <c r="A82">
        <v>3</v>
      </c>
      <c r="B82" t="s">
        <v>50</v>
      </c>
    </row>
    <row r="83">
      <c r="A83">
        <v>4</v>
      </c>
      <c r="B83" t="s">
        <v>113</v>
      </c>
    </row>
    <row r="84">
      <c r="B84" t="s">
        <v>22</v>
      </c>
    </row>
    <row r="85">
      <c r="B85" t="s">
        <v>9</v>
      </c>
    </row>
    <row r="86">
      <c r="B86" t="s">
        <v>34</v>
      </c>
    </row>
    <row r="87">
      <c r="A87">
        <v>5</v>
      </c>
      <c r="B87" t="s">
        <v>80</v>
      </c>
    </row>
    <row r="88">
      <c r="A88">
        <v>6</v>
      </c>
      <c r="B88" t="s">
        <v>14</v>
      </c>
    </row>
  </sheetData>
  <sheetCalcPr fullCalcOnLoad="1"/>
  <sheetProtection/>
  <mergeCells count="60">
    <mergeCell ref="A1:C4"/>
    <mergeCell ref="D1:K4"/>
    <mergeCell ref="A5:B6"/>
    <mergeCell ref="A7:B8"/>
    <mergeCell ref="A9:B10"/>
    <mergeCell ref="A11:B12"/>
    <mergeCell ref="A13:B14"/>
    <mergeCell ref="C5:D6"/>
    <mergeCell ref="C7:D8"/>
    <mergeCell ref="C9:D10"/>
    <mergeCell ref="C11:D12"/>
    <mergeCell ref="C13:D14"/>
    <mergeCell ref="E5:K11"/>
    <mergeCell ref="E12:F13"/>
    <mergeCell ref="E14:F14"/>
    <mergeCell ref="G12:K13"/>
    <mergeCell ref="G14:K14"/>
    <mergeCell ref="A15:F15"/>
    <mergeCell ref="G15:H15"/>
    <mergeCell ref="I15:J15"/>
    <mergeCell ref="A49:K49"/>
    <mergeCell ref="B50:K50"/>
    <mergeCell ref="B51:K51"/>
    <mergeCell ref="B52:K52"/>
    <mergeCell ref="B53:K53"/>
    <mergeCell ref="B54:K54"/>
    <mergeCell ref="B55:K55"/>
    <mergeCell ref="B56:K56"/>
    <mergeCell ref="B57:K57"/>
    <mergeCell ref="B58:K58"/>
    <mergeCell ref="B59:K59"/>
    <mergeCell ref="B60:K60"/>
    <mergeCell ref="B61:K61"/>
    <mergeCell ref="B62:K62"/>
    <mergeCell ref="B63:K63"/>
    <mergeCell ref="B64:K64"/>
    <mergeCell ref="B65:K65"/>
    <mergeCell ref="B66:K66"/>
    <mergeCell ref="B67:K67"/>
    <mergeCell ref="B68:K68"/>
    <mergeCell ref="B69:K69"/>
    <mergeCell ref="B70:K70"/>
    <mergeCell ref="B71:K71"/>
    <mergeCell ref="B72:K72"/>
    <mergeCell ref="B73:K73"/>
    <mergeCell ref="B74:K74"/>
    <mergeCell ref="B75:K75"/>
    <mergeCell ref="B76:K76"/>
    <mergeCell ref="B77:K77"/>
    <mergeCell ref="B78:K78"/>
    <mergeCell ref="A79:K79"/>
    <mergeCell ref="B80:K80"/>
    <mergeCell ref="B81:K81"/>
    <mergeCell ref="B82:K82"/>
    <mergeCell ref="B83:K83"/>
    <mergeCell ref="B84:K84"/>
    <mergeCell ref="B85:K85"/>
    <mergeCell ref="B86:K86"/>
    <mergeCell ref="B87:K87"/>
    <mergeCell ref="B88:K88"/>
  </mergeCells>
  <printOp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1</vt:i4>
      </vt:variant>
    </vt:vector>
  </HeadingPairs>
  <TitlesOfParts>
    <vt:vector baseType="lpstr" size="1">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2022-09-12T12:37:46Z</dcterms:created>
  <dcterms:modified xsi:type="dcterms:W3CDTF">2022-09-12T12:37:46Z</dcterms:modified>
</cp:coreProperties>
</file>