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ademia\Research related\UC Davis\Projects\2020. Eco-Routing\Analysis\src\TA\Network\"/>
    </mc:Choice>
  </mc:AlternateContent>
  <xr:revisionPtr revIDLastSave="0" documentId="13_ncr:1_{BCB1E4A3-9651-4B2B-9678-D70F2EBC17D3}" xr6:coauthVersionLast="47" xr6:coauthVersionMax="47" xr10:uidLastSave="{00000000-0000-0000-0000-000000000000}"/>
  <bookViews>
    <workbookView xWindow="-108" yWindow="-108" windowWidth="46296" windowHeight="25536" xr2:uid="{00000000-000D-0000-FFFF-FFFF00000000}"/>
  </bookViews>
  <sheets>
    <sheet name="coef - HD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G5" i="1"/>
  <c r="G3" i="1"/>
  <c r="H3" i="1"/>
  <c r="I3" i="1"/>
  <c r="G4" i="1"/>
  <c r="H4" i="1"/>
  <c r="I4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I2" i="1"/>
  <c r="H2" i="1"/>
  <c r="G2" i="1"/>
</calcChain>
</file>

<file path=xl/sharedStrings.xml><?xml version="1.0" encoding="utf-8"?>
<sst xmlns="http://schemas.openxmlformats.org/spreadsheetml/2006/main" count="17" uniqueCount="17">
  <si>
    <t>HHDT</t>
  </si>
  <si>
    <t>v^0</t>
  </si>
  <si>
    <t>v^1</t>
  </si>
  <si>
    <t>v^2</t>
  </si>
  <si>
    <t>cost</t>
  </si>
  <si>
    <t>D</t>
  </si>
  <si>
    <t>T</t>
  </si>
  <si>
    <t>FC</t>
  </si>
  <si>
    <t>CH4</t>
  </si>
  <si>
    <t>CO</t>
  </si>
  <si>
    <t>CO2</t>
  </si>
  <si>
    <t>N2O</t>
  </si>
  <si>
    <t>NOx</t>
  </si>
  <si>
    <t>PM</t>
  </si>
  <si>
    <t>ROG</t>
  </si>
  <si>
    <t>SOx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</si>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</sst>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G13" sqref="G13:I1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s="1">
        <v>0</v>
      </c>
      <c r="C2" s="1">
        <v>1</v>
      </c>
      <c r="D2" s="1">
        <v>0</v>
      </c>
      <c r="E2">
        <v>0.48199999999999998</v>
      </c>
      <c r="G2" s="1">
        <f>$E2 * B2</f>
        <v>0</v>
      </c>
      <c r="H2" s="1">
        <f>$E2 * C2</f>
        <v>0.48199999999999998</v>
      </c>
      <c r="I2" s="1">
        <f>$E2 * D2</f>
        <v>0</v>
      </c>
    </row>
    <row r="3" spans="1:9" x14ac:dyDescent="0.3">
      <c r="A3" t="s">
        <v>6</v>
      </c>
      <c r="B3" s="1">
        <v>1</v>
      </c>
      <c r="C3" s="1">
        <v>0</v>
      </c>
      <c r="D3" s="1">
        <v>0</v>
      </c>
      <c r="E3">
        <v>35</v>
      </c>
      <c r="G3" s="1">
        <f t="shared" ref="G3:G12" si="0">$E3 * B3</f>
        <v>35</v>
      </c>
      <c r="H3" s="1">
        <f t="shared" ref="H3:H12" si="1">$E3 * C3</f>
        <v>0</v>
      </c>
      <c r="I3" s="1">
        <f t="shared" ref="I3:I12" si="2">$E3 * D3</f>
        <v>0</v>
      </c>
    </row>
    <row r="4" spans="1:9" x14ac:dyDescent="0.3">
      <c r="A4" t="s">
        <v>7</v>
      </c>
      <c r="B4" s="1">
        <v>8.4782499999999992</v>
      </c>
      <c r="C4" s="1">
        <v>-0.113262</v>
      </c>
      <c r="D4" s="1">
        <v>8.2880100000000002E-3</v>
      </c>
      <c r="E4">
        <v>1.0509999999999999</v>
      </c>
      <c r="G4" s="1">
        <f t="shared" si="0"/>
        <v>8.9106407499999989</v>
      </c>
      <c r="H4" s="1">
        <f t="shared" si="1"/>
        <v>-0.11903836199999999</v>
      </c>
      <c r="I4" s="1">
        <f t="shared" si="2"/>
        <v>8.7106985099999999E-3</v>
      </c>
    </row>
    <row r="5" spans="1:9" x14ac:dyDescent="0.3">
      <c r="A5" t="s">
        <v>8</v>
      </c>
      <c r="B5" s="1">
        <v>3.7809399999999999E-4</v>
      </c>
      <c r="C5" s="1">
        <v>-6.2195600000000003E-6</v>
      </c>
      <c r="D5" s="1">
        <v>7.5001999999999999E-8</v>
      </c>
      <c r="E5">
        <v>1.7809999999999999</v>
      </c>
      <c r="G5" s="1">
        <f t="shared" si="0"/>
        <v>6.7338541399999995E-4</v>
      </c>
      <c r="H5" s="1">
        <f t="shared" si="1"/>
        <v>-1.107703636E-5</v>
      </c>
      <c r="I5" s="1">
        <f t="shared" si="2"/>
        <v>1.3357856199999998E-7</v>
      </c>
    </row>
    <row r="6" spans="1:9" x14ac:dyDescent="0.3">
      <c r="A6" t="s">
        <v>9</v>
      </c>
      <c r="B6" s="1">
        <v>2.1435699999999999E-2</v>
      </c>
      <c r="C6" s="1">
        <v>-5.2595600000000002E-5</v>
      </c>
      <c r="D6" s="1">
        <v>4.1620799999999998E-6</v>
      </c>
      <c r="E6">
        <v>0.19900000000000001</v>
      </c>
      <c r="G6" s="1">
        <f t="shared" si="0"/>
        <v>4.2657043E-3</v>
      </c>
      <c r="H6" s="1">
        <f t="shared" si="1"/>
        <v>-1.0466524400000001E-5</v>
      </c>
      <c r="I6" s="1">
        <f t="shared" si="2"/>
        <v>8.2825392E-7</v>
      </c>
    </row>
    <row r="7" spans="1:9" x14ac:dyDescent="0.3">
      <c r="A7" t="s">
        <v>10</v>
      </c>
      <c r="B7" s="1">
        <v>15.481299999999999</v>
      </c>
      <c r="C7" s="1">
        <v>0.57844399999999996</v>
      </c>
      <c r="D7" s="1">
        <v>3.07107E-3</v>
      </c>
      <c r="E7">
        <v>6.8000000000000005E-2</v>
      </c>
      <c r="G7" s="1">
        <f t="shared" si="0"/>
        <v>1.0527284000000001</v>
      </c>
      <c r="H7" s="1">
        <f t="shared" si="1"/>
        <v>3.9334191999999997E-2</v>
      </c>
      <c r="I7" s="1">
        <f t="shared" si="2"/>
        <v>2.0883276000000002E-4</v>
      </c>
    </row>
    <row r="8" spans="1:9" x14ac:dyDescent="0.3">
      <c r="A8" t="s">
        <v>11</v>
      </c>
      <c r="B8" s="1">
        <v>1.61045E-3</v>
      </c>
      <c r="C8" s="1">
        <v>8.8829299999999993E-5</v>
      </c>
      <c r="D8" s="1">
        <v>3.1947100000000002E-7</v>
      </c>
      <c r="E8">
        <v>27.52</v>
      </c>
      <c r="G8" s="1">
        <f t="shared" si="0"/>
        <v>4.4319584000000002E-2</v>
      </c>
      <c r="H8" s="1">
        <f t="shared" si="1"/>
        <v>2.4445823359999998E-3</v>
      </c>
      <c r="I8" s="1">
        <f t="shared" si="2"/>
        <v>8.7918419200000007E-6</v>
      </c>
    </row>
    <row r="9" spans="1:9" x14ac:dyDescent="0.3">
      <c r="A9" t="s">
        <v>12</v>
      </c>
      <c r="B9" s="1">
        <v>5.3933700000000001E-2</v>
      </c>
      <c r="C9" s="1">
        <v>8.9837399999999996E-4</v>
      </c>
      <c r="D9" s="1">
        <v>1.0699E-5</v>
      </c>
      <c r="E9">
        <v>79.28</v>
      </c>
      <c r="G9" s="1">
        <f t="shared" si="0"/>
        <v>4.2758637359999998</v>
      </c>
      <c r="H9" s="1">
        <f t="shared" si="1"/>
        <v>7.1223090719999993E-2</v>
      </c>
      <c r="I9" s="1">
        <f t="shared" si="2"/>
        <v>8.4821671999999999E-4</v>
      </c>
    </row>
    <row r="10" spans="1:9" x14ac:dyDescent="0.3">
      <c r="A10" t="s">
        <v>13</v>
      </c>
      <c r="B10" s="1">
        <v>4.5367999999999998E-4</v>
      </c>
      <c r="C10" s="1">
        <v>3.3695400000000003E-5</v>
      </c>
      <c r="D10" s="1">
        <v>8.9999999999999999E-8</v>
      </c>
      <c r="E10">
        <v>649.20000000000005</v>
      </c>
      <c r="G10" s="1">
        <f t="shared" si="0"/>
        <v>0.29452905600000001</v>
      </c>
      <c r="H10" s="1">
        <f t="shared" si="1"/>
        <v>2.1875053680000003E-2</v>
      </c>
      <c r="I10" s="1">
        <f t="shared" si="2"/>
        <v>5.8428000000000004E-5</v>
      </c>
    </row>
    <row r="11" spans="1:9" x14ac:dyDescent="0.3">
      <c r="A11" t="s">
        <v>14</v>
      </c>
      <c r="B11" s="1">
        <v>6.2106499999999999E-3</v>
      </c>
      <c r="C11" s="1">
        <v>-1.0649000000000001E-4</v>
      </c>
      <c r="D11" s="1">
        <v>1.23203E-6</v>
      </c>
      <c r="E11">
        <v>4.9249999999999998</v>
      </c>
      <c r="G11" s="1">
        <f t="shared" si="0"/>
        <v>3.0587451249999998E-2</v>
      </c>
      <c r="H11" s="1">
        <f t="shared" si="1"/>
        <v>-5.2446325000000005E-4</v>
      </c>
      <c r="I11" s="1">
        <f t="shared" si="2"/>
        <v>6.0677477500000002E-6</v>
      </c>
    </row>
    <row r="12" spans="1:9" x14ac:dyDescent="0.3">
      <c r="A12" t="s">
        <v>15</v>
      </c>
      <c r="B12" s="1">
        <v>1.4898099999999999E-4</v>
      </c>
      <c r="C12" s="1">
        <v>5.4697100000000002E-6</v>
      </c>
      <c r="D12" s="1">
        <v>2.95555E-8</v>
      </c>
      <c r="E12">
        <v>243.9</v>
      </c>
      <c r="G12" s="1">
        <f t="shared" si="0"/>
        <v>3.6336465899999996E-2</v>
      </c>
      <c r="H12" s="1">
        <f t="shared" si="1"/>
        <v>1.334062269E-3</v>
      </c>
      <c r="I12" s="1">
        <f t="shared" si="2"/>
        <v>7.2085864499999997E-6</v>
      </c>
    </row>
    <row r="13" spans="1:9" x14ac:dyDescent="0.3">
      <c r="A13" t="s">
        <v>16</v>
      </c>
      <c r="G13" s="1">
        <f>SUM(G2:G4)</f>
        <v>43.910640749999999</v>
      </c>
      <c r="H13" s="1">
        <f>SUM(H2:H4)</f>
        <v>0.36296163799999998</v>
      </c>
      <c r="I13" s="1">
        <f>SUM(I2:I4)</f>
        <v>8.7106985099999999E-3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 - HDT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Anmol Pahwa</cp:lastModifiedBy>
  <dcterms:created xsi:type="dcterms:W3CDTF">2022-04-11T21:54:22Z</dcterms:created>
  <dcterms:modified xsi:type="dcterms:W3CDTF">2022-04-27T01:45:28Z</dcterms:modified>
</cp:coreProperties>
</file>