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TSP\"/>
    </mc:Choice>
  </mc:AlternateContent>
  <xr:revisionPtr revIDLastSave="0" documentId="13_ncr:1_{F83802E2-A09A-41A2-AEC3-AE399211052E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G5" i="4" l="1"/>
  <c r="G6" i="4"/>
  <c r="G7" i="4"/>
  <c r="G8" i="4"/>
  <c r="G4" i="4"/>
  <c r="C5" i="4"/>
  <c r="C6" i="4"/>
  <c r="C7" i="4"/>
  <c r="C8" i="4"/>
  <c r="C4" i="4"/>
  <c r="F5" i="4" l="1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<sst xmlns="http://schemas.openxmlformats.org/spreadsheetml/2006/main" count="109" uniqueCount="94">
  <si>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</si>
  <si>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</si>
  <si>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</si>
  <si>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</si>
  <si>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</si>
  <si>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</si>
  <si>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</si>
  <si>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</si>
  <si>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</si>
  <si>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</si>
  <si>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</si>
  <si>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</si>
  <si>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</si>
  <si>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</si>
  <si>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</si>
  <si>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</si>
  <si>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</si>
  <si>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</si>
  <si>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</si>
  <si>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</si>
  <si>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</si>
  <si>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</si>
  <si>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</si>
  <si>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</si>
  <si>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</si>
  <si>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</si>
  <si>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</si>
  <si>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</si>
  <si>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</si>
  <si>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</si>
  <si>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</si>
  <si>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</si>
  <si>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</si>
  <si>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:move!    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</si>
  <si>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</si>
  <si>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</si>
  <si>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</si>
  <si>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</si>
  <si>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</si>
  <si>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</si>
  <si>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</si>
  <si>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</si>
  <si>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</si>
  <si>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</si>
  <si>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</si>
  <si>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</si>
  <si>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</si>
  <si>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</si>
  <si>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</si>
  <si>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</si>
  <si>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</si>
  <si>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</si>
  <si>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</si>
  <si>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</si>
  <si>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</si>
  <si>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</si>
  <si>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</si>
  <si>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</si>
  <si>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</si>
  <si>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</si>
  <si>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</si>
  <si>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</si>
  <si>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</si>
  <si>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</si>
  <si>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</si>
  <si>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</si>
  <si>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</si>
  <si>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</si>
  <si>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</si>
  <si>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</si>
  <si>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</si>
  <si>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</si>
  <si>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</si>
  <si>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</si>
  <si>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</si>
  <si>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</si>
  <si>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</si>
  <si>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</si>
  <si>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</si>
  <si>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</si>
  <si>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</si>
  <si>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                        :randomnode!        ,</t>
  </si>
  <si>
    <t>                        :relatednode!       ,</t>
  </si>
  <si>
    <t>                        :worstnode!</t>
  </si>
  <si>
    <t>                        :opt!</t>
  </si>
  <si>
    <t>att48</t>
  </si>
  <si>
    <t>eil101</t>
  </si>
  <si>
    <t>ch150</t>
  </si>
  <si>
    <t>d198</t>
  </si>
  <si>
    <t>a280</t>
  </si>
  <si>
    <t>Benchmarking</t>
  </si>
  <si>
    <t>1.84.2</t>
  </si>
  <si>
    <t>1.9.4</t>
  </si>
  <si>
    <t>[1010, 1106, 1509, 1604,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</si>
</sst>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73"/>
  <sheetViews>
    <sheetView zoomScaleNormal="100" workbookViewId="0">
      <selection activeCell="B15" sqref="B15"/>
    </sheetView>
  </sheetViews>
  <sheetFormatPr defaultColWidth="9.1796875" defaultRowHeight="12.75" customHeight="1" x14ac:dyDescent="0.35"/>
  <cols>
    <col min="1" max="1" width="18.54296875" style="8" customWidth="1"/>
    <col min="2" max="11" width="9.1796875" style="8" customWidth="1"/>
    <col min="12" max="12" width="17.453125" style="8" bestFit="1" customWidth="1"/>
    <col min="13" max="16" width="11.54296875" style="8" customWidth="1"/>
    <col min="17" max="16384" width="9.1796875" style="8"/>
  </cols>
  <sheetData>
    <row r="1" spans="1:13" ht="12.75" customHeight="1" x14ac:dyDescent="0.35">
      <c r="A1" s="9" t="s">
        <v>3</v>
      </c>
      <c r="B1" s="10"/>
      <c r="C1" s="10"/>
    </row>
    <row r="2" spans="1:13" ht="12.75" customHeight="1" x14ac:dyDescent="0.35">
      <c r="A2" s="15" t="s">
        <v>4</v>
      </c>
      <c r="B2" s="15" t="s">
        <v>79</v>
      </c>
      <c r="D2" s="11"/>
      <c r="E2" s="11"/>
      <c r="F2" s="11"/>
      <c r="G2" s="11"/>
      <c r="H2" s="11"/>
    </row>
    <row r="3" spans="1:13" ht="12.75" customHeight="1" x14ac:dyDescent="0.35">
      <c r="A3" s="15" t="s">
        <v>5</v>
      </c>
      <c r="B3" s="15" t="s">
        <v>80</v>
      </c>
      <c r="D3" s="11"/>
      <c r="E3" s="11"/>
      <c r="F3" s="11"/>
      <c r="G3" s="11"/>
      <c r="H3" s="11"/>
    </row>
    <row r="4" spans="1:13" ht="12.75" customHeight="1" x14ac:dyDescent="0.35">
      <c r="A4" s="15" t="s">
        <v>6</v>
      </c>
      <c r="B4" s="15" t="s">
        <v>7</v>
      </c>
    </row>
    <row r="5" spans="1:13" ht="12.75" customHeight="1" x14ac:dyDescent="0.35">
      <c r="A5" s="10"/>
      <c r="B5" s="10"/>
    </row>
    <row r="6" spans="1:13" ht="12.75" customHeight="1" x14ac:dyDescent="0.35">
      <c r="A6" s="9" t="s">
        <v>10</v>
      </c>
      <c r="B6" s="10"/>
    </row>
    <row r="7" spans="1:13" ht="12.75" customHeight="1" x14ac:dyDescent="0.35">
      <c r="A7" s="15" t="s">
        <v>8</v>
      </c>
      <c r="B7" s="15" t="s">
        <v>72</v>
      </c>
    </row>
    <row r="8" spans="1:13" ht="12.75" customHeight="1" x14ac:dyDescent="0.35">
      <c r="A8" s="15" t="s">
        <v>9</v>
      </c>
      <c r="B8" s="15" t="s">
        <v>15</v>
      </c>
    </row>
    <row r="9" spans="1:13" ht="12.75" customHeight="1" x14ac:dyDescent="0.35">
      <c r="A9" s="10"/>
      <c r="B9" s="10"/>
    </row>
    <row r="10" spans="1:13" ht="12.75" customHeight="1" x14ac:dyDescent="0.35">
      <c r="A10" s="9" t="s">
        <v>13</v>
      </c>
      <c r="B10" s="10"/>
    </row>
    <row r="11" spans="1:13" ht="12.75" customHeight="1" x14ac:dyDescent="0.35">
      <c r="A11" s="15" t="s">
        <v>12</v>
      </c>
      <c r="B11" s="15" t="s">
        <v>91</v>
      </c>
    </row>
    <row r="12" spans="1:13" ht="12.75" customHeight="1" x14ac:dyDescent="0.35">
      <c r="A12" s="15" t="s">
        <v>11</v>
      </c>
      <c r="B12" s="15" t="s">
        <v>92</v>
      </c>
    </row>
    <row r="13" spans="1:13" ht="12.75" customHeight="1" x14ac:dyDescent="0.35">
      <c r="A13" s="15" t="s">
        <v>14</v>
      </c>
      <c r="B13" s="1" t="s">
        <v>20</v>
      </c>
      <c r="D13" s="1"/>
      <c r="E13" s="1"/>
      <c r="F13" s="1"/>
      <c r="G13" s="1"/>
    </row>
    <row r="14" spans="1:13" ht="12.75" customHeight="1" x14ac:dyDescent="0.35">
      <c r="A14" s="15" t="s">
        <v>19</v>
      </c>
      <c r="B14" s="1" t="s">
        <v>93</v>
      </c>
      <c r="D14" s="1"/>
      <c r="E14" s="1"/>
      <c r="F14" s="1"/>
      <c r="G14" s="1"/>
    </row>
    <row r="15" spans="1:13" ht="12.75" customHeight="1" x14ac:dyDescent="0.35">
      <c r="B15" s="12"/>
    </row>
    <row r="16" spans="1:13" ht="12.75" customHeight="1" x14ac:dyDescent="0.35">
      <c r="A16" s="13" t="s">
        <v>2</v>
      </c>
      <c r="B16" s="12"/>
      <c r="K16" s="1"/>
      <c r="L16" s="1"/>
      <c r="M16" s="1"/>
    </row>
    <row r="17" spans="1:22" ht="12.75" customHeight="1" x14ac:dyDescent="0.35">
      <c r="A17" s="1" t="s">
        <v>69</v>
      </c>
      <c r="B17" s="12"/>
      <c r="K17" s="1"/>
      <c r="L17" s="1"/>
      <c r="M17" s="1"/>
    </row>
    <row r="18" spans="1:22" ht="12.75" customHeight="1" x14ac:dyDescent="0.35">
      <c r="A18" s="1" t="s">
        <v>34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22" ht="12.75" customHeight="1" x14ac:dyDescent="0.35">
      <c r="A19" s="1" t="s">
        <v>64</v>
      </c>
      <c r="B19" s="1"/>
      <c r="C19" s="1"/>
      <c r="D19" s="1"/>
      <c r="E19" s="1"/>
      <c r="F19" s="1" t="s">
        <v>66</v>
      </c>
      <c r="G19" s="1"/>
      <c r="H19" s="1"/>
      <c r="I19" s="1"/>
      <c r="J19" s="1"/>
    </row>
    <row r="20" spans="1:22" ht="12.75" customHeight="1" x14ac:dyDescent="0.35">
      <c r="A20" s="1" t="s">
        <v>77</v>
      </c>
      <c r="B20" s="1"/>
      <c r="C20" s="1"/>
      <c r="D20" s="1"/>
      <c r="E20" s="1"/>
      <c r="F20" s="1" t="s">
        <v>65</v>
      </c>
      <c r="G20" s="1"/>
      <c r="H20" s="1"/>
      <c r="I20" s="1"/>
    </row>
    <row r="21" spans="1:22" ht="12.75" customHeight="1" x14ac:dyDescent="0.35">
      <c r="A21" s="1" t="s">
        <v>70</v>
      </c>
      <c r="B21" s="1"/>
      <c r="C21" s="1"/>
      <c r="D21" s="1"/>
      <c r="E21" s="1"/>
      <c r="F21" s="1" t="s">
        <v>67</v>
      </c>
      <c r="G21" s="1"/>
      <c r="H21" s="1"/>
      <c r="I21" s="1"/>
      <c r="K21" s="20"/>
      <c r="L21" s="1"/>
      <c r="M21" s="1"/>
      <c r="N21" s="1"/>
      <c r="O21" s="1"/>
    </row>
    <row r="22" spans="1:22" ht="12.75" customHeight="1" x14ac:dyDescent="0.35">
      <c r="A22" s="1" t="s">
        <v>78</v>
      </c>
      <c r="B22" s="1"/>
      <c r="C22" s="1"/>
      <c r="D22" s="1"/>
      <c r="E22" s="1"/>
      <c r="F22" s="1" t="s">
        <v>68</v>
      </c>
      <c r="G22" s="1"/>
      <c r="H22" s="1"/>
      <c r="I22" s="1"/>
      <c r="K22" s="21"/>
    </row>
    <row r="23" spans="1:22" ht="12.75" customHeight="1" x14ac:dyDescent="0.35">
      <c r="A23" s="1" t="s">
        <v>24</v>
      </c>
      <c r="B23" s="1"/>
      <c r="C23" s="1"/>
      <c r="D23" s="1"/>
      <c r="E23" s="1"/>
      <c r="F23" s="1" t="s">
        <v>45</v>
      </c>
      <c r="G23" s="1"/>
      <c r="H23" s="1"/>
      <c r="I23" s="1"/>
      <c r="K23" s="1"/>
      <c r="L23" s="1"/>
      <c r="M23" s="1"/>
      <c r="N23" s="1"/>
      <c r="O23" s="1"/>
    </row>
    <row r="24" spans="1:22" ht="12.75" customHeight="1" x14ac:dyDescent="0.35">
      <c r="A24" s="1" t="s">
        <v>81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2.75" customHeight="1" x14ac:dyDescent="0.35">
      <c r="A25" s="1" t="s">
        <v>82</v>
      </c>
      <c r="B25" s="1"/>
      <c r="C25" s="1"/>
      <c r="D25" s="1"/>
      <c r="E25" s="1"/>
      <c r="F25" s="1"/>
      <c r="G25" s="1"/>
      <c r="H25" s="1"/>
      <c r="I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2.75" customHeight="1" x14ac:dyDescent="0.35">
      <c r="A26" s="1" t="s">
        <v>83</v>
      </c>
      <c r="B26" s="1"/>
      <c r="C26" s="1"/>
      <c r="D26" s="1"/>
      <c r="E26" s="1"/>
      <c r="F26" s="1"/>
      <c r="G26" s="1"/>
      <c r="H26" s="1"/>
      <c r="I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25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26</v>
      </c>
      <c r="B28" s="1"/>
      <c r="C28" s="1"/>
      <c r="D28" s="1"/>
      <c r="E28" s="1"/>
      <c r="F28" s="1" t="s">
        <v>46</v>
      </c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27</v>
      </c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28</v>
      </c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29</v>
      </c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30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31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25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32</v>
      </c>
      <c r="B35" s="1"/>
      <c r="C35" s="1"/>
      <c r="D35" s="1"/>
      <c r="E35" s="1"/>
      <c r="F35" s="1" t="s">
        <v>47</v>
      </c>
      <c r="G35" s="1"/>
      <c r="H35" s="1"/>
      <c r="I35" s="1"/>
      <c r="K35" s="1"/>
    </row>
    <row r="36" spans="1:22" ht="12.75" customHeight="1" x14ac:dyDescent="0.35">
      <c r="A36" s="1" t="s">
        <v>33</v>
      </c>
      <c r="B36" s="1"/>
      <c r="C36" s="1"/>
      <c r="D36" s="1"/>
      <c r="E36" s="1"/>
      <c r="F36" s="1"/>
      <c r="G36" s="1"/>
      <c r="H36" s="1"/>
      <c r="I36" s="1"/>
      <c r="K36" s="1"/>
    </row>
    <row r="37" spans="1:22" ht="12.75" customHeight="1" x14ac:dyDescent="0.35">
      <c r="A37" s="1" t="s">
        <v>76</v>
      </c>
      <c r="B37" s="1"/>
      <c r="C37" s="1"/>
      <c r="D37" s="1"/>
      <c r="E37" s="1"/>
      <c r="F37" s="1"/>
      <c r="G37" s="1"/>
      <c r="H37" s="1"/>
      <c r="I37" s="1"/>
      <c r="K37" s="1"/>
    </row>
    <row r="38" spans="1:22" ht="12.75" customHeight="1" x14ac:dyDescent="0.35">
      <c r="A38" s="1" t="s">
        <v>84</v>
      </c>
      <c r="B38" s="1"/>
      <c r="C38" s="1"/>
      <c r="D38" s="1"/>
      <c r="E38" s="1"/>
      <c r="F38" s="1"/>
      <c r="G38" s="1"/>
      <c r="H38" s="1"/>
      <c r="I38" s="1"/>
      <c r="K38" s="1"/>
    </row>
    <row r="39" spans="1:22" ht="12.75" customHeight="1" x14ac:dyDescent="0.35">
      <c r="A39" s="1" t="s">
        <v>25</v>
      </c>
      <c r="B39" s="1"/>
      <c r="C39" s="1"/>
      <c r="D39" s="1"/>
      <c r="E39" s="1"/>
      <c r="F39" s="1"/>
      <c r="G39" s="1"/>
      <c r="H39" s="1"/>
      <c r="I39" s="1"/>
      <c r="K39" s="1"/>
    </row>
    <row r="40" spans="1:22" ht="12.75" customHeight="1" x14ac:dyDescent="0.35">
      <c r="A40" s="15" t="s">
        <v>35</v>
      </c>
      <c r="B40" s="1"/>
      <c r="C40" s="1"/>
      <c r="D40" s="1"/>
      <c r="E40" s="1"/>
      <c r="F40" s="1" t="s">
        <v>48</v>
      </c>
      <c r="G40" s="1"/>
      <c r="H40" s="1"/>
      <c r="I40" s="1"/>
      <c r="K40" s="1"/>
      <c r="O40" s="1"/>
    </row>
    <row r="41" spans="1:22" ht="12.75" customHeight="1" x14ac:dyDescent="0.35">
      <c r="A41" s="15" t="s">
        <v>36</v>
      </c>
      <c r="B41" s="1"/>
      <c r="C41" s="1"/>
      <c r="D41" s="1"/>
      <c r="E41" s="1"/>
      <c r="F41" s="1" t="s">
        <v>49</v>
      </c>
      <c r="G41" s="1"/>
      <c r="H41" s="1"/>
      <c r="I41" s="1"/>
      <c r="K41" s="1"/>
      <c r="L41" s="1"/>
      <c r="M41" s="1"/>
      <c r="N41" s="1"/>
      <c r="O41" s="1"/>
    </row>
    <row r="42" spans="1:22" ht="12.75" customHeight="1" x14ac:dyDescent="0.35">
      <c r="A42" s="15" t="s">
        <v>37</v>
      </c>
      <c r="B42" s="1"/>
      <c r="C42" s="1"/>
      <c r="D42" s="1"/>
      <c r="E42" s="1"/>
      <c r="F42" s="1" t="s">
        <v>50</v>
      </c>
      <c r="G42" s="1"/>
      <c r="H42" s="1"/>
      <c r="I42" s="1"/>
    </row>
    <row r="43" spans="1:22" ht="12.75" customHeight="1" x14ac:dyDescent="0.35">
      <c r="A43" s="15" t="s">
        <v>40</v>
      </c>
      <c r="B43" s="1"/>
      <c r="C43" s="1"/>
      <c r="D43" s="1"/>
      <c r="E43" s="1"/>
      <c r="F43" s="1" t="s">
        <v>56</v>
      </c>
      <c r="G43" s="1"/>
      <c r="H43" s="1"/>
      <c r="I43" s="1"/>
    </row>
    <row r="44" spans="1:22" ht="12.75" customHeight="1" x14ac:dyDescent="0.35">
      <c r="A44" s="15" t="s">
        <v>41</v>
      </c>
      <c r="B44" s="1"/>
      <c r="C44" s="1"/>
      <c r="D44" s="1"/>
      <c r="E44" s="1"/>
      <c r="F44" s="1" t="s">
        <v>58</v>
      </c>
      <c r="G44" s="1"/>
      <c r="H44" s="1"/>
      <c r="I44" s="1"/>
    </row>
    <row r="45" spans="1:22" ht="12.75" customHeight="1" x14ac:dyDescent="0.35">
      <c r="A45" s="15" t="s">
        <v>42</v>
      </c>
      <c r="B45" s="1"/>
      <c r="C45" s="1"/>
      <c r="D45" s="1"/>
      <c r="E45" s="1"/>
      <c r="F45" s="1" t="s">
        <v>60</v>
      </c>
      <c r="G45" s="1"/>
      <c r="H45" s="1"/>
      <c r="I45" s="1"/>
    </row>
    <row r="46" spans="1:22" ht="12.75" customHeight="1" x14ac:dyDescent="0.35">
      <c r="A46" s="15" t="s">
        <v>43</v>
      </c>
      <c r="B46" s="1"/>
      <c r="C46" s="1"/>
      <c r="D46" s="1"/>
      <c r="E46" s="1"/>
      <c r="F46" s="1" t="s">
        <v>59</v>
      </c>
      <c r="G46" s="1"/>
      <c r="H46" s="1"/>
      <c r="I46" s="1"/>
    </row>
    <row r="47" spans="1:22" ht="12.75" customHeight="1" x14ac:dyDescent="0.35">
      <c r="A47" s="15" t="s">
        <v>74</v>
      </c>
      <c r="B47" s="1"/>
      <c r="C47" s="1"/>
      <c r="D47" s="1"/>
      <c r="E47" s="1"/>
      <c r="F47" s="1" t="s">
        <v>51</v>
      </c>
      <c r="G47" s="1"/>
      <c r="H47" s="1"/>
      <c r="I47" s="1"/>
    </row>
    <row r="48" spans="1:22" ht="12.75" customHeight="1" x14ac:dyDescent="0.35">
      <c r="A48" s="15" t="s">
        <v>38</v>
      </c>
      <c r="B48" s="1"/>
      <c r="C48" s="1"/>
      <c r="D48" s="1"/>
      <c r="E48" s="1"/>
      <c r="F48" s="1" t="s">
        <v>52</v>
      </c>
      <c r="G48" s="1"/>
      <c r="H48" s="1"/>
      <c r="I48" s="1"/>
    </row>
    <row r="49" spans="1:15" ht="12.75" customHeight="1" x14ac:dyDescent="0.35">
      <c r="A49" s="15" t="s">
        <v>39</v>
      </c>
      <c r="B49" s="1"/>
      <c r="C49" s="1"/>
      <c r="D49" s="1"/>
      <c r="E49" s="1"/>
      <c r="F49" s="1" t="s">
        <v>53</v>
      </c>
      <c r="G49" s="1"/>
      <c r="H49" s="1"/>
    </row>
    <row r="50" spans="1:15" ht="12.75" customHeight="1" x14ac:dyDescent="0.35">
      <c r="A50" s="15" t="s">
        <v>71</v>
      </c>
      <c r="B50" s="1"/>
      <c r="C50" s="1"/>
      <c r="D50" s="1"/>
      <c r="E50" s="1"/>
      <c r="F50" s="1" t="s">
        <v>54</v>
      </c>
      <c r="G50" s="1"/>
      <c r="H50" s="1"/>
    </row>
    <row r="51" spans="1:15" ht="12.75" customHeight="1" x14ac:dyDescent="0.35">
      <c r="A51" s="15" t="s">
        <v>73</v>
      </c>
      <c r="B51" s="1"/>
      <c r="C51" s="1"/>
      <c r="D51" s="1"/>
      <c r="E51" s="1"/>
      <c r="F51" s="1" t="s">
        <v>55</v>
      </c>
      <c r="G51" s="1"/>
      <c r="H51" s="1"/>
      <c r="J51" s="1"/>
    </row>
    <row r="52" spans="1:15" ht="12.75" customHeight="1" x14ac:dyDescent="0.35">
      <c r="A52" s="15" t="s">
        <v>44</v>
      </c>
      <c r="B52" s="1"/>
      <c r="C52" s="1"/>
      <c r="D52" s="1"/>
      <c r="E52" s="1"/>
      <c r="F52" s="1" t="s">
        <v>57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2.75" customHeight="1" x14ac:dyDescent="0.35">
      <c r="A53" s="15"/>
      <c r="M53" s="1"/>
    </row>
    <row r="54" spans="1:15" ht="12.75" customHeight="1" x14ac:dyDescent="0.35">
      <c r="A54" s="15"/>
      <c r="J54" s="14"/>
      <c r="L54" s="1"/>
      <c r="M54" s="1"/>
    </row>
    <row r="55" spans="1:15" ht="12.75" customHeight="1" x14ac:dyDescent="0.35">
      <c r="A55" s="15"/>
      <c r="L55" s="1"/>
      <c r="M55" s="1"/>
    </row>
    <row r="56" spans="1:15" ht="12.75" customHeight="1" x14ac:dyDescent="0.35">
      <c r="A56" s="1"/>
      <c r="J56" s="14"/>
      <c r="L56" s="1"/>
      <c r="M56" s="1"/>
    </row>
    <row r="57" spans="1:15" ht="12.75" customHeight="1" x14ac:dyDescent="0.35">
      <c r="A57" s="1"/>
      <c r="J57" s="14"/>
      <c r="L57" s="1"/>
      <c r="M57" s="1"/>
    </row>
    <row r="58" spans="1:15" ht="12.75" customHeight="1" x14ac:dyDescent="0.35">
      <c r="A58" s="1"/>
      <c r="J58" s="14"/>
      <c r="L58" s="1"/>
      <c r="M58" s="1"/>
    </row>
    <row r="59" spans="1:15" ht="12.75" customHeight="1" x14ac:dyDescent="0.35">
      <c r="J59" s="14"/>
    </row>
    <row r="61" spans="1:15" ht="12.75" customHeight="1" x14ac:dyDescent="0.35">
      <c r="J61" s="14"/>
    </row>
    <row r="62" spans="1:15" ht="12.75" customHeight="1" x14ac:dyDescent="0.35">
      <c r="J62" s="14"/>
    </row>
    <row r="63" spans="1:15" ht="12.75" customHeight="1" x14ac:dyDescent="0.35">
      <c r="J63" s="14"/>
    </row>
    <row r="96" spans="2:2" ht="12.75" customHeight="1" x14ac:dyDescent="0.35">
      <c r="B96" s="12"/>
    </row>
    <row r="97" spans="2:2" ht="12.75" customHeight="1" x14ac:dyDescent="0.35">
      <c r="B97" s="12"/>
    </row>
    <row r="98" spans="2:2" ht="12.75" customHeight="1" x14ac:dyDescent="0.35">
      <c r="B98" s="12"/>
    </row>
    <row r="99" spans="2:2" ht="12.75" customHeight="1" x14ac:dyDescent="0.35">
      <c r="B99" s="12"/>
    </row>
    <row r="100" spans="2:2" ht="12.75" customHeight="1" x14ac:dyDescent="0.35">
      <c r="B100" s="12"/>
    </row>
    <row r="101" spans="2:2" ht="12.75" customHeight="1" x14ac:dyDescent="0.35">
      <c r="B101" s="12"/>
    </row>
    <row r="102" spans="2:2" ht="12.75" customHeight="1" x14ac:dyDescent="0.35">
      <c r="B102" s="12"/>
    </row>
    <row r="103" spans="2:2" ht="12.75" customHeight="1" x14ac:dyDescent="0.35">
      <c r="B103" s="12"/>
    </row>
    <row r="104" spans="2:2" ht="12.75" customHeight="1" x14ac:dyDescent="0.35">
      <c r="B104" s="12"/>
    </row>
    <row r="105" spans="2:2" ht="12.75" customHeight="1" x14ac:dyDescent="0.35">
      <c r="B105" s="12"/>
    </row>
    <row r="106" spans="2:2" ht="12.75" customHeight="1" x14ac:dyDescent="0.35">
      <c r="B106" s="12"/>
    </row>
    <row r="107" spans="2:2" ht="12.75" customHeight="1" x14ac:dyDescent="0.35">
      <c r="B107" s="12"/>
    </row>
    <row r="108" spans="2:2" ht="12.75" customHeight="1" x14ac:dyDescent="0.35">
      <c r="B108" s="12"/>
    </row>
    <row r="109" spans="2:2" ht="12.75" customHeight="1" x14ac:dyDescent="0.35">
      <c r="B109" s="12"/>
    </row>
    <row r="110" spans="2:2" ht="12.75" customHeight="1" x14ac:dyDescent="0.35">
      <c r="B110" s="12"/>
    </row>
    <row r="111" spans="2:2" ht="12.75" customHeight="1" x14ac:dyDescent="0.35">
      <c r="B111" s="12"/>
    </row>
    <row r="112" spans="2:2" ht="12.75" customHeight="1" x14ac:dyDescent="0.35">
      <c r="B112" s="12"/>
    </row>
    <row r="113" spans="2:2" ht="12.75" customHeight="1" x14ac:dyDescent="0.35">
      <c r="B113" s="12"/>
    </row>
    <row r="114" spans="2:2" ht="12.75" customHeight="1" x14ac:dyDescent="0.35">
      <c r="B114" s="12"/>
    </row>
    <row r="115" spans="2:2" ht="12.75" customHeight="1" x14ac:dyDescent="0.35">
      <c r="B115" s="12"/>
    </row>
    <row r="116" spans="2:2" ht="12.75" customHeight="1" x14ac:dyDescent="0.35">
      <c r="B116" s="12"/>
    </row>
    <row r="117" spans="2:2" ht="12.75" customHeight="1" x14ac:dyDescent="0.35">
      <c r="B117" s="12"/>
    </row>
    <row r="118" spans="2:2" ht="12.75" customHeight="1" x14ac:dyDescent="0.35">
      <c r="B118" s="12"/>
    </row>
    <row r="119" spans="2:2" ht="12.75" customHeight="1" x14ac:dyDescent="0.35">
      <c r="B119" s="12"/>
    </row>
    <row r="120" spans="2:2" ht="12.75" customHeight="1" x14ac:dyDescent="0.35">
      <c r="B120" s="12"/>
    </row>
    <row r="121" spans="2:2" ht="12.75" customHeight="1" x14ac:dyDescent="0.35">
      <c r="B121" s="12"/>
    </row>
    <row r="122" spans="2:2" ht="12.75" customHeight="1" x14ac:dyDescent="0.35">
      <c r="B122" s="12"/>
    </row>
    <row r="123" spans="2:2" ht="12.75" customHeight="1" x14ac:dyDescent="0.35">
      <c r="B123" s="12"/>
    </row>
    <row r="124" spans="2:2" ht="12.75" customHeight="1" x14ac:dyDescent="0.35">
      <c r="B124" s="12"/>
    </row>
    <row r="125" spans="2:2" ht="12.75" customHeight="1" x14ac:dyDescent="0.35">
      <c r="B125" s="12"/>
    </row>
    <row r="126" spans="2:2" ht="12.75" customHeight="1" x14ac:dyDescent="0.35">
      <c r="B126" s="12"/>
    </row>
    <row r="127" spans="2:2" ht="12.75" customHeight="1" x14ac:dyDescent="0.35">
      <c r="B127" s="12"/>
    </row>
    <row r="128" spans="2:2" ht="12.75" customHeight="1" x14ac:dyDescent="0.35">
      <c r="B128" s="12"/>
    </row>
    <row r="129" spans="2:2" ht="12.75" customHeight="1" x14ac:dyDescent="0.35">
      <c r="B129" s="12"/>
    </row>
    <row r="130" spans="2:2" ht="12.75" customHeight="1" x14ac:dyDescent="0.35">
      <c r="B130" s="12"/>
    </row>
    <row r="131" spans="2:2" ht="12.75" customHeight="1" x14ac:dyDescent="0.35">
      <c r="B131" s="12"/>
    </row>
    <row r="132" spans="2:2" ht="12.75" customHeight="1" x14ac:dyDescent="0.35">
      <c r="B132" s="12"/>
    </row>
    <row r="133" spans="2:2" ht="12.75" customHeight="1" x14ac:dyDescent="0.35">
      <c r="B133" s="12"/>
    </row>
    <row r="134" spans="2:2" ht="12.75" customHeight="1" x14ac:dyDescent="0.35">
      <c r="B134" s="12"/>
    </row>
    <row r="135" spans="2:2" ht="12.75" customHeight="1" x14ac:dyDescent="0.35">
      <c r="B135" s="12"/>
    </row>
    <row r="136" spans="2:2" ht="12.75" customHeight="1" x14ac:dyDescent="0.35">
      <c r="B136" s="12"/>
    </row>
    <row r="137" spans="2:2" ht="12.75" customHeight="1" x14ac:dyDescent="0.35">
      <c r="B137" s="12"/>
    </row>
    <row r="138" spans="2:2" ht="12.75" customHeight="1" x14ac:dyDescent="0.35">
      <c r="B138" s="12"/>
    </row>
    <row r="139" spans="2:2" ht="12.75" customHeight="1" x14ac:dyDescent="0.35">
      <c r="B139" s="12"/>
    </row>
    <row r="140" spans="2:2" ht="12.75" customHeight="1" x14ac:dyDescent="0.35">
      <c r="B140" s="12"/>
    </row>
    <row r="141" spans="2:2" ht="12.75" customHeight="1" x14ac:dyDescent="0.35">
      <c r="B141" s="12"/>
    </row>
    <row r="142" spans="2:2" ht="12.75" customHeight="1" x14ac:dyDescent="0.35">
      <c r="B142" s="12"/>
    </row>
    <row r="143" spans="2:2" ht="12.75" customHeight="1" x14ac:dyDescent="0.35">
      <c r="B143" s="12"/>
    </row>
    <row r="144" spans="2:2" ht="12.75" customHeight="1" x14ac:dyDescent="0.35">
      <c r="B144" s="12"/>
    </row>
    <row r="145" spans="2:2" ht="12.75" customHeight="1" x14ac:dyDescent="0.35">
      <c r="B145" s="12"/>
    </row>
    <row r="146" spans="2:2" ht="12.75" customHeight="1" x14ac:dyDescent="0.35">
      <c r="B146" s="12"/>
    </row>
    <row r="147" spans="2:2" ht="12.75" customHeight="1" x14ac:dyDescent="0.35">
      <c r="B147" s="12"/>
    </row>
    <row r="148" spans="2:2" ht="12.75" customHeight="1" x14ac:dyDescent="0.35">
      <c r="B148" s="12"/>
    </row>
    <row r="149" spans="2:2" ht="12.75" customHeight="1" x14ac:dyDescent="0.35">
      <c r="B149" s="12"/>
    </row>
    <row r="150" spans="2:2" ht="12.75" customHeight="1" x14ac:dyDescent="0.35">
      <c r="B150" s="12"/>
    </row>
    <row r="151" spans="2:2" ht="12.75" customHeight="1" x14ac:dyDescent="0.35">
      <c r="B151" s="12"/>
    </row>
    <row r="152" spans="2:2" ht="12.75" customHeight="1" x14ac:dyDescent="0.35">
      <c r="B152" s="12"/>
    </row>
    <row r="153" spans="2:2" ht="12.75" customHeight="1" x14ac:dyDescent="0.35">
      <c r="B153" s="12"/>
    </row>
    <row r="154" spans="2:2" ht="12.75" customHeight="1" x14ac:dyDescent="0.35">
      <c r="B154" s="12"/>
    </row>
    <row r="155" spans="2:2" ht="12.75" customHeight="1" x14ac:dyDescent="0.35">
      <c r="B155" s="12"/>
    </row>
    <row r="156" spans="2:2" ht="12.75" customHeight="1" x14ac:dyDescent="0.35">
      <c r="B156" s="12"/>
    </row>
    <row r="157" spans="2:2" ht="12.75" customHeight="1" x14ac:dyDescent="0.35">
      <c r="B157" s="12"/>
    </row>
    <row r="158" spans="2:2" ht="12.75" customHeight="1" x14ac:dyDescent="0.35">
      <c r="B158" s="12"/>
    </row>
    <row r="159" spans="2:2" ht="12.75" customHeight="1" x14ac:dyDescent="0.35">
      <c r="B159" s="12"/>
    </row>
    <row r="160" spans="2:2" ht="12.75" customHeight="1" x14ac:dyDescent="0.35">
      <c r="B160" s="12"/>
    </row>
    <row r="161" spans="2:2" ht="12.75" customHeight="1" x14ac:dyDescent="0.35">
      <c r="B161" s="12"/>
    </row>
    <row r="162" spans="2:2" ht="12.75" customHeight="1" x14ac:dyDescent="0.35">
      <c r="B162" s="12"/>
    </row>
    <row r="163" spans="2:2" ht="12.75" customHeight="1" x14ac:dyDescent="0.35">
      <c r="B163" s="12"/>
    </row>
    <row r="164" spans="2:2" ht="12.75" customHeight="1" x14ac:dyDescent="0.35">
      <c r="B164" s="12"/>
    </row>
    <row r="165" spans="2:2" ht="12.75" customHeight="1" x14ac:dyDescent="0.35">
      <c r="B165" s="12"/>
    </row>
    <row r="166" spans="2:2" ht="12.75" customHeight="1" x14ac:dyDescent="0.35">
      <c r="B166" s="12"/>
    </row>
    <row r="167" spans="2:2" ht="12.75" customHeight="1" x14ac:dyDescent="0.35">
      <c r="B167" s="12"/>
    </row>
    <row r="168" spans="2:2" ht="12.75" customHeight="1" x14ac:dyDescent="0.35">
      <c r="B168" s="12"/>
    </row>
    <row r="169" spans="2:2" ht="12.75" customHeight="1" x14ac:dyDescent="0.35">
      <c r="B169" s="12"/>
    </row>
    <row r="170" spans="2:2" ht="12.75" customHeight="1" x14ac:dyDescent="0.35">
      <c r="B170" s="12"/>
    </row>
    <row r="171" spans="2:2" ht="12.75" customHeight="1" x14ac:dyDescent="0.35">
      <c r="B171" s="12"/>
    </row>
    <row r="172" spans="2:2" ht="12.75" customHeight="1" x14ac:dyDescent="0.35">
      <c r="B172" s="12"/>
    </row>
    <row r="173" spans="2:2" ht="12.75" customHeight="1" x14ac:dyDescent="0.35">
      <c r="B173" s="12"/>
    </row>
    <row r="174" spans="2:2" ht="12.75" customHeight="1" x14ac:dyDescent="0.35">
      <c r="B174" s="12"/>
    </row>
    <row r="175" spans="2:2" ht="12.75" customHeight="1" x14ac:dyDescent="0.35">
      <c r="B175" s="12"/>
    </row>
    <row r="176" spans="2:2" ht="12.75" customHeight="1" x14ac:dyDescent="0.35">
      <c r="B176" s="12"/>
    </row>
    <row r="177" spans="2:2" ht="12.75" customHeight="1" x14ac:dyDescent="0.35">
      <c r="B177" s="12"/>
    </row>
    <row r="178" spans="2:2" ht="12.75" customHeight="1" x14ac:dyDescent="0.35">
      <c r="B178" s="12"/>
    </row>
    <row r="179" spans="2:2" ht="12.75" customHeight="1" x14ac:dyDescent="0.35">
      <c r="B179" s="12"/>
    </row>
    <row r="180" spans="2:2" ht="12.75" customHeight="1" x14ac:dyDescent="0.35">
      <c r="B180" s="12"/>
    </row>
    <row r="181" spans="2:2" ht="12.75" customHeight="1" x14ac:dyDescent="0.35">
      <c r="B181" s="12"/>
    </row>
    <row r="182" spans="2:2" ht="12.75" customHeight="1" x14ac:dyDescent="0.35">
      <c r="B182" s="12"/>
    </row>
    <row r="183" spans="2:2" ht="12.75" customHeight="1" x14ac:dyDescent="0.35">
      <c r="B183" s="12"/>
    </row>
    <row r="184" spans="2:2" ht="12.75" customHeight="1" x14ac:dyDescent="0.35">
      <c r="B184" s="12"/>
    </row>
    <row r="185" spans="2:2" ht="12.75" customHeight="1" x14ac:dyDescent="0.35">
      <c r="B185" s="12"/>
    </row>
    <row r="186" spans="2:2" ht="12.75" customHeight="1" x14ac:dyDescent="0.35">
      <c r="B186" s="12"/>
    </row>
    <row r="187" spans="2:2" ht="12.75" customHeight="1" x14ac:dyDescent="0.35">
      <c r="B187" s="12"/>
    </row>
    <row r="188" spans="2:2" ht="12.75" customHeight="1" x14ac:dyDescent="0.35">
      <c r="B188" s="12"/>
    </row>
    <row r="189" spans="2:2" ht="12.75" customHeight="1" x14ac:dyDescent="0.35">
      <c r="B189" s="12"/>
    </row>
    <row r="190" spans="2:2" ht="12.75" customHeight="1" x14ac:dyDescent="0.35">
      <c r="B190" s="12"/>
    </row>
    <row r="191" spans="2:2" ht="12.75" customHeight="1" x14ac:dyDescent="0.35">
      <c r="B191" s="12"/>
    </row>
    <row r="192" spans="2:2" ht="12.75" customHeight="1" x14ac:dyDescent="0.35">
      <c r="B192" s="12"/>
    </row>
    <row r="193" spans="2:2" ht="12.75" customHeight="1" x14ac:dyDescent="0.35">
      <c r="B193" s="12"/>
    </row>
    <row r="194" spans="2:2" ht="12.75" customHeight="1" x14ac:dyDescent="0.35">
      <c r="B194" s="12"/>
    </row>
    <row r="195" spans="2:2" ht="12.75" customHeight="1" x14ac:dyDescent="0.35">
      <c r="B195" s="12"/>
    </row>
    <row r="196" spans="2:2" ht="12.75" customHeight="1" x14ac:dyDescent="0.35">
      <c r="B196" s="12"/>
    </row>
    <row r="197" spans="2:2" ht="12.75" customHeight="1" x14ac:dyDescent="0.35">
      <c r="B197" s="12"/>
    </row>
    <row r="198" spans="2:2" ht="12.75" customHeight="1" x14ac:dyDescent="0.35">
      <c r="B198" s="12"/>
    </row>
    <row r="199" spans="2:2" ht="12.75" customHeight="1" x14ac:dyDescent="0.35">
      <c r="B199" s="12"/>
    </row>
    <row r="200" spans="2:2" ht="12.75" customHeight="1" x14ac:dyDescent="0.35">
      <c r="B200" s="12"/>
    </row>
    <row r="201" spans="2:2" ht="12.75" customHeight="1" x14ac:dyDescent="0.35">
      <c r="B201" s="12"/>
    </row>
    <row r="202" spans="2:2" ht="12.75" customHeight="1" x14ac:dyDescent="0.35">
      <c r="B202" s="12"/>
    </row>
    <row r="203" spans="2:2" ht="12.75" customHeight="1" x14ac:dyDescent="0.35">
      <c r="B203" s="12"/>
    </row>
    <row r="204" spans="2:2" ht="12.75" customHeight="1" x14ac:dyDescent="0.35">
      <c r="B204" s="12"/>
    </row>
    <row r="205" spans="2:2" ht="12.75" customHeight="1" x14ac:dyDescent="0.35">
      <c r="B205" s="12"/>
    </row>
    <row r="206" spans="2:2" ht="12.75" customHeight="1" x14ac:dyDescent="0.35">
      <c r="B206" s="12"/>
    </row>
    <row r="207" spans="2:2" ht="12.75" customHeight="1" x14ac:dyDescent="0.35">
      <c r="B207" s="12"/>
    </row>
    <row r="208" spans="2:2" ht="12.75" customHeight="1" x14ac:dyDescent="0.35">
      <c r="B208" s="12"/>
    </row>
    <row r="209" spans="2:2" ht="12.75" customHeight="1" x14ac:dyDescent="0.35">
      <c r="B209" s="12"/>
    </row>
    <row r="210" spans="2:2" ht="12.75" customHeight="1" x14ac:dyDescent="0.35">
      <c r="B210" s="12"/>
    </row>
    <row r="211" spans="2:2" ht="12.75" customHeight="1" x14ac:dyDescent="0.35">
      <c r="B211" s="12"/>
    </row>
    <row r="212" spans="2:2" ht="12.75" customHeight="1" x14ac:dyDescent="0.35">
      <c r="B212" s="12"/>
    </row>
    <row r="213" spans="2:2" ht="12.75" customHeight="1" x14ac:dyDescent="0.35">
      <c r="B213" s="12"/>
    </row>
    <row r="214" spans="2:2" ht="12.75" customHeight="1" x14ac:dyDescent="0.35">
      <c r="B214" s="12"/>
    </row>
    <row r="215" spans="2:2" ht="12.75" customHeight="1" x14ac:dyDescent="0.35">
      <c r="B215" s="12"/>
    </row>
    <row r="216" spans="2:2" ht="12.75" customHeight="1" x14ac:dyDescent="0.35">
      <c r="B216" s="12"/>
    </row>
    <row r="217" spans="2:2" ht="12.75" customHeight="1" x14ac:dyDescent="0.35">
      <c r="B217" s="12"/>
    </row>
    <row r="218" spans="2:2" ht="12.75" customHeight="1" x14ac:dyDescent="0.35">
      <c r="B218" s="12"/>
    </row>
    <row r="219" spans="2:2" ht="12.75" customHeight="1" x14ac:dyDescent="0.35">
      <c r="B219" s="12"/>
    </row>
    <row r="220" spans="2:2" ht="12.75" customHeight="1" x14ac:dyDescent="0.35">
      <c r="B220" s="12"/>
    </row>
    <row r="221" spans="2:2" ht="12.75" customHeight="1" x14ac:dyDescent="0.35">
      <c r="B221" s="12"/>
    </row>
    <row r="222" spans="2:2" ht="12.75" customHeight="1" x14ac:dyDescent="0.35">
      <c r="B222" s="12"/>
    </row>
    <row r="223" spans="2:2" ht="12.75" customHeight="1" x14ac:dyDescent="0.35">
      <c r="B223" s="12"/>
    </row>
    <row r="224" spans="2:2" ht="12.75" customHeight="1" x14ac:dyDescent="0.35">
      <c r="B224" s="12"/>
    </row>
    <row r="225" spans="2:2" ht="12.75" customHeight="1" x14ac:dyDescent="0.35">
      <c r="B225" s="12"/>
    </row>
    <row r="226" spans="2:2" ht="12.75" customHeight="1" x14ac:dyDescent="0.35">
      <c r="B226" s="12"/>
    </row>
    <row r="227" spans="2:2" ht="12.75" customHeight="1" x14ac:dyDescent="0.35">
      <c r="B227" s="12"/>
    </row>
    <row r="228" spans="2:2" ht="12.75" customHeight="1" x14ac:dyDescent="0.35">
      <c r="B228" s="12"/>
    </row>
    <row r="229" spans="2:2" ht="12.75" customHeight="1" x14ac:dyDescent="0.35">
      <c r="B229" s="12"/>
    </row>
    <row r="230" spans="2:2" ht="12.75" customHeight="1" x14ac:dyDescent="0.35">
      <c r="B230" s="12"/>
    </row>
    <row r="231" spans="2:2" ht="12.75" customHeight="1" x14ac:dyDescent="0.35">
      <c r="B231" s="12"/>
    </row>
    <row r="232" spans="2:2" ht="12.75" customHeight="1" x14ac:dyDescent="0.35">
      <c r="B232" s="12"/>
    </row>
    <row r="233" spans="2:2" ht="12.75" customHeight="1" x14ac:dyDescent="0.35">
      <c r="B233" s="12"/>
    </row>
    <row r="234" spans="2:2" ht="12.75" customHeight="1" x14ac:dyDescent="0.35">
      <c r="B234" s="12"/>
    </row>
    <row r="235" spans="2:2" ht="12.75" customHeight="1" x14ac:dyDescent="0.35">
      <c r="B235" s="12"/>
    </row>
    <row r="236" spans="2:2" ht="12.75" customHeight="1" x14ac:dyDescent="0.35">
      <c r="B236" s="12"/>
    </row>
    <row r="237" spans="2:2" ht="12.75" customHeight="1" x14ac:dyDescent="0.35">
      <c r="B237" s="12"/>
    </row>
    <row r="238" spans="2:2" ht="12.75" customHeight="1" x14ac:dyDescent="0.35">
      <c r="B238" s="12"/>
    </row>
    <row r="239" spans="2:2" ht="12.75" customHeight="1" x14ac:dyDescent="0.35">
      <c r="B239" s="12"/>
    </row>
    <row r="240" spans="2:2" ht="12.75" customHeight="1" x14ac:dyDescent="0.35">
      <c r="B240" s="12"/>
    </row>
    <row r="241" spans="2:2" ht="12.75" customHeight="1" x14ac:dyDescent="0.35">
      <c r="B241" s="12"/>
    </row>
    <row r="242" spans="2:2" ht="12.75" customHeight="1" x14ac:dyDescent="0.35">
      <c r="B242" s="12"/>
    </row>
    <row r="243" spans="2:2" ht="12.75" customHeight="1" x14ac:dyDescent="0.35">
      <c r="B243" s="12"/>
    </row>
    <row r="244" spans="2:2" ht="12.75" customHeight="1" x14ac:dyDescent="0.35">
      <c r="B244" s="12"/>
    </row>
    <row r="245" spans="2:2" ht="12.75" customHeight="1" x14ac:dyDescent="0.35">
      <c r="B245" s="12"/>
    </row>
    <row r="246" spans="2:2" ht="12.75" customHeight="1" x14ac:dyDescent="0.35">
      <c r="B246" s="12"/>
    </row>
    <row r="247" spans="2:2" ht="12.75" customHeight="1" x14ac:dyDescent="0.35">
      <c r="B247" s="12"/>
    </row>
    <row r="248" spans="2:2" ht="12.75" customHeight="1" x14ac:dyDescent="0.35">
      <c r="B248" s="12"/>
    </row>
    <row r="249" spans="2:2" ht="12.75" customHeight="1" x14ac:dyDescent="0.35">
      <c r="B249" s="12"/>
    </row>
    <row r="250" spans="2:2" ht="12.75" customHeight="1" x14ac:dyDescent="0.35">
      <c r="B250" s="12"/>
    </row>
    <row r="251" spans="2:2" ht="12.75" customHeight="1" x14ac:dyDescent="0.35">
      <c r="B251" s="12"/>
    </row>
    <row r="252" spans="2:2" ht="12.75" customHeight="1" x14ac:dyDescent="0.35">
      <c r="B252" s="12"/>
    </row>
    <row r="253" spans="2:2" ht="12.75" customHeight="1" x14ac:dyDescent="0.35">
      <c r="B253" s="12"/>
    </row>
    <row r="254" spans="2:2" ht="12.75" customHeight="1" x14ac:dyDescent="0.35">
      <c r="B254" s="12"/>
    </row>
    <row r="255" spans="2:2" ht="12.75" customHeight="1" x14ac:dyDescent="0.35">
      <c r="B255" s="12"/>
    </row>
    <row r="256" spans="2:2" ht="12.75" customHeight="1" x14ac:dyDescent="0.35">
      <c r="B256" s="12"/>
    </row>
    <row r="257" spans="2:2" ht="12.75" customHeight="1" x14ac:dyDescent="0.35">
      <c r="B257" s="12"/>
    </row>
    <row r="258" spans="2:2" ht="12.75" customHeight="1" x14ac:dyDescent="0.35">
      <c r="B258" s="12"/>
    </row>
    <row r="259" spans="2:2" ht="12.75" customHeight="1" x14ac:dyDescent="0.35">
      <c r="B259" s="12"/>
    </row>
    <row r="260" spans="2:2" ht="12.75" customHeight="1" x14ac:dyDescent="0.35">
      <c r="B260" s="12"/>
    </row>
    <row r="261" spans="2:2" ht="12.75" customHeight="1" x14ac:dyDescent="0.35">
      <c r="B261" s="12"/>
    </row>
    <row r="262" spans="2:2" ht="12.75" customHeight="1" x14ac:dyDescent="0.35">
      <c r="B262" s="12"/>
    </row>
    <row r="263" spans="2:2" ht="12.75" customHeight="1" x14ac:dyDescent="0.35">
      <c r="B263" s="12"/>
    </row>
    <row r="264" spans="2:2" ht="12.75" customHeight="1" x14ac:dyDescent="0.35">
      <c r="B264" s="12"/>
    </row>
    <row r="265" spans="2:2" ht="12.75" customHeight="1" x14ac:dyDescent="0.35">
      <c r="B265" s="12"/>
    </row>
    <row r="266" spans="2:2" ht="12.75" customHeight="1" x14ac:dyDescent="0.35">
      <c r="B266" s="12"/>
    </row>
    <row r="267" spans="2:2" ht="12.75" customHeight="1" x14ac:dyDescent="0.35">
      <c r="B267" s="12"/>
    </row>
    <row r="268" spans="2:2" ht="12.75" customHeight="1" x14ac:dyDescent="0.35">
      <c r="B268" s="12"/>
    </row>
    <row r="269" spans="2:2" ht="12.75" customHeight="1" x14ac:dyDescent="0.35">
      <c r="B269" s="12"/>
    </row>
    <row r="270" spans="2:2" ht="12.75" customHeight="1" x14ac:dyDescent="0.35">
      <c r="B270" s="12"/>
    </row>
    <row r="271" spans="2:2" ht="12.75" customHeight="1" x14ac:dyDescent="0.35">
      <c r="B271" s="12"/>
    </row>
    <row r="272" spans="2:2" ht="12.75" customHeight="1" x14ac:dyDescent="0.35">
      <c r="B272" s="12"/>
    </row>
    <row r="273" spans="2:2" ht="12.75" customHeight="1" x14ac:dyDescent="0.35">
      <c r="B273" s="12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8"/>
  <sheetViews>
    <sheetView zoomScaleNormal="100" workbookViewId="0">
      <selection activeCell="C59" sqref="C59"/>
    </sheetView>
  </sheetViews>
  <sheetFormatPr defaultColWidth="8.7265625" defaultRowHeight="14" x14ac:dyDescent="0.35"/>
  <cols>
    <col min="1" max="1" width="17.453125" style="16" bestFit="1" customWidth="1"/>
    <col min="2" max="2" width="9" style="16" bestFit="1" customWidth="1"/>
    <col min="3" max="12" width="8.54296875" style="16" customWidth="1"/>
    <col min="13" max="13" width="6.26953125" style="15" bestFit="1" customWidth="1"/>
    <col min="14" max="14" width="17.453125" style="16" bestFit="1" customWidth="1"/>
    <col min="15" max="15" width="8" style="16" bestFit="1" customWidth="1"/>
    <col min="16" max="24" width="8.54296875" style="16" customWidth="1"/>
    <col min="25" max="16384" width="8.7265625" style="16"/>
  </cols>
  <sheetData>
    <row r="1" spans="1:53" ht="14.5" customHeight="1" x14ac:dyDescent="0.35">
      <c r="A1" s="22" t="s">
        <v>23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  <c r="N1" s="22" t="s">
        <v>75</v>
      </c>
      <c r="O1" s="23"/>
      <c r="P1" s="23"/>
      <c r="Q1" s="23"/>
      <c r="R1" s="23"/>
      <c r="S1" s="23"/>
      <c r="T1" s="23"/>
      <c r="U1" s="23"/>
      <c r="V1" s="23"/>
      <c r="W1" s="23"/>
      <c r="X1" s="24"/>
    </row>
    <row r="2" spans="1:53" ht="14.5" customHeight="1" x14ac:dyDescent="0.35">
      <c r="A2" s="30" t="s">
        <v>0</v>
      </c>
      <c r="B2" s="28" t="s">
        <v>16</v>
      </c>
      <c r="C2" s="25" t="s">
        <v>22</v>
      </c>
      <c r="D2" s="26"/>
      <c r="E2" s="26"/>
      <c r="F2" s="26"/>
      <c r="G2" s="26"/>
      <c r="H2" s="26"/>
      <c r="I2" s="26"/>
      <c r="J2" s="26"/>
      <c r="K2" s="26"/>
      <c r="L2" s="27"/>
      <c r="N2" s="28" t="s">
        <v>0</v>
      </c>
      <c r="O2" s="23" t="s">
        <v>22</v>
      </c>
      <c r="P2" s="23"/>
      <c r="Q2" s="23"/>
      <c r="R2" s="23"/>
      <c r="S2" s="23"/>
      <c r="T2" s="23"/>
      <c r="U2" s="23"/>
      <c r="V2" s="23"/>
      <c r="W2" s="23"/>
      <c r="X2" s="24"/>
    </row>
    <row r="3" spans="1:53" ht="12" customHeight="1" x14ac:dyDescent="0.35">
      <c r="A3" s="31"/>
      <c r="B3" s="29"/>
      <c r="C3" s="17">
        <v>1010</v>
      </c>
      <c r="D3" s="17">
        <v>1106</v>
      </c>
      <c r="E3" s="17">
        <v>1509</v>
      </c>
      <c r="F3" s="17">
        <v>1604</v>
      </c>
      <c r="G3" s="17">
        <v>1905</v>
      </c>
      <c r="H3" s="17">
        <v>2104</v>
      </c>
      <c r="I3" s="17">
        <v>2412</v>
      </c>
      <c r="J3" s="17">
        <v>2703</v>
      </c>
      <c r="K3" s="17">
        <v>2710</v>
      </c>
      <c r="L3" s="17">
        <v>2807</v>
      </c>
      <c r="N3" s="29"/>
      <c r="O3" s="17">
        <v>1010</v>
      </c>
      <c r="P3" s="17">
        <v>1106</v>
      </c>
      <c r="Q3" s="17">
        <v>1509</v>
      </c>
      <c r="R3" s="17">
        <v>1604</v>
      </c>
      <c r="S3" s="17">
        <v>1905</v>
      </c>
      <c r="T3" s="17">
        <v>2104</v>
      </c>
      <c r="U3" s="17">
        <v>2412</v>
      </c>
      <c r="V3" s="17">
        <v>2703</v>
      </c>
      <c r="W3" s="17">
        <v>2710</v>
      </c>
      <c r="X3" s="17">
        <v>2807</v>
      </c>
    </row>
    <row r="4" spans="1:53" x14ac:dyDescent="0.35">
      <c r="A4" s="16" t="s">
        <v>85</v>
      </c>
      <c r="B4" s="18">
        <f>10628*SQRT(10)</f>
        <v>33608.686972269541</v>
      </c>
      <c r="C4" s="18">
        <v>33523.699999999997</v>
      </c>
      <c r="D4" s="18">
        <v>33523.699999999997</v>
      </c>
      <c r="E4" s="18">
        <v>33523.699999999997</v>
      </c>
      <c r="F4" s="18">
        <v>33523.699999999997</v>
      </c>
      <c r="G4" s="18">
        <v>33523.699999999997</v>
      </c>
      <c r="H4" s="18">
        <v>33523.699999999997</v>
      </c>
      <c r="I4" s="18">
        <v>33523.699999999997</v>
      </c>
      <c r="J4" s="18">
        <v>33523.699999999997</v>
      </c>
      <c r="K4" s="18">
        <v>33523.699999999997</v>
      </c>
      <c r="L4" s="18">
        <v>33523.699999999997</v>
      </c>
      <c r="N4" s="16" t="s">
        <v>85</v>
      </c>
      <c r="O4" s="18">
        <v>7.016</v>
      </c>
      <c r="P4" s="18">
        <v>6.9829999999999997</v>
      </c>
      <c r="Q4" s="18">
        <v>6.875</v>
      </c>
      <c r="R4" s="18">
        <v>6.859</v>
      </c>
      <c r="S4" s="18">
        <v>6.89</v>
      </c>
      <c r="T4" s="18">
        <v>6.9059999999999997</v>
      </c>
      <c r="U4" s="18">
        <v>6.8739999999999997</v>
      </c>
      <c r="V4" s="18">
        <v>6.875</v>
      </c>
      <c r="W4" s="18">
        <v>6.8129999999999997</v>
      </c>
      <c r="X4" s="18">
        <v>6.859</v>
      </c>
      <c r="BA4" s="19"/>
    </row>
    <row r="5" spans="1:53" x14ac:dyDescent="0.35">
      <c r="A5" s="16" t="s">
        <v>86</v>
      </c>
      <c r="B5" s="18">
        <v>629</v>
      </c>
      <c r="C5" s="18">
        <v>649.68100000000004</v>
      </c>
      <c r="D5" s="18">
        <v>642.44600000000003</v>
      </c>
      <c r="E5" s="18">
        <v>642.53200000000004</v>
      </c>
      <c r="F5" s="18">
        <v>642.44600000000003</v>
      </c>
      <c r="G5" s="18">
        <v>645.16800000000001</v>
      </c>
      <c r="H5" s="18">
        <v>642.53200000000004</v>
      </c>
      <c r="I5" s="18">
        <v>642.44600000000003</v>
      </c>
      <c r="J5" s="18">
        <v>649.47500000000002</v>
      </c>
      <c r="K5" s="18">
        <v>642.53200000000004</v>
      </c>
      <c r="L5" s="18">
        <v>642.44600000000003</v>
      </c>
      <c r="N5" s="16" t="s">
        <v>86</v>
      </c>
      <c r="O5" s="18">
        <v>25.562999999999999</v>
      </c>
      <c r="P5" s="18">
        <v>25.75</v>
      </c>
      <c r="Q5" s="18">
        <v>25.375</v>
      </c>
      <c r="R5" s="18">
        <v>25.312000000000001</v>
      </c>
      <c r="S5" s="18">
        <v>25.015000000000001</v>
      </c>
      <c r="T5" s="18">
        <v>25.155999999999999</v>
      </c>
      <c r="U5" s="18">
        <v>25.626000000000001</v>
      </c>
      <c r="V5" s="18">
        <v>25.469000000000001</v>
      </c>
      <c r="W5" s="18">
        <v>25.312000000000001</v>
      </c>
      <c r="X5" s="18">
        <v>25.484999999999999</v>
      </c>
      <c r="BA5" s="19"/>
    </row>
    <row r="6" spans="1:53" x14ac:dyDescent="0.35">
      <c r="A6" s="16" t="s">
        <v>87</v>
      </c>
      <c r="B6" s="18">
        <v>6528</v>
      </c>
      <c r="C6" s="18">
        <v>6570.92</v>
      </c>
      <c r="D6" s="18">
        <v>6565.05</v>
      </c>
      <c r="E6" s="18">
        <v>6565.05</v>
      </c>
      <c r="F6" s="18">
        <v>6564.73</v>
      </c>
      <c r="G6" s="18">
        <v>6542.81</v>
      </c>
      <c r="H6" s="18">
        <v>6571.99</v>
      </c>
      <c r="I6" s="18">
        <v>6564.73</v>
      </c>
      <c r="J6" s="18">
        <v>6552.3</v>
      </c>
      <c r="K6" s="18">
        <v>6565.1</v>
      </c>
      <c r="L6" s="18">
        <v>6564.73</v>
      </c>
      <c r="N6" s="16" t="s">
        <v>87</v>
      </c>
      <c r="O6" s="18">
        <v>78.343999999999994</v>
      </c>
      <c r="P6" s="18">
        <v>78.313000000000002</v>
      </c>
      <c r="Q6" s="18">
        <v>78.25</v>
      </c>
      <c r="R6" s="18">
        <v>77.734999999999999</v>
      </c>
      <c r="S6" s="18">
        <v>76</v>
      </c>
      <c r="T6" s="18">
        <v>75.968000000000004</v>
      </c>
      <c r="U6" s="18">
        <v>76.47</v>
      </c>
      <c r="V6" s="18">
        <v>76.686999999999998</v>
      </c>
      <c r="W6" s="18">
        <v>77.328000000000003</v>
      </c>
      <c r="X6" s="18">
        <v>77.921000000000006</v>
      </c>
      <c r="BA6" s="19"/>
    </row>
    <row r="7" spans="1:53" x14ac:dyDescent="0.35">
      <c r="A7" s="16" t="s">
        <v>88</v>
      </c>
      <c r="B7" s="18">
        <v>15780</v>
      </c>
      <c r="C7" s="18">
        <v>15778.4</v>
      </c>
      <c r="D7" s="18">
        <v>15779.2</v>
      </c>
      <c r="E7" s="18">
        <v>15779.2</v>
      </c>
      <c r="F7" s="18">
        <v>15779.2</v>
      </c>
      <c r="G7" s="18">
        <v>15785</v>
      </c>
      <c r="H7" s="18">
        <v>15779.2</v>
      </c>
      <c r="I7" s="18">
        <v>15771.3</v>
      </c>
      <c r="J7" s="18">
        <v>15802.1</v>
      </c>
      <c r="K7" s="18">
        <v>15800</v>
      </c>
      <c r="L7" s="18">
        <v>15808.7</v>
      </c>
      <c r="N7" s="16" t="s">
        <v>88</v>
      </c>
      <c r="O7" s="18">
        <v>165.34399999999999</v>
      </c>
      <c r="P7" s="18">
        <v>165.31200000000001</v>
      </c>
      <c r="Q7" s="18">
        <v>164.953</v>
      </c>
      <c r="R7" s="18">
        <v>166.48500000000001</v>
      </c>
      <c r="S7" s="18">
        <v>163.578</v>
      </c>
      <c r="T7" s="18">
        <v>165.48500000000001</v>
      </c>
      <c r="U7" s="18">
        <v>165.06299999999999</v>
      </c>
      <c r="V7" s="18">
        <v>166.64099999999999</v>
      </c>
      <c r="W7" s="18">
        <v>165.93700000000001</v>
      </c>
      <c r="X7" s="18">
        <v>167.46899999999999</v>
      </c>
      <c r="BA7" s="19"/>
    </row>
    <row r="8" spans="1:53" x14ac:dyDescent="0.35">
      <c r="A8" s="16" t="s">
        <v>89</v>
      </c>
      <c r="B8" s="18">
        <v>2634.70097254335</v>
      </c>
      <c r="C8" s="18">
        <v>2603.5100000000002</v>
      </c>
      <c r="D8" s="18">
        <v>2620.77</v>
      </c>
      <c r="E8" s="18">
        <v>2587.81</v>
      </c>
      <c r="F8" s="18">
        <v>2611.6</v>
      </c>
      <c r="G8" s="18">
        <v>2598.35</v>
      </c>
      <c r="H8" s="18">
        <v>2608.2600000000002</v>
      </c>
      <c r="I8" s="18">
        <v>2619.37</v>
      </c>
      <c r="J8" s="18">
        <v>2588.66</v>
      </c>
      <c r="K8" s="18">
        <v>2591.81</v>
      </c>
      <c r="L8" s="18">
        <v>2597.17</v>
      </c>
      <c r="N8" s="16" t="s">
        <v>89</v>
      </c>
      <c r="O8" s="18">
        <v>393.76600000000002</v>
      </c>
      <c r="P8" s="18">
        <v>394.56400000000002</v>
      </c>
      <c r="Q8" s="18">
        <v>389.65699999999998</v>
      </c>
      <c r="R8" s="18">
        <v>392.79700000000003</v>
      </c>
      <c r="S8" s="18">
        <v>389.56200000000001</v>
      </c>
      <c r="T8" s="18">
        <v>388.45299999999997</v>
      </c>
      <c r="U8" s="18">
        <v>394.67099999999999</v>
      </c>
      <c r="V8" s="18">
        <v>386.37599999999998</v>
      </c>
      <c r="W8" s="18">
        <v>390.85899999999998</v>
      </c>
      <c r="X8" s="18">
        <v>392.92200000000003</v>
      </c>
      <c r="BA8" s="19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12"/>
  <sheetViews>
    <sheetView tabSelected="1" workbookViewId="0">
      <selection activeCell="F7" sqref="F7"/>
    </sheetView>
  </sheetViews>
  <sheetFormatPr defaultColWidth="8.7265625" defaultRowHeight="14" x14ac:dyDescent="0.45"/>
  <cols>
    <col min="1" max="1" width="17.453125" style="5" bestFit="1" customWidth="1"/>
    <col min="2" max="2" width="13.54296875" style="5" customWidth="1"/>
    <col min="3" max="6" width="10.54296875" style="5" customWidth="1"/>
    <col min="7" max="7" width="11.7265625" style="5" bestFit="1" customWidth="1"/>
    <col min="8" max="16384" width="8.7265625" style="5"/>
  </cols>
  <sheetData>
    <row r="1" spans="1:7" x14ac:dyDescent="0.45">
      <c r="A1" s="32" t="s">
        <v>90</v>
      </c>
      <c r="B1" s="32"/>
      <c r="C1" s="32"/>
      <c r="D1" s="32"/>
      <c r="E1" s="32"/>
      <c r="F1" s="32"/>
      <c r="G1" s="33"/>
    </row>
    <row r="2" spans="1:7" ht="14.5" customHeight="1" x14ac:dyDescent="0.45">
      <c r="A2" s="37" t="s">
        <v>0</v>
      </c>
      <c r="B2" s="35" t="s">
        <v>63</v>
      </c>
      <c r="C2" s="35" t="s">
        <v>61</v>
      </c>
      <c r="D2" s="34" t="s">
        <v>1</v>
      </c>
      <c r="E2" s="32"/>
      <c r="F2" s="33"/>
      <c r="G2" s="35" t="s">
        <v>62</v>
      </c>
    </row>
    <row r="3" spans="1:7" ht="13" customHeight="1" x14ac:dyDescent="0.45">
      <c r="A3" s="24"/>
      <c r="B3" s="29"/>
      <c r="C3" s="36"/>
      <c r="D3" s="3" t="s">
        <v>17</v>
      </c>
      <c r="E3" s="3" t="s">
        <v>21</v>
      </c>
      <c r="F3" s="3" t="s">
        <v>18</v>
      </c>
      <c r="G3" s="29"/>
    </row>
    <row r="4" spans="1:7" x14ac:dyDescent="0.45">
      <c r="A4" s="16" t="s">
        <v>85</v>
      </c>
      <c r="B4" s="4">
        <v>48</v>
      </c>
      <c r="C4" s="2">
        <f>MAX(100, B4) * 50</f>
        <v>5000</v>
      </c>
      <c r="D4" s="6">
        <f>MIN(data!C4:L4) / data!B4 -1</f>
        <v>-2.5287203971897654E-3</v>
      </c>
      <c r="E4" s="6">
        <f>AVERAGE(data!C4:L4) / data!B4 -1</f>
        <v>-2.5287203971895433E-3</v>
      </c>
      <c r="F4" s="6">
        <f>MAX(data!C4:L4) / data!B4 -1</f>
        <v>-2.5287203971897654E-3</v>
      </c>
      <c r="G4" s="7">
        <f>AVERAGE(data!O4:X4)</f>
        <v>6.8950000000000005</v>
      </c>
    </row>
    <row r="5" spans="1:7" x14ac:dyDescent="0.45">
      <c r="A5" s="16" t="s">
        <v>86</v>
      </c>
      <c r="B5" s="4">
        <v>101</v>
      </c>
      <c r="C5" s="2">
        <f t="shared" ref="C5:C8" si="0">MAX(100, B5) * 50</f>
        <v>5050</v>
      </c>
      <c r="D5" s="6">
        <f>MIN(data!C5:L5) / data!B5 -1</f>
        <v>2.1376788553259196E-2</v>
      </c>
      <c r="E5" s="6">
        <f>AVERAGE(data!C5:L5) / data!B5 -1</f>
        <v>2.4118282988871309E-2</v>
      </c>
      <c r="F5" s="6">
        <f>MAX(data!C5:L5) / data!B5 -1</f>
        <v>3.2879173290938146E-2</v>
      </c>
      <c r="G5" s="7">
        <f>AVERAGE(data!O5:X5)</f>
        <v>25.406299999999998</v>
      </c>
    </row>
    <row r="6" spans="1:7" x14ac:dyDescent="0.45">
      <c r="A6" s="16" t="s">
        <v>87</v>
      </c>
      <c r="B6" s="4">
        <v>150</v>
      </c>
      <c r="C6" s="2">
        <f t="shared" si="0"/>
        <v>7500</v>
      </c>
      <c r="D6" s="6">
        <f>MIN(data!C6:L6) / data!B6 -1</f>
        <v>2.2686887254903532E-3</v>
      </c>
      <c r="E6" s="6">
        <f>AVERAGE(data!C6:L6) / data!B6 -1</f>
        <v>5.3218443627451872E-3</v>
      </c>
      <c r="F6" s="6">
        <f>MAX(data!C6:L6) / data!B6 -1</f>
        <v>6.7386642156861409E-3</v>
      </c>
      <c r="G6" s="7">
        <f>AVERAGE(data!O6:X6)</f>
        <v>77.301600000000008</v>
      </c>
    </row>
    <row r="7" spans="1:7" x14ac:dyDescent="0.45">
      <c r="A7" s="16" t="s">
        <v>88</v>
      </c>
      <c r="B7" s="4">
        <v>198</v>
      </c>
      <c r="C7" s="2">
        <f t="shared" si="0"/>
        <v>9900</v>
      </c>
      <c r="D7" s="6">
        <f>MIN(data!C7:L7) / data!B7 -1</f>
        <v>-5.5133079847913269E-4</v>
      </c>
      <c r="E7" s="6">
        <f>AVERAGE(data!C7:L7) / data!B7 -1</f>
        <v>3.9480354879595225E-4</v>
      </c>
      <c r="F7" s="6">
        <f>MAX(data!C7:L7) / data!B7 -1</f>
        <v>1.8187579214195004E-3</v>
      </c>
      <c r="G7" s="7">
        <f>AVERAGE(data!O7:X7)</f>
        <v>165.62670000000003</v>
      </c>
    </row>
    <row r="8" spans="1:7" x14ac:dyDescent="0.45">
      <c r="A8" s="16" t="s">
        <v>89</v>
      </c>
      <c r="B8" s="4">
        <v>280</v>
      </c>
      <c r="C8" s="2">
        <f t="shared" si="0"/>
        <v>14000</v>
      </c>
      <c r="D8" s="6">
        <f>MIN(data!C8:L8) / data!B8 -1</f>
        <v>-1.7797455207254509E-2</v>
      </c>
      <c r="E8" s="6">
        <f>AVERAGE(data!C8:L8) / data!B8 -1</f>
        <v>-1.2134193928082793E-2</v>
      </c>
      <c r="F8" s="6">
        <f>MAX(data!C8:L8) / data!B8 -1</f>
        <v>-5.2874966413748448E-3</v>
      </c>
      <c r="G8" s="7">
        <f>AVERAGE(data!O8:X8)</f>
        <v>391.36269999999996</v>
      </c>
    </row>
    <row r="11" spans="1:7" ht="13" customHeight="1" x14ac:dyDescent="0.45"/>
    <row r="12" spans="1:7" ht="12" customHeight="1" x14ac:dyDescent="0.45"/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2024-02-09T03:50:57Z</dcterms:modified>
</cp:coreProperties>
</file>