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\\corp.hertshtengroup.com\Users\India\Data\anmol.chopra\Documents\FF Codes\Futures-First\OI\"/>
    </mc:Choice>
  </mc:AlternateContent>
  <xr:revisionPtr revIDLastSave="0" documentId="13_ncr:1_{43905A3D-295F-45AA-BD04-411F487001A7}" xr6:coauthVersionLast="47" xr6:coauthVersionMax="47" xr10:uidLastSave="{00000000-0000-0000-0000-000000000000}"/>
  <bookViews>
    <workbookView xWindow="-120" yWindow="17880" windowWidth="29040" windowHeight="17640" xr2:uid="{00000000-000D-0000-FFFF-FFFF00000000}"/>
  </bookViews>
  <sheets>
    <sheet name="Main" sheetId="1" r:id="rId1"/>
    <sheet name="Corn" sheetId="2" r:id="rId2"/>
    <sheet name="HRW" sheetId="3" r:id="rId3"/>
    <sheet name="Soybean" sheetId="4" r:id="rId4"/>
    <sheet name="Soymeal" sheetId="5" r:id="rId5"/>
    <sheet name="Soyoil" sheetId="6" r:id="rId6"/>
    <sheet name="SRW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R48" i="1"/>
  <c r="S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R49" i="1"/>
  <c r="S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R50" i="1"/>
  <c r="S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R51" i="1"/>
  <c r="S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R52" i="1"/>
  <c r="S52" i="1"/>
  <c r="B47" i="1"/>
  <c r="C47" i="1"/>
  <c r="D47" i="1"/>
  <c r="E47" i="1"/>
  <c r="F47" i="1"/>
  <c r="G47" i="1"/>
  <c r="H47" i="1"/>
  <c r="I47" i="1"/>
  <c r="J47" i="1"/>
  <c r="K47" i="1"/>
  <c r="L47" i="1"/>
  <c r="M47" i="1"/>
  <c r="R47" i="1"/>
  <c r="S47" i="1"/>
  <c r="A47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R39" i="1"/>
  <c r="S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R40" i="1"/>
  <c r="S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R41" i="1"/>
  <c r="S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R42" i="1"/>
  <c r="S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R43" i="1"/>
  <c r="S43" i="1"/>
  <c r="B38" i="1"/>
  <c r="C38" i="1"/>
  <c r="D38" i="1"/>
  <c r="E38" i="1"/>
  <c r="F38" i="1"/>
  <c r="G38" i="1"/>
  <c r="H38" i="1"/>
  <c r="I38" i="1"/>
  <c r="J38" i="1"/>
  <c r="K38" i="1"/>
  <c r="L38" i="1"/>
  <c r="M38" i="1"/>
  <c r="R38" i="1"/>
  <c r="S38" i="1"/>
  <c r="A38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R31" i="1"/>
  <c r="S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R32" i="1"/>
  <c r="S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R33" i="1"/>
  <c r="S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R34" i="1"/>
  <c r="S34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R30" i="1"/>
  <c r="S30" i="1"/>
  <c r="S29" i="1"/>
  <c r="B29" i="1"/>
  <c r="C29" i="1"/>
  <c r="D29" i="1"/>
  <c r="E29" i="1"/>
  <c r="F29" i="1"/>
  <c r="G29" i="1"/>
  <c r="H29" i="1"/>
  <c r="I29" i="1"/>
  <c r="J29" i="1"/>
  <c r="K29" i="1"/>
  <c r="L29" i="1"/>
  <c r="M29" i="1"/>
  <c r="R29" i="1"/>
  <c r="A29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R22" i="1"/>
  <c r="S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R23" i="1"/>
  <c r="S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R24" i="1"/>
  <c r="S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R25" i="1"/>
  <c r="S25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R21" i="1"/>
  <c r="S21" i="1"/>
  <c r="R20" i="1"/>
  <c r="S20" i="1"/>
  <c r="B20" i="1"/>
  <c r="C20" i="1"/>
  <c r="D20" i="1"/>
  <c r="E20" i="1"/>
  <c r="F20" i="1"/>
  <c r="G20" i="1"/>
  <c r="H20" i="1"/>
  <c r="I20" i="1"/>
  <c r="J20" i="1"/>
  <c r="K20" i="1"/>
  <c r="L20" i="1"/>
  <c r="M20" i="1"/>
  <c r="A20" i="1"/>
  <c r="A12" i="1"/>
  <c r="B12" i="1"/>
  <c r="C12" i="1"/>
  <c r="D12" i="1"/>
  <c r="E12" i="1"/>
  <c r="F12" i="1"/>
  <c r="G12" i="1"/>
  <c r="H12" i="1"/>
  <c r="I12" i="1"/>
  <c r="J12" i="1"/>
  <c r="K12" i="1"/>
  <c r="R12" i="1"/>
  <c r="S12" i="1"/>
  <c r="A13" i="1"/>
  <c r="B13" i="1"/>
  <c r="C13" i="1"/>
  <c r="D13" i="1"/>
  <c r="E13" i="1"/>
  <c r="F13" i="1"/>
  <c r="G13" i="1"/>
  <c r="H13" i="1"/>
  <c r="I13" i="1"/>
  <c r="J13" i="1"/>
  <c r="K13" i="1"/>
  <c r="R13" i="1"/>
  <c r="S13" i="1"/>
  <c r="A14" i="1"/>
  <c r="B14" i="1"/>
  <c r="C14" i="1"/>
  <c r="D14" i="1"/>
  <c r="E14" i="1"/>
  <c r="F14" i="1"/>
  <c r="G14" i="1"/>
  <c r="H14" i="1"/>
  <c r="I14" i="1"/>
  <c r="J14" i="1"/>
  <c r="K14" i="1"/>
  <c r="R14" i="1"/>
  <c r="S14" i="1"/>
  <c r="A15" i="1"/>
  <c r="B15" i="1"/>
  <c r="C15" i="1"/>
  <c r="D15" i="1"/>
  <c r="E15" i="1"/>
  <c r="F15" i="1"/>
  <c r="G15" i="1"/>
  <c r="H15" i="1"/>
  <c r="I15" i="1"/>
  <c r="J15" i="1"/>
  <c r="K15" i="1"/>
  <c r="R15" i="1"/>
  <c r="S15" i="1"/>
  <c r="A16" i="1"/>
  <c r="B16" i="1"/>
  <c r="C16" i="1"/>
  <c r="D16" i="1"/>
  <c r="E16" i="1"/>
  <c r="F16" i="1"/>
  <c r="G16" i="1"/>
  <c r="H16" i="1"/>
  <c r="I16" i="1"/>
  <c r="J16" i="1"/>
  <c r="K16" i="1"/>
  <c r="R16" i="1"/>
  <c r="S16" i="1"/>
  <c r="B11" i="1"/>
  <c r="C11" i="1"/>
  <c r="D11" i="1"/>
  <c r="E11" i="1"/>
  <c r="F11" i="1"/>
  <c r="G11" i="1"/>
  <c r="H11" i="1"/>
  <c r="I11" i="1"/>
  <c r="J11" i="1"/>
  <c r="K11" i="1"/>
  <c r="S11" i="1"/>
  <c r="A11" i="1"/>
  <c r="A2" i="1"/>
  <c r="A4" i="1"/>
  <c r="B4" i="1"/>
  <c r="C4" i="1"/>
  <c r="D4" i="1"/>
  <c r="E4" i="1"/>
  <c r="F4" i="1"/>
  <c r="G4" i="1"/>
  <c r="H4" i="1"/>
  <c r="I4" i="1"/>
  <c r="J4" i="1"/>
  <c r="K4" i="1"/>
  <c r="R4" i="1"/>
  <c r="S4" i="1"/>
  <c r="A5" i="1"/>
  <c r="B5" i="1"/>
  <c r="C5" i="1"/>
  <c r="D5" i="1"/>
  <c r="E5" i="1"/>
  <c r="F5" i="1"/>
  <c r="G5" i="1"/>
  <c r="H5" i="1"/>
  <c r="I5" i="1"/>
  <c r="J5" i="1"/>
  <c r="K5" i="1"/>
  <c r="R5" i="1"/>
  <c r="S5" i="1"/>
  <c r="A6" i="1"/>
  <c r="B6" i="1"/>
  <c r="C6" i="1"/>
  <c r="D6" i="1"/>
  <c r="E6" i="1"/>
  <c r="F6" i="1"/>
  <c r="G6" i="1"/>
  <c r="H6" i="1"/>
  <c r="I6" i="1"/>
  <c r="J6" i="1"/>
  <c r="K6" i="1"/>
  <c r="R6" i="1"/>
  <c r="S6" i="1"/>
  <c r="A7" i="1"/>
  <c r="B7" i="1"/>
  <c r="C7" i="1"/>
  <c r="D7" i="1"/>
  <c r="E7" i="1"/>
  <c r="F7" i="1"/>
  <c r="G7" i="1"/>
  <c r="H7" i="1"/>
  <c r="I7" i="1"/>
  <c r="J7" i="1"/>
  <c r="K7" i="1"/>
  <c r="R7" i="1"/>
  <c r="S7" i="1"/>
  <c r="B3" i="1"/>
  <c r="C3" i="1"/>
  <c r="D3" i="1"/>
  <c r="E3" i="1"/>
  <c r="F3" i="1"/>
  <c r="G3" i="1"/>
  <c r="H3" i="1"/>
  <c r="I3" i="1"/>
  <c r="J3" i="1"/>
  <c r="K3" i="1"/>
  <c r="R3" i="1"/>
  <c r="S3" i="1"/>
  <c r="A3" i="1"/>
  <c r="S2" i="1"/>
  <c r="R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<sst xmlns="http://schemas.openxmlformats.org/spreadsheetml/2006/main" count="272" uniqueCount="184">
  <si>
    <t>Date</t>
  </si>
  <si>
    <t>SEP 2024</t>
  </si>
  <si>
    <t>DEC 2024</t>
  </si>
  <si>
    <t>MAR 2025</t>
  </si>
  <si>
    <t>MAY 2025</t>
  </si>
  <si>
    <t>JUL 2025</t>
  </si>
  <si>
    <t>SEP 2025</t>
  </si>
  <si>
    <t>DEC 2025</t>
  </si>
  <si>
    <t>MAR 2026</t>
  </si>
  <si>
    <t>MAY 2026</t>
  </si>
  <si>
    <t>JUL 2026</t>
  </si>
  <si>
    <t>SEP 2026</t>
  </si>
  <si>
    <t>DEC 2026</t>
  </si>
  <si>
    <t>Market Open Interest</t>
  </si>
  <si>
    <t>Change in OI</t>
  </si>
  <si>
    <t>07 Aug 2024</t>
  </si>
  <si>
    <t>-28,970</t>
  </si>
  <si>
    <t>+8,561</t>
  </si>
  <si>
    <t>+6,719</t>
  </si>
  <si>
    <t>533</t>
  </si>
  <si>
    <t>406</t>
  </si>
  <si>
    <t>+1,692</t>
  </si>
  <si>
    <t>899</t>
  </si>
  <si>
    <t>06 Aug 2024</t>
  </si>
  <si>
    <t>-7,441</t>
  </si>
  <si>
    <t>-1,495</t>
  </si>
  <si>
    <t>+1,006</t>
  </si>
  <si>
    <t>279</t>
  </si>
  <si>
    <t>836</t>
  </si>
  <si>
    <t>+518</t>
  </si>
  <si>
    <t>+1,092</t>
  </si>
  <si>
    <t>05 Aug 2024</t>
  </si>
  <si>
    <t>-17,766</t>
  </si>
  <si>
    <t>-5,775</t>
  </si>
  <si>
    <t>-257</t>
  </si>
  <si>
    <t>239</t>
  </si>
  <si>
    <t>511</t>
  </si>
  <si>
    <t>+953</t>
  </si>
  <si>
    <t>+1,538</t>
  </si>
  <si>
    <t>02 Aug 2024</t>
  </si>
  <si>
    <t>-3,572</t>
  </si>
  <si>
    <t>+1,925</t>
  </si>
  <si>
    <t>+5,872</t>
  </si>
  <si>
    <t>714</t>
  </si>
  <si>
    <t>+1,317</t>
  </si>
  <si>
    <t>+2,238</t>
  </si>
  <si>
    <t>+1,362</t>
  </si>
  <si>
    <t>01 Aug 2024</t>
  </si>
  <si>
    <t>-6,835</t>
  </si>
  <si>
    <t>-1,211</t>
  </si>
  <si>
    <t>+1,264</t>
  </si>
  <si>
    <t>+1,291</t>
  </si>
  <si>
    <t>+1,900</t>
  </si>
  <si>
    <t>+1,035</t>
  </si>
  <si>
    <t>+937</t>
  </si>
  <si>
    <t>-11,508</t>
  </si>
  <si>
    <t>+7,211</t>
  </si>
  <si>
    <t>+1,282</t>
  </si>
  <si>
    <t>-2,171</t>
  </si>
  <si>
    <t>+4,212</t>
  </si>
  <si>
    <t>+546</t>
  </si>
  <si>
    <t>-838</t>
  </si>
  <si>
    <t>+2,192</t>
  </si>
  <si>
    <t>+913</t>
  </si>
  <si>
    <t>+1,403</t>
  </si>
  <si>
    <t>-1,070</t>
  </si>
  <si>
    <t>+1,064</t>
  </si>
  <si>
    <t>+917</t>
  </si>
  <si>
    <t>+1,599</t>
  </si>
  <si>
    <t>+1,108</t>
  </si>
  <si>
    <t>AUG 2024</t>
  </si>
  <si>
    <t>NOV 2024</t>
  </si>
  <si>
    <t>JAN 2025</t>
  </si>
  <si>
    <t>AUG 2025</t>
  </si>
  <si>
    <t>NOV 2025</t>
  </si>
  <si>
    <t>JAN 2026</t>
  </si>
  <si>
    <t>-919</t>
  </si>
  <si>
    <t>-983</t>
  </si>
  <si>
    <t>+2,251</t>
  </si>
  <si>
    <t>+1,135</t>
  </si>
  <si>
    <t>434</t>
  </si>
  <si>
    <t>+733</t>
  </si>
  <si>
    <t>-96</t>
  </si>
  <si>
    <t>-2,229</t>
  </si>
  <si>
    <t>-81</t>
  </si>
  <si>
    <t>34</t>
  </si>
  <si>
    <t>500</t>
  </si>
  <si>
    <t>+1,263</t>
  </si>
  <si>
    <t>-291</t>
  </si>
  <si>
    <t>-9,384</t>
  </si>
  <si>
    <t>+5</t>
  </si>
  <si>
    <t>-1,755</t>
  </si>
  <si>
    <t>+1,358</t>
  </si>
  <si>
    <t>+1,587</t>
  </si>
  <si>
    <t>483</t>
  </si>
  <si>
    <t>-3,658</t>
  </si>
  <si>
    <t>-1,506</t>
  </si>
  <si>
    <t>+584</t>
  </si>
  <si>
    <t>+1,359</t>
  </si>
  <si>
    <t>+1,969</t>
  </si>
  <si>
    <t>+1,618</t>
  </si>
  <si>
    <t>+1,842</t>
  </si>
  <si>
    <t>+1,505</t>
  </si>
  <si>
    <t>-69</t>
  </si>
  <si>
    <t>+420</t>
  </si>
  <si>
    <t>+1,241</t>
  </si>
  <si>
    <t>OCT 2024</t>
  </si>
  <si>
    <t>OCT 2025</t>
  </si>
  <si>
    <t>-324</t>
  </si>
  <si>
    <t>-2,247</t>
  </si>
  <si>
    <t>627</t>
  </si>
  <si>
    <t>-3,146</t>
  </si>
  <si>
    <t>950</t>
  </si>
  <si>
    <t>144</t>
  </si>
  <si>
    <t>-664</t>
  </si>
  <si>
    <t>-2,458</t>
  </si>
  <si>
    <t>+1,285</t>
  </si>
  <si>
    <t>-4,482</t>
  </si>
  <si>
    <t>+1,017</t>
  </si>
  <si>
    <t>+1,004</t>
  </si>
  <si>
    <t>-870</t>
  </si>
  <si>
    <t>-709</t>
  </si>
  <si>
    <t>+225</t>
  </si>
  <si>
    <t>-7,513</t>
  </si>
  <si>
    <t>+362</t>
  </si>
  <si>
    <t>+410</t>
  </si>
  <si>
    <t>-831</t>
  </si>
  <si>
    <t>+283</t>
  </si>
  <si>
    <t>+889</t>
  </si>
  <si>
    <t>+3,769</t>
  </si>
  <si>
    <t>+2,470</t>
  </si>
  <si>
    <t>+479</t>
  </si>
  <si>
    <t>-1,163</t>
  </si>
  <si>
    <t>+147</t>
  </si>
  <si>
    <t>+82</t>
  </si>
  <si>
    <t>+5,641</t>
  </si>
  <si>
    <t>+938</t>
  </si>
  <si>
    <t>+557</t>
  </si>
  <si>
    <t>-2,526</t>
  </si>
  <si>
    <t>+1,556</t>
  </si>
  <si>
    <t>+2,382</t>
  </si>
  <si>
    <t>-928</t>
  </si>
  <si>
    <t>-1,212</t>
  </si>
  <si>
    <t>-471</t>
  </si>
  <si>
    <t>-1,091</t>
  </si>
  <si>
    <t>-760</t>
  </si>
  <si>
    <t>-638</t>
  </si>
  <si>
    <t>+618</t>
  </si>
  <si>
    <t>-5,060</t>
  </si>
  <si>
    <t>+75</t>
  </si>
  <si>
    <t>-2,847</t>
  </si>
  <si>
    <t>-1,788</t>
  </si>
  <si>
    <t>-161</t>
  </si>
  <si>
    <t>+2,524</t>
  </si>
  <si>
    <t>+1,012</t>
  </si>
  <si>
    <t>+1,526</t>
  </si>
  <si>
    <t>+642</t>
  </si>
  <si>
    <t>+1,355</t>
  </si>
  <si>
    <t>-5,305</t>
  </si>
  <si>
    <t>-643</t>
  </si>
  <si>
    <t>-2,911</t>
  </si>
  <si>
    <t>+103</t>
  </si>
  <si>
    <t>+493</t>
  </si>
  <si>
    <t>-10,478</t>
  </si>
  <si>
    <t>-791</t>
  </si>
  <si>
    <t>+1,465</t>
  </si>
  <si>
    <t>-3,407</t>
  </si>
  <si>
    <t>-1,496</t>
  </si>
  <si>
    <t>+459</t>
  </si>
  <si>
    <t>-4,820</t>
  </si>
  <si>
    <t>+422</t>
  </si>
  <si>
    <t>+384</t>
  </si>
  <si>
    <t>-3,078</t>
  </si>
  <si>
    <t>+2,270</t>
  </si>
  <si>
    <t>-118</t>
  </si>
  <si>
    <t>+1,485</t>
  </si>
  <si>
    <t>+2,881</t>
  </si>
  <si>
    <t>+350</t>
  </si>
  <si>
    <t>SRW WHEAT</t>
  </si>
  <si>
    <t>HRW WHEAT</t>
  </si>
  <si>
    <t>CORN</t>
  </si>
  <si>
    <t>SOYBEANS</t>
  </si>
  <si>
    <t>SOYMEAL</t>
  </si>
  <si>
    <t>SOYOIL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</si>
</sst>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tabSelected="1" workbookViewId="0">
      <selection activeCell="C58" sqref="C58"/>
    </sheetView>
  </sheetViews>
  <sheetFormatPr defaultRowHeight="15" x14ac:dyDescent="0.25"/>
  <cols>
    <col min="1" max="1" width="13.42578125" customWidth="1"/>
    <col min="18" max="18" width="22.42578125" customWidth="1"/>
    <col min="19" max="19" width="13.42578125" customWidth="1"/>
  </cols>
  <sheetData>
    <row r="1" spans="1:20" s="2" customFormat="1" x14ac:dyDescent="0.25">
      <c r="A1" s="3" t="s">
        <v>178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x14ac:dyDescent="0.25">
      <c r="A2" s="2" t="str">
        <f>SRW!A1</f>
        <v>Date</v>
      </c>
      <c r="B2" s="2" t="str">
        <f>SRW!B1</f>
        <v>SEP 2024</v>
      </c>
      <c r="C2" s="2" t="str">
        <f>SRW!C1</f>
        <v>DEC 2024</v>
      </c>
      <c r="D2" s="2" t="str">
        <f>SRW!D1</f>
        <v>MAR 2025</v>
      </c>
      <c r="E2" s="2" t="str">
        <f>SRW!E1</f>
        <v>MAY 2025</v>
      </c>
      <c r="F2" s="2" t="str">
        <f>SRW!F1</f>
        <v>JUL 2025</v>
      </c>
      <c r="G2" s="2" t="str">
        <f>SRW!G1</f>
        <v>SEP 2025</v>
      </c>
      <c r="H2" s="2" t="str">
        <f>SRW!H1</f>
        <v>DEC 2025</v>
      </c>
      <c r="I2" s="2" t="str">
        <f>SRW!I1</f>
        <v>MAR 2026</v>
      </c>
      <c r="J2" s="2" t="str">
        <f>SRW!J1</f>
        <v>MAY 2026</v>
      </c>
      <c r="K2" s="2" t="str">
        <f>SRW!K1</f>
        <v>JUL 2026</v>
      </c>
      <c r="L2" s="2"/>
      <c r="M2" s="2"/>
      <c r="N2" s="2"/>
      <c r="O2" s="2"/>
      <c r="P2" s="2"/>
      <c r="Q2" s="2"/>
      <c r="R2" s="2" t="str">
        <f>SRW!L1</f>
        <v>Market Open Interest</v>
      </c>
      <c r="S2" s="2" t="str">
        <f>SRW!M1</f>
        <v>Change in OI</v>
      </c>
      <c r="T2" s="2"/>
    </row>
    <row r="3" spans="1:20" x14ac:dyDescent="0.25">
      <c r="A3" s="2" t="str">
        <f>SRW!A2</f>
        <v>07 Aug 2024</v>
      </c>
      <c r="B3" s="2" t="str">
        <f>SRW!B2</f>
        <v>-10,478</v>
      </c>
      <c r="C3" s="2" t="str">
        <f>SRW!C2</f>
        <v>-791</v>
      </c>
      <c r="D3" s="2" t="str">
        <f>SRW!D2</f>
        <v>+1,465</v>
      </c>
      <c r="E3" s="2">
        <f>SRW!E2</f>
        <v>998</v>
      </c>
      <c r="F3" s="2">
        <f>SRW!F2</f>
        <v>400</v>
      </c>
      <c r="G3" s="2">
        <f>SRW!G2</f>
        <v>-9</v>
      </c>
      <c r="H3" s="2">
        <f>SRW!H2</f>
        <v>17</v>
      </c>
      <c r="I3" s="2">
        <f>SRW!I2</f>
        <v>0</v>
      </c>
      <c r="J3" s="2">
        <f>SRW!J2</f>
        <v>0</v>
      </c>
      <c r="K3" s="2">
        <f>SRW!K2</f>
        <v>0</v>
      </c>
      <c r="L3" s="2"/>
      <c r="M3" s="2"/>
      <c r="N3" s="2"/>
      <c r="O3" s="2"/>
      <c r="P3" s="2"/>
      <c r="Q3" s="2"/>
      <c r="R3" s="2">
        <f>SRW!L2</f>
        <v>423149</v>
      </c>
      <c r="S3" s="2">
        <f>SRW!M2</f>
        <v>-8398</v>
      </c>
      <c r="T3" s="2"/>
    </row>
    <row r="4" spans="1:20" x14ac:dyDescent="0.25">
      <c r="A4" s="2" t="str">
        <f>SRW!A3</f>
        <v>06 Aug 2024</v>
      </c>
      <c r="B4" s="2" t="str">
        <f>SRW!B3</f>
        <v>-3,407</v>
      </c>
      <c r="C4" s="2" t="str">
        <f>SRW!C3</f>
        <v>-1,496</v>
      </c>
      <c r="D4" s="2" t="str">
        <f>SRW!D3</f>
        <v>+459</v>
      </c>
      <c r="E4" s="2">
        <f>SRW!E3</f>
        <v>-57</v>
      </c>
      <c r="F4" s="2">
        <f>SRW!F3</f>
        <v>447</v>
      </c>
      <c r="G4" s="2">
        <f>SRW!G3</f>
        <v>18</v>
      </c>
      <c r="H4" s="2">
        <f>SRW!H3</f>
        <v>14</v>
      </c>
      <c r="I4" s="2">
        <f>SRW!I3</f>
        <v>3</v>
      </c>
      <c r="J4" s="2">
        <f>SRW!J3</f>
        <v>0</v>
      </c>
      <c r="K4" s="2">
        <f>SRW!K3</f>
        <v>0</v>
      </c>
      <c r="L4" s="2"/>
      <c r="M4" s="2"/>
      <c r="N4" s="2"/>
      <c r="O4" s="2"/>
      <c r="P4" s="2"/>
      <c r="Q4" s="2"/>
      <c r="R4" s="2">
        <f>SRW!L3</f>
        <v>431547</v>
      </c>
      <c r="S4" s="2">
        <f>SRW!M3</f>
        <v>-4019</v>
      </c>
      <c r="T4" s="2"/>
    </row>
    <row r="5" spans="1:20" x14ac:dyDescent="0.25">
      <c r="A5" s="2" t="str">
        <f>SRW!A4</f>
        <v>05 Aug 2024</v>
      </c>
      <c r="B5" s="2" t="str">
        <f>SRW!B4</f>
        <v>-4,820</v>
      </c>
      <c r="C5" s="2" t="str">
        <f>SRW!C4</f>
        <v>+422</v>
      </c>
      <c r="D5" s="2" t="str">
        <f>SRW!D4</f>
        <v>+384</v>
      </c>
      <c r="E5" s="2">
        <f>SRW!E4</f>
        <v>161</v>
      </c>
      <c r="F5" s="2">
        <f>SRW!F4</f>
        <v>458</v>
      </c>
      <c r="G5" s="2">
        <f>SRW!G4</f>
        <v>-45</v>
      </c>
      <c r="H5" s="2">
        <f>SRW!H4</f>
        <v>-2</v>
      </c>
      <c r="I5" s="2">
        <f>SRW!I4</f>
        <v>32</v>
      </c>
      <c r="J5" s="2">
        <f>SRW!J4</f>
        <v>0</v>
      </c>
      <c r="K5" s="2">
        <f>SRW!K4</f>
        <v>0</v>
      </c>
      <c r="L5" s="2"/>
      <c r="M5" s="2"/>
      <c r="N5" s="2"/>
      <c r="O5" s="2"/>
      <c r="P5" s="2"/>
      <c r="Q5" s="2"/>
      <c r="R5" s="2">
        <f>SRW!L4</f>
        <v>435566</v>
      </c>
      <c r="S5" s="2">
        <f>SRW!M4</f>
        <v>-3410</v>
      </c>
      <c r="T5" s="2"/>
    </row>
    <row r="6" spans="1:20" x14ac:dyDescent="0.25">
      <c r="A6" s="2" t="str">
        <f>SRW!A5</f>
        <v>02 Aug 2024</v>
      </c>
      <c r="B6" s="2" t="str">
        <f>SRW!B5</f>
        <v>-3,078</v>
      </c>
      <c r="C6" s="2" t="str">
        <f>SRW!C5</f>
        <v>+2,270</v>
      </c>
      <c r="D6" s="2" t="str">
        <f>SRW!D5</f>
        <v>-118</v>
      </c>
      <c r="E6" s="2">
        <f>SRW!E5</f>
        <v>-7</v>
      </c>
      <c r="F6" s="2">
        <f>SRW!F5</f>
        <v>19</v>
      </c>
      <c r="G6" s="2">
        <f>SRW!G5</f>
        <v>-31</v>
      </c>
      <c r="H6" s="2">
        <f>SRW!H5</f>
        <v>-52</v>
      </c>
      <c r="I6" s="2">
        <f>SRW!I5</f>
        <v>1</v>
      </c>
      <c r="J6" s="2">
        <f>SRW!J5</f>
        <v>0</v>
      </c>
      <c r="K6" s="2">
        <f>SRW!K5</f>
        <v>0</v>
      </c>
      <c r="L6" s="2"/>
      <c r="M6" s="2"/>
      <c r="N6" s="2"/>
      <c r="O6" s="2"/>
      <c r="P6" s="2"/>
      <c r="Q6" s="2"/>
      <c r="R6" s="2">
        <f>SRW!L5</f>
        <v>438976</v>
      </c>
      <c r="S6" s="2">
        <f>SRW!M5</f>
        <v>-996</v>
      </c>
      <c r="T6" s="2"/>
    </row>
    <row r="7" spans="1:20" x14ac:dyDescent="0.25">
      <c r="A7" s="2" t="str">
        <f>SRW!A6</f>
        <v>01 Aug 2024</v>
      </c>
      <c r="B7" s="2" t="str">
        <f>SRW!B6</f>
        <v>+1,485</v>
      </c>
      <c r="C7" s="2" t="str">
        <f>SRW!C6</f>
        <v>+2,881</v>
      </c>
      <c r="D7" s="2" t="str">
        <f>SRW!D6</f>
        <v>+350</v>
      </c>
      <c r="E7" s="2">
        <f>SRW!E6</f>
        <v>398</v>
      </c>
      <c r="F7" s="2">
        <f>SRW!F6</f>
        <v>-9</v>
      </c>
      <c r="G7" s="2">
        <f>SRW!G6</f>
        <v>39</v>
      </c>
      <c r="H7" s="2">
        <f>SRW!H6</f>
        <v>18</v>
      </c>
      <c r="I7" s="2">
        <f>SRW!I6</f>
        <v>8</v>
      </c>
      <c r="J7" s="2">
        <f>SRW!J6</f>
        <v>2</v>
      </c>
      <c r="K7" s="2">
        <f>SRW!K6</f>
        <v>1</v>
      </c>
      <c r="L7" s="2"/>
      <c r="M7" s="2"/>
      <c r="N7" s="2"/>
      <c r="O7" s="2"/>
      <c r="P7" s="2"/>
      <c r="Q7" s="2"/>
      <c r="R7" s="2">
        <f>SRW!L6</f>
        <v>439972</v>
      </c>
      <c r="S7" s="2">
        <f>SRW!M6</f>
        <v>5173</v>
      </c>
      <c r="T7" s="2"/>
    </row>
    <row r="8" spans="1:20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3" t="s">
        <v>179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2"/>
    </row>
    <row r="11" spans="1:20" x14ac:dyDescent="0.25">
      <c r="A11" s="2" t="str">
        <f>HRW!A1</f>
        <v>Date</v>
      </c>
      <c r="B11" s="2" t="str">
        <f>HRW!B1</f>
        <v>SEP 2024</v>
      </c>
      <c r="C11" s="2" t="str">
        <f>HRW!C1</f>
        <v>DEC 2024</v>
      </c>
      <c r="D11" s="2" t="str">
        <f>HRW!D1</f>
        <v>MAR 2025</v>
      </c>
      <c r="E11" s="2" t="str">
        <f>HRW!E1</f>
        <v>MAY 2025</v>
      </c>
      <c r="F11" s="2" t="str">
        <f>HRW!F1</f>
        <v>JUL 2025</v>
      </c>
      <c r="G11" s="2" t="str">
        <f>HRW!G1</f>
        <v>SEP 2025</v>
      </c>
      <c r="H11" s="2" t="str">
        <f>HRW!H1</f>
        <v>DEC 2025</v>
      </c>
      <c r="I11" s="2" t="str">
        <f>HRW!I1</f>
        <v>MAR 2026</v>
      </c>
      <c r="J11" s="2" t="str">
        <f>HRW!J1</f>
        <v>MAY 2026</v>
      </c>
      <c r="K11" s="2" t="str">
        <f>HRW!K1</f>
        <v>JUL 2026</v>
      </c>
      <c r="L11" s="2"/>
      <c r="M11" s="2"/>
      <c r="N11" s="2"/>
      <c r="O11" s="2"/>
      <c r="P11" s="2"/>
      <c r="Q11" s="2"/>
      <c r="R11" s="2" t="str">
        <f>HRW!L1</f>
        <v>Market Open Interest</v>
      </c>
      <c r="S11" s="2" t="str">
        <f>HRW!M1</f>
        <v>Change in OI</v>
      </c>
      <c r="T11" s="2"/>
    </row>
    <row r="12" spans="1:20" x14ac:dyDescent="0.25">
      <c r="A12" s="2" t="str">
        <f>HRW!A2</f>
        <v>07 Aug 2024</v>
      </c>
      <c r="B12" s="2" t="str">
        <f>HRW!B2</f>
        <v>-11,508</v>
      </c>
      <c r="C12" s="2" t="str">
        <f>HRW!C2</f>
        <v>+7,211</v>
      </c>
      <c r="D12" s="2" t="str">
        <f>HRW!D2</f>
        <v>+1,282</v>
      </c>
      <c r="E12" s="2">
        <f>HRW!E2</f>
        <v>361</v>
      </c>
      <c r="F12" s="2">
        <f>HRW!F2</f>
        <v>461</v>
      </c>
      <c r="G12" s="2">
        <f>HRW!G2</f>
        <v>20</v>
      </c>
      <c r="H12" s="2">
        <f>HRW!H2</f>
        <v>7</v>
      </c>
      <c r="I12" s="2">
        <f>HRW!I2</f>
        <v>0</v>
      </c>
      <c r="J12" s="2">
        <f>HRW!J2</f>
        <v>0</v>
      </c>
      <c r="K12" s="2">
        <f>HRW!K2</f>
        <v>0</v>
      </c>
      <c r="L12" s="2"/>
      <c r="M12" s="2"/>
      <c r="N12" s="2"/>
      <c r="O12" s="2"/>
      <c r="P12" s="2"/>
      <c r="Q12" s="2"/>
      <c r="R12" s="2">
        <f>HRW!L2</f>
        <v>262840</v>
      </c>
      <c r="S12" s="2">
        <f>HRW!M2</f>
        <v>-2166</v>
      </c>
      <c r="T12" s="2"/>
    </row>
    <row r="13" spans="1:20" x14ac:dyDescent="0.25">
      <c r="A13" s="2" t="str">
        <f>HRW!A3</f>
        <v>06 Aug 2024</v>
      </c>
      <c r="B13" s="2" t="str">
        <f>HRW!B3</f>
        <v>-2,171</v>
      </c>
      <c r="C13" s="2" t="str">
        <f>HRW!C3</f>
        <v>+4,212</v>
      </c>
      <c r="D13" s="2" t="str">
        <f>HRW!D3</f>
        <v>+546</v>
      </c>
      <c r="E13" s="2">
        <f>HRW!E3</f>
        <v>225</v>
      </c>
      <c r="F13" s="2">
        <f>HRW!F3</f>
        <v>495</v>
      </c>
      <c r="G13" s="2">
        <f>HRW!G3</f>
        <v>0</v>
      </c>
      <c r="H13" s="2">
        <f>HRW!H3</f>
        <v>4</v>
      </c>
      <c r="I13" s="2">
        <f>HRW!I3</f>
        <v>0</v>
      </c>
      <c r="J13" s="2">
        <f>HRW!J3</f>
        <v>0</v>
      </c>
      <c r="K13" s="2">
        <f>HRW!K3</f>
        <v>0</v>
      </c>
      <c r="L13" s="2"/>
      <c r="M13" s="2"/>
      <c r="N13" s="2"/>
      <c r="O13" s="2"/>
      <c r="P13" s="2"/>
      <c r="Q13" s="2"/>
      <c r="R13" s="2">
        <f>HRW!L3</f>
        <v>265006</v>
      </c>
      <c r="S13" s="2">
        <f>HRW!M3</f>
        <v>3311</v>
      </c>
      <c r="T13" s="2"/>
    </row>
    <row r="14" spans="1:20" x14ac:dyDescent="0.25">
      <c r="A14" s="2" t="str">
        <f>HRW!A4</f>
        <v>05 Aug 2024</v>
      </c>
      <c r="B14" s="2" t="str">
        <f>HRW!B4</f>
        <v>-838</v>
      </c>
      <c r="C14" s="2" t="str">
        <f>HRW!C4</f>
        <v>+2,192</v>
      </c>
      <c r="D14" s="2" t="str">
        <f>HRW!D4</f>
        <v>+913</v>
      </c>
      <c r="E14" s="2">
        <f>HRW!E4</f>
        <v>281</v>
      </c>
      <c r="F14" s="2">
        <f>HRW!F4</f>
        <v>83</v>
      </c>
      <c r="G14" s="2">
        <f>HRW!G4</f>
        <v>88</v>
      </c>
      <c r="H14" s="2">
        <f>HRW!H4</f>
        <v>9</v>
      </c>
      <c r="I14" s="2">
        <f>HRW!I4</f>
        <v>0</v>
      </c>
      <c r="J14" s="2">
        <f>HRW!J4</f>
        <v>0</v>
      </c>
      <c r="K14" s="2">
        <f>HRW!K4</f>
        <v>0</v>
      </c>
      <c r="L14" s="2"/>
      <c r="M14" s="2"/>
      <c r="N14" s="2"/>
      <c r="O14" s="2"/>
      <c r="P14" s="2"/>
      <c r="Q14" s="2"/>
      <c r="R14" s="2">
        <f>HRW!L4</f>
        <v>261695</v>
      </c>
      <c r="S14" s="2">
        <f>HRW!M4</f>
        <v>2728</v>
      </c>
      <c r="T14" s="2"/>
    </row>
    <row r="15" spans="1:20" x14ac:dyDescent="0.25">
      <c r="A15" s="2" t="str">
        <f>HRW!A5</f>
        <v>02 Aug 2024</v>
      </c>
      <c r="B15" s="2" t="str">
        <f>HRW!B5</f>
        <v>+1,403</v>
      </c>
      <c r="C15" s="2" t="str">
        <f>HRW!C5</f>
        <v>-1,070</v>
      </c>
      <c r="D15" s="2" t="str">
        <f>HRW!D5</f>
        <v>+1,064</v>
      </c>
      <c r="E15" s="2">
        <f>HRW!E5</f>
        <v>213</v>
      </c>
      <c r="F15" s="2">
        <f>HRW!F5</f>
        <v>183</v>
      </c>
      <c r="G15" s="2">
        <f>HRW!G5</f>
        <v>5</v>
      </c>
      <c r="H15" s="2">
        <f>HRW!H5</f>
        <v>-1</v>
      </c>
      <c r="I15" s="2">
        <f>HRW!I5</f>
        <v>0</v>
      </c>
      <c r="J15" s="2">
        <f>HRW!J5</f>
        <v>0</v>
      </c>
      <c r="K15" s="2">
        <f>HRW!K5</f>
        <v>0</v>
      </c>
      <c r="L15" s="2"/>
      <c r="M15" s="2"/>
      <c r="N15" s="2"/>
      <c r="O15" s="2"/>
      <c r="P15" s="2"/>
      <c r="Q15" s="2"/>
      <c r="R15" s="2">
        <f>HRW!L5</f>
        <v>258967</v>
      </c>
      <c r="S15" s="2">
        <f>HRW!M5</f>
        <v>1797</v>
      </c>
      <c r="T15" s="2"/>
    </row>
    <row r="16" spans="1:20" x14ac:dyDescent="0.25">
      <c r="A16" s="2" t="str">
        <f>HRW!A6</f>
        <v>01 Aug 2024</v>
      </c>
      <c r="B16" s="2" t="str">
        <f>HRW!B6</f>
        <v>+917</v>
      </c>
      <c r="C16" s="2" t="str">
        <f>HRW!C6</f>
        <v>+1,599</v>
      </c>
      <c r="D16" s="2" t="str">
        <f>HRW!D6</f>
        <v>+1,108</v>
      </c>
      <c r="E16" s="2">
        <f>HRW!E6</f>
        <v>320</v>
      </c>
      <c r="F16" s="2">
        <f>HRW!F6</f>
        <v>13</v>
      </c>
      <c r="G16" s="2">
        <f>HRW!G6</f>
        <v>-4</v>
      </c>
      <c r="H16" s="2">
        <f>HRW!H6</f>
        <v>-1</v>
      </c>
      <c r="I16" s="2">
        <f>HRW!I6</f>
        <v>0</v>
      </c>
      <c r="J16" s="2">
        <f>HRW!J6</f>
        <v>0</v>
      </c>
      <c r="K16" s="2">
        <f>HRW!K6</f>
        <v>0</v>
      </c>
      <c r="L16" s="2"/>
      <c r="M16" s="2"/>
      <c r="N16" s="2"/>
      <c r="O16" s="2"/>
      <c r="P16" s="2"/>
      <c r="Q16" s="2"/>
      <c r="R16" s="2">
        <f>HRW!L6</f>
        <v>257170</v>
      </c>
      <c r="S16" s="2">
        <f>HRW!M6</f>
        <v>3952</v>
      </c>
      <c r="T16" s="2"/>
    </row>
    <row r="17" spans="1:2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3" t="s">
        <v>180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2"/>
    </row>
    <row r="20" spans="1:20" x14ac:dyDescent="0.25">
      <c r="A20" s="2" t="str">
        <f>Corn!A1</f>
        <v>Date</v>
      </c>
      <c r="B20" s="2" t="str">
        <f>Corn!B1</f>
        <v>SEP 2024</v>
      </c>
      <c r="C20" s="2" t="str">
        <f>Corn!C1</f>
        <v>DEC 2024</v>
      </c>
      <c r="D20" s="2" t="str">
        <f>Corn!D1</f>
        <v>MAR 2025</v>
      </c>
      <c r="E20" s="2" t="str">
        <f>Corn!E1</f>
        <v>MAY 2025</v>
      </c>
      <c r="F20" s="2" t="str">
        <f>Corn!F1</f>
        <v>JUL 2025</v>
      </c>
      <c r="G20" s="2" t="str">
        <f>Corn!G1</f>
        <v>SEP 2025</v>
      </c>
      <c r="H20" s="2" t="str">
        <f>Corn!H1</f>
        <v>DEC 2025</v>
      </c>
      <c r="I20" s="2" t="str">
        <f>Corn!I1</f>
        <v>MAR 2026</v>
      </c>
      <c r="J20" s="2" t="str">
        <f>Corn!J1</f>
        <v>MAY 2026</v>
      </c>
      <c r="K20" s="2" t="str">
        <f>Corn!K1</f>
        <v>JUL 2026</v>
      </c>
      <c r="L20" s="2" t="str">
        <f>Corn!L1</f>
        <v>SEP 2026</v>
      </c>
      <c r="M20" s="2" t="str">
        <f>Corn!M1</f>
        <v>DEC 2026</v>
      </c>
      <c r="P20" s="2"/>
      <c r="Q20" s="2"/>
      <c r="R20" s="2" t="str">
        <f>Corn!N1</f>
        <v>Market Open Interest</v>
      </c>
      <c r="S20" s="2" t="str">
        <f>Corn!O1</f>
        <v>Change in OI</v>
      </c>
      <c r="T20" s="2"/>
    </row>
    <row r="21" spans="1:20" x14ac:dyDescent="0.25">
      <c r="A21" s="2" t="str">
        <f>Corn!A2</f>
        <v>07 Aug 2024</v>
      </c>
      <c r="B21" s="2" t="str">
        <f>Corn!B2</f>
        <v>-28,970</v>
      </c>
      <c r="C21" s="2" t="str">
        <f>Corn!C2</f>
        <v>+8,561</v>
      </c>
      <c r="D21" s="2" t="str">
        <f>Corn!D2</f>
        <v>+6,719</v>
      </c>
      <c r="E21" s="2" t="str">
        <f>Corn!E2</f>
        <v>533</v>
      </c>
      <c r="F21" s="2" t="str">
        <f>Corn!F2</f>
        <v>406</v>
      </c>
      <c r="G21" s="2" t="str">
        <f>Corn!G2</f>
        <v>+1,692</v>
      </c>
      <c r="H21" s="2" t="str">
        <f>Corn!H2</f>
        <v>899</v>
      </c>
      <c r="I21" s="2">
        <f>Corn!I2</f>
        <v>-18</v>
      </c>
      <c r="J21" s="2">
        <f>Corn!J2</f>
        <v>2</v>
      </c>
      <c r="K21" s="2">
        <f>Corn!K2</f>
        <v>5</v>
      </c>
      <c r="L21" s="2">
        <f>Corn!L2</f>
        <v>3</v>
      </c>
      <c r="M21" s="2">
        <f>Corn!M2</f>
        <v>60</v>
      </c>
      <c r="P21" s="2"/>
      <c r="Q21" s="2"/>
      <c r="R21" s="2">
        <f>Corn!N2</f>
        <v>1568196</v>
      </c>
      <c r="S21" s="2">
        <f>Corn!O2</f>
        <v>-10108</v>
      </c>
      <c r="T21" s="2"/>
    </row>
    <row r="22" spans="1:20" x14ac:dyDescent="0.25">
      <c r="A22" s="2" t="str">
        <f>Corn!A3</f>
        <v>06 Aug 2024</v>
      </c>
      <c r="B22" s="2" t="str">
        <f>Corn!B3</f>
        <v>-7,441</v>
      </c>
      <c r="C22" s="2" t="str">
        <f>Corn!C3</f>
        <v>-1,495</v>
      </c>
      <c r="D22" s="2" t="str">
        <f>Corn!D3</f>
        <v>+1,006</v>
      </c>
      <c r="E22" s="2" t="str">
        <f>Corn!E3</f>
        <v>279</v>
      </c>
      <c r="F22" s="2" t="str">
        <f>Corn!F3</f>
        <v>836</v>
      </c>
      <c r="G22" s="2" t="str">
        <f>Corn!G3</f>
        <v>+518</v>
      </c>
      <c r="H22" s="2" t="str">
        <f>Corn!H3</f>
        <v>+1,092</v>
      </c>
      <c r="I22" s="2">
        <f>Corn!I3</f>
        <v>81</v>
      </c>
      <c r="J22" s="2">
        <f>Corn!J3</f>
        <v>-2</v>
      </c>
      <c r="K22" s="2">
        <f>Corn!K3</f>
        <v>2</v>
      </c>
      <c r="L22" s="2">
        <f>Corn!L3</f>
        <v>0</v>
      </c>
      <c r="M22" s="2">
        <f>Corn!M3</f>
        <v>20</v>
      </c>
      <c r="P22" s="2"/>
      <c r="Q22" s="2"/>
      <c r="R22" s="2">
        <f>Corn!N3</f>
        <v>1578304</v>
      </c>
      <c r="S22" s="2">
        <f>Corn!O3</f>
        <v>-5104</v>
      </c>
      <c r="T22" s="2"/>
    </row>
    <row r="23" spans="1:20" x14ac:dyDescent="0.25">
      <c r="A23" s="2" t="str">
        <f>Corn!A4</f>
        <v>05 Aug 2024</v>
      </c>
      <c r="B23" s="2" t="str">
        <f>Corn!B4</f>
        <v>-17,766</v>
      </c>
      <c r="C23" s="2" t="str">
        <f>Corn!C4</f>
        <v>-5,775</v>
      </c>
      <c r="D23" s="2" t="str">
        <f>Corn!D4</f>
        <v>-257</v>
      </c>
      <c r="E23" s="2" t="str">
        <f>Corn!E4</f>
        <v>239</v>
      </c>
      <c r="F23" s="2" t="str">
        <f>Corn!F4</f>
        <v>511</v>
      </c>
      <c r="G23" s="2" t="str">
        <f>Corn!G4</f>
        <v>+953</v>
      </c>
      <c r="H23" s="2" t="str">
        <f>Corn!H4</f>
        <v>+1,538</v>
      </c>
      <c r="I23" s="2">
        <f>Corn!I4</f>
        <v>25</v>
      </c>
      <c r="J23" s="2">
        <f>Corn!J4</f>
        <v>1</v>
      </c>
      <c r="K23" s="2">
        <f>Corn!K4</f>
        <v>18</v>
      </c>
      <c r="L23" s="2">
        <f>Corn!L4</f>
        <v>0</v>
      </c>
      <c r="M23" s="2">
        <f>Corn!M4</f>
        <v>63</v>
      </c>
      <c r="P23" s="2"/>
      <c r="Q23" s="2"/>
      <c r="R23" s="2">
        <f>Corn!N4</f>
        <v>1583408</v>
      </c>
      <c r="S23" s="2">
        <f>Corn!O4</f>
        <v>-20442</v>
      </c>
      <c r="T23" s="2"/>
    </row>
    <row r="24" spans="1:20" x14ac:dyDescent="0.25">
      <c r="A24" s="2" t="str">
        <f>Corn!A5</f>
        <v>02 Aug 2024</v>
      </c>
      <c r="B24" s="2" t="str">
        <f>Corn!B5</f>
        <v>-3,572</v>
      </c>
      <c r="C24" s="2" t="str">
        <f>Corn!C5</f>
        <v>+1,925</v>
      </c>
      <c r="D24" s="2" t="str">
        <f>Corn!D5</f>
        <v>+5,872</v>
      </c>
      <c r="E24" s="2" t="str">
        <f>Corn!E5</f>
        <v>714</v>
      </c>
      <c r="F24" s="2" t="str">
        <f>Corn!F5</f>
        <v>+1,317</v>
      </c>
      <c r="G24" s="2" t="str">
        <f>Corn!G5</f>
        <v>+2,238</v>
      </c>
      <c r="H24" s="2" t="str">
        <f>Corn!H5</f>
        <v>+1,362</v>
      </c>
      <c r="I24" s="2">
        <f>Corn!I5</f>
        <v>36</v>
      </c>
      <c r="J24" s="2">
        <f>Corn!J5</f>
        <v>3</v>
      </c>
      <c r="K24" s="2">
        <f>Corn!K5</f>
        <v>21</v>
      </c>
      <c r="L24" s="2">
        <f>Corn!L5</f>
        <v>0</v>
      </c>
      <c r="M24" s="2">
        <f>Corn!M5</f>
        <v>68</v>
      </c>
      <c r="P24" s="2"/>
      <c r="Q24" s="2"/>
      <c r="R24" s="2">
        <f>Corn!N5</f>
        <v>1603850</v>
      </c>
      <c r="S24" s="2">
        <f>Corn!O5</f>
        <v>9986</v>
      </c>
      <c r="T24" s="2"/>
    </row>
    <row r="25" spans="1:20" x14ac:dyDescent="0.25">
      <c r="A25" s="2" t="str">
        <f>Corn!A6</f>
        <v>01 Aug 2024</v>
      </c>
      <c r="B25" s="2" t="str">
        <f>Corn!B6</f>
        <v>-6,835</v>
      </c>
      <c r="C25" s="2" t="str">
        <f>Corn!C6</f>
        <v>-1,211</v>
      </c>
      <c r="D25" s="2" t="str">
        <f>Corn!D6</f>
        <v>+1,264</v>
      </c>
      <c r="E25" s="2" t="str">
        <f>Corn!E6</f>
        <v>+1,291</v>
      </c>
      <c r="F25" s="2" t="str">
        <f>Corn!F6</f>
        <v>+1,900</v>
      </c>
      <c r="G25" s="2" t="str">
        <f>Corn!G6</f>
        <v>+1,035</v>
      </c>
      <c r="H25" s="2" t="str">
        <f>Corn!H6</f>
        <v>+937</v>
      </c>
      <c r="I25" s="2">
        <f>Corn!I6</f>
        <v>43</v>
      </c>
      <c r="J25" s="2">
        <f>Corn!J6</f>
        <v>10</v>
      </c>
      <c r="K25" s="2">
        <f>Corn!K6</f>
        <v>21</v>
      </c>
      <c r="L25" s="2">
        <f>Corn!L6</f>
        <v>0</v>
      </c>
      <c r="M25" s="2">
        <f>Corn!M6</f>
        <v>18</v>
      </c>
      <c r="P25" s="2"/>
      <c r="Q25" s="2"/>
      <c r="R25" s="2">
        <f>Corn!N6</f>
        <v>1593864</v>
      </c>
      <c r="S25" s="2">
        <f>Corn!O6</f>
        <v>-1526</v>
      </c>
      <c r="T25" s="2"/>
    </row>
    <row r="26" spans="1:2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3" t="s">
        <v>181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2"/>
    </row>
    <row r="29" spans="1:20" x14ac:dyDescent="0.25">
      <c r="A29" s="2" t="str">
        <f>Soybean!A1</f>
        <v>Date</v>
      </c>
      <c r="B29" s="2" t="str">
        <f>Soybean!B1</f>
        <v>AUG 2024</v>
      </c>
      <c r="C29" s="2" t="str">
        <f>Soybean!C1</f>
        <v>SEP 2024</v>
      </c>
      <c r="D29" s="2" t="str">
        <f>Soybean!D1</f>
        <v>NOV 2024</v>
      </c>
      <c r="E29" s="2" t="str">
        <f>Soybean!E1</f>
        <v>JAN 2025</v>
      </c>
      <c r="F29" s="2" t="str">
        <f>Soybean!F1</f>
        <v>MAR 2025</v>
      </c>
      <c r="G29" s="2" t="str">
        <f>Soybean!G1</f>
        <v>MAY 2025</v>
      </c>
      <c r="H29" s="2" t="str">
        <f>Soybean!H1</f>
        <v>JUL 2025</v>
      </c>
      <c r="I29" s="2" t="str">
        <f>Soybean!I1</f>
        <v>AUG 2025</v>
      </c>
      <c r="J29" s="2" t="str">
        <f>Soybean!J1</f>
        <v>SEP 2025</v>
      </c>
      <c r="K29" s="2" t="str">
        <f>Soybean!K1</f>
        <v>NOV 2025</v>
      </c>
      <c r="L29" s="2" t="str">
        <f>Soybean!L1</f>
        <v>JAN 2026</v>
      </c>
      <c r="M29" s="2" t="str">
        <f>Soybean!M1</f>
        <v>MAR 2026</v>
      </c>
      <c r="P29" s="2"/>
      <c r="Q29" s="2"/>
      <c r="R29" s="2" t="str">
        <f>Soybean!N1</f>
        <v>Market Open Interest</v>
      </c>
      <c r="S29" s="2" t="str">
        <f>Soybean!O1</f>
        <v>Change in OI</v>
      </c>
      <c r="T29" s="2"/>
    </row>
    <row r="30" spans="1:20" x14ac:dyDescent="0.25">
      <c r="A30" s="2" t="str">
        <f>Soybean!A2</f>
        <v>07 Aug 2024</v>
      </c>
      <c r="B30" s="2">
        <f>Soybean!B2</f>
        <v>-61</v>
      </c>
      <c r="C30" s="2" t="str">
        <f>Soybean!C2</f>
        <v>-919</v>
      </c>
      <c r="D30" s="2" t="str">
        <f>Soybean!D2</f>
        <v>-983</v>
      </c>
      <c r="E30" s="2" t="str">
        <f>Soybean!E2</f>
        <v>+2,251</v>
      </c>
      <c r="F30" s="2" t="str">
        <f>Soybean!F2</f>
        <v>+1,135</v>
      </c>
      <c r="G30" s="2" t="str">
        <f>Soybean!G2</f>
        <v>434</v>
      </c>
      <c r="H30" s="2" t="str">
        <f>Soybean!H2</f>
        <v>+733</v>
      </c>
      <c r="I30" s="2">
        <f>Soybean!I2</f>
        <v>65</v>
      </c>
      <c r="J30" s="2">
        <f>Soybean!J2</f>
        <v>-3</v>
      </c>
      <c r="K30" s="2">
        <f>Soybean!K2</f>
        <v>44</v>
      </c>
      <c r="L30" s="2">
        <f>Soybean!L2</f>
        <v>1</v>
      </c>
      <c r="M30" s="2">
        <f>Soybean!M2</f>
        <v>-1</v>
      </c>
      <c r="P30" s="2"/>
      <c r="Q30" s="2"/>
      <c r="R30" s="2">
        <f>Soybean!N2</f>
        <v>789528</v>
      </c>
      <c r="S30" s="2">
        <f>Soybean!O2</f>
        <v>2696</v>
      </c>
      <c r="T30" s="2"/>
    </row>
    <row r="31" spans="1:20" x14ac:dyDescent="0.25">
      <c r="A31" s="2" t="str">
        <f>Soybean!A3</f>
        <v>06 Aug 2024</v>
      </c>
      <c r="B31" s="2">
        <f>Soybean!B3</f>
        <v>-550</v>
      </c>
      <c r="C31" s="2" t="str">
        <f>Soybean!C3</f>
        <v>-96</v>
      </c>
      <c r="D31" s="2" t="str">
        <f>Soybean!D3</f>
        <v>-2,229</v>
      </c>
      <c r="E31" s="2" t="str">
        <f>Soybean!E3</f>
        <v>-81</v>
      </c>
      <c r="F31" s="2" t="str">
        <f>Soybean!F3</f>
        <v>34</v>
      </c>
      <c r="G31" s="2" t="str">
        <f>Soybean!G3</f>
        <v>500</v>
      </c>
      <c r="H31" s="2" t="str">
        <f>Soybean!H3</f>
        <v>+1,263</v>
      </c>
      <c r="I31" s="2">
        <f>Soybean!I3</f>
        <v>-6</v>
      </c>
      <c r="J31" s="2">
        <f>Soybean!J3</f>
        <v>34</v>
      </c>
      <c r="K31" s="2">
        <f>Soybean!K3</f>
        <v>96</v>
      </c>
      <c r="L31" s="2">
        <f>Soybean!L3</f>
        <v>-1</v>
      </c>
      <c r="M31" s="2">
        <f>Soybean!M3</f>
        <v>0</v>
      </c>
      <c r="P31" s="2"/>
      <c r="Q31" s="2"/>
      <c r="R31" s="2">
        <f>Soybean!N3</f>
        <v>786832</v>
      </c>
      <c r="S31" s="2">
        <f>Soybean!O3</f>
        <v>-1034</v>
      </c>
      <c r="T31" s="2"/>
    </row>
    <row r="32" spans="1:20" x14ac:dyDescent="0.25">
      <c r="A32" s="2" t="str">
        <f>Soybean!A4</f>
        <v>05 Aug 2024</v>
      </c>
      <c r="B32" s="2">
        <f>Soybean!B4</f>
        <v>-48</v>
      </c>
      <c r="C32" s="2" t="str">
        <f>Soybean!C4</f>
        <v>-291</v>
      </c>
      <c r="D32" s="2" t="str">
        <f>Soybean!D4</f>
        <v>-9,384</v>
      </c>
      <c r="E32" s="2" t="str">
        <f>Soybean!E4</f>
        <v>+5</v>
      </c>
      <c r="F32" s="2" t="str">
        <f>Soybean!F4</f>
        <v>-1,755</v>
      </c>
      <c r="G32" s="2" t="str">
        <f>Soybean!G4</f>
        <v>+1,358</v>
      </c>
      <c r="H32" s="2" t="str">
        <f>Soybean!H4</f>
        <v>+1,587</v>
      </c>
      <c r="I32" s="2">
        <f>Soybean!I4</f>
        <v>2</v>
      </c>
      <c r="J32" s="2">
        <f>Soybean!J4</f>
        <v>72</v>
      </c>
      <c r="K32" s="2">
        <f>Soybean!K4</f>
        <v>-107</v>
      </c>
      <c r="L32" s="2">
        <f>Soybean!L4</f>
        <v>-10</v>
      </c>
      <c r="M32" s="2">
        <f>Soybean!M4</f>
        <v>0</v>
      </c>
      <c r="P32" s="2"/>
      <c r="Q32" s="2"/>
      <c r="R32" s="2">
        <f>Soybean!N4</f>
        <v>787866</v>
      </c>
      <c r="S32" s="2">
        <f>Soybean!O4</f>
        <v>-8567</v>
      </c>
      <c r="T32" s="2"/>
    </row>
    <row r="33" spans="1:20" x14ac:dyDescent="0.25">
      <c r="A33" s="2" t="str">
        <f>Soybean!A5</f>
        <v>02 Aug 2024</v>
      </c>
      <c r="B33" s="2">
        <f>Soybean!B5</f>
        <v>-296</v>
      </c>
      <c r="C33" s="2" t="str">
        <f>Soybean!C5</f>
        <v>483</v>
      </c>
      <c r="D33" s="2" t="str">
        <f>Soybean!D5</f>
        <v>-3,658</v>
      </c>
      <c r="E33" s="2" t="str">
        <f>Soybean!E5</f>
        <v>-1,506</v>
      </c>
      <c r="F33" s="2" t="str">
        <f>Soybean!F5</f>
        <v>+584</v>
      </c>
      <c r="G33" s="2" t="str">
        <f>Soybean!G5</f>
        <v>+1,359</v>
      </c>
      <c r="H33" s="2" t="str">
        <f>Soybean!H5</f>
        <v>+1,969</v>
      </c>
      <c r="I33" s="2">
        <f>Soybean!I5</f>
        <v>31</v>
      </c>
      <c r="J33" s="2">
        <f>Soybean!J5</f>
        <v>-6</v>
      </c>
      <c r="K33" s="2">
        <f>Soybean!K5</f>
        <v>164</v>
      </c>
      <c r="L33" s="2">
        <f>Soybean!L5</f>
        <v>6</v>
      </c>
      <c r="M33" s="2">
        <f>Soybean!M5</f>
        <v>0</v>
      </c>
      <c r="P33" s="2"/>
      <c r="Q33" s="2"/>
      <c r="R33" s="2">
        <f>Soybean!N5</f>
        <v>796433</v>
      </c>
      <c r="S33" s="2">
        <f>Soybean!O5</f>
        <v>-869</v>
      </c>
      <c r="T33" s="2"/>
    </row>
    <row r="34" spans="1:20" x14ac:dyDescent="0.25">
      <c r="A34" s="2" t="str">
        <f>Soybean!A6</f>
        <v>01 Aug 2024</v>
      </c>
      <c r="B34" s="2">
        <f>Soybean!B6</f>
        <v>-667</v>
      </c>
      <c r="C34" s="2" t="str">
        <f>Soybean!C6</f>
        <v>+1,618</v>
      </c>
      <c r="D34" s="2" t="str">
        <f>Soybean!D6</f>
        <v>+1,842</v>
      </c>
      <c r="E34" s="2" t="str">
        <f>Soybean!E6</f>
        <v>+1,505</v>
      </c>
      <c r="F34" s="2" t="str">
        <f>Soybean!F6</f>
        <v>-69</v>
      </c>
      <c r="G34" s="2" t="str">
        <f>Soybean!G6</f>
        <v>+420</v>
      </c>
      <c r="H34" s="2" t="str">
        <f>Soybean!H6</f>
        <v>+1,241</v>
      </c>
      <c r="I34" s="2">
        <f>Soybean!I6</f>
        <v>7</v>
      </c>
      <c r="J34" s="2">
        <f>Soybean!J6</f>
        <v>6</v>
      </c>
      <c r="K34" s="2">
        <f>Soybean!K6</f>
        <v>-143</v>
      </c>
      <c r="L34" s="2">
        <f>Soybean!L6</f>
        <v>-3</v>
      </c>
      <c r="M34" s="2">
        <f>Soybean!M6</f>
        <v>1</v>
      </c>
      <c r="P34" s="2"/>
      <c r="Q34" s="2"/>
      <c r="R34" s="2">
        <f>Soybean!N6</f>
        <v>797302</v>
      </c>
      <c r="S34" s="2">
        <f>Soybean!O6</f>
        <v>5793</v>
      </c>
      <c r="T34" s="2"/>
    </row>
    <row r="35" spans="1:2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3" t="s">
        <v>182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2"/>
    </row>
    <row r="38" spans="1:20" x14ac:dyDescent="0.25">
      <c r="A38" s="2" t="str">
        <f>Soymeal!A1</f>
        <v>Date</v>
      </c>
      <c r="B38" s="2" t="str">
        <f>Soymeal!B1</f>
        <v>AUG 2024</v>
      </c>
      <c r="C38" s="2" t="str">
        <f>Soymeal!C1</f>
        <v>SEP 2024</v>
      </c>
      <c r="D38" s="2" t="str">
        <f>Soymeal!D1</f>
        <v>OCT 2024</v>
      </c>
      <c r="E38" s="2" t="str">
        <f>Soymeal!E1</f>
        <v>DEC 2024</v>
      </c>
      <c r="F38" s="2" t="str">
        <f>Soymeal!F1</f>
        <v>JAN 2025</v>
      </c>
      <c r="G38" s="2" t="str">
        <f>Soymeal!G1</f>
        <v>MAR 2025</v>
      </c>
      <c r="H38" s="2" t="str">
        <f>Soymeal!H1</f>
        <v>MAY 2025</v>
      </c>
      <c r="I38" s="2" t="str">
        <f>Soymeal!I1</f>
        <v>JUL 2025</v>
      </c>
      <c r="J38" s="2" t="str">
        <f>Soymeal!J1</f>
        <v>AUG 2025</v>
      </c>
      <c r="K38" s="2" t="str">
        <f>Soymeal!K1</f>
        <v>SEP 2025</v>
      </c>
      <c r="L38" s="2" t="str">
        <f>Soymeal!L1</f>
        <v>OCT 2025</v>
      </c>
      <c r="M38" s="2" t="str">
        <f>Soymeal!M1</f>
        <v>DEC 2025</v>
      </c>
      <c r="P38" s="2"/>
      <c r="Q38" s="2"/>
      <c r="R38" s="2" t="str">
        <f>Soymeal!N1</f>
        <v>Market Open Interest</v>
      </c>
      <c r="S38" s="2" t="str">
        <f>Soymeal!O1</f>
        <v>Change in OI</v>
      </c>
      <c r="T38" s="2"/>
    </row>
    <row r="39" spans="1:20" x14ac:dyDescent="0.25">
      <c r="A39" s="2" t="str">
        <f>Soymeal!A2</f>
        <v>07 Aug 2024</v>
      </c>
      <c r="B39" s="2" t="str">
        <f>Soymeal!B2</f>
        <v>-324</v>
      </c>
      <c r="C39" s="2" t="str">
        <f>Soymeal!C2</f>
        <v>-2,247</v>
      </c>
      <c r="D39" s="2" t="str">
        <f>Soymeal!D2</f>
        <v>627</v>
      </c>
      <c r="E39" s="2" t="str">
        <f>Soymeal!E2</f>
        <v>-3,146</v>
      </c>
      <c r="F39" s="2">
        <f>Soymeal!F2</f>
        <v>-21</v>
      </c>
      <c r="G39" s="2" t="str">
        <f>Soymeal!G2</f>
        <v>950</v>
      </c>
      <c r="H39" s="2">
        <f>Soymeal!H2</f>
        <v>267</v>
      </c>
      <c r="I39" s="2" t="str">
        <f>Soymeal!I2</f>
        <v>144</v>
      </c>
      <c r="J39" s="2">
        <f>Soymeal!J2</f>
        <v>98</v>
      </c>
      <c r="K39" s="2">
        <f>Soymeal!K2</f>
        <v>126</v>
      </c>
      <c r="L39" s="2">
        <f>Soymeal!L2</f>
        <v>83</v>
      </c>
      <c r="M39" s="2">
        <f>Soymeal!M2</f>
        <v>77</v>
      </c>
      <c r="P39" s="2"/>
      <c r="Q39" s="2"/>
      <c r="R39" s="2">
        <f>Soymeal!N2</f>
        <v>514250</v>
      </c>
      <c r="S39" s="2">
        <f>Soymeal!O2</f>
        <v>-3379</v>
      </c>
      <c r="T39" s="2"/>
    </row>
    <row r="40" spans="1:20" x14ac:dyDescent="0.25">
      <c r="A40" s="2" t="str">
        <f>Soymeal!A3</f>
        <v>06 Aug 2024</v>
      </c>
      <c r="B40" s="2" t="str">
        <f>Soymeal!B3</f>
        <v>-664</v>
      </c>
      <c r="C40" s="2" t="str">
        <f>Soymeal!C3</f>
        <v>-2,458</v>
      </c>
      <c r="D40" s="2" t="str">
        <f>Soymeal!D3</f>
        <v>+1,285</v>
      </c>
      <c r="E40" s="2" t="str">
        <f>Soymeal!E3</f>
        <v>-4,482</v>
      </c>
      <c r="F40" s="2">
        <f>Soymeal!F3</f>
        <v>404</v>
      </c>
      <c r="G40" s="2" t="str">
        <f>Soymeal!G3</f>
        <v>+1,017</v>
      </c>
      <c r="H40" s="2">
        <f>Soymeal!H3</f>
        <v>243</v>
      </c>
      <c r="I40" s="2" t="str">
        <f>Soymeal!I3</f>
        <v>+1,004</v>
      </c>
      <c r="J40" s="2">
        <f>Soymeal!J3</f>
        <v>135</v>
      </c>
      <c r="K40" s="2">
        <f>Soymeal!K3</f>
        <v>20</v>
      </c>
      <c r="L40" s="2">
        <f>Soymeal!L3</f>
        <v>35</v>
      </c>
      <c r="M40" s="2">
        <f>Soymeal!M3</f>
        <v>41</v>
      </c>
      <c r="P40" s="2"/>
      <c r="Q40" s="2"/>
      <c r="R40" s="2">
        <f>Soymeal!N3</f>
        <v>517629</v>
      </c>
      <c r="S40" s="2">
        <f>Soymeal!O3</f>
        <v>-3437</v>
      </c>
      <c r="T40" s="2"/>
    </row>
    <row r="41" spans="1:20" x14ac:dyDescent="0.25">
      <c r="A41" s="2" t="str">
        <f>Soymeal!A4</f>
        <v>05 Aug 2024</v>
      </c>
      <c r="B41" s="2" t="str">
        <f>Soymeal!B4</f>
        <v>-870</v>
      </c>
      <c r="C41" s="2" t="str">
        <f>Soymeal!C4</f>
        <v>-709</v>
      </c>
      <c r="D41" s="2" t="str">
        <f>Soymeal!D4</f>
        <v>+225</v>
      </c>
      <c r="E41" s="2" t="str">
        <f>Soymeal!E4</f>
        <v>-7,513</v>
      </c>
      <c r="F41" s="2">
        <f>Soymeal!F4</f>
        <v>-825</v>
      </c>
      <c r="G41" s="2" t="str">
        <f>Soymeal!G4</f>
        <v>+362</v>
      </c>
      <c r="H41" s="2">
        <f>Soymeal!H4</f>
        <v>550</v>
      </c>
      <c r="I41" s="2" t="str">
        <f>Soymeal!I4</f>
        <v>+410</v>
      </c>
      <c r="J41" s="2">
        <f>Soymeal!J4</f>
        <v>27</v>
      </c>
      <c r="K41" s="2">
        <f>Soymeal!K4</f>
        <v>6</v>
      </c>
      <c r="L41" s="2">
        <f>Soymeal!L4</f>
        <v>12</v>
      </c>
      <c r="M41" s="2">
        <f>Soymeal!M4</f>
        <v>13</v>
      </c>
      <c r="P41" s="2"/>
      <c r="Q41" s="2"/>
      <c r="R41" s="2">
        <f>Soymeal!N4</f>
        <v>521066</v>
      </c>
      <c r="S41" s="2">
        <f>Soymeal!O4</f>
        <v>-8312</v>
      </c>
      <c r="T41" s="2"/>
    </row>
    <row r="42" spans="1:20" x14ac:dyDescent="0.25">
      <c r="A42" s="2" t="str">
        <f>Soymeal!A5</f>
        <v>02 Aug 2024</v>
      </c>
      <c r="B42" s="2" t="str">
        <f>Soymeal!B5</f>
        <v>-831</v>
      </c>
      <c r="C42" s="2" t="str">
        <f>Soymeal!C5</f>
        <v>+283</v>
      </c>
      <c r="D42" s="2" t="str">
        <f>Soymeal!D5</f>
        <v>+889</v>
      </c>
      <c r="E42" s="2" t="str">
        <f>Soymeal!E5</f>
        <v>+3,769</v>
      </c>
      <c r="F42" s="2">
        <f>Soymeal!F5</f>
        <v>390</v>
      </c>
      <c r="G42" s="2" t="str">
        <f>Soymeal!G5</f>
        <v>+2,470</v>
      </c>
      <c r="H42" s="2">
        <f>Soymeal!H5</f>
        <v>913</v>
      </c>
      <c r="I42" s="2" t="str">
        <f>Soymeal!I5</f>
        <v>+479</v>
      </c>
      <c r="J42" s="2">
        <f>Soymeal!J5</f>
        <v>57</v>
      </c>
      <c r="K42" s="2">
        <f>Soymeal!K5</f>
        <v>3</v>
      </c>
      <c r="L42" s="2">
        <f>Soymeal!L5</f>
        <v>8</v>
      </c>
      <c r="M42" s="2">
        <f>Soymeal!M5</f>
        <v>35</v>
      </c>
      <c r="P42" s="2"/>
      <c r="Q42" s="2"/>
      <c r="R42" s="2">
        <f>Soymeal!N5</f>
        <v>529378</v>
      </c>
      <c r="S42" s="2">
        <f>Soymeal!O5</f>
        <v>8468</v>
      </c>
      <c r="T42" s="2"/>
    </row>
    <row r="43" spans="1:20" x14ac:dyDescent="0.25">
      <c r="A43" s="2" t="str">
        <f>Soymeal!A6</f>
        <v>01 Aug 2024</v>
      </c>
      <c r="B43" s="2" t="str">
        <f>Soymeal!B6</f>
        <v>-1,163</v>
      </c>
      <c r="C43" s="2" t="str">
        <f>Soymeal!C6</f>
        <v>+147</v>
      </c>
      <c r="D43" s="2" t="str">
        <f>Soymeal!D6</f>
        <v>+82</v>
      </c>
      <c r="E43" s="2" t="str">
        <f>Soymeal!E6</f>
        <v>+5,641</v>
      </c>
      <c r="F43" s="2">
        <f>Soymeal!F6</f>
        <v>320</v>
      </c>
      <c r="G43" s="2" t="str">
        <f>Soymeal!G6</f>
        <v>+938</v>
      </c>
      <c r="H43" s="2">
        <f>Soymeal!H6</f>
        <v>393</v>
      </c>
      <c r="I43" s="2" t="str">
        <f>Soymeal!I6</f>
        <v>+557</v>
      </c>
      <c r="J43" s="2">
        <f>Soymeal!J6</f>
        <v>216</v>
      </c>
      <c r="K43" s="2">
        <f>Soymeal!K6</f>
        <v>24</v>
      </c>
      <c r="L43" s="2">
        <f>Soymeal!L6</f>
        <v>110</v>
      </c>
      <c r="M43" s="2">
        <f>Soymeal!M6</f>
        <v>85</v>
      </c>
      <c r="P43" s="2"/>
      <c r="Q43" s="2"/>
      <c r="R43" s="2">
        <f>Soymeal!N6</f>
        <v>520910</v>
      </c>
      <c r="S43" s="2">
        <f>Soymeal!O6</f>
        <v>7358</v>
      </c>
      <c r="T43" s="2"/>
    </row>
    <row r="44" spans="1:2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P44" s="2"/>
      <c r="Q44" s="2"/>
      <c r="R44" s="2"/>
      <c r="S44" s="2"/>
      <c r="T44" s="2"/>
    </row>
    <row r="45" spans="1:2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3" t="s">
        <v>183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2"/>
    </row>
    <row r="47" spans="1:20" x14ac:dyDescent="0.25">
      <c r="A47" s="2" t="str">
        <f>Soyoil!A1</f>
        <v>Date</v>
      </c>
      <c r="B47" s="2" t="str">
        <f>Soyoil!B1</f>
        <v>AUG 2024</v>
      </c>
      <c r="C47" s="2" t="str">
        <f>Soyoil!C1</f>
        <v>SEP 2024</v>
      </c>
      <c r="D47" s="2" t="str">
        <f>Soyoil!D1</f>
        <v>OCT 2024</v>
      </c>
      <c r="E47" s="2" t="str">
        <f>Soyoil!E1</f>
        <v>DEC 2024</v>
      </c>
      <c r="F47" s="2" t="str">
        <f>Soyoil!F1</f>
        <v>JAN 2025</v>
      </c>
      <c r="G47" s="2" t="str">
        <f>Soyoil!G1</f>
        <v>MAR 2025</v>
      </c>
      <c r="H47" s="2" t="str">
        <f>Soyoil!H1</f>
        <v>MAY 2025</v>
      </c>
      <c r="I47" s="2" t="str">
        <f>Soyoil!I1</f>
        <v>JUL 2025</v>
      </c>
      <c r="J47" s="2" t="str">
        <f>Soyoil!J1</f>
        <v>AUG 2025</v>
      </c>
      <c r="K47" s="2" t="str">
        <f>Soyoil!K1</f>
        <v>SEP 2025</v>
      </c>
      <c r="L47" s="2" t="str">
        <f>Soyoil!L1</f>
        <v>OCT 2025</v>
      </c>
      <c r="M47" s="2" t="str">
        <f>Soyoil!M1</f>
        <v>DEC 2025</v>
      </c>
      <c r="P47" s="2"/>
      <c r="Q47" s="2"/>
      <c r="R47" s="2" t="str">
        <f>Soyoil!N1</f>
        <v>Market Open Interest</v>
      </c>
      <c r="S47" s="2" t="str">
        <f>Soyoil!O1</f>
        <v>Change in OI</v>
      </c>
      <c r="T47" s="2"/>
    </row>
    <row r="48" spans="1:20" x14ac:dyDescent="0.25">
      <c r="A48" s="2" t="str">
        <f>Soyoil!A2</f>
        <v>07 Aug 2024</v>
      </c>
      <c r="B48" s="2">
        <f>Soyoil!B2</f>
        <v>-167</v>
      </c>
      <c r="C48" s="2" t="str">
        <f>Soyoil!C2</f>
        <v>-2,526</v>
      </c>
      <c r="D48" s="2" t="str">
        <f>Soyoil!D2</f>
        <v>+1,556</v>
      </c>
      <c r="E48" s="2" t="str">
        <f>Soyoil!E2</f>
        <v>+2,382</v>
      </c>
      <c r="F48" s="2" t="str">
        <f>Soyoil!F2</f>
        <v>-928</v>
      </c>
      <c r="G48" s="2" t="str">
        <f>Soyoil!G2</f>
        <v>-1,212</v>
      </c>
      <c r="H48" s="2">
        <f>Soyoil!H2</f>
        <v>282</v>
      </c>
      <c r="I48" s="2">
        <f>Soyoil!I2</f>
        <v>373</v>
      </c>
      <c r="J48" s="2">
        <f>Soyoil!J2</f>
        <v>-43</v>
      </c>
      <c r="K48" s="2">
        <f>Soyoil!K2</f>
        <v>-2</v>
      </c>
      <c r="L48" s="2">
        <f>Soyoil!L2</f>
        <v>7</v>
      </c>
      <c r="M48" s="2">
        <f>Soyoil!M2</f>
        <v>6</v>
      </c>
      <c r="P48" s="2"/>
      <c r="Q48" s="2"/>
      <c r="R48" s="2">
        <f>Soyoil!N2</f>
        <v>550515</v>
      </c>
      <c r="S48" s="2">
        <f>Soyoil!O2</f>
        <v>-272</v>
      </c>
      <c r="T48" s="2"/>
    </row>
    <row r="49" spans="1:20" x14ac:dyDescent="0.25">
      <c r="A49" s="2" t="str">
        <f>Soyoil!A3</f>
        <v>06 Aug 2024</v>
      </c>
      <c r="B49" s="2">
        <f>Soyoil!B3</f>
        <v>-105</v>
      </c>
      <c r="C49" s="2" t="str">
        <f>Soyoil!C3</f>
        <v>-471</v>
      </c>
      <c r="D49" s="2" t="str">
        <f>Soyoil!D3</f>
        <v>-1,091</v>
      </c>
      <c r="E49" s="2" t="str">
        <f>Soyoil!E3</f>
        <v>-760</v>
      </c>
      <c r="F49" s="2" t="str">
        <f>Soyoil!F3</f>
        <v>-638</v>
      </c>
      <c r="G49" s="2" t="str">
        <f>Soyoil!G3</f>
        <v>+618</v>
      </c>
      <c r="H49" s="2">
        <f>Soyoil!H3</f>
        <v>907</v>
      </c>
      <c r="I49" s="2">
        <f>Soyoil!I3</f>
        <v>594</v>
      </c>
      <c r="J49" s="2">
        <f>Soyoil!J3</f>
        <v>95</v>
      </c>
      <c r="K49" s="2">
        <f>Soyoil!K3</f>
        <v>116</v>
      </c>
      <c r="L49" s="2">
        <f>Soyoil!L3</f>
        <v>112</v>
      </c>
      <c r="M49" s="2">
        <f>Soyoil!M3</f>
        <v>61</v>
      </c>
      <c r="P49" s="2"/>
      <c r="Q49" s="2"/>
      <c r="R49" s="2">
        <f>Soyoil!N3</f>
        <v>550787</v>
      </c>
      <c r="S49" s="2">
        <f>Soyoil!O3</f>
        <v>-564</v>
      </c>
      <c r="T49" s="2"/>
    </row>
    <row r="50" spans="1:20" x14ac:dyDescent="0.25">
      <c r="A50" s="2" t="str">
        <f>Soyoil!A4</f>
        <v>05 Aug 2024</v>
      </c>
      <c r="B50" s="2">
        <f>Soyoil!B4</f>
        <v>-12</v>
      </c>
      <c r="C50" s="2" t="str">
        <f>Soyoil!C4</f>
        <v>-5,060</v>
      </c>
      <c r="D50" s="2" t="str">
        <f>Soyoil!D4</f>
        <v>+75</v>
      </c>
      <c r="E50" s="2" t="str">
        <f>Soyoil!E4</f>
        <v>-2,847</v>
      </c>
      <c r="F50" s="2" t="str">
        <f>Soyoil!F4</f>
        <v>-1,788</v>
      </c>
      <c r="G50" s="2" t="str">
        <f>Soyoil!G4</f>
        <v>-161</v>
      </c>
      <c r="H50" s="2">
        <f>Soyoil!H4</f>
        <v>556</v>
      </c>
      <c r="I50" s="2">
        <f>Soyoil!I4</f>
        <v>389</v>
      </c>
      <c r="J50" s="2">
        <f>Soyoil!J4</f>
        <v>92</v>
      </c>
      <c r="K50" s="2">
        <f>Soyoil!K4</f>
        <v>99</v>
      </c>
      <c r="L50" s="2">
        <f>Soyoil!L4</f>
        <v>78</v>
      </c>
      <c r="M50" s="2">
        <f>Soyoil!M4</f>
        <v>-190</v>
      </c>
      <c r="P50" s="2"/>
      <c r="Q50" s="2"/>
      <c r="R50" s="2">
        <f>Soyoil!N4</f>
        <v>551351</v>
      </c>
      <c r="S50" s="2">
        <f>Soyoil!O4</f>
        <v>-8769</v>
      </c>
      <c r="T50" s="2"/>
    </row>
    <row r="51" spans="1:20" x14ac:dyDescent="0.25">
      <c r="A51" s="2" t="str">
        <f>Soyoil!A5</f>
        <v>02 Aug 2024</v>
      </c>
      <c r="B51" s="2">
        <f>Soyoil!B5</f>
        <v>34</v>
      </c>
      <c r="C51" s="2" t="str">
        <f>Soyoil!C5</f>
        <v>+2,524</v>
      </c>
      <c r="D51" s="2" t="str">
        <f>Soyoil!D5</f>
        <v>+1,012</v>
      </c>
      <c r="E51" s="2" t="str">
        <f>Soyoil!E5</f>
        <v>+1,526</v>
      </c>
      <c r="F51" s="2" t="str">
        <f>Soyoil!F5</f>
        <v>+642</v>
      </c>
      <c r="G51" s="2" t="str">
        <f>Soyoil!G5</f>
        <v>+1,355</v>
      </c>
      <c r="H51" s="2">
        <f>Soyoil!H5</f>
        <v>931</v>
      </c>
      <c r="I51" s="2">
        <f>Soyoil!I5</f>
        <v>295</v>
      </c>
      <c r="J51" s="2">
        <f>Soyoil!J5</f>
        <v>41</v>
      </c>
      <c r="K51" s="2">
        <f>Soyoil!K5</f>
        <v>173</v>
      </c>
      <c r="L51" s="2">
        <f>Soyoil!L5</f>
        <v>79</v>
      </c>
      <c r="M51" s="2">
        <f>Soyoil!M5</f>
        <v>94</v>
      </c>
      <c r="P51" s="2"/>
      <c r="Q51" s="2"/>
      <c r="R51" s="2">
        <f>Soyoil!N5</f>
        <v>560120</v>
      </c>
      <c r="S51" s="2">
        <f>Soyoil!O5</f>
        <v>8705</v>
      </c>
      <c r="T51" s="2"/>
    </row>
    <row r="52" spans="1:20" x14ac:dyDescent="0.25">
      <c r="A52" s="2" t="str">
        <f>Soyoil!A6</f>
        <v>01 Aug 2024</v>
      </c>
      <c r="B52" s="2">
        <f>Soyoil!B6</f>
        <v>-232</v>
      </c>
      <c r="C52" s="2" t="str">
        <f>Soyoil!C6</f>
        <v>-5,305</v>
      </c>
      <c r="D52" s="2" t="str">
        <f>Soyoil!D6</f>
        <v>-643</v>
      </c>
      <c r="E52" s="2" t="str">
        <f>Soyoil!E6</f>
        <v>-2,911</v>
      </c>
      <c r="F52" s="2" t="str">
        <f>Soyoil!F6</f>
        <v>+103</v>
      </c>
      <c r="G52" s="2" t="str">
        <f>Soyoil!G6</f>
        <v>+493</v>
      </c>
      <c r="H52" s="2">
        <f>Soyoil!H6</f>
        <v>619</v>
      </c>
      <c r="I52" s="2">
        <f>Soyoil!I6</f>
        <v>103</v>
      </c>
      <c r="J52" s="2">
        <f>Soyoil!J6</f>
        <v>72</v>
      </c>
      <c r="K52" s="2">
        <f>Soyoil!K6</f>
        <v>31</v>
      </c>
      <c r="L52" s="2">
        <f>Soyoil!L6</f>
        <v>7</v>
      </c>
      <c r="M52" s="2">
        <f>Soyoil!M6</f>
        <v>39</v>
      </c>
      <c r="P52" s="2"/>
      <c r="Q52" s="2"/>
      <c r="R52" s="2">
        <f>Soyoil!N6</f>
        <v>551415</v>
      </c>
      <c r="S52" s="2">
        <f>Soyoil!O6</f>
        <v>-7624</v>
      </c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</sheetData>
  <mergeCells count="6">
    <mergeCell ref="A46:S46"/>
    <mergeCell ref="A37:S37"/>
    <mergeCell ref="A28:S28"/>
    <mergeCell ref="A19:S19"/>
    <mergeCell ref="A10:S10"/>
    <mergeCell ref="A1:S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"/>
  <sheetViews>
    <sheetView workbookViewId="0">
      <selection activeCell="A2" sqref="A1:O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>
        <v>-18</v>
      </c>
      <c r="J2">
        <v>2</v>
      </c>
      <c r="K2">
        <v>5</v>
      </c>
      <c r="L2">
        <v>3</v>
      </c>
      <c r="M2">
        <v>60</v>
      </c>
      <c r="N2">
        <v>1568196</v>
      </c>
      <c r="O2">
        <v>-10108</v>
      </c>
    </row>
    <row r="3" spans="1:15" x14ac:dyDescent="0.2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>
        <v>81</v>
      </c>
      <c r="J3">
        <v>-2</v>
      </c>
      <c r="K3">
        <v>2</v>
      </c>
      <c r="L3">
        <v>0</v>
      </c>
      <c r="M3">
        <v>20</v>
      </c>
      <c r="N3">
        <v>1578304</v>
      </c>
      <c r="O3">
        <v>-5104</v>
      </c>
    </row>
    <row r="4" spans="1:15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>
        <v>25</v>
      </c>
      <c r="J4">
        <v>1</v>
      </c>
      <c r="K4">
        <v>18</v>
      </c>
      <c r="L4">
        <v>0</v>
      </c>
      <c r="M4">
        <v>63</v>
      </c>
      <c r="N4">
        <v>1583408</v>
      </c>
      <c r="O4">
        <v>-20442</v>
      </c>
    </row>
    <row r="5" spans="1:15" x14ac:dyDescent="0.25">
      <c r="A5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>
        <v>36</v>
      </c>
      <c r="J5">
        <v>3</v>
      </c>
      <c r="K5">
        <v>21</v>
      </c>
      <c r="L5">
        <v>0</v>
      </c>
      <c r="M5">
        <v>68</v>
      </c>
      <c r="N5">
        <v>1603850</v>
      </c>
      <c r="O5">
        <v>9986</v>
      </c>
    </row>
    <row r="6" spans="1:15" x14ac:dyDescent="0.25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>
        <v>43</v>
      </c>
      <c r="J6">
        <v>10</v>
      </c>
      <c r="K6">
        <v>21</v>
      </c>
      <c r="L6">
        <v>0</v>
      </c>
      <c r="M6">
        <v>18</v>
      </c>
      <c r="N6">
        <v>1593864</v>
      </c>
      <c r="O6">
        <v>-1526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activeCell="A2" sqref="A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14</v>
      </c>
    </row>
    <row r="2" spans="1:13" x14ac:dyDescent="0.25">
      <c r="A2" t="s">
        <v>15</v>
      </c>
      <c r="B2" t="s">
        <v>55</v>
      </c>
      <c r="C2" t="s">
        <v>56</v>
      </c>
      <c r="D2" t="s">
        <v>57</v>
      </c>
      <c r="E2">
        <v>361</v>
      </c>
      <c r="F2">
        <v>461</v>
      </c>
      <c r="G2">
        <v>20</v>
      </c>
      <c r="H2">
        <v>7</v>
      </c>
      <c r="I2">
        <v>0</v>
      </c>
      <c r="J2">
        <v>0</v>
      </c>
      <c r="K2">
        <v>0</v>
      </c>
      <c r="L2">
        <v>262840</v>
      </c>
      <c r="M2">
        <v>-2166</v>
      </c>
    </row>
    <row r="3" spans="1:13" x14ac:dyDescent="0.25">
      <c r="A3" t="s">
        <v>23</v>
      </c>
      <c r="B3" t="s">
        <v>58</v>
      </c>
      <c r="C3" t="s">
        <v>59</v>
      </c>
      <c r="D3" t="s">
        <v>60</v>
      </c>
      <c r="E3">
        <v>225</v>
      </c>
      <c r="F3">
        <v>495</v>
      </c>
      <c r="G3">
        <v>0</v>
      </c>
      <c r="H3">
        <v>4</v>
      </c>
      <c r="I3">
        <v>0</v>
      </c>
      <c r="J3">
        <v>0</v>
      </c>
      <c r="K3">
        <v>0</v>
      </c>
      <c r="L3">
        <v>265006</v>
      </c>
      <c r="M3">
        <v>3311</v>
      </c>
    </row>
    <row r="4" spans="1:13" x14ac:dyDescent="0.25">
      <c r="A4" t="s">
        <v>31</v>
      </c>
      <c r="B4" t="s">
        <v>61</v>
      </c>
      <c r="C4" t="s">
        <v>62</v>
      </c>
      <c r="D4" t="s">
        <v>63</v>
      </c>
      <c r="E4">
        <v>281</v>
      </c>
      <c r="F4">
        <v>83</v>
      </c>
      <c r="G4">
        <v>88</v>
      </c>
      <c r="H4">
        <v>9</v>
      </c>
      <c r="I4">
        <v>0</v>
      </c>
      <c r="J4">
        <v>0</v>
      </c>
      <c r="K4">
        <v>0</v>
      </c>
      <c r="L4">
        <v>261695</v>
      </c>
      <c r="M4">
        <v>2728</v>
      </c>
    </row>
    <row r="5" spans="1:13" x14ac:dyDescent="0.25">
      <c r="A5" t="s">
        <v>39</v>
      </c>
      <c r="B5" t="s">
        <v>64</v>
      </c>
      <c r="C5" t="s">
        <v>65</v>
      </c>
      <c r="D5" t="s">
        <v>66</v>
      </c>
      <c r="E5">
        <v>213</v>
      </c>
      <c r="F5">
        <v>183</v>
      </c>
      <c r="G5">
        <v>5</v>
      </c>
      <c r="H5">
        <v>-1</v>
      </c>
      <c r="I5">
        <v>0</v>
      </c>
      <c r="J5">
        <v>0</v>
      </c>
      <c r="K5">
        <v>0</v>
      </c>
      <c r="L5">
        <v>258967</v>
      </c>
      <c r="M5">
        <v>1797</v>
      </c>
    </row>
    <row r="6" spans="1:13" x14ac:dyDescent="0.25">
      <c r="A6" t="s">
        <v>47</v>
      </c>
      <c r="B6" t="s">
        <v>67</v>
      </c>
      <c r="C6" t="s">
        <v>68</v>
      </c>
      <c r="D6" t="s">
        <v>69</v>
      </c>
      <c r="E6">
        <v>320</v>
      </c>
      <c r="F6">
        <v>13</v>
      </c>
      <c r="G6">
        <v>-4</v>
      </c>
      <c r="H6">
        <v>-1</v>
      </c>
      <c r="I6">
        <v>0</v>
      </c>
      <c r="J6">
        <v>0</v>
      </c>
      <c r="K6">
        <v>0</v>
      </c>
      <c r="L6">
        <v>257170</v>
      </c>
      <c r="M6">
        <v>3952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"/>
  <sheetViews>
    <sheetView workbookViewId="0">
      <selection activeCell="C4" sqref="A1:O6"/>
    </sheetView>
  </sheetViews>
  <sheetFormatPr defaultRowHeight="15" x14ac:dyDescent="0.25"/>
  <sheetData>
    <row r="1" spans="1:15" x14ac:dyDescent="0.25">
      <c r="A1" s="1" t="s">
        <v>0</v>
      </c>
      <c r="B1" s="1" t="s">
        <v>70</v>
      </c>
      <c r="C1" s="1" t="s">
        <v>1</v>
      </c>
      <c r="D1" s="1" t="s">
        <v>71</v>
      </c>
      <c r="E1" s="1" t="s">
        <v>72</v>
      </c>
      <c r="F1" s="1" t="s">
        <v>3</v>
      </c>
      <c r="G1" s="1" t="s">
        <v>4</v>
      </c>
      <c r="H1" s="1" t="s">
        <v>5</v>
      </c>
      <c r="I1" s="1" t="s">
        <v>73</v>
      </c>
      <c r="J1" s="1" t="s">
        <v>6</v>
      </c>
      <c r="K1" s="1" t="s">
        <v>74</v>
      </c>
      <c r="L1" s="1" t="s">
        <v>75</v>
      </c>
      <c r="M1" s="1" t="s">
        <v>8</v>
      </c>
      <c r="N1" s="1" t="s">
        <v>13</v>
      </c>
      <c r="O1" s="1" t="s">
        <v>14</v>
      </c>
    </row>
    <row r="2" spans="1:15" x14ac:dyDescent="0.25">
      <c r="A2" t="s">
        <v>15</v>
      </c>
      <c r="B2">
        <v>-61</v>
      </c>
      <c r="C2" t="s">
        <v>76</v>
      </c>
      <c r="D2" t="s">
        <v>77</v>
      </c>
      <c r="E2" t="s">
        <v>78</v>
      </c>
      <c r="F2" t="s">
        <v>79</v>
      </c>
      <c r="G2" t="s">
        <v>80</v>
      </c>
      <c r="H2" t="s">
        <v>81</v>
      </c>
      <c r="I2">
        <v>65</v>
      </c>
      <c r="J2">
        <v>-3</v>
      </c>
      <c r="K2">
        <v>44</v>
      </c>
      <c r="L2">
        <v>1</v>
      </c>
      <c r="M2">
        <v>-1</v>
      </c>
      <c r="N2">
        <v>789528</v>
      </c>
      <c r="O2">
        <v>2696</v>
      </c>
    </row>
    <row r="3" spans="1:15" x14ac:dyDescent="0.25">
      <c r="A3" t="s">
        <v>23</v>
      </c>
      <c r="B3">
        <v>-550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t="s">
        <v>87</v>
      </c>
      <c r="I3">
        <v>-6</v>
      </c>
      <c r="J3">
        <v>34</v>
      </c>
      <c r="K3">
        <v>96</v>
      </c>
      <c r="L3">
        <v>-1</v>
      </c>
      <c r="M3">
        <v>0</v>
      </c>
      <c r="N3">
        <v>786832</v>
      </c>
      <c r="O3">
        <v>-1034</v>
      </c>
    </row>
    <row r="4" spans="1:15" x14ac:dyDescent="0.25">
      <c r="A4" t="s">
        <v>31</v>
      </c>
      <c r="B4">
        <v>-48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>
        <v>2</v>
      </c>
      <c r="J4">
        <v>72</v>
      </c>
      <c r="K4">
        <v>-107</v>
      </c>
      <c r="L4">
        <v>-10</v>
      </c>
      <c r="M4">
        <v>0</v>
      </c>
      <c r="N4">
        <v>787866</v>
      </c>
      <c r="O4">
        <v>-8567</v>
      </c>
    </row>
    <row r="5" spans="1:15" x14ac:dyDescent="0.25">
      <c r="A5" t="s">
        <v>39</v>
      </c>
      <c r="B5">
        <v>-296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 t="s">
        <v>99</v>
      </c>
      <c r="I5">
        <v>31</v>
      </c>
      <c r="J5">
        <v>-6</v>
      </c>
      <c r="K5">
        <v>164</v>
      </c>
      <c r="L5">
        <v>6</v>
      </c>
      <c r="M5">
        <v>0</v>
      </c>
      <c r="N5">
        <v>796433</v>
      </c>
      <c r="O5">
        <v>-869</v>
      </c>
    </row>
    <row r="6" spans="1:15" x14ac:dyDescent="0.25">
      <c r="A6" t="s">
        <v>47</v>
      </c>
      <c r="B6">
        <v>-667</v>
      </c>
      <c r="C6" t="s">
        <v>100</v>
      </c>
      <c r="D6" t="s">
        <v>101</v>
      </c>
      <c r="E6" t="s">
        <v>102</v>
      </c>
      <c r="F6" t="s">
        <v>103</v>
      </c>
      <c r="G6" t="s">
        <v>104</v>
      </c>
      <c r="H6" t="s">
        <v>105</v>
      </c>
      <c r="I6">
        <v>7</v>
      </c>
      <c r="J6">
        <v>6</v>
      </c>
      <c r="K6">
        <v>-143</v>
      </c>
      <c r="L6">
        <v>-3</v>
      </c>
      <c r="M6">
        <v>1</v>
      </c>
      <c r="N6">
        <v>797302</v>
      </c>
      <c r="O6">
        <v>5793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"/>
  <sheetViews>
    <sheetView workbookViewId="0">
      <selection activeCell="D5" sqref="A1:O6"/>
    </sheetView>
  </sheetViews>
  <sheetFormatPr defaultRowHeight="15" x14ac:dyDescent="0.25"/>
  <sheetData>
    <row r="1" spans="1:15" x14ac:dyDescent="0.25">
      <c r="A1" s="1" t="s">
        <v>0</v>
      </c>
      <c r="B1" s="1" t="s">
        <v>70</v>
      </c>
      <c r="C1" s="1" t="s">
        <v>1</v>
      </c>
      <c r="D1" s="1" t="s">
        <v>106</v>
      </c>
      <c r="E1" s="1" t="s">
        <v>2</v>
      </c>
      <c r="F1" s="1" t="s">
        <v>72</v>
      </c>
      <c r="G1" s="1" t="s">
        <v>3</v>
      </c>
      <c r="H1" s="1" t="s">
        <v>4</v>
      </c>
      <c r="I1" s="1" t="s">
        <v>5</v>
      </c>
      <c r="J1" s="1" t="s">
        <v>73</v>
      </c>
      <c r="K1" s="1" t="s">
        <v>6</v>
      </c>
      <c r="L1" s="1" t="s">
        <v>107</v>
      </c>
      <c r="M1" s="1" t="s">
        <v>7</v>
      </c>
      <c r="N1" s="1" t="s">
        <v>13</v>
      </c>
      <c r="O1" s="1" t="s">
        <v>14</v>
      </c>
    </row>
    <row r="2" spans="1:15" x14ac:dyDescent="0.25">
      <c r="A2" t="s">
        <v>15</v>
      </c>
      <c r="B2" t="s">
        <v>108</v>
      </c>
      <c r="C2" t="s">
        <v>109</v>
      </c>
      <c r="D2" t="s">
        <v>110</v>
      </c>
      <c r="E2" t="s">
        <v>111</v>
      </c>
      <c r="F2">
        <v>-21</v>
      </c>
      <c r="G2" t="s">
        <v>112</v>
      </c>
      <c r="H2">
        <v>267</v>
      </c>
      <c r="I2" t="s">
        <v>113</v>
      </c>
      <c r="J2">
        <v>98</v>
      </c>
      <c r="K2">
        <v>126</v>
      </c>
      <c r="L2">
        <v>83</v>
      </c>
      <c r="M2">
        <v>77</v>
      </c>
      <c r="N2">
        <v>514250</v>
      </c>
      <c r="O2">
        <v>-3379</v>
      </c>
    </row>
    <row r="3" spans="1:15" x14ac:dyDescent="0.25">
      <c r="A3" t="s">
        <v>23</v>
      </c>
      <c r="B3" t="s">
        <v>114</v>
      </c>
      <c r="C3" t="s">
        <v>115</v>
      </c>
      <c r="D3" t="s">
        <v>116</v>
      </c>
      <c r="E3" t="s">
        <v>117</v>
      </c>
      <c r="F3">
        <v>404</v>
      </c>
      <c r="G3" t="s">
        <v>118</v>
      </c>
      <c r="H3">
        <v>243</v>
      </c>
      <c r="I3" t="s">
        <v>119</v>
      </c>
      <c r="J3">
        <v>135</v>
      </c>
      <c r="K3">
        <v>20</v>
      </c>
      <c r="L3">
        <v>35</v>
      </c>
      <c r="M3">
        <v>41</v>
      </c>
      <c r="N3">
        <v>517629</v>
      </c>
      <c r="O3">
        <v>-3437</v>
      </c>
    </row>
    <row r="4" spans="1:15" x14ac:dyDescent="0.25">
      <c r="A4" t="s">
        <v>31</v>
      </c>
      <c r="B4" t="s">
        <v>120</v>
      </c>
      <c r="C4" t="s">
        <v>121</v>
      </c>
      <c r="D4" t="s">
        <v>122</v>
      </c>
      <c r="E4" t="s">
        <v>123</v>
      </c>
      <c r="F4">
        <v>-825</v>
      </c>
      <c r="G4" t="s">
        <v>124</v>
      </c>
      <c r="H4">
        <v>550</v>
      </c>
      <c r="I4" t="s">
        <v>125</v>
      </c>
      <c r="J4">
        <v>27</v>
      </c>
      <c r="K4">
        <v>6</v>
      </c>
      <c r="L4">
        <v>12</v>
      </c>
      <c r="M4">
        <v>13</v>
      </c>
      <c r="N4">
        <v>521066</v>
      </c>
      <c r="O4">
        <v>-8312</v>
      </c>
    </row>
    <row r="5" spans="1:15" x14ac:dyDescent="0.25">
      <c r="A5" t="s">
        <v>39</v>
      </c>
      <c r="B5" t="s">
        <v>126</v>
      </c>
      <c r="C5" t="s">
        <v>127</v>
      </c>
      <c r="D5" t="s">
        <v>128</v>
      </c>
      <c r="E5" t="s">
        <v>129</v>
      </c>
      <c r="F5">
        <v>390</v>
      </c>
      <c r="G5" t="s">
        <v>130</v>
      </c>
      <c r="H5">
        <v>913</v>
      </c>
      <c r="I5" t="s">
        <v>131</v>
      </c>
      <c r="J5">
        <v>57</v>
      </c>
      <c r="K5">
        <v>3</v>
      </c>
      <c r="L5">
        <v>8</v>
      </c>
      <c r="M5">
        <v>35</v>
      </c>
      <c r="N5">
        <v>529378</v>
      </c>
      <c r="O5">
        <v>8468</v>
      </c>
    </row>
    <row r="6" spans="1:15" x14ac:dyDescent="0.25">
      <c r="A6" t="s">
        <v>47</v>
      </c>
      <c r="B6" t="s">
        <v>132</v>
      </c>
      <c r="C6" t="s">
        <v>133</v>
      </c>
      <c r="D6" t="s">
        <v>134</v>
      </c>
      <c r="E6" t="s">
        <v>135</v>
      </c>
      <c r="F6">
        <v>320</v>
      </c>
      <c r="G6" t="s">
        <v>136</v>
      </c>
      <c r="H6">
        <v>393</v>
      </c>
      <c r="I6" t="s">
        <v>137</v>
      </c>
      <c r="J6">
        <v>216</v>
      </c>
      <c r="K6">
        <v>24</v>
      </c>
      <c r="L6">
        <v>110</v>
      </c>
      <c r="M6">
        <v>85</v>
      </c>
      <c r="N6">
        <v>520910</v>
      </c>
      <c r="O6">
        <v>7358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F5" sqref="A1:O6"/>
    </sheetView>
  </sheetViews>
  <sheetFormatPr defaultRowHeight="15" x14ac:dyDescent="0.25"/>
  <sheetData>
    <row r="1" spans="1:15" x14ac:dyDescent="0.25">
      <c r="A1" s="1" t="s">
        <v>0</v>
      </c>
      <c r="B1" s="1" t="s">
        <v>70</v>
      </c>
      <c r="C1" s="1" t="s">
        <v>1</v>
      </c>
      <c r="D1" s="1" t="s">
        <v>106</v>
      </c>
      <c r="E1" s="1" t="s">
        <v>2</v>
      </c>
      <c r="F1" s="1" t="s">
        <v>72</v>
      </c>
      <c r="G1" s="1" t="s">
        <v>3</v>
      </c>
      <c r="H1" s="1" t="s">
        <v>4</v>
      </c>
      <c r="I1" s="1" t="s">
        <v>5</v>
      </c>
      <c r="J1" s="1" t="s">
        <v>73</v>
      </c>
      <c r="K1" s="1" t="s">
        <v>6</v>
      </c>
      <c r="L1" s="1" t="s">
        <v>107</v>
      </c>
      <c r="M1" s="1" t="s">
        <v>7</v>
      </c>
      <c r="N1" s="1" t="s">
        <v>13</v>
      </c>
      <c r="O1" s="1" t="s">
        <v>14</v>
      </c>
    </row>
    <row r="2" spans="1:15" x14ac:dyDescent="0.25">
      <c r="A2" t="s">
        <v>15</v>
      </c>
      <c r="B2">
        <v>-167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>
        <v>282</v>
      </c>
      <c r="I2">
        <v>373</v>
      </c>
      <c r="J2">
        <v>-43</v>
      </c>
      <c r="K2">
        <v>-2</v>
      </c>
      <c r="L2">
        <v>7</v>
      </c>
      <c r="M2">
        <v>6</v>
      </c>
      <c r="N2">
        <v>550515</v>
      </c>
      <c r="O2">
        <v>-272</v>
      </c>
    </row>
    <row r="3" spans="1:15" x14ac:dyDescent="0.25">
      <c r="A3" t="s">
        <v>23</v>
      </c>
      <c r="B3">
        <v>-105</v>
      </c>
      <c r="C3" t="s">
        <v>143</v>
      </c>
      <c r="D3" t="s">
        <v>144</v>
      </c>
      <c r="E3" t="s">
        <v>145</v>
      </c>
      <c r="F3" t="s">
        <v>146</v>
      </c>
      <c r="G3" t="s">
        <v>147</v>
      </c>
      <c r="H3">
        <v>907</v>
      </c>
      <c r="I3">
        <v>594</v>
      </c>
      <c r="J3">
        <v>95</v>
      </c>
      <c r="K3">
        <v>116</v>
      </c>
      <c r="L3">
        <v>112</v>
      </c>
      <c r="M3">
        <v>61</v>
      </c>
      <c r="N3">
        <v>550787</v>
      </c>
      <c r="O3">
        <v>-564</v>
      </c>
    </row>
    <row r="4" spans="1:15" x14ac:dyDescent="0.25">
      <c r="A4" t="s">
        <v>31</v>
      </c>
      <c r="B4">
        <v>-12</v>
      </c>
      <c r="C4" t="s">
        <v>148</v>
      </c>
      <c r="D4" t="s">
        <v>149</v>
      </c>
      <c r="E4" t="s">
        <v>150</v>
      </c>
      <c r="F4" t="s">
        <v>151</v>
      </c>
      <c r="G4" t="s">
        <v>152</v>
      </c>
      <c r="H4">
        <v>556</v>
      </c>
      <c r="I4">
        <v>389</v>
      </c>
      <c r="J4">
        <v>92</v>
      </c>
      <c r="K4">
        <v>99</v>
      </c>
      <c r="L4">
        <v>78</v>
      </c>
      <c r="M4">
        <v>-190</v>
      </c>
      <c r="N4">
        <v>551351</v>
      </c>
      <c r="O4">
        <v>-8769</v>
      </c>
    </row>
    <row r="5" spans="1:15" x14ac:dyDescent="0.25">
      <c r="A5" t="s">
        <v>39</v>
      </c>
      <c r="B5">
        <v>34</v>
      </c>
      <c r="C5" t="s">
        <v>153</v>
      </c>
      <c r="D5" t="s">
        <v>154</v>
      </c>
      <c r="E5" t="s">
        <v>155</v>
      </c>
      <c r="F5" t="s">
        <v>156</v>
      </c>
      <c r="G5" t="s">
        <v>157</v>
      </c>
      <c r="H5">
        <v>931</v>
      </c>
      <c r="I5">
        <v>295</v>
      </c>
      <c r="J5">
        <v>41</v>
      </c>
      <c r="K5">
        <v>173</v>
      </c>
      <c r="L5">
        <v>79</v>
      </c>
      <c r="M5">
        <v>94</v>
      </c>
      <c r="N5">
        <v>560120</v>
      </c>
      <c r="O5">
        <v>8705</v>
      </c>
    </row>
    <row r="6" spans="1:15" x14ac:dyDescent="0.25">
      <c r="A6" t="s">
        <v>47</v>
      </c>
      <c r="B6">
        <v>-232</v>
      </c>
      <c r="C6" t="s">
        <v>158</v>
      </c>
      <c r="D6" t="s">
        <v>159</v>
      </c>
      <c r="E6" t="s">
        <v>160</v>
      </c>
      <c r="F6" t="s">
        <v>161</v>
      </c>
      <c r="G6" t="s">
        <v>162</v>
      </c>
      <c r="H6">
        <v>619</v>
      </c>
      <c r="I6">
        <v>103</v>
      </c>
      <c r="J6">
        <v>72</v>
      </c>
      <c r="K6">
        <v>31</v>
      </c>
      <c r="L6">
        <v>7</v>
      </c>
      <c r="M6">
        <v>39</v>
      </c>
      <c r="N6">
        <v>551415</v>
      </c>
      <c r="O6">
        <v>-7624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"/>
  <sheetViews>
    <sheetView workbookViewId="0">
      <selection activeCell="I5" sqref="A1:M6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14</v>
      </c>
    </row>
    <row r="2" spans="1:13" x14ac:dyDescent="0.25">
      <c r="A2" t="s">
        <v>15</v>
      </c>
      <c r="B2" t="s">
        <v>163</v>
      </c>
      <c r="C2" t="s">
        <v>164</v>
      </c>
      <c r="D2" t="s">
        <v>165</v>
      </c>
      <c r="E2">
        <v>998</v>
      </c>
      <c r="F2">
        <v>400</v>
      </c>
      <c r="G2">
        <v>-9</v>
      </c>
      <c r="H2">
        <v>17</v>
      </c>
      <c r="I2">
        <v>0</v>
      </c>
      <c r="J2">
        <v>0</v>
      </c>
      <c r="K2">
        <v>0</v>
      </c>
      <c r="L2">
        <v>423149</v>
      </c>
      <c r="M2">
        <v>-8398</v>
      </c>
    </row>
    <row r="3" spans="1:13" x14ac:dyDescent="0.25">
      <c r="A3" t="s">
        <v>23</v>
      </c>
      <c r="B3" t="s">
        <v>166</v>
      </c>
      <c r="C3" t="s">
        <v>167</v>
      </c>
      <c r="D3" t="s">
        <v>168</v>
      </c>
      <c r="E3">
        <v>-57</v>
      </c>
      <c r="F3">
        <v>447</v>
      </c>
      <c r="G3">
        <v>18</v>
      </c>
      <c r="H3">
        <v>14</v>
      </c>
      <c r="I3">
        <v>3</v>
      </c>
      <c r="J3">
        <v>0</v>
      </c>
      <c r="K3">
        <v>0</v>
      </c>
      <c r="L3">
        <v>431547</v>
      </c>
      <c r="M3">
        <v>-4019</v>
      </c>
    </row>
    <row r="4" spans="1:13" x14ac:dyDescent="0.25">
      <c r="A4" t="s">
        <v>31</v>
      </c>
      <c r="B4" t="s">
        <v>169</v>
      </c>
      <c r="C4" t="s">
        <v>170</v>
      </c>
      <c r="D4" t="s">
        <v>171</v>
      </c>
      <c r="E4">
        <v>161</v>
      </c>
      <c r="F4">
        <v>458</v>
      </c>
      <c r="G4">
        <v>-45</v>
      </c>
      <c r="H4">
        <v>-2</v>
      </c>
      <c r="I4">
        <v>32</v>
      </c>
      <c r="J4">
        <v>0</v>
      </c>
      <c r="K4">
        <v>0</v>
      </c>
      <c r="L4">
        <v>435566</v>
      </c>
      <c r="M4">
        <v>-3410</v>
      </c>
    </row>
    <row r="5" spans="1:13" x14ac:dyDescent="0.25">
      <c r="A5" t="s">
        <v>39</v>
      </c>
      <c r="B5" t="s">
        <v>172</v>
      </c>
      <c r="C5" t="s">
        <v>173</v>
      </c>
      <c r="D5" t="s">
        <v>174</v>
      </c>
      <c r="E5">
        <v>-7</v>
      </c>
      <c r="F5">
        <v>19</v>
      </c>
      <c r="G5">
        <v>-31</v>
      </c>
      <c r="H5">
        <v>-52</v>
      </c>
      <c r="I5">
        <v>1</v>
      </c>
      <c r="J5">
        <v>0</v>
      </c>
      <c r="K5">
        <v>0</v>
      </c>
      <c r="L5">
        <v>438976</v>
      </c>
      <c r="M5">
        <v>-996</v>
      </c>
    </row>
    <row r="6" spans="1:13" x14ac:dyDescent="0.25">
      <c r="A6" t="s">
        <v>47</v>
      </c>
      <c r="B6" t="s">
        <v>175</v>
      </c>
      <c r="C6" t="s">
        <v>176</v>
      </c>
      <c r="D6" t="s">
        <v>177</v>
      </c>
      <c r="E6">
        <v>398</v>
      </c>
      <c r="F6">
        <v>-9</v>
      </c>
      <c r="G6">
        <v>39</v>
      </c>
      <c r="H6">
        <v>18</v>
      </c>
      <c r="I6">
        <v>8</v>
      </c>
      <c r="J6">
        <v>2</v>
      </c>
      <c r="K6">
        <v>1</v>
      </c>
      <c r="L6">
        <v>439972</v>
      </c>
      <c r="M6">
        <v>5173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Corn</vt:lpstr>
      <vt:lpstr>HRW</vt:lpstr>
      <vt:lpstr>Soybean</vt:lpstr>
      <vt:lpstr>Soymeal</vt:lpstr>
      <vt:lpstr>Soyoil</vt:lpstr>
      <vt:lpstr>SRW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Anmol Chopra</cp:lastModifiedBy>
  <dcterms:created xsi:type="dcterms:W3CDTF">2024-08-08T17:58:32Z</dcterms:created>
  <dcterms:modified xsi:type="dcterms:W3CDTF">2024-08-08T18:27:54Z</dcterms:modified>
</cp:coreProperties>
</file>