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ghts" sheetId="1" state="visible" r:id="rId2"/>
    <sheet name="rewar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<sst xmlns="http://schemas.openxmlformats.org/spreadsheetml/2006/main" count="81" uniqueCount="43">
  <si>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</si>
  <si>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</si>
  <si>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</si>
  <si>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</si>
  <si>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</si>
  <si>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</si>
  <si>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</si>
  <si>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</si>
  <si>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</si>
  <si>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</si>
  <si>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</si>
  <si>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</si>
  <si>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</si>
  <si>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</si>
  <si>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</si>
  <si>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</si>
  <si>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</si>
  <si>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</si>
  <si>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</si>
  <si>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</si>
  <si>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</si>
  <si>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</si>
  <si>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</si>
  <si>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</si>
  <si>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</si>
  <si>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</si>
  <si>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</si>
  <si>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</si>
  <si>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weights_seed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</si>
  <si>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</si>
  <si>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</si>
  <si>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</si>
  <si>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</si>
  <si>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</si>
  <si>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rand1</t>
  </si>
  <si>
    <t xml:space="preserve">rand2</t>
  </si>
  <si>
    <t xml:space="preserve">rand3</t>
  </si>
  <si>
    <t xml:space="preserve">total_time</t>
  </si>
  <si>
    <t xml:space="preserve">lp_time</t>
  </si>
  <si>
    <t xml:space="preserve">nn_time</t>
  </si>
  <si>
    <t xml:space="preserve">batch_size(J)</t>
  </si>
  <si>
    <t xml:space="preserve">batch_size (J)</t>
  </si>
  <si>
    <t xml:space="preserve">speedup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</si>
</sst>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"/>
    <numFmt numFmtId="167" formatCode="0.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3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80" zoomScaleNormal="180" zoomScalePageLayoutView="100" workbookViewId="0">
      <selection pane="topLeft" activeCell="G47" activeCellId="0" sqref="G47"/>
    </sheetView>
  </sheetViews>
  <sheetFormatPr defaultRowHeight="12.8"/>
  <cols>
    <col collapsed="false" hidden="false" max="1" min="1" style="1" width="13.2295918367347"/>
    <col collapsed="false" hidden="false" max="3" min="2" style="1" width="13.3622448979592"/>
    <col collapsed="false" hidden="false" max="4" min="4" style="1" width="10.2602040816327"/>
    <col collapsed="false" hidden="false" max="5" min="5" style="1" width="13.5"/>
    <col collapsed="false" hidden="false" max="6" min="6" style="1" width="13.0918367346939"/>
    <col collapsed="false" hidden="false" max="7" min="7" style="1" width="9.4234693877551"/>
    <col collapsed="false" hidden="false" max="8" min="8" style="1" width="8.10204081632653"/>
    <col collapsed="false" hidden="false" max="9" min="9" style="1" width="7.1530612244898"/>
    <col collapsed="false" hidden="false" max="10" min="10" style="1" width="10.9336734693878"/>
    <col collapsed="false" hidden="false" max="11" min="11" style="1" width="10.2602040816327"/>
    <col collapsed="false" hidden="false" max="12" min="12" style="1" width="13.5"/>
    <col collapsed="false" hidden="false" max="13" min="13" style="1" width="13.0918367346939"/>
    <col collapsed="false" hidden="false" max="14" min="14" style="1" width="9.4234693877551"/>
    <col collapsed="false" hidden="false" max="15" min="15" style="1" width="8.10204081632653"/>
    <col collapsed="false" hidden="false" max="16" min="16" style="1" width="7.1530612244898"/>
    <col collapsed="false" hidden="false" max="1025" min="17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0.0268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1685.7548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1623.1623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1615.3793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1618.4652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1653.7931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1639.31094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0.00865999999999995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</row>
    <row r="33" customFormat="false" ht="12.8" hidden="false" customHeight="false" outlineLevel="0" collapsed="false">
      <c r="A33" s="2" t="s">
        <v>13</v>
      </c>
      <c r="B33" s="2"/>
      <c r="C33" s="2"/>
      <c r="D33" s="2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</row>
    <row r="35" customFormat="false" ht="12.8" hidden="false" customHeight="false" outlineLevel="0" collapsed="false">
      <c r="A35" s="1" t="n">
        <v>17</v>
      </c>
      <c r="B35" s="1" t="n">
        <v>1</v>
      </c>
      <c r="C35" s="1" t="n">
        <v>173.5709</v>
      </c>
      <c r="D35" s="1" t="n">
        <v>9.945</v>
      </c>
      <c r="E35" s="1" t="n">
        <f aca="false">ABS(C$47-C35)</f>
        <v>0.0036333333329992</v>
      </c>
      <c r="F35" s="1" t="n">
        <f aca="false">ABS(D$47-D35)</f>
        <v>0.0260999999999996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177.9351</v>
      </c>
      <c r="D36" s="1" t="n">
        <v>10.0032</v>
      </c>
      <c r="E36" s="1" t="n">
        <f aca="false">ABS(C$47-C36)</f>
        <v>4.36783333333301</v>
      </c>
      <c r="F36" s="1" t="n">
        <f aca="false">ABS(D$47-D36)</f>
        <v>0.0320999999999998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169.1958</v>
      </c>
      <c r="D37" s="1" t="n">
        <v>9.9651</v>
      </c>
      <c r="E37" s="1" t="n">
        <f aca="false">ABS(C$47-C37)</f>
        <v>4.371466666667</v>
      </c>
      <c r="F37" s="1" t="n">
        <f aca="false">ABS(D$47-D37)</f>
        <v>0.00600000000000023</v>
      </c>
    </row>
    <row r="38" customFormat="false" ht="12.8" hidden="false" customHeight="false" outlineLevel="0" collapsed="false">
      <c r="A38" s="1" t="n">
        <v>85</v>
      </c>
      <c r="B38" s="1" t="n">
        <v>1</v>
      </c>
      <c r="C38" s="1" t="n">
        <v>544.7114</v>
      </c>
      <c r="D38" s="1" t="n">
        <v>61.2416</v>
      </c>
      <c r="E38" s="1" t="n">
        <f aca="false">ABS(C$48-C38)</f>
        <v>4.60553333333303</v>
      </c>
      <c r="F38" s="1" t="n">
        <f aca="false">ABS(D$48-D38)</f>
        <v>0.2162333333333</v>
      </c>
    </row>
    <row r="39" customFormat="false" ht="12.8" hidden="false" customHeight="false" outlineLevel="0" collapsed="false">
      <c r="A39" s="1" t="n">
        <v>85</v>
      </c>
      <c r="B39" s="1" t="n">
        <v>2</v>
      </c>
      <c r="C39" s="1" t="n">
        <v>538.4962</v>
      </c>
      <c r="D39" s="1" t="n">
        <v>60.9564</v>
      </c>
      <c r="E39" s="1" t="n">
        <f aca="false">ABS(C$48-C39)</f>
        <v>1.60966666666695</v>
      </c>
      <c r="F39" s="1" t="n">
        <f aca="false">ABS(D$48-D39)</f>
        <v>0.0689666666666966</v>
      </c>
    </row>
    <row r="40" customFormat="false" ht="12.8" hidden="false" customHeight="false" outlineLevel="0" collapsed="false">
      <c r="A40" s="1" t="n">
        <v>85</v>
      </c>
      <c r="B40" s="1" t="n">
        <v>3</v>
      </c>
      <c r="C40" s="1" t="n">
        <v>537.11</v>
      </c>
      <c r="D40" s="1" t="n">
        <v>60.8781</v>
      </c>
      <c r="E40" s="1" t="n">
        <f aca="false">ABS(C$48-C40)</f>
        <v>2.99586666666698</v>
      </c>
      <c r="F40" s="1" t="n">
        <f aca="false">ABS(D$48-D40)</f>
        <v>0.147266666666695</v>
      </c>
    </row>
    <row r="41" customFormat="false" ht="12.8" hidden="false" customHeight="false" outlineLevel="0" collapsed="false">
      <c r="A41" s="1" t="n">
        <v>173</v>
      </c>
      <c r="B41" s="1" t="n">
        <v>1</v>
      </c>
      <c r="C41" s="1" t="n">
        <v>899.8638</v>
      </c>
      <c r="D41" s="1" t="n">
        <v>126.035</v>
      </c>
      <c r="E41" s="1" t="n">
        <f aca="false">ABS(C$49-C41)</f>
        <v>1.37840000000006</v>
      </c>
      <c r="F41" s="1" t="n">
        <f aca="false">ABS(D$49-D41)</f>
        <v>0.295200000000008</v>
      </c>
    </row>
    <row r="42" customFormat="false" ht="12.8" hidden="false" customHeight="false" outlineLevel="0" collapsed="false">
      <c r="A42" s="1" t="n">
        <v>173</v>
      </c>
      <c r="B42" s="1" t="n">
        <v>2</v>
      </c>
      <c r="C42" s="1" t="n">
        <v>907.0222</v>
      </c>
      <c r="D42" s="1" t="n">
        <v>126.388</v>
      </c>
      <c r="E42" s="1" t="n">
        <f aca="false">ABS(C$49-C42)</f>
        <v>5.77999999999997</v>
      </c>
      <c r="F42" s="1" t="n">
        <f aca="false">ABS(D$49-D42)</f>
        <v>0.0578000000000003</v>
      </c>
    </row>
    <row r="43" customFormat="false" ht="12.8" hidden="false" customHeight="false" outlineLevel="0" collapsed="false">
      <c r="A43" s="1" t="n">
        <v>173</v>
      </c>
      <c r="B43" s="1" t="n">
        <v>3</v>
      </c>
      <c r="C43" s="1" t="n">
        <v>896.8406</v>
      </c>
      <c r="D43" s="1" t="n">
        <v>126.5676</v>
      </c>
      <c r="E43" s="1" t="n">
        <f aca="false">ABS(C$49-C43)</f>
        <v>4.40160000000003</v>
      </c>
      <c r="F43" s="1" t="n">
        <f aca="false">ABS(D$49-D43)</f>
        <v>0.237399999999994</v>
      </c>
    </row>
    <row r="44" customFormat="false" ht="12.8" hidden="false" customHeight="false" outlineLevel="0" collapsed="false">
      <c r="A44" s="0"/>
      <c r="B44" s="0"/>
      <c r="C44" s="0"/>
      <c r="D44" s="0"/>
    </row>
    <row r="45" customFormat="false" ht="12.8" hidden="false" customHeight="false" outlineLevel="0" collapsed="false">
      <c r="A45" s="1" t="s">
        <v>19</v>
      </c>
      <c r="B45" s="0"/>
      <c r="C45" s="0"/>
      <c r="D45" s="0"/>
    </row>
    <row r="46" customFormat="false" ht="12.8" hidden="false" customHeight="false" outlineLevel="0" collapsed="false">
      <c r="A46" s="1" t="s">
        <v>14</v>
      </c>
      <c r="B46" s="0"/>
      <c r="C46" s="1" t="s">
        <v>15</v>
      </c>
      <c r="D46" s="1" t="s">
        <v>16</v>
      </c>
      <c r="E46" s="1" t="s">
        <v>20</v>
      </c>
      <c r="F46" s="1" t="s">
        <v>21</v>
      </c>
    </row>
    <row r="47" customFormat="false" ht="12.8" hidden="false" customHeight="false" outlineLevel="0" collapsed="false">
      <c r="A47" s="1" t="n">
        <v>17</v>
      </c>
      <c r="B47" s="0"/>
      <c r="C47" s="1" t="n">
        <f aca="false">AVERAGE(C35:C37)</f>
        <v>173.567266666667</v>
      </c>
      <c r="D47" s="1" t="n">
        <f aca="false">AVERAGE(D35:D37)</f>
        <v>9.9711</v>
      </c>
      <c r="E47" s="1" t="n">
        <f aca="false">AVERAGE(E35:E37)</f>
        <v>2.914311111111</v>
      </c>
      <c r="F47" s="1" t="n">
        <f aca="false">AVERAGE(F35:F37)</f>
        <v>0.0213999999999999</v>
      </c>
    </row>
    <row r="48" customFormat="false" ht="12.8" hidden="false" customHeight="false" outlineLevel="0" collapsed="false">
      <c r="A48" s="1" t="n">
        <v>85</v>
      </c>
      <c r="B48" s="0"/>
      <c r="C48" s="1" t="n">
        <f aca="false">AVERAGE(C38:C40)</f>
        <v>540.105866666667</v>
      </c>
      <c r="D48" s="1" t="n">
        <f aca="false">AVERAGE(D38:D40)</f>
        <v>61.0253666666667</v>
      </c>
      <c r="E48" s="1" t="n">
        <f aca="false">AVERAGE(E36:E38)</f>
        <v>4.44827777777768</v>
      </c>
      <c r="F48" s="1" t="n">
        <f aca="false">AVERAGE(F36:F38)</f>
        <v>0.0847777777777665</v>
      </c>
    </row>
    <row r="49" customFormat="false" ht="12.8" hidden="false" customHeight="false" outlineLevel="0" collapsed="false">
      <c r="A49" s="1" t="n">
        <v>173</v>
      </c>
      <c r="B49" s="0"/>
      <c r="C49" s="1" t="n">
        <f aca="false">AVERAGE(C41:C43)</f>
        <v>901.2422</v>
      </c>
      <c r="D49" s="1" t="n">
        <f aca="false">AVERAGE(D41:D43)</f>
        <v>126.3302</v>
      </c>
      <c r="E49" s="1" t="n">
        <f aca="false">AVERAGE(E37:E39)</f>
        <v>3.52888888888899</v>
      </c>
      <c r="F49" s="1" t="n">
        <f aca="false">AVERAGE(F37:F39)</f>
        <v>0.0970666666666654</v>
      </c>
    </row>
    <row r="50" customFormat="false" ht="12.8" hidden="false" customHeight="false" outlineLevel="0" collapsed="false">
      <c r="A50" s="0"/>
      <c r="B50" s="0"/>
      <c r="C50" s="0"/>
      <c r="D50" s="0"/>
    </row>
    <row r="51" customFormat="false" ht="12.8" hidden="false" customHeight="false" outlineLevel="0" collapsed="false">
      <c r="A51" s="0"/>
      <c r="B51" s="0"/>
      <c r="C51" s="1" t="s">
        <v>22</v>
      </c>
      <c r="D51" s="1" t="s">
        <v>23</v>
      </c>
    </row>
    <row r="52" customFormat="false" ht="12.8" hidden="false" customHeight="false" outlineLevel="0" collapsed="false">
      <c r="A52" s="1" t="s">
        <v>24</v>
      </c>
      <c r="B52" s="0"/>
      <c r="C52" s="1" t="n">
        <f aca="false">SLOPE(C47:C49,$A$47:$A$49)</f>
        <v>4.63769375908166</v>
      </c>
      <c r="D52" s="1" t="n">
        <f aca="false">SLOPE(D47:D49,$A$47:$A$49)</f>
        <v>0.745709869950596</v>
      </c>
    </row>
    <row r="53" customFormat="false" ht="12.8" hidden="false" customHeight="false" outlineLevel="0" collapsed="false">
      <c r="A53" s="7"/>
      <c r="B53" s="7"/>
      <c r="C53" s="7"/>
      <c r="D53" s="7" t="n">
        <f aca="false">C52/D52</f>
        <v>6.21916638891868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37" activeCellId="0" sqref="D37"/>
    </sheetView>
  </sheetViews>
  <sheetFormatPr defaultRowHeight="12.8"/>
  <cols>
    <col collapsed="false" hidden="false" max="1" min="1" style="1" width="15.5255102040816"/>
    <col collapsed="false" hidden="false" max="4" min="2" style="1" width="13.3622448979592"/>
    <col collapsed="false" hidden="false" max="5" min="5" style="1" width="15.5255102040816"/>
    <col collapsed="false" hidden="false" max="8" min="6" style="1" width="13.3622448979592"/>
    <col collapsed="false" hidden="false" max="9" min="9" style="1" width="8.10204081632653"/>
    <col collapsed="false" hidden="false" max="10" min="10" style="1" width="9.31632653061224"/>
    <col collapsed="false" hidden="false" max="1025" min="11" style="1" width="11.0714285714286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</row>
    <row r="2" customFormat="false" ht="12.8" hidden="false" customHeight="false" outlineLevel="0" collapsed="false">
      <c r="A2" s="1" t="s">
        <v>25</v>
      </c>
      <c r="B2" s="0"/>
      <c r="C2" s="0"/>
      <c r="D2" s="0"/>
      <c r="E2" s="0"/>
      <c r="F2" s="0"/>
      <c r="G2" s="0"/>
      <c r="H2" s="0"/>
      <c r="I2" s="0"/>
      <c r="J2" s="0"/>
    </row>
    <row r="3" customFormat="false" ht="12.8" hidden="false" customHeight="false" outlineLevel="0" collapsed="false">
      <c r="A3" s="1" t="s">
        <v>3</v>
      </c>
      <c r="B3" s="0" t="s">
        <v>26</v>
      </c>
      <c r="C3" s="0"/>
      <c r="D3" s="0"/>
      <c r="E3" s="0"/>
      <c r="F3" s="0"/>
      <c r="G3" s="1" t="s">
        <v>27</v>
      </c>
      <c r="H3" s="1" t="s">
        <v>28</v>
      </c>
      <c r="I3" s="0"/>
      <c r="J3" s="0"/>
    </row>
    <row r="4" customFormat="false" ht="12.8" hidden="false" customHeight="false" outlineLevel="0" collapsed="false">
      <c r="A4" s="1" t="s">
        <v>29</v>
      </c>
      <c r="B4" s="1" t="s">
        <v>30</v>
      </c>
      <c r="C4" s="1" t="s">
        <v>31</v>
      </c>
      <c r="D4" s="0"/>
      <c r="E4" s="1" t="s">
        <v>29</v>
      </c>
      <c r="F4" s="1" t="s">
        <v>32</v>
      </c>
      <c r="G4" s="1" t="s">
        <v>33</v>
      </c>
      <c r="H4" s="1" t="n">
        <v>1</v>
      </c>
      <c r="I4" s="8" t="n">
        <v>0.00139</v>
      </c>
      <c r="J4" s="8" t="n">
        <f aca="false">AVERAGE(I4:I8)</f>
        <v>0.00161</v>
      </c>
    </row>
    <row r="5" customFormat="false" ht="12.8" hidden="false" customHeight="false" outlineLevel="0" collapsed="false">
      <c r="A5" s="1" t="n">
        <v>1</v>
      </c>
      <c r="B5" s="1" t="n">
        <v>1</v>
      </c>
      <c r="C5" s="9" t="n">
        <v>0.000152</v>
      </c>
      <c r="D5" s="0"/>
      <c r="E5" s="1" t="n">
        <v>1</v>
      </c>
      <c r="F5" s="9" t="n">
        <f aca="false">AVERAGE(C5,C10,C15,C20,C25)</f>
        <v>0.0001518</v>
      </c>
      <c r="G5" s="0"/>
      <c r="H5" s="1" t="n">
        <v>2</v>
      </c>
      <c r="I5" s="8" t="n">
        <v>0.00167</v>
      </c>
      <c r="J5" s="8"/>
    </row>
    <row r="6" customFormat="false" ht="12.8" hidden="false" customHeight="false" outlineLevel="0" collapsed="false">
      <c r="A6" s="1" t="n">
        <v>2</v>
      </c>
      <c r="B6" s="1" t="n">
        <v>1</v>
      </c>
      <c r="C6" s="9" t="n">
        <v>7.4E-005</v>
      </c>
      <c r="D6" s="0"/>
      <c r="E6" s="1" t="n">
        <v>2</v>
      </c>
      <c r="F6" s="9" t="n">
        <f aca="false">AVERAGE(C6,C11,C16,C21,C26)</f>
        <v>7.88E-005</v>
      </c>
      <c r="G6" s="0"/>
      <c r="H6" s="1" t="n">
        <v>3</v>
      </c>
      <c r="I6" s="8" t="n">
        <v>0.00155</v>
      </c>
      <c r="J6" s="8"/>
    </row>
    <row r="7" customFormat="false" ht="12.8" hidden="false" customHeight="false" outlineLevel="0" collapsed="false">
      <c r="A7" s="1" t="n">
        <v>3</v>
      </c>
      <c r="B7" s="1" t="n">
        <v>1</v>
      </c>
      <c r="C7" s="9" t="n">
        <v>0.000137</v>
      </c>
      <c r="D7" s="0"/>
      <c r="E7" s="1" t="n">
        <v>3</v>
      </c>
      <c r="F7" s="9" t="n">
        <f aca="false">AVERAGE(C7,C12,C17,C22,C27)</f>
        <v>0.0001386</v>
      </c>
      <c r="G7" s="0"/>
      <c r="H7" s="1" t="n">
        <v>4</v>
      </c>
      <c r="I7" s="8" t="n">
        <v>0.00195</v>
      </c>
      <c r="J7" s="8"/>
    </row>
    <row r="8" customFormat="false" ht="12.8" hidden="false" customHeight="false" outlineLevel="0" collapsed="false">
      <c r="A8" s="1" t="n">
        <v>4</v>
      </c>
      <c r="B8" s="1" t="n">
        <v>1</v>
      </c>
      <c r="C8" s="9" t="n">
        <v>0.000133</v>
      </c>
      <c r="D8" s="0"/>
      <c r="E8" s="1" t="n">
        <v>4</v>
      </c>
      <c r="F8" s="9" t="n">
        <f aca="false">AVERAGE(C8,C13,C18,C23,C28)</f>
        <v>0.0001294</v>
      </c>
      <c r="G8" s="0"/>
      <c r="H8" s="1" t="n">
        <v>5</v>
      </c>
      <c r="I8" s="8" t="n">
        <v>0.00149</v>
      </c>
      <c r="J8" s="8"/>
    </row>
    <row r="9" customFormat="false" ht="12.8" hidden="false" customHeight="false" outlineLevel="0" collapsed="false">
      <c r="A9" s="1" t="n">
        <v>5</v>
      </c>
      <c r="B9" s="1" t="n">
        <v>1</v>
      </c>
      <c r="C9" s="9" t="n">
        <v>0.000156</v>
      </c>
      <c r="D9" s="0"/>
      <c r="E9" s="1" t="n">
        <v>5</v>
      </c>
      <c r="F9" s="9" t="n">
        <f aca="false">AVERAGE(C9,C14,C19,C24,C29)</f>
        <v>0.000155</v>
      </c>
      <c r="G9" s="1" t="s">
        <v>34</v>
      </c>
      <c r="H9" s="1" t="n">
        <v>1</v>
      </c>
      <c r="I9" s="8" t="n">
        <v>0.0013</v>
      </c>
      <c r="J9" s="8" t="n">
        <f aca="false">AVERAGE(I9:I23)</f>
        <v>0.001602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9" t="n">
        <v>0.000151</v>
      </c>
      <c r="D10" s="0"/>
      <c r="E10" s="0"/>
      <c r="F10" s="0"/>
      <c r="G10" s="0"/>
      <c r="H10" s="1" t="n">
        <v>2</v>
      </c>
      <c r="I10" s="8" t="n">
        <v>0.00149</v>
      </c>
      <c r="J10" s="8"/>
    </row>
    <row r="11" customFormat="false" ht="12.8" hidden="false" customHeight="false" outlineLevel="0" collapsed="false">
      <c r="A11" s="1" t="n">
        <v>2</v>
      </c>
      <c r="B11" s="1" t="n">
        <v>2</v>
      </c>
      <c r="C11" s="9" t="n">
        <v>9E-005</v>
      </c>
      <c r="D11" s="0"/>
      <c r="E11" s="1" t="s">
        <v>30</v>
      </c>
      <c r="F11" s="1" t="s">
        <v>32</v>
      </c>
      <c r="G11" s="0"/>
      <c r="H11" s="1" t="n">
        <v>3</v>
      </c>
      <c r="I11" s="8" t="n">
        <v>0.00177</v>
      </c>
      <c r="J11" s="8"/>
    </row>
    <row r="12" customFormat="false" ht="12.8" hidden="false" customHeight="false" outlineLevel="0" collapsed="false">
      <c r="A12" s="1" t="n">
        <v>3</v>
      </c>
      <c r="B12" s="1" t="n">
        <v>2</v>
      </c>
      <c r="C12" s="9" t="n">
        <v>0.000141</v>
      </c>
      <c r="D12" s="0"/>
      <c r="E12" s="1" t="n">
        <v>1</v>
      </c>
      <c r="F12" s="9" t="n">
        <f aca="false">AVERAGE(C4:C9)</f>
        <v>0.0001304</v>
      </c>
      <c r="G12" s="0"/>
      <c r="H12" s="1" t="n">
        <v>4</v>
      </c>
      <c r="I12" s="8" t="n">
        <v>0.00219</v>
      </c>
      <c r="J12" s="8"/>
    </row>
    <row r="13" customFormat="false" ht="12.8" hidden="false" customHeight="false" outlineLevel="0" collapsed="false">
      <c r="A13" s="1" t="n">
        <v>4</v>
      </c>
      <c r="B13" s="1" t="n">
        <v>2</v>
      </c>
      <c r="C13" s="9" t="n">
        <v>0.000131</v>
      </c>
      <c r="D13" s="0"/>
      <c r="E13" s="1" t="n">
        <v>2</v>
      </c>
      <c r="F13" s="9" t="n">
        <f aca="false">AVERAGE(C10:C14)</f>
        <v>0.000134</v>
      </c>
      <c r="G13" s="0"/>
      <c r="H13" s="1" t="n">
        <v>5</v>
      </c>
      <c r="I13" s="8" t="n">
        <v>0.00145</v>
      </c>
      <c r="J13" s="8"/>
    </row>
    <row r="14" customFormat="false" ht="12.8" hidden="false" customHeight="false" outlineLevel="0" collapsed="false">
      <c r="A14" s="1" t="n">
        <v>5</v>
      </c>
      <c r="B14" s="1" t="n">
        <v>2</v>
      </c>
      <c r="C14" s="9" t="n">
        <v>0.000157</v>
      </c>
      <c r="D14" s="0"/>
      <c r="E14" s="1" t="n">
        <v>3</v>
      </c>
      <c r="F14" s="9" t="n">
        <f aca="false">AVERAGE(C15:C19)</f>
        <v>0.0001284</v>
      </c>
      <c r="G14" s="1" t="s">
        <v>35</v>
      </c>
      <c r="H14" s="1" t="n">
        <v>1</v>
      </c>
      <c r="I14" s="8" t="n">
        <v>0.00132</v>
      </c>
      <c r="J14" s="8"/>
    </row>
    <row r="15" customFormat="false" ht="12.8" hidden="false" customHeight="false" outlineLevel="0" collapsed="false">
      <c r="A15" s="1" t="n">
        <v>1</v>
      </c>
      <c r="B15" s="1" t="n">
        <v>3</v>
      </c>
      <c r="C15" s="9" t="n">
        <v>0.000151</v>
      </c>
      <c r="D15" s="0"/>
      <c r="E15" s="1" t="n">
        <v>4</v>
      </c>
      <c r="F15" s="9" t="n">
        <f aca="false">AVERAGE(C20:C24)</f>
        <v>0.0001292</v>
      </c>
      <c r="G15" s="0"/>
      <c r="H15" s="1" t="n">
        <v>2</v>
      </c>
      <c r="I15" s="8" t="n">
        <v>0.0015</v>
      </c>
      <c r="J15" s="8"/>
    </row>
    <row r="16" customFormat="false" ht="12.8" hidden="false" customHeight="false" outlineLevel="0" collapsed="false">
      <c r="A16" s="1" t="n">
        <v>2</v>
      </c>
      <c r="B16" s="1" t="n">
        <v>3</v>
      </c>
      <c r="C16" s="9" t="n">
        <v>7.9E-005</v>
      </c>
      <c r="D16" s="0"/>
      <c r="E16" s="1" t="n">
        <v>5</v>
      </c>
      <c r="F16" s="9" t="n">
        <f aca="false">AVERAGE(C25:C29)</f>
        <v>0.0001316</v>
      </c>
      <c r="G16" s="0"/>
      <c r="H16" s="1" t="n">
        <v>3</v>
      </c>
      <c r="I16" s="8" t="n">
        <v>0.00166</v>
      </c>
      <c r="J16" s="8"/>
    </row>
    <row r="17" customFormat="false" ht="12.8" hidden="false" customHeight="false" outlineLevel="0" collapsed="false">
      <c r="A17" s="1" t="n">
        <v>3</v>
      </c>
      <c r="B17" s="1" t="n">
        <v>3</v>
      </c>
      <c r="C17" s="9" t="n">
        <v>0.000133</v>
      </c>
      <c r="D17" s="0"/>
      <c r="E17" s="0"/>
      <c r="F17" s="0"/>
      <c r="G17" s="0"/>
      <c r="H17" s="1" t="n">
        <v>4</v>
      </c>
      <c r="I17" s="8" t="n">
        <v>0.00219</v>
      </c>
      <c r="J17" s="8"/>
    </row>
    <row r="18" customFormat="false" ht="12.8" hidden="false" customHeight="false" outlineLevel="0" collapsed="false">
      <c r="A18" s="1" t="n">
        <v>4</v>
      </c>
      <c r="B18" s="1" t="n">
        <v>3</v>
      </c>
      <c r="C18" s="9" t="n">
        <v>0.000128</v>
      </c>
      <c r="D18" s="0"/>
      <c r="E18" s="0"/>
      <c r="F18" s="0"/>
      <c r="G18" s="0"/>
      <c r="H18" s="1" t="n">
        <v>5</v>
      </c>
      <c r="I18" s="8" t="n">
        <v>0.00145</v>
      </c>
      <c r="J18" s="8"/>
    </row>
    <row r="19" customFormat="false" ht="12.8" hidden="false" customHeight="false" outlineLevel="0" collapsed="false">
      <c r="A19" s="1" t="n">
        <v>5</v>
      </c>
      <c r="B19" s="1" t="n">
        <v>3</v>
      </c>
      <c r="C19" s="9" t="n">
        <v>0.000151</v>
      </c>
      <c r="D19" s="0"/>
      <c r="E19" s="0"/>
      <c r="F19" s="0"/>
      <c r="G19" s="1" t="s">
        <v>36</v>
      </c>
      <c r="H19" s="1" t="n">
        <v>1</v>
      </c>
      <c r="I19" s="8" t="n">
        <v>0.0013</v>
      </c>
      <c r="J19" s="8"/>
    </row>
    <row r="20" customFormat="false" ht="12.8" hidden="false" customHeight="false" outlineLevel="0" collapsed="false">
      <c r="A20" s="1" t="n">
        <v>1</v>
      </c>
      <c r="B20" s="1" t="n">
        <v>4</v>
      </c>
      <c r="C20" s="9" t="n">
        <v>0.000151</v>
      </c>
      <c r="D20" s="0"/>
      <c r="E20" s="0"/>
      <c r="F20" s="0"/>
      <c r="G20" s="0"/>
      <c r="H20" s="1" t="n">
        <v>2</v>
      </c>
      <c r="I20" s="8" t="n">
        <v>0.00144</v>
      </c>
      <c r="J20" s="8"/>
    </row>
    <row r="21" customFormat="false" ht="12.8" hidden="false" customHeight="false" outlineLevel="0" collapsed="false">
      <c r="A21" s="1" t="n">
        <v>2</v>
      </c>
      <c r="B21" s="1" t="n">
        <v>4</v>
      </c>
      <c r="C21" s="9" t="n">
        <v>7.1E-005</v>
      </c>
      <c r="D21" s="0"/>
      <c r="E21" s="0"/>
      <c r="F21" s="0"/>
      <c r="G21" s="0"/>
      <c r="H21" s="1" t="n">
        <v>3</v>
      </c>
      <c r="I21" s="8" t="n">
        <v>0.00167</v>
      </c>
      <c r="J21" s="8"/>
    </row>
    <row r="22" customFormat="false" ht="12.8" hidden="false" customHeight="false" outlineLevel="0" collapsed="false">
      <c r="A22" s="1" t="n">
        <v>3</v>
      </c>
      <c r="B22" s="1" t="n">
        <v>4</v>
      </c>
      <c r="C22" s="9" t="n">
        <v>0.000139</v>
      </c>
      <c r="D22" s="0"/>
      <c r="E22" s="0"/>
      <c r="F22" s="0"/>
      <c r="G22" s="0"/>
      <c r="H22" s="1" t="n">
        <v>4</v>
      </c>
      <c r="I22" s="8" t="n">
        <v>0.00196</v>
      </c>
      <c r="J22" s="8"/>
    </row>
    <row r="23" customFormat="false" ht="12.8" hidden="false" customHeight="false" outlineLevel="0" collapsed="false">
      <c r="A23" s="1" t="n">
        <v>4</v>
      </c>
      <c r="B23" s="1" t="n">
        <v>4</v>
      </c>
      <c r="C23" s="9" t="n">
        <v>0.000129</v>
      </c>
      <c r="D23" s="0"/>
      <c r="E23" s="0"/>
      <c r="F23" s="0"/>
      <c r="G23" s="0"/>
      <c r="H23" s="1" t="n">
        <v>5</v>
      </c>
      <c r="I23" s="8" t="n">
        <v>0.00134</v>
      </c>
      <c r="J23" s="8"/>
    </row>
    <row r="24" customFormat="false" ht="12.8" hidden="false" customHeight="false" outlineLevel="0" collapsed="false">
      <c r="A24" s="1" t="n">
        <v>5</v>
      </c>
      <c r="B24" s="1" t="n">
        <v>4</v>
      </c>
      <c r="C24" s="9" t="n">
        <v>0.000156</v>
      </c>
      <c r="D24" s="0"/>
      <c r="E24" s="0"/>
      <c r="F24" s="0"/>
      <c r="G24" s="0"/>
      <c r="H24" s="0"/>
    </row>
    <row r="25" customFormat="false" ht="12.8" hidden="false" customHeight="false" outlineLevel="0" collapsed="false">
      <c r="A25" s="1" t="n">
        <v>1</v>
      </c>
      <c r="B25" s="1" t="n">
        <v>5</v>
      </c>
      <c r="C25" s="9" t="n">
        <v>0.000154</v>
      </c>
      <c r="D25" s="0"/>
      <c r="E25" s="0"/>
      <c r="F25" s="0"/>
      <c r="G25" s="0"/>
      <c r="H25" s="0"/>
    </row>
    <row r="26" customFormat="false" ht="12.8" hidden="false" customHeight="false" outlineLevel="0" collapsed="false">
      <c r="A26" s="1" t="n">
        <v>2</v>
      </c>
      <c r="B26" s="1" t="n">
        <v>5</v>
      </c>
      <c r="C26" s="9" t="n">
        <v>8E-005</v>
      </c>
      <c r="D26" s="0"/>
      <c r="E26" s="0"/>
      <c r="F26" s="0"/>
      <c r="G26" s="0"/>
      <c r="H26" s="0"/>
    </row>
    <row r="27" customFormat="false" ht="12.8" hidden="false" customHeight="false" outlineLevel="0" collapsed="false">
      <c r="A27" s="1" t="n">
        <v>3</v>
      </c>
      <c r="B27" s="1" t="n">
        <v>5</v>
      </c>
      <c r="C27" s="9" t="n">
        <v>0.000143</v>
      </c>
      <c r="D27" s="0"/>
      <c r="E27" s="0"/>
      <c r="F27" s="0"/>
      <c r="G27" s="0"/>
      <c r="H27" s="0"/>
    </row>
    <row r="28" customFormat="false" ht="12.8" hidden="false" customHeight="false" outlineLevel="0" collapsed="false">
      <c r="A28" s="1" t="n">
        <v>4</v>
      </c>
      <c r="B28" s="1" t="n">
        <v>5</v>
      </c>
      <c r="C28" s="9" t="n">
        <v>0.000126</v>
      </c>
      <c r="D28" s="0"/>
      <c r="E28" s="0"/>
      <c r="F28" s="0"/>
      <c r="G28" s="0"/>
      <c r="H28" s="0"/>
    </row>
    <row r="29" customFormat="false" ht="12.8" hidden="false" customHeight="false" outlineLevel="0" collapsed="false">
      <c r="A29" s="1" t="n">
        <v>5</v>
      </c>
      <c r="B29" s="1" t="n">
        <v>5</v>
      </c>
      <c r="C29" s="9" t="n">
        <v>0.000155</v>
      </c>
      <c r="D29" s="0"/>
      <c r="E29" s="0"/>
      <c r="F29" s="0"/>
      <c r="G29" s="0"/>
      <c r="H29" s="0"/>
    </row>
    <row r="30" customFormat="false" ht="12.8" hidden="false" customHeight="false" outlineLevel="0" collapsed="false">
      <c r="A30" s="0"/>
      <c r="B30" s="0"/>
      <c r="C30" s="9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0" t="s">
        <v>37</v>
      </c>
      <c r="D32" s="10"/>
      <c r="E32" s="10" t="s">
        <v>38</v>
      </c>
      <c r="F32" s="10"/>
      <c r="G32" s="10" t="s">
        <v>39</v>
      </c>
      <c r="H32" s="10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1" t="n">
        <v>11</v>
      </c>
      <c r="B34" s="1" t="n">
        <v>1</v>
      </c>
      <c r="C34" s="1" t="n">
        <v>13.9195</v>
      </c>
      <c r="D34" s="1" t="n">
        <v>8.151</v>
      </c>
      <c r="E34" s="1" t="n">
        <v>12.7189</v>
      </c>
      <c r="F34" s="1" t="n">
        <v>6.7243</v>
      </c>
      <c r="G34" s="1" t="n">
        <f aca="false">C34-E34</f>
        <v>1.2006</v>
      </c>
      <c r="H34" s="1" t="n">
        <f aca="false">D34-F34</f>
        <v>1.4267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14.2646</v>
      </c>
      <c r="D35" s="1" t="n">
        <v>8.1344</v>
      </c>
      <c r="E35" s="1" t="n">
        <v>13.0006</v>
      </c>
      <c r="F35" s="1" t="n">
        <v>6.6935</v>
      </c>
      <c r="G35" s="1" t="n">
        <f aca="false">C35-E35</f>
        <v>1.264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14.4436</v>
      </c>
      <c r="D36" s="1" t="n">
        <v>8.1168</v>
      </c>
      <c r="E36" s="1" t="n">
        <v>13.1529</v>
      </c>
      <c r="F36" s="1" t="n">
        <v>6.6934</v>
      </c>
      <c r="G36" s="1" t="n">
        <f aca="false">C36-E36</f>
        <v>1.2907</v>
      </c>
      <c r="H36" s="1" t="n">
        <f aca="false">D36-F36</f>
        <v>1.4234</v>
      </c>
    </row>
    <row r="37" customFormat="false" ht="12.8" hidden="false" customHeight="false" outlineLevel="0" collapsed="false">
      <c r="A37" s="1" t="n">
        <v>55</v>
      </c>
      <c r="B37" s="1" t="n">
        <v>1</v>
      </c>
      <c r="C37" s="1" t="n">
        <v>80.3965</v>
      </c>
      <c r="D37" s="1" t="n">
        <v>48.0494</v>
      </c>
      <c r="E37" s="1" t="n">
        <v>77.837</v>
      </c>
      <c r="F37" s="1" t="n">
        <v>45.9833</v>
      </c>
      <c r="G37" s="1" t="n">
        <f aca="false">C37-E37</f>
        <v>2.5595</v>
      </c>
      <c r="H37" s="1" t="n">
        <f aca="false">D37-F37</f>
        <v>2.0661</v>
      </c>
    </row>
    <row r="38" customFormat="false" ht="12.8" hidden="false" customHeight="false" outlineLevel="0" collapsed="false">
      <c r="A38" s="1" t="n">
        <v>55</v>
      </c>
      <c r="B38" s="1" t="n">
        <v>2</v>
      </c>
      <c r="C38" s="1" t="n">
        <v>82.2621</v>
      </c>
      <c r="D38" s="1" t="n">
        <v>47.99</v>
      </c>
      <c r="E38" s="1" t="n">
        <v>79.559</v>
      </c>
      <c r="F38" s="1" t="n">
        <v>45.9413</v>
      </c>
      <c r="G38" s="1" t="n">
        <f aca="false">C38-E38</f>
        <v>2.70310000000001</v>
      </c>
      <c r="H38" s="1" t="n">
        <f aca="false">D38-F38</f>
        <v>2.0487</v>
      </c>
    </row>
    <row r="39" customFormat="false" ht="12.8" hidden="false" customHeight="false" outlineLevel="0" collapsed="false">
      <c r="A39" s="1" t="n">
        <v>55</v>
      </c>
      <c r="B39" s="1" t="n">
        <v>3</v>
      </c>
      <c r="C39" s="1" t="n">
        <v>77.5451</v>
      </c>
      <c r="D39" s="1" t="n">
        <v>49.4514</v>
      </c>
      <c r="E39" s="1" t="n">
        <v>75.0593</v>
      </c>
      <c r="F39" s="1" t="n">
        <v>47.4115</v>
      </c>
      <c r="G39" s="1" t="n">
        <f aca="false">C39-E39</f>
        <v>2.48580000000001</v>
      </c>
      <c r="H39" s="1" t="n">
        <f aca="false">D39-F39</f>
        <v>2.0399</v>
      </c>
    </row>
    <row r="40" customFormat="false" ht="12.8" hidden="false" customHeight="false" outlineLevel="0" collapsed="false">
      <c r="A40" s="1" t="n">
        <v>116</v>
      </c>
      <c r="B40" s="1" t="n">
        <v>1</v>
      </c>
      <c r="C40" s="1" t="n">
        <v>299.8727</v>
      </c>
      <c r="D40" s="1" t="n">
        <v>163.6952</v>
      </c>
      <c r="E40" s="1" t="n">
        <v>290.2085</v>
      </c>
      <c r="F40" s="1" t="n">
        <v>160.7069</v>
      </c>
      <c r="G40" s="1" t="n">
        <f aca="false">C40-E40</f>
        <v>9.66419999999999</v>
      </c>
      <c r="H40" s="1" t="n">
        <f aca="false">D40-F40</f>
        <v>2.98830000000001</v>
      </c>
    </row>
    <row r="41" customFormat="false" ht="12.8" hidden="false" customHeight="false" outlineLevel="0" collapsed="false">
      <c r="A41" s="1" t="n">
        <v>116</v>
      </c>
      <c r="B41" s="1" t="n">
        <v>2</v>
      </c>
      <c r="C41" s="1" t="n">
        <v>314.5035</v>
      </c>
      <c r="D41" s="1" t="n">
        <v>158.9194</v>
      </c>
      <c r="E41" s="1" t="n">
        <v>304.5913</v>
      </c>
      <c r="F41" s="1" t="n">
        <v>155.9664</v>
      </c>
      <c r="G41" s="1" t="n">
        <f aca="false">C41-E41</f>
        <v>9.91219999999998</v>
      </c>
      <c r="H41" s="1" t="n">
        <f aca="false">D41-F41</f>
        <v>2.953</v>
      </c>
    </row>
    <row r="42" customFormat="false" ht="12.8" hidden="false" customHeight="false" outlineLevel="0" collapsed="false">
      <c r="A42" s="1" t="n">
        <v>116</v>
      </c>
      <c r="B42" s="1" t="n">
        <v>3</v>
      </c>
      <c r="C42" s="1" t="n">
        <v>317.9456</v>
      </c>
      <c r="D42" s="1" t="n">
        <v>166.705</v>
      </c>
      <c r="E42" s="1" t="n">
        <v>307.8481</v>
      </c>
      <c r="F42" s="1" t="n">
        <v>163.6936</v>
      </c>
      <c r="G42" s="1" t="n">
        <f aca="false">C42-E42</f>
        <v>10.0975</v>
      </c>
      <c r="H42" s="1" t="n">
        <f aca="false">D42-F42</f>
        <v>3.01140000000001</v>
      </c>
    </row>
    <row r="43" customFormat="false" ht="12.8" hidden="false" customHeight="false" outlineLevel="0" collapsed="false">
      <c r="A43" s="0"/>
      <c r="B43" s="0"/>
      <c r="C43" s="0"/>
      <c r="D43" s="0"/>
      <c r="E43" s="0"/>
      <c r="F43" s="0"/>
      <c r="G43" s="0"/>
      <c r="H43" s="0"/>
    </row>
    <row r="44" customFormat="false" ht="12.8" hidden="false" customHeight="false" outlineLevel="0" collapsed="false">
      <c r="A44" s="1" t="s">
        <v>19</v>
      </c>
      <c r="B44" s="0"/>
      <c r="C44" s="0"/>
      <c r="D44" s="0"/>
      <c r="E44" s="0"/>
      <c r="F44" s="0"/>
      <c r="G44" s="0"/>
      <c r="H44" s="0"/>
    </row>
    <row r="45" customFormat="false" ht="12.8" hidden="false" customHeight="false" outlineLevel="0" collapsed="false">
      <c r="A45" s="1" t="s">
        <v>41</v>
      </c>
      <c r="B45" s="0"/>
      <c r="C45" s="1" t="s">
        <v>15</v>
      </c>
      <c r="D45" s="1" t="s">
        <v>16</v>
      </c>
      <c r="E45" s="1" t="s">
        <v>15</v>
      </c>
      <c r="F45" s="1" t="s">
        <v>16</v>
      </c>
      <c r="G45" s="1" t="s">
        <v>15</v>
      </c>
      <c r="H45" s="1" t="s">
        <v>16</v>
      </c>
    </row>
    <row r="46" customFormat="false" ht="12.8" hidden="false" customHeight="false" outlineLevel="0" collapsed="false">
      <c r="A46" s="1" t="n">
        <v>11</v>
      </c>
      <c r="B46" s="0"/>
      <c r="C46" s="1" t="n">
        <f aca="false">AVERAGE(C34:C36)</f>
        <v>14.2092333333333</v>
      </c>
      <c r="D46" s="1" t="n">
        <f aca="false">AVERAGE(D34:D36)</f>
        <v>8.13406666666667</v>
      </c>
      <c r="E46" s="1" t="n">
        <f aca="false">AVERAGE(E34:E36)</f>
        <v>12.9574666666667</v>
      </c>
      <c r="F46" s="1" t="n">
        <f aca="false">AVERAGE(F34:F36)</f>
        <v>6.70373333333333</v>
      </c>
      <c r="G46" s="1" t="n">
        <f aca="false">AVERAGE(G34:G36)</f>
        <v>1.25176666666667</v>
      </c>
      <c r="H46" s="1" t="n">
        <f aca="false">AVERAGE(H34:H36)</f>
        <v>1.43033333333333</v>
      </c>
    </row>
    <row r="47" customFormat="false" ht="12.8" hidden="false" customHeight="false" outlineLevel="0" collapsed="false">
      <c r="A47" s="1" t="n">
        <v>55</v>
      </c>
      <c r="B47" s="0"/>
      <c r="C47" s="1" t="n">
        <f aca="false">AVERAGE(C37:C39)</f>
        <v>80.0679</v>
      </c>
      <c r="D47" s="1" t="n">
        <f aca="false">AVERAGE(D37:D39)</f>
        <v>48.4969333333333</v>
      </c>
      <c r="E47" s="1" t="n">
        <f aca="false">AVERAGE(E37:E39)</f>
        <v>77.4851</v>
      </c>
      <c r="F47" s="1" t="n">
        <f aca="false">AVERAGE(F37:F39)</f>
        <v>46.4453666666667</v>
      </c>
      <c r="G47" s="1" t="n">
        <f aca="false">AVERAGE(G37:G39)</f>
        <v>2.58280000000001</v>
      </c>
      <c r="H47" s="1" t="n">
        <f aca="false">AVERAGE(H37:H39)</f>
        <v>2.05156666666667</v>
      </c>
    </row>
    <row r="48" customFormat="false" ht="12.8" hidden="false" customHeight="false" outlineLevel="0" collapsed="false">
      <c r="A48" s="1" t="n">
        <v>116</v>
      </c>
      <c r="B48" s="0"/>
      <c r="C48" s="1" t="n">
        <f aca="false">AVERAGE(C40:C42)</f>
        <v>310.773933333333</v>
      </c>
      <c r="D48" s="1" t="n">
        <f aca="false">AVERAGE(D40:D42)</f>
        <v>163.106533333333</v>
      </c>
      <c r="E48" s="1" t="n">
        <f aca="false">AVERAGE(E40:E42)</f>
        <v>300.882633333333</v>
      </c>
      <c r="F48" s="1" t="n">
        <f aca="false">AVERAGE(F40:F42)</f>
        <v>160.1223</v>
      </c>
      <c r="G48" s="1" t="n">
        <f aca="false">AVERAGE(G40:G42)</f>
        <v>9.8913</v>
      </c>
      <c r="H48" s="1" t="n">
        <f aca="false">AVERAGE(H40:H42)</f>
        <v>2.98423333333334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0"/>
      <c r="B50" s="0"/>
      <c r="C50" s="1" t="s">
        <v>22</v>
      </c>
      <c r="D50" s="1" t="s">
        <v>23</v>
      </c>
      <c r="E50" s="1" t="s">
        <v>22</v>
      </c>
      <c r="F50" s="1" t="s">
        <v>23</v>
      </c>
      <c r="G50" s="1" t="s">
        <v>22</v>
      </c>
      <c r="H50" s="1" t="s">
        <v>23</v>
      </c>
    </row>
    <row r="51" customFormat="false" ht="12.8" hidden="false" customHeight="false" outlineLevel="0" collapsed="false">
      <c r="A51" s="1" t="s">
        <v>24</v>
      </c>
      <c r="B51" s="0"/>
      <c r="C51" s="1" t="n">
        <f aca="false">SLOPE(C46:C48,$A$46:$A$48)</f>
        <v>2.88395533309355</v>
      </c>
      <c r="D51" s="1" t="n">
        <f aca="false">SLOPE(D46:D48,$A$46:$A$48)</f>
        <v>1.50097474723255</v>
      </c>
      <c r="E51" s="1" t="n">
        <f aca="false">SLOPE(E46:E48,$A$46:$A$48)</f>
        <v>2.79934108020621</v>
      </c>
      <c r="F51" s="1" t="n">
        <f aca="false">SLOPE(F46:F48,$A$46:$A$48)</f>
        <v>1.48614520441194</v>
      </c>
      <c r="G51" s="1" t="n">
        <f aca="false">SLOPE(G46:G48,$A$46:$A$48)</f>
        <v>0.0846142528873437</v>
      </c>
      <c r="H51" s="1" t="n">
        <f aca="false">SLOPE(H46:H48,$A$46:$A$48)</f>
        <v>0.0148295428206051</v>
      </c>
    </row>
    <row r="52" customFormat="false" ht="12.8" hidden="false" customHeight="false" outlineLevel="0" collapsed="false">
      <c r="A52" s="7" t="s">
        <v>42</v>
      </c>
      <c r="B52" s="7"/>
      <c r="C52" s="7"/>
      <c r="D52" s="7" t="n">
        <f aca="false">C51/D51</f>
        <v>1.92138831010376</v>
      </c>
      <c r="E52" s="7"/>
      <c r="F52" s="7" t="n">
        <f aca="false">E51/F51</f>
        <v>1.8836255514574</v>
      </c>
      <c r="G52" s="7"/>
      <c r="H52" s="7" t="n">
        <f aca="false">G51/H51</f>
        <v>5.70578971387946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2017-07-11T12:31:32Z</dcterms:modified>
  <cp:revision>86</cp:revision>
  <dc:subject/>
  <dc:title/>
</cp:coreProperties>
</file>