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<sst xmlns="http://schemas.openxmlformats.org/spreadsheetml/2006/main" count="79" uniqueCount="31">
  <si>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</si>
  <si>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</si>
  <si>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</si>
  <si>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</si>
  <si>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</si>
  <si>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time</t>
  </si>
  <si>
    <t xml:space="preserve">end_train_loss</t>
  </si>
  <si>
    <t xml:space="preserve">end_test_loss</t>
  </si>
  <si>
    <t xml:space="preserve">epochs</t>
  </si>
  <si>
    <t xml:space="preserve">lr</t>
  </si>
  <si>
    <t xml:space="preserve">gpu/cpu</t>
  </si>
  <si>
    <t xml:space="preserve">sum_loss</t>
  </si>
  <si>
    <t xml:space="preserve">gpu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</si>
  <si>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</si>
  <si>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</si>
  <si>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</si>
  <si>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</si>
  <si>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</si>
  <si>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speedup</t>
  </si>
  <si>
    <t xml:space="preserve">dataset factor</t>
  </si>
  <si>
    <t xml:space="preserve">scaling on cpu</t>
  </si>
  <si>
    <t xml:space="preserve">scaling on gpu</t>
  </si>
  <si>
    <t xml:space="preserve">find_rewards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</si>
  <si>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</si>
  <si>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</si>
  <si>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</si>
  <si>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</si>
  <si>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without_lp</t>
  </si>
  <si>
    <t xml:space="preserve">lp_time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</si>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</sst>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13.6173469387755"/>
    <col collapsed="false" hidden="false" max="2" min="2" style="0" width="16.1020408163265"/>
    <col collapsed="false" hidden="false" max="3" min="3" style="0" width="15"/>
    <col collapsed="false" hidden="false" max="4" min="4" style="0" width="13.9132653061224"/>
    <col collapsed="false" hidden="false" max="5" min="5" style="0" width="7.75510204081633"/>
    <col collapsed="false" hidden="false" max="6" min="6" style="0" width="5.18367346938776"/>
    <col collapsed="false" hidden="false" max="7" min="7" style="0" width="8.36224489795918"/>
    <col collapsed="false" hidden="false" max="8" min="8" style="0" width="9.64795918367347"/>
    <col collapsed="false" hidden="false" max="9" min="9" style="0" width="11.5204081632653"/>
    <col collapsed="false" hidden="false" max="10" min="10" style="0" width="11.4285714285714"/>
    <col collapsed="false" hidden="false" max="11" min="11" style="0" width="10.6377551020408"/>
    <col collapsed="false" hidden="false" max="12" min="12" style="0" width="14.0102040816327"/>
    <col collapsed="false" hidden="false" max="13" min="13" style="0" width="13.4183673469388"/>
    <col collapsed="false" hidden="false" max="14" min="14" style="0" width="7.75510204081633"/>
    <col collapsed="false" hidden="false" max="15" min="15" style="0" width="5.18367346938776"/>
    <col collapsed="false" hidden="false" max="16" min="16" style="0" width="8.36224489795918"/>
    <col collapsed="false" hidden="false" max="17" min="17" style="0" width="9.64795918367347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J2" s="0" t="s">
        <v>2</v>
      </c>
    </row>
    <row r="3" customFormat="false" ht="12.8" hidden="false" customHeight="false" outlineLevel="0" collapsed="false">
      <c r="A3" s="0" t="s">
        <v>3</v>
      </c>
      <c r="J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J4" s="0" t="s">
        <v>4</v>
      </c>
      <c r="K4" s="0" t="s">
        <v>5</v>
      </c>
      <c r="L4" s="0" t="s">
        <v>6</v>
      </c>
      <c r="M4" s="0" t="s">
        <v>7</v>
      </c>
      <c r="N4" s="0" t="s">
        <v>8</v>
      </c>
      <c r="O4" s="0" t="s">
        <v>9</v>
      </c>
      <c r="P4" s="0" t="s">
        <v>10</v>
      </c>
      <c r="Q4" s="0" t="s">
        <v>11</v>
      </c>
    </row>
    <row r="5" customFormat="false" ht="12.8" hidden="false" customHeight="false" outlineLevel="0" collapsed="false">
      <c r="A5" s="0" t="n">
        <v>1</v>
      </c>
      <c r="B5" s="0" t="n">
        <v>1260.1639</v>
      </c>
      <c r="C5" s="0" t="n">
        <v>0.0341</v>
      </c>
      <c r="D5" s="0" t="n">
        <v>0.092</v>
      </c>
      <c r="E5" s="0" t="n">
        <v>10000</v>
      </c>
      <c r="F5" s="0" t="n">
        <v>0.01</v>
      </c>
      <c r="G5" s="0" t="s">
        <v>12</v>
      </c>
      <c r="H5" s="0" t="n">
        <f aca="false">C5+D5</f>
        <v>0.1261</v>
      </c>
      <c r="J5" s="0" t="n">
        <v>1</v>
      </c>
      <c r="K5" s="0" t="n">
        <v>1808.7846</v>
      </c>
      <c r="L5" s="0" t="n">
        <v>0.1625</v>
      </c>
      <c r="M5" s="0" t="n">
        <v>0.3124</v>
      </c>
      <c r="N5" s="0" t="n">
        <v>10000</v>
      </c>
      <c r="O5" s="0" t="n">
        <v>0.01</v>
      </c>
      <c r="P5" s="0" t="s">
        <v>12</v>
      </c>
      <c r="Q5" s="0" t="n">
        <f aca="false">L5+M5</f>
        <v>0.4749</v>
      </c>
    </row>
    <row r="6" customFormat="false" ht="12.8" hidden="false" customHeight="false" outlineLevel="0" collapsed="false">
      <c r="A6" s="0" t="n">
        <v>2</v>
      </c>
      <c r="B6" s="0" t="n">
        <v>1262.2267</v>
      </c>
      <c r="C6" s="0" t="n">
        <v>0.0323</v>
      </c>
      <c r="D6" s="0" t="n">
        <v>0.1149</v>
      </c>
      <c r="E6" s="0" t="n">
        <v>10000</v>
      </c>
      <c r="F6" s="0" t="n">
        <v>0.01</v>
      </c>
      <c r="G6" s="0" t="s">
        <v>12</v>
      </c>
      <c r="H6" s="0" t="n">
        <f aca="false">C6+D6</f>
        <v>0.1472</v>
      </c>
      <c r="J6" s="0" t="n">
        <v>2</v>
      </c>
      <c r="K6" s="0" t="n">
        <v>1806.9126</v>
      </c>
      <c r="L6" s="0" t="n">
        <v>0.1642</v>
      </c>
      <c r="M6" s="0" t="n">
        <v>0.5044</v>
      </c>
      <c r="N6" s="0" t="n">
        <v>10000</v>
      </c>
      <c r="O6" s="0" t="n">
        <v>0.01</v>
      </c>
      <c r="P6" s="0" t="s">
        <v>12</v>
      </c>
      <c r="Q6" s="0" t="n">
        <f aca="false">L6+M6</f>
        <v>0.6686</v>
      </c>
    </row>
    <row r="7" customFormat="false" ht="12.8" hidden="false" customHeight="false" outlineLevel="0" collapsed="false">
      <c r="A7" s="0" t="n">
        <v>3</v>
      </c>
      <c r="B7" s="0" t="n">
        <v>1261.1577</v>
      </c>
      <c r="C7" s="0" t="n">
        <v>0.0639</v>
      </c>
      <c r="D7" s="0" t="n">
        <v>0.1135</v>
      </c>
      <c r="E7" s="0" t="n">
        <v>10000</v>
      </c>
      <c r="F7" s="0" t="n">
        <v>0.01</v>
      </c>
      <c r="G7" s="0" t="s">
        <v>12</v>
      </c>
      <c r="H7" s="0" t="n">
        <f aca="false">C7+D7</f>
        <v>0.1774</v>
      </c>
      <c r="J7" s="0" t="n">
        <v>3</v>
      </c>
      <c r="K7" s="0" t="n">
        <v>1803.7836</v>
      </c>
      <c r="L7" s="0" t="n">
        <v>0.1817</v>
      </c>
      <c r="M7" s="0" t="n">
        <v>0.6462</v>
      </c>
      <c r="N7" s="0" t="n">
        <v>10000</v>
      </c>
      <c r="O7" s="0" t="n">
        <v>0.01</v>
      </c>
      <c r="P7" s="0" t="s">
        <v>12</v>
      </c>
      <c r="Q7" s="0" t="n">
        <f aca="false">L7+M7</f>
        <v>0.8279</v>
      </c>
    </row>
    <row r="8" customFormat="false" ht="12.8" hidden="false" customHeight="false" outlineLevel="0" collapsed="false">
      <c r="A8" s="0" t="n">
        <v>4</v>
      </c>
      <c r="B8" s="0" t="n">
        <v>1259.9575</v>
      </c>
      <c r="C8" s="0" t="n">
        <v>0.0278</v>
      </c>
      <c r="D8" s="0" t="n">
        <v>0.273</v>
      </c>
      <c r="E8" s="0" t="n">
        <v>10000</v>
      </c>
      <c r="F8" s="0" t="n">
        <v>0.01</v>
      </c>
      <c r="G8" s="0" t="s">
        <v>12</v>
      </c>
      <c r="H8" s="0" t="n">
        <f aca="false">C8+D8</f>
        <v>0.3008</v>
      </c>
      <c r="J8" s="0" t="n">
        <v>4</v>
      </c>
      <c r="K8" s="0" t="n">
        <v>1798.6844</v>
      </c>
      <c r="L8" s="0" t="n">
        <v>0.0839</v>
      </c>
      <c r="M8" s="0" t="n">
        <v>0.5398</v>
      </c>
      <c r="N8" s="0" t="n">
        <v>10000</v>
      </c>
      <c r="O8" s="0" t="n">
        <v>0.01</v>
      </c>
      <c r="P8" s="0" t="s">
        <v>12</v>
      </c>
      <c r="Q8" s="0" t="n">
        <f aca="false">L8+M8</f>
        <v>0.6237</v>
      </c>
    </row>
    <row r="9" customFormat="false" ht="12.8" hidden="false" customHeight="false" outlineLevel="0" collapsed="false">
      <c r="A9" s="0" t="n">
        <v>5</v>
      </c>
      <c r="B9" s="0" t="n">
        <v>1259.5761</v>
      </c>
      <c r="C9" s="0" t="n">
        <v>0.0321</v>
      </c>
      <c r="D9" s="0" t="n">
        <v>0.1299</v>
      </c>
      <c r="E9" s="0" t="n">
        <v>10000</v>
      </c>
      <c r="F9" s="0" t="n">
        <v>0.01</v>
      </c>
      <c r="G9" s="0" t="s">
        <v>12</v>
      </c>
      <c r="H9" s="0" t="n">
        <f aca="false">C9+D9</f>
        <v>0.162</v>
      </c>
      <c r="J9" s="0" t="n">
        <v>5</v>
      </c>
      <c r="K9" s="0" t="n">
        <v>1805.5194</v>
      </c>
      <c r="L9" s="0" t="n">
        <v>0.1366</v>
      </c>
      <c r="M9" s="0" t="n">
        <v>0.4672</v>
      </c>
      <c r="N9" s="0" t="n">
        <v>10000</v>
      </c>
      <c r="O9" s="0" t="n">
        <v>0.01</v>
      </c>
      <c r="P9" s="0" t="s">
        <v>12</v>
      </c>
      <c r="Q9" s="0" t="n">
        <f aca="false">L9+M9</f>
        <v>0.6038</v>
      </c>
    </row>
    <row r="10" customFormat="false" ht="12.8" hidden="false" customHeight="false" outlineLevel="0" collapsed="false">
      <c r="B10" s="0" t="n">
        <f aca="false">AVERAGE(B5:B9)</f>
        <v>1260.61638</v>
      </c>
      <c r="C10" s="0" t="n">
        <f aca="false">AVERAGE(C5:C9)</f>
        <v>0.03804</v>
      </c>
      <c r="D10" s="0" t="n">
        <f aca="false">AVERAGE(D5:D9)</f>
        <v>0.14466</v>
      </c>
      <c r="H10" s="0" t="n">
        <f aca="false">AVERAGE(H5:H9)</f>
        <v>0.1827</v>
      </c>
      <c r="L10" s="0" t="n">
        <f aca="false">AVERAGE(L5:L9)</f>
        <v>0.14578</v>
      </c>
      <c r="M10" s="0" t="n">
        <f aca="false">AVERAGE(M5:M9)</f>
        <v>0.494</v>
      </c>
      <c r="Q10" s="0" t="n">
        <f aca="false">AVERAGE(Q5:Q9)</f>
        <v>0.63978</v>
      </c>
    </row>
    <row r="12" customFormat="false" ht="12.8" hidden="false" customHeight="false" outlineLevel="0" collapsed="false">
      <c r="A12" s="0" t="s">
        <v>13</v>
      </c>
    </row>
    <row r="13" customFormat="false" ht="12.8" hidden="false" customHeight="false" outlineLevel="0" collapsed="false">
      <c r="A13" s="0" t="s">
        <v>14</v>
      </c>
      <c r="B13" s="0" t="s">
        <v>4</v>
      </c>
      <c r="C13" s="0" t="s">
        <v>15</v>
      </c>
      <c r="D13" s="0" t="s">
        <v>16</v>
      </c>
    </row>
    <row r="14" customFormat="false" ht="12.8" hidden="false" customHeight="false" outlineLevel="0" collapsed="false">
      <c r="A14" s="0" t="n">
        <v>17</v>
      </c>
      <c r="B14" s="0" t="n">
        <v>1</v>
      </c>
      <c r="C14" s="0" t="n">
        <v>173.5709</v>
      </c>
      <c r="D14" s="0" t="n">
        <v>9.945</v>
      </c>
    </row>
    <row r="15" customFormat="false" ht="12.8" hidden="false" customHeight="false" outlineLevel="0" collapsed="false">
      <c r="A15" s="0" t="n">
        <v>17</v>
      </c>
      <c r="B15" s="0" t="n">
        <v>2</v>
      </c>
      <c r="C15" s="0" t="n">
        <v>177.9351</v>
      </c>
      <c r="D15" s="0" t="n">
        <v>10.0032</v>
      </c>
    </row>
    <row r="16" customFormat="false" ht="12.8" hidden="false" customHeight="false" outlineLevel="0" collapsed="false">
      <c r="A16" s="0" t="n">
        <v>17</v>
      </c>
      <c r="B16" s="0" t="n">
        <v>3</v>
      </c>
      <c r="C16" s="0" t="n">
        <v>169.1958</v>
      </c>
      <c r="D16" s="0" t="n">
        <v>9.9651</v>
      </c>
    </row>
    <row r="17" customFormat="false" ht="12.8" hidden="false" customHeight="false" outlineLevel="0" collapsed="false">
      <c r="A17" s="0" t="n">
        <v>85</v>
      </c>
      <c r="B17" s="0" t="n">
        <v>1</v>
      </c>
      <c r="C17" s="0" t="n">
        <v>544.7114</v>
      </c>
      <c r="D17" s="0" t="n">
        <v>61.2416</v>
      </c>
    </row>
    <row r="18" customFormat="false" ht="12.8" hidden="false" customHeight="false" outlineLevel="0" collapsed="false">
      <c r="A18" s="0" t="n">
        <v>85</v>
      </c>
      <c r="B18" s="0" t="n">
        <v>2</v>
      </c>
      <c r="C18" s="0" t="n">
        <v>538.4962</v>
      </c>
      <c r="D18" s="0" t="n">
        <v>60.9564</v>
      </c>
    </row>
    <row r="19" customFormat="false" ht="12.8" hidden="false" customHeight="false" outlineLevel="0" collapsed="false">
      <c r="A19" s="0" t="n">
        <v>85</v>
      </c>
      <c r="B19" s="0" t="n">
        <v>3</v>
      </c>
      <c r="C19" s="0" t="n">
        <v>537.11</v>
      </c>
      <c r="D19" s="0" t="n">
        <v>60.8781</v>
      </c>
    </row>
    <row r="20" customFormat="false" ht="12.8" hidden="false" customHeight="false" outlineLevel="0" collapsed="false">
      <c r="A20" s="0" t="n">
        <v>173</v>
      </c>
      <c r="B20" s="0" t="n">
        <v>1</v>
      </c>
      <c r="C20" s="0" t="n">
        <v>899.8638</v>
      </c>
      <c r="D20" s="0" t="n">
        <v>126.035</v>
      </c>
    </row>
    <row r="21" customFormat="false" ht="12.8" hidden="false" customHeight="false" outlineLevel="0" collapsed="false">
      <c r="A21" s="0" t="n">
        <v>173</v>
      </c>
      <c r="B21" s="0" t="n">
        <v>2</v>
      </c>
      <c r="C21" s="0" t="n">
        <v>907.0222</v>
      </c>
      <c r="D21" s="0" t="n">
        <v>126.388</v>
      </c>
    </row>
    <row r="22" customFormat="false" ht="12.8" hidden="false" customHeight="false" outlineLevel="0" collapsed="false">
      <c r="A22" s="0" t="n">
        <v>173</v>
      </c>
      <c r="B22" s="0" t="n">
        <v>3</v>
      </c>
      <c r="C22" s="0" t="n">
        <v>896.8406</v>
      </c>
      <c r="D22" s="0" t="n">
        <v>126.5676</v>
      </c>
    </row>
    <row r="24" customFormat="false" ht="12.8" hidden="false" customHeight="false" outlineLevel="0" collapsed="false">
      <c r="A24" s="0" t="s">
        <v>17</v>
      </c>
    </row>
    <row r="25" customFormat="false" ht="12.8" hidden="false" customHeight="false" outlineLevel="0" collapsed="false">
      <c r="A25" s="0" t="s">
        <v>14</v>
      </c>
      <c r="B25" s="0" t="s">
        <v>15</v>
      </c>
      <c r="C25" s="0" t="s">
        <v>16</v>
      </c>
      <c r="D25" s="0" t="s">
        <v>18</v>
      </c>
    </row>
    <row r="26" customFormat="false" ht="12.8" hidden="false" customHeight="false" outlineLevel="0" collapsed="false">
      <c r="A26" s="0" t="n">
        <v>17</v>
      </c>
      <c r="B26" s="0" t="n">
        <f aca="false">AVERAGE(C14:C16)</f>
        <v>173.567266666667</v>
      </c>
      <c r="C26" s="0" t="n">
        <f aca="false">AVERAGE(D14:D16)</f>
        <v>9.9711</v>
      </c>
      <c r="D26" s="0" t="n">
        <f aca="false">B26/C26</f>
        <v>17.4070329920136</v>
      </c>
    </row>
    <row r="27" customFormat="false" ht="12.8" hidden="false" customHeight="false" outlineLevel="0" collapsed="false">
      <c r="A27" s="0" t="n">
        <v>85</v>
      </c>
      <c r="B27" s="0" t="n">
        <f aca="false">AVERAGE(C17:C19)</f>
        <v>540.105866666667</v>
      </c>
      <c r="C27" s="0" t="n">
        <f aca="false">AVERAGE(D17:D19)</f>
        <v>61.0253666666667</v>
      </c>
      <c r="D27" s="0" t="n">
        <f aca="false">B27/C27</f>
        <v>8.8505140758406</v>
      </c>
    </row>
    <row r="28" customFormat="false" ht="12.8" hidden="false" customHeight="false" outlineLevel="0" collapsed="false">
      <c r="A28" s="0" t="n">
        <v>173</v>
      </c>
      <c r="B28" s="0" t="n">
        <f aca="false">AVERAGE(C20:C22)</f>
        <v>901.2422</v>
      </c>
      <c r="C28" s="0" t="n">
        <f aca="false">AVERAGE(D20:D22)</f>
        <v>126.3302</v>
      </c>
      <c r="D28" s="0" t="n">
        <f aca="false">B28/C28</f>
        <v>7.13402021052765</v>
      </c>
    </row>
    <row r="30" customFormat="false" ht="12.8" hidden="false" customHeight="false" outlineLevel="0" collapsed="false">
      <c r="A30" s="0" t="s">
        <v>19</v>
      </c>
      <c r="B30" s="0" t="s">
        <v>20</v>
      </c>
      <c r="C30" s="0" t="s">
        <v>21</v>
      </c>
    </row>
    <row r="31" customFormat="false" ht="12.8" hidden="false" customHeight="false" outlineLevel="0" collapsed="false">
      <c r="A31" s="0" t="n">
        <v>10</v>
      </c>
      <c r="B31" s="0" t="n">
        <f aca="false">B28/B26</f>
        <v>5.19246639823407</v>
      </c>
      <c r="C31" s="0" t="n">
        <f aca="false">C28/C26</f>
        <v>12.6696352458605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0" width="15.6581632653061"/>
    <col collapsed="false" hidden="false" max="3" min="2" style="0" width="13.6326530612245"/>
    <col collapsed="false" hidden="false" max="4" min="4" style="0" width="12.8265306122449"/>
    <col collapsed="false" hidden="false" max="5" min="5" style="0" width="15.6581632653061"/>
    <col collapsed="false" hidden="false" max="6" min="6" style="0" width="13.6326530612245"/>
    <col collapsed="false" hidden="false" max="8" min="7" style="0" width="9.44897959183673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23</v>
      </c>
      <c r="B4" s="0" t="s">
        <v>24</v>
      </c>
      <c r="C4" s="0" t="s">
        <v>25</v>
      </c>
      <c r="E4" s="0" t="s">
        <v>23</v>
      </c>
      <c r="F4" s="0" t="s">
        <v>26</v>
      </c>
    </row>
    <row r="5" customFormat="false" ht="12.8" hidden="false" customHeight="false" outlineLevel="0" collapsed="false">
      <c r="A5" s="0" t="n">
        <v>1</v>
      </c>
      <c r="B5" s="0" t="n">
        <v>1</v>
      </c>
      <c r="C5" s="1" t="n">
        <v>0.000165</v>
      </c>
      <c r="E5" s="0" t="n">
        <v>1</v>
      </c>
      <c r="F5" s="1" t="n">
        <f aca="false">AVERAGE(C5,C10,C15,C20,C25)</f>
        <v>0.0001382</v>
      </c>
    </row>
    <row r="6" customFormat="false" ht="12.8" hidden="false" customHeight="false" outlineLevel="0" collapsed="false">
      <c r="A6" s="0" t="n">
        <v>2</v>
      </c>
      <c r="B6" s="0" t="n">
        <v>1</v>
      </c>
      <c r="C6" s="1" t="n">
        <v>0.000167</v>
      </c>
      <c r="E6" s="0" t="n">
        <v>2</v>
      </c>
      <c r="F6" s="1" t="n">
        <f aca="false">AVERAGE(C6,C11,C16,C21,C26)</f>
        <v>0.000157</v>
      </c>
    </row>
    <row r="7" customFormat="false" ht="12.8" hidden="false" customHeight="false" outlineLevel="0" collapsed="false">
      <c r="A7" s="0" t="n">
        <v>3</v>
      </c>
      <c r="B7" s="0" t="n">
        <v>1</v>
      </c>
      <c r="C7" s="1" t="n">
        <v>0.000192</v>
      </c>
      <c r="E7" s="0" t="n">
        <v>3</v>
      </c>
      <c r="F7" s="1" t="n">
        <f aca="false">AVERAGE(C7,C12,C17,C22,C27)</f>
        <v>0.0001812</v>
      </c>
    </row>
    <row r="8" customFormat="false" ht="12.8" hidden="false" customHeight="false" outlineLevel="0" collapsed="false">
      <c r="A8" s="0" t="n">
        <v>4</v>
      </c>
      <c r="B8" s="0" t="n">
        <v>1</v>
      </c>
      <c r="C8" s="1" t="n">
        <v>0.000193</v>
      </c>
      <c r="E8" s="0" t="n">
        <v>4</v>
      </c>
      <c r="F8" s="1" t="n">
        <f aca="false">AVERAGE(C8,C13,C18,C23,C28)</f>
        <v>0.0001964</v>
      </c>
    </row>
    <row r="9" customFormat="false" ht="12.8" hidden="false" customHeight="false" outlineLevel="0" collapsed="false">
      <c r="A9" s="0" t="n">
        <v>5</v>
      </c>
      <c r="B9" s="0" t="n">
        <v>1</v>
      </c>
      <c r="C9" s="1" t="n">
        <v>0.000388</v>
      </c>
      <c r="E9" s="0" t="n">
        <v>5</v>
      </c>
      <c r="F9" s="1" t="n">
        <f aca="false">AVERAGE(C9,C14,C19,C24,C29)</f>
        <v>0.0003564</v>
      </c>
    </row>
    <row r="10" customFormat="false" ht="12.8" hidden="false" customHeight="false" outlineLevel="0" collapsed="false">
      <c r="A10" s="0" t="n">
        <v>1</v>
      </c>
      <c r="B10" s="0" t="n">
        <v>2</v>
      </c>
      <c r="C10" s="1" t="n">
        <v>0.000128</v>
      </c>
    </row>
    <row r="11" customFormat="false" ht="12.8" hidden="false" customHeight="false" outlineLevel="0" collapsed="false">
      <c r="A11" s="0" t="n">
        <v>2</v>
      </c>
      <c r="B11" s="0" t="n">
        <v>2</v>
      </c>
      <c r="C11" s="1" t="n">
        <v>0.000153</v>
      </c>
      <c r="E11" s="0" t="s">
        <v>24</v>
      </c>
      <c r="F11" s="0" t="s">
        <v>26</v>
      </c>
    </row>
    <row r="12" customFormat="false" ht="12.8" hidden="false" customHeight="false" outlineLevel="0" collapsed="false">
      <c r="A12" s="0" t="n">
        <v>3</v>
      </c>
      <c r="B12" s="0" t="n">
        <v>2</v>
      </c>
      <c r="C12" s="1" t="n">
        <v>0.00017</v>
      </c>
      <c r="E12" s="0" t="n">
        <v>1</v>
      </c>
      <c r="F12" s="1" t="n">
        <f aca="false">AVERAGE(C4:C9)</f>
        <v>0.000221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1" t="n">
        <v>0.000195</v>
      </c>
      <c r="E13" s="0" t="n">
        <v>2</v>
      </c>
      <c r="F13" s="1" t="n">
        <f aca="false">AVERAGE(C10:C14)</f>
        <v>0.0002022</v>
      </c>
    </row>
    <row r="14" customFormat="false" ht="12.8" hidden="false" customHeight="false" outlineLevel="0" collapsed="false">
      <c r="A14" s="0" t="n">
        <v>5</v>
      </c>
      <c r="B14" s="0" t="n">
        <v>2</v>
      </c>
      <c r="C14" s="1" t="n">
        <v>0.000365</v>
      </c>
      <c r="E14" s="0" t="n">
        <v>3</v>
      </c>
      <c r="F14" s="1" t="n">
        <f aca="false">AVERAGE(C15:C19)</f>
        <v>0.000198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1" t="n">
        <v>0.000123</v>
      </c>
      <c r="E15" s="0" t="n">
        <v>4</v>
      </c>
      <c r="F15" s="1" t="n">
        <f aca="false">AVERAGE(C20:C24)</f>
        <v>0.0002184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1" t="n">
        <v>0.000156</v>
      </c>
      <c r="E16" s="0" t="n">
        <v>5</v>
      </c>
      <c r="F16" s="1" t="n">
        <f aca="false">AVERAGE(C25:C29)</f>
        <v>0.0001896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1" t="n">
        <v>0.000181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1" t="n">
        <v>0.000187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1" t="n">
        <v>0.000343</v>
      </c>
    </row>
    <row r="20" customFormat="false" ht="12.8" hidden="false" customHeight="false" outlineLevel="0" collapsed="false">
      <c r="A20" s="0" t="n">
        <v>1</v>
      </c>
      <c r="B20" s="0" t="n">
        <v>4</v>
      </c>
      <c r="C20" s="1" t="n">
        <v>0.000144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1" t="n">
        <v>0.000153</v>
      </c>
    </row>
    <row r="22" customFormat="false" ht="12.8" hidden="false" customHeight="false" outlineLevel="0" collapsed="false">
      <c r="A22" s="0" t="n">
        <v>3</v>
      </c>
      <c r="B22" s="0" t="n">
        <v>4</v>
      </c>
      <c r="C22" s="1" t="n">
        <v>0.000202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1" t="n">
        <v>0.000228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1" t="n">
        <v>0.000365</v>
      </c>
    </row>
    <row r="25" customFormat="false" ht="12.8" hidden="false" customHeight="false" outlineLevel="0" collapsed="false">
      <c r="A25" s="0" t="n">
        <v>1</v>
      </c>
      <c r="B25" s="0" t="n">
        <v>5</v>
      </c>
      <c r="C25" s="1" t="n">
        <v>0.000131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1" t="n">
        <v>0.000156</v>
      </c>
    </row>
    <row r="27" customFormat="false" ht="12.8" hidden="false" customHeight="false" outlineLevel="0" collapsed="false">
      <c r="A27" s="0" t="n">
        <v>3</v>
      </c>
      <c r="B27" s="0" t="n">
        <v>5</v>
      </c>
      <c r="C27" s="1" t="n">
        <v>0.000161</v>
      </c>
    </row>
    <row r="28" customFormat="false" ht="12.8" hidden="false" customHeight="false" outlineLevel="0" collapsed="false">
      <c r="A28" s="0" t="n">
        <v>4</v>
      </c>
      <c r="B28" s="0" t="n">
        <v>5</v>
      </c>
      <c r="C28" s="1" t="n">
        <v>0.000179</v>
      </c>
    </row>
    <row r="29" customFormat="false" ht="12.8" hidden="false" customHeight="false" outlineLevel="0" collapsed="false">
      <c r="A29" s="0" t="n">
        <v>5</v>
      </c>
      <c r="B29" s="0" t="n">
        <v>5</v>
      </c>
      <c r="C29" s="1" t="n">
        <v>0.000321</v>
      </c>
    </row>
    <row r="30" customFormat="false" ht="12.8" hidden="false" customHeight="false" outlineLevel="0" collapsed="false">
      <c r="C30" s="1" t="n">
        <f aca="false">AVERAGE(C5:C29)</f>
        <v>0.00020584</v>
      </c>
    </row>
    <row r="32" customFormat="false" ht="12.8" hidden="false" customHeight="false" outlineLevel="0" collapsed="false">
      <c r="A32" s="0" t="s">
        <v>13</v>
      </c>
      <c r="E32" s="0" t="s">
        <v>27</v>
      </c>
      <c r="G32" s="0" t="s">
        <v>28</v>
      </c>
    </row>
    <row r="33" customFormat="false" ht="12.8" hidden="false" customHeight="false" outlineLevel="0" collapsed="false">
      <c r="A33" s="0" t="s">
        <v>29</v>
      </c>
      <c r="B33" s="0" t="s">
        <v>4</v>
      </c>
      <c r="C33" s="0" t="s">
        <v>15</v>
      </c>
      <c r="D33" s="0" t="s">
        <v>16</v>
      </c>
      <c r="E33" s="0" t="s">
        <v>15</v>
      </c>
      <c r="F33" s="0" t="s">
        <v>16</v>
      </c>
      <c r="G33" s="0" t="s">
        <v>15</v>
      </c>
      <c r="H33" s="0" t="s">
        <v>16</v>
      </c>
    </row>
    <row r="34" customFormat="false" ht="12.8" hidden="false" customHeight="false" outlineLevel="0" collapsed="false">
      <c r="A34" s="0" t="n">
        <v>11</v>
      </c>
      <c r="B34" s="0" t="n">
        <v>1</v>
      </c>
      <c r="C34" s="2" t="n">
        <v>16.7756</v>
      </c>
      <c r="D34" s="2" t="n">
        <v>7.8467</v>
      </c>
      <c r="E34" s="2" t="n">
        <v>5.8991</v>
      </c>
      <c r="F34" s="2" t="n">
        <v>1.1224</v>
      </c>
      <c r="G34" s="2" t="n">
        <f aca="false">C34-E34</f>
        <v>10.8765</v>
      </c>
      <c r="H34" s="2" t="n">
        <f aca="false">D34-F34</f>
        <v>6.7243</v>
      </c>
    </row>
    <row r="35" customFormat="false" ht="12.8" hidden="false" customHeight="false" outlineLevel="0" collapsed="false">
      <c r="A35" s="0" t="n">
        <v>11</v>
      </c>
      <c r="B35" s="0" t="n">
        <v>2</v>
      </c>
      <c r="C35" s="2" t="n">
        <v>18.2741</v>
      </c>
      <c r="D35" s="2" t="n">
        <v>7.9524</v>
      </c>
      <c r="E35" s="2" t="n">
        <v>5.7696</v>
      </c>
      <c r="F35" s="2" t="n">
        <v>1.1043</v>
      </c>
      <c r="G35" s="2" t="n">
        <f aca="false">C35-E35</f>
        <v>12.5045</v>
      </c>
      <c r="H35" s="2" t="n">
        <f aca="false">D35-F35</f>
        <v>6.8481</v>
      </c>
    </row>
    <row r="36" customFormat="false" ht="12.8" hidden="false" customHeight="false" outlineLevel="0" collapsed="false">
      <c r="A36" s="0" t="n">
        <v>11</v>
      </c>
      <c r="B36" s="0" t="n">
        <v>3</v>
      </c>
      <c r="C36" s="2" t="n">
        <v>17.095</v>
      </c>
      <c r="D36" s="2" t="n">
        <v>7.7072</v>
      </c>
      <c r="E36" s="2" t="n">
        <v>6.3547</v>
      </c>
      <c r="F36" s="2" t="n">
        <v>1.1154</v>
      </c>
      <c r="G36" s="2" t="n">
        <f aca="false">C36-E36</f>
        <v>10.7403</v>
      </c>
      <c r="H36" s="2" t="n">
        <f aca="false">D36-F36</f>
        <v>6.5918</v>
      </c>
    </row>
    <row r="37" customFormat="false" ht="12.8" hidden="false" customHeight="false" outlineLevel="0" collapsed="false">
      <c r="A37" s="0" t="n">
        <v>55</v>
      </c>
      <c r="B37" s="0" t="n">
        <v>1</v>
      </c>
      <c r="C37" s="2" t="n">
        <v>133.9213</v>
      </c>
      <c r="D37" s="2" t="n">
        <v>47.453</v>
      </c>
      <c r="E37" s="2" t="n">
        <v>9.9895</v>
      </c>
      <c r="F37" s="2" t="n">
        <v>1.446</v>
      </c>
      <c r="G37" s="2" t="n">
        <f aca="false">C37-E37</f>
        <v>123.9318</v>
      </c>
      <c r="H37" s="2" t="n">
        <f aca="false">D37-F37</f>
        <v>46.007</v>
      </c>
    </row>
    <row r="38" customFormat="false" ht="12.8" hidden="false" customHeight="false" outlineLevel="0" collapsed="false">
      <c r="A38" s="0" t="n">
        <v>55</v>
      </c>
      <c r="B38" s="0" t="n">
        <v>2</v>
      </c>
      <c r="C38" s="2" t="n">
        <v>135.2881</v>
      </c>
      <c r="D38" s="2" t="n">
        <v>47.817</v>
      </c>
      <c r="E38" s="2" t="n">
        <v>10.0232</v>
      </c>
      <c r="F38" s="2" t="n">
        <v>1.4357</v>
      </c>
      <c r="G38" s="2" t="n">
        <f aca="false">C38-E38</f>
        <v>125.2649</v>
      </c>
      <c r="H38" s="2" t="n">
        <f aca="false">D38-F38</f>
        <v>46.3813</v>
      </c>
    </row>
    <row r="39" customFormat="false" ht="12.8" hidden="false" customHeight="false" outlineLevel="0" collapsed="false">
      <c r="A39" s="0" t="n">
        <v>55</v>
      </c>
      <c r="B39" s="0" t="n">
        <v>3</v>
      </c>
      <c r="C39" s="2" t="n">
        <v>129.2066</v>
      </c>
      <c r="D39" s="2" t="n">
        <v>47.4152</v>
      </c>
      <c r="E39" s="2" t="n">
        <v>9.296</v>
      </c>
      <c r="F39" s="2" t="n">
        <v>1.4497</v>
      </c>
      <c r="G39" s="2" t="n">
        <f aca="false">C39-E39</f>
        <v>119.9106</v>
      </c>
      <c r="H39" s="2" t="n">
        <f aca="false">D39-F39</f>
        <v>45.9655</v>
      </c>
    </row>
    <row r="40" customFormat="false" ht="12.8" hidden="false" customHeight="false" outlineLevel="0" collapsed="false">
      <c r="A40" s="0" t="n">
        <v>116</v>
      </c>
      <c r="B40" s="0" t="n">
        <v>1</v>
      </c>
      <c r="C40" s="2" t="n">
        <v>274.0645</v>
      </c>
      <c r="D40" s="2" t="n">
        <v>157.9343</v>
      </c>
      <c r="E40" s="2" t="n">
        <v>14.5792</v>
      </c>
      <c r="F40" s="2" t="n">
        <v>1.9266</v>
      </c>
      <c r="G40" s="2" t="n">
        <f aca="false">C40-E40</f>
        <v>259.4853</v>
      </c>
      <c r="H40" s="2" t="n">
        <f aca="false">D40-F40</f>
        <v>156.0077</v>
      </c>
    </row>
    <row r="41" customFormat="false" ht="12.8" hidden="false" customHeight="false" outlineLevel="0" collapsed="false">
      <c r="A41" s="0" t="n">
        <v>116</v>
      </c>
      <c r="B41" s="0" t="n">
        <v>2</v>
      </c>
      <c r="C41" s="2" t="n">
        <v>273.8888</v>
      </c>
      <c r="D41" s="2" t="n">
        <v>155.35</v>
      </c>
      <c r="E41" s="2" t="n">
        <v>17.5104</v>
      </c>
      <c r="F41" s="2" t="n">
        <v>1.9399</v>
      </c>
      <c r="G41" s="2" t="n">
        <f aca="false">C41-E41</f>
        <v>256.3784</v>
      </c>
      <c r="H41" s="2" t="n">
        <f aca="false">D41-F41</f>
        <v>153.4101</v>
      </c>
    </row>
    <row r="42" customFormat="false" ht="12.8" hidden="false" customHeight="false" outlineLevel="0" collapsed="false">
      <c r="A42" s="0" t="n">
        <v>116</v>
      </c>
      <c r="B42" s="0" t="n">
        <v>3</v>
      </c>
      <c r="C42" s="2" t="n">
        <v>274.3244</v>
      </c>
      <c r="D42" s="2" t="n">
        <v>157.0729</v>
      </c>
      <c r="E42" s="2" t="n">
        <v>16.8252</v>
      </c>
      <c r="F42" s="2" t="n">
        <v>1.9495</v>
      </c>
      <c r="G42" s="2" t="n">
        <f aca="false">C42-E42</f>
        <v>257.4992</v>
      </c>
      <c r="H42" s="2" t="n">
        <f aca="false">D42-F42</f>
        <v>155.1234</v>
      </c>
    </row>
    <row r="44" customFormat="false" ht="12.8" hidden="false" customHeight="false" outlineLevel="0" collapsed="false">
      <c r="A44" s="0" t="s">
        <v>17</v>
      </c>
    </row>
    <row r="45" customFormat="false" ht="12.8" hidden="false" customHeight="false" outlineLevel="0" collapsed="false">
      <c r="A45" s="0" t="s">
        <v>30</v>
      </c>
      <c r="B45" s="0" t="s">
        <v>15</v>
      </c>
      <c r="C45" s="0" t="s">
        <v>16</v>
      </c>
      <c r="D45" s="0" t="s">
        <v>18</v>
      </c>
      <c r="E45" s="0" t="s">
        <v>15</v>
      </c>
      <c r="F45" s="0" t="s">
        <v>16</v>
      </c>
      <c r="G45" s="0" t="s">
        <v>18</v>
      </c>
    </row>
    <row r="46" customFormat="false" ht="12.8" hidden="false" customHeight="false" outlineLevel="0" collapsed="false">
      <c r="A46" s="0" t="n">
        <v>11</v>
      </c>
      <c r="B46" s="2" t="n">
        <f aca="false">AVERAGE(C34:C36)</f>
        <v>17.3815666666667</v>
      </c>
      <c r="C46" s="2" t="n">
        <f aca="false">AVERAGE(D34:D36)</f>
        <v>7.83543333333333</v>
      </c>
      <c r="D46" s="2" t="n">
        <f aca="false">B46/C46</f>
        <v>2.21832870336888</v>
      </c>
      <c r="E46" s="2" t="n">
        <f aca="false">AVERAGE(E34:E36)</f>
        <v>6.0078</v>
      </c>
      <c r="F46" s="2" t="n">
        <f aca="false">AVERAGE(F34:F36)</f>
        <v>1.11403333333333</v>
      </c>
      <c r="G46" s="2" t="n">
        <f aca="false">E46/F46</f>
        <v>5.39283683911313</v>
      </c>
    </row>
    <row r="47" customFormat="false" ht="12.8" hidden="false" customHeight="false" outlineLevel="0" collapsed="false">
      <c r="A47" s="0" t="n">
        <v>55</v>
      </c>
      <c r="B47" s="2" t="n">
        <f aca="false">AVERAGE(C37:C39)</f>
        <v>132.805333333333</v>
      </c>
      <c r="C47" s="2" t="n">
        <f aca="false">AVERAGE(D37:D39)</f>
        <v>47.5617333333333</v>
      </c>
      <c r="D47" s="2" t="n">
        <f aca="false">B47/C47</f>
        <v>2.79227277951743</v>
      </c>
      <c r="E47" s="2" t="n">
        <f aca="false">AVERAGE(E37:E39)</f>
        <v>9.76956666666667</v>
      </c>
      <c r="F47" s="2" t="n">
        <f aca="false">AVERAGE(F37:F39)</f>
        <v>1.4438</v>
      </c>
      <c r="G47" s="2" t="n">
        <f aca="false">E47/F47</f>
        <v>6.76656508288313</v>
      </c>
    </row>
    <row r="48" customFormat="false" ht="12.8" hidden="false" customHeight="false" outlineLevel="0" collapsed="false">
      <c r="A48" s="0" t="n">
        <v>116</v>
      </c>
      <c r="B48" s="2" t="n">
        <f aca="false">AVERAGE(C40:C42)</f>
        <v>274.092566666667</v>
      </c>
      <c r="C48" s="2" t="n">
        <f aca="false">AVERAGE(D40:D42)</f>
        <v>156.785733333333</v>
      </c>
      <c r="D48" s="2" t="n">
        <f aca="false">B48/C48</f>
        <v>1.74819839049982</v>
      </c>
      <c r="E48" s="2" t="n">
        <f aca="false">AVERAGE(E40:E42)</f>
        <v>16.3049333333333</v>
      </c>
      <c r="F48" s="2" t="n">
        <f aca="false">AVERAGE(F40:F42)</f>
        <v>1.93866666666667</v>
      </c>
      <c r="G48" s="2" t="n">
        <f aca="false">E48/F48</f>
        <v>8.41038514442916</v>
      </c>
    </row>
    <row r="50" customFormat="false" ht="12.8" hidden="false" customHeight="false" outlineLevel="0" collapsed="false">
      <c r="A50" s="0" t="s">
        <v>19</v>
      </c>
      <c r="B50" s="0" t="s">
        <v>20</v>
      </c>
      <c r="C50" s="0" t="s">
        <v>21</v>
      </c>
      <c r="D50" s="0" t="s">
        <v>19</v>
      </c>
      <c r="E50" s="0" t="s">
        <v>20</v>
      </c>
      <c r="F50" s="0" t="s">
        <v>21</v>
      </c>
    </row>
    <row r="51" customFormat="false" ht="12.8" hidden="false" customHeight="false" outlineLevel="0" collapsed="false">
      <c r="A51" s="0" t="n">
        <v>10</v>
      </c>
      <c r="B51" s="2" t="n">
        <f aca="false">B48/B46</f>
        <v>15.7691519943542</v>
      </c>
      <c r="C51" s="2" t="n">
        <f aca="false">C48/C46</f>
        <v>20.0098356610781</v>
      </c>
      <c r="D51" s="0" t="n">
        <v>10</v>
      </c>
      <c r="E51" s="2" t="n">
        <f aca="false">E48/E46</f>
        <v>2.71396073992698</v>
      </c>
      <c r="F51" s="2" t="n">
        <f aca="false">F48/F46</f>
        <v>1.74022321294994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2017-07-05T11:47:05Z</dcterms:modified>
  <cp:revision>19</cp:revision>
  <dc:subject/>
  <dc:title/>
</cp:coreProperties>
</file>