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mol Pahwa\OneDrive - IIT-Madras(IC&amp;SR)\Academia\IIT Madras\Teaching\CE5972\resources\"/>
    </mc:Choice>
  </mc:AlternateContent>
  <xr:revisionPtr revIDLastSave="0" documentId="13_ncr:1_{473AB41D-9499-4614-8782-18C887534910}" xr6:coauthVersionLast="47" xr6:coauthVersionMax="47" xr10:uidLastSave="{00000000-0000-0000-0000-000000000000}"/>
  <bookViews>
    <workbookView xWindow="-120" yWindow="-120" windowWidth="38640" windowHeight="16440" xr2:uid="{62CB80FF-E0D7-4B5D-A842-DDDB899F1514}"/>
  </bookViews>
  <sheets>
    <sheet name="Sheet1" sheetId="1" r:id="rId1"/>
  </sheets>
  <definedNames>
    <definedName name="solver_adj" localSheetId="0" hidden="1">Sheet1!$B$3:$E$5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Sheet1!$A$12:$A$19</definedName>
    <definedName name="solver_lhs2" localSheetId="0" hidden="1">Sheet1!$A$21</definedName>
    <definedName name="solver_lhs3" localSheetId="0" hidden="1">Sheet1!$B$3:$B$5</definedName>
    <definedName name="solver_lhs4" localSheetId="0" hidden="1">Sheet1!$C$3:$E$5</definedName>
    <definedName name="solver_lhs5" localSheetId="0" hidden="1">Sheet1!$C$3:$E$5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5</definedName>
    <definedName name="solver_rel4" localSheetId="0" hidden="1">4</definedName>
    <definedName name="solver_rel5" localSheetId="0" hidden="1">4</definedName>
    <definedName name="solver_rhs1" localSheetId="0" hidden="1">Sheet1!$B$12:$B$19</definedName>
    <definedName name="solver_rhs2" localSheetId="0" hidden="1">Sheet1!$B$21</definedName>
    <definedName name="solver_rhs3" localSheetId="0" hidden="1">"binary"</definedName>
    <definedName name="solver_rhs4" localSheetId="0" hidden="1">"integer"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8" i="1"/>
  <c r="A17" i="1"/>
  <c r="A16" i="1"/>
  <c r="A15" i="1"/>
  <c r="A21" i="1"/>
  <c r="A19" i="1"/>
  <c r="A20" i="1"/>
  <c r="A18" i="1"/>
</calcChain>
</file>

<file path=xl/sharedStrings.xml><?xml version="1.0" encoding="utf-8"?>
<sst xmlns="http://schemas.openxmlformats.org/spreadsheetml/2006/main" count="10" uniqueCount="10">
  <si>
    <t>Decision Variables</t>
  </si>
  <si>
    <t>i</t>
  </si>
  <si>
    <t>y</t>
  </si>
  <si>
    <t>c</t>
  </si>
  <si>
    <t>f</t>
  </si>
  <si>
    <t>m</t>
  </si>
  <si>
    <t>Objective function</t>
  </si>
  <si>
    <t>Constraints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</si>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</sst>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 &quot;₹&quot;\ * #,##0_ ;_ &quot;₹&quot;\ * \-#,##0_ ;_ &quot;₹&quot;\ * &quot;-&quot;??_ ;_ @_ 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904C-B882-44CB-BB08-05A3C8BB6961}">
  <dimension ref="A1:E21"/>
  <sheetViews>
    <sheetView showGridLines="0" tabSelected="1" workbookViewId="0">
      <selection activeCell="C5" sqref="C5"/>
    </sheetView>
  </sheetViews>
  <sheetFormatPr defaultRowHeight="13.5" x14ac:dyDescent="0.25"/>
  <cols>
    <col min="1" max="1" width="15.7109375" style="1" bestFit="1" customWidth="1"/>
    <col min="2" max="16384" width="9.140625" style="1"/>
  </cols>
  <sheetData>
    <row r="1" spans="1:5" x14ac:dyDescent="0.25">
      <c r="A1" s="2" t="s">
        <v>0</v>
      </c>
    </row>
    <row r="2" spans="1:5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3</v>
      </c>
    </row>
    <row r="3" spans="1:5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 s="1">
        <v>3</v>
      </c>
      <c r="B5" s="1">
        <v>1</v>
      </c>
      <c r="C5" s="1">
        <v>20</v>
      </c>
      <c r="D5" s="1">
        <v>3</v>
      </c>
      <c r="E5" s="1">
        <v>200</v>
      </c>
    </row>
    <row r="7" spans="1:5" x14ac:dyDescent="0.25">
      <c r="A7" s="2" t="s">
        <v>6</v>
      </c>
    </row>
    <row r="8" spans="1:5" x14ac:dyDescent="0.25">
      <c r="A8" s="3">
        <f>B3 * (75 * 10^(7) + 6 * 10^5 * C3 + (143920 + 7196 * E3) * D3 * C3) + B4 * (75 * 10^(7) + 6 * 10^5 * C4 + (719600 + 7196 * E4) * D4 * C4) + B5 * (75 * 10^(7) + 6 * 10^5 * C5 + (2878400 + 7196 * E5) * D5 * C5)</f>
        <v>1021056000</v>
      </c>
    </row>
    <row r="10" spans="1:5" x14ac:dyDescent="0.25">
      <c r="A10" s="2" t="s">
        <v>7</v>
      </c>
    </row>
    <row r="11" spans="1:5" x14ac:dyDescent="0.25">
      <c r="A11" s="1" t="s">
        <v>8</v>
      </c>
      <c r="B11" s="1" t="s">
        <v>9</v>
      </c>
    </row>
    <row r="12" spans="1:5" x14ac:dyDescent="0.25">
      <c r="A12" s="1">
        <f>D3</f>
        <v>0</v>
      </c>
      <c r="B12" s="1">
        <v>3</v>
      </c>
    </row>
    <row r="13" spans="1:5" x14ac:dyDescent="0.25">
      <c r="A13" s="1">
        <f>D4</f>
        <v>0</v>
      </c>
      <c r="B13" s="1">
        <v>3</v>
      </c>
    </row>
    <row r="14" spans="1:5" x14ac:dyDescent="0.25">
      <c r="A14" s="1">
        <f>D5</f>
        <v>3</v>
      </c>
      <c r="B14" s="1">
        <v>3</v>
      </c>
    </row>
    <row r="15" spans="1:5" x14ac:dyDescent="0.25">
      <c r="A15" s="1">
        <f>E3</f>
        <v>0</v>
      </c>
      <c r="B15" s="1">
        <v>200</v>
      </c>
    </row>
    <row r="16" spans="1:5" x14ac:dyDescent="0.25">
      <c r="A16" s="1">
        <f>E4</f>
        <v>0</v>
      </c>
      <c r="B16" s="1">
        <v>200</v>
      </c>
    </row>
    <row r="17" spans="1:2" x14ac:dyDescent="0.25">
      <c r="A17" s="1">
        <f>E5</f>
        <v>200</v>
      </c>
      <c r="B17" s="1">
        <v>200</v>
      </c>
    </row>
    <row r="18" spans="1:2" x14ac:dyDescent="0.25">
      <c r="A18" s="1">
        <f>E3 * D3 * C3</f>
        <v>0</v>
      </c>
      <c r="B18" s="1">
        <v>3000</v>
      </c>
    </row>
    <row r="19" spans="1:2" x14ac:dyDescent="0.25">
      <c r="A19" s="1">
        <f t="shared" ref="A19:A20" si="0">E4 * D4 * C4</f>
        <v>0</v>
      </c>
      <c r="B19" s="1">
        <v>10000</v>
      </c>
    </row>
    <row r="20" spans="1:2" x14ac:dyDescent="0.25">
      <c r="A20" s="1">
        <f t="shared" si="0"/>
        <v>12000</v>
      </c>
      <c r="B20" s="1">
        <v>30000</v>
      </c>
    </row>
    <row r="21" spans="1:2" x14ac:dyDescent="0.25">
      <c r="A21" s="1">
        <f>E3 * D3 * C3 * B3 + E4 * D4 * C4 * B4 + E5 * D5 * C5 * B5</f>
        <v>12000</v>
      </c>
      <c r="B21" s="1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2025-02-28T10:27:36Z</dcterms:created>
  <dcterms:modified xsi:type="dcterms:W3CDTF">2025-02-28T11:43:24Z</dcterms:modified>
</cp:coreProperties>
</file>