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1328" documentId="11_F25DC773A252ABDACC1048F1295C58385BDE58E8" xr6:coauthVersionLast="47" xr6:coauthVersionMax="47" xr10:uidLastSave="{E20585D1-9B42-4DC0-8812-35C9ADEF8AED}"/>
  <bookViews>
    <workbookView xWindow="-105" yWindow="0" windowWidth="19410" windowHeight="16305" xr2:uid="{00000000-000D-0000-FFFF-FFFF00000000}"/>
  </bookViews>
  <sheets>
    <sheet name="Sheet1" sheetId="1" r:id="rId1"/>
  </sheets>
  <definedNames>
    <definedName name="solver_adj" localSheetId="0" hidden="1">Sheet1!$B$3,Sheet1!$B$4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Sheet1!$A$28</definedName>
    <definedName name="solver_lhs2" localSheetId="0" hidden="1">Sheet1!$A$29</definedName>
    <definedName name="solver_lhs3" localSheetId="0" hidden="1">Sheet1!$A$30</definedName>
    <definedName name="solver_lhs4" localSheetId="0" hidden="1">Sheet1!$B$3</definedName>
    <definedName name="solver_lhs5" localSheetId="0" hidden="1">Sheet1!$B$4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1" localSheetId="0" hidden="1">Sheet1!$B$28</definedName>
    <definedName name="solver_rhs2" localSheetId="0" hidden="1">Sheet1!$B$29</definedName>
    <definedName name="solver_rhs3" localSheetId="0" hidden="1">Sheet1!$B$30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A30" i="1"/>
  <c r="C30" i="1" s="1"/>
  <c r="B30" i="1"/>
  <c r="B20" i="1"/>
  <c r="B19" i="1"/>
  <c r="B29" i="1" l="1"/>
  <c r="B28" i="1"/>
  <c r="A29" i="1"/>
  <c r="C29" i="1" s="1"/>
  <c r="A28" i="1"/>
  <c r="C28" i="1" s="1"/>
</calcChain>
</file>

<file path=xl/sharedStrings.xml><?xml version="1.0" encoding="utf-8"?>
<sst xmlns="http://schemas.openxmlformats.org/spreadsheetml/2006/main" count="17" uniqueCount="15">
  <si>
    <t>x</t>
  </si>
  <si>
    <t>c</t>
  </si>
  <si>
    <t>i</t>
  </si>
  <si>
    <t>Objective</t>
  </si>
  <si>
    <t>z</t>
  </si>
  <si>
    <t>Subject to</t>
  </si>
  <si>
    <t>LHS</t>
  </si>
  <si>
    <t>RHS</t>
  </si>
  <si>
    <r>
      <t xml:space="preserve">i,j | </t>
    </r>
    <r>
      <rPr>
        <b/>
        <sz val="10"/>
        <color theme="1"/>
        <rFont val="Calibri"/>
        <family val="2"/>
        <scheme val="minor"/>
      </rPr>
      <t>a</t>
    </r>
  </si>
  <si>
    <t>Decision Variable</t>
  </si>
  <si>
    <t>Cost Parameter</t>
  </si>
  <si>
    <t>b</t>
  </si>
  <si>
    <t>Constraint Parameter (Coefficients)</t>
  </si>
  <si>
    <t>Slack</t>
  </si>
  <si>
    <t>Constraint Parameter (Limits)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</si>
</sst>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J22" sqref="J22"/>
    </sheetView>
  </sheetViews>
  <sheetFormatPr defaultRowHeight="12.75" x14ac:dyDescent="0.2"/>
  <cols>
    <col min="1" max="1" width="9.140625" style="1"/>
    <col min="2" max="2" width="9.5703125" style="1" bestFit="1" customWidth="1"/>
    <col min="3" max="3" width="10" style="1" bestFit="1" customWidth="1"/>
    <col min="4" max="16384" width="9.140625" style="1"/>
  </cols>
  <sheetData>
    <row r="1" spans="1:3" x14ac:dyDescent="0.2">
      <c r="A1" s="2" t="s">
        <v>9</v>
      </c>
    </row>
    <row r="2" spans="1:3" x14ac:dyDescent="0.2">
      <c r="A2" s="1" t="s">
        <v>2</v>
      </c>
      <c r="B2" s="2" t="s">
        <v>0</v>
      </c>
    </row>
    <row r="3" spans="1:3" x14ac:dyDescent="0.2">
      <c r="A3" s="1">
        <v>1</v>
      </c>
      <c r="B3" s="1">
        <v>15</v>
      </c>
    </row>
    <row r="4" spans="1:3" x14ac:dyDescent="0.2">
      <c r="A4" s="1">
        <v>2</v>
      </c>
      <c r="B4" s="1">
        <v>1</v>
      </c>
    </row>
    <row r="6" spans="1:3" x14ac:dyDescent="0.2">
      <c r="A6" s="2" t="s">
        <v>10</v>
      </c>
    </row>
    <row r="7" spans="1:3" x14ac:dyDescent="0.2">
      <c r="A7" s="1" t="s">
        <v>2</v>
      </c>
      <c r="B7" s="2" t="s">
        <v>1</v>
      </c>
    </row>
    <row r="8" spans="1:3" x14ac:dyDescent="0.2">
      <c r="A8" s="1">
        <v>1</v>
      </c>
      <c r="B8" s="1">
        <v>50000</v>
      </c>
    </row>
    <row r="9" spans="1:3" x14ac:dyDescent="0.2">
      <c r="A9" s="1">
        <v>2</v>
      </c>
      <c r="B9" s="1">
        <v>55000</v>
      </c>
    </row>
    <row r="11" spans="1:3" x14ac:dyDescent="0.2">
      <c r="A11" s="2" t="s">
        <v>12</v>
      </c>
    </row>
    <row r="12" spans="1:3" x14ac:dyDescent="0.2">
      <c r="A12" s="1" t="s">
        <v>8</v>
      </c>
      <c r="B12" s="1">
        <v>1</v>
      </c>
      <c r="C12" s="1">
        <v>2</v>
      </c>
    </row>
    <row r="13" spans="1:3" x14ac:dyDescent="0.2">
      <c r="A13" s="1">
        <v>1</v>
      </c>
      <c r="B13" s="1">
        <v>78</v>
      </c>
      <c r="C13" s="1">
        <v>0</v>
      </c>
    </row>
    <row r="14" spans="1:3" x14ac:dyDescent="0.2">
      <c r="A14" s="1">
        <v>2</v>
      </c>
      <c r="B14" s="1">
        <v>0</v>
      </c>
      <c r="C14" s="1">
        <v>52</v>
      </c>
    </row>
    <row r="15" spans="1:3" x14ac:dyDescent="0.2">
      <c r="A15" s="1">
        <v>3</v>
      </c>
      <c r="B15" s="1">
        <v>1</v>
      </c>
      <c r="C15" s="1">
        <v>1</v>
      </c>
    </row>
    <row r="17" spans="1:3" x14ac:dyDescent="0.2">
      <c r="A17" s="2" t="s">
        <v>14</v>
      </c>
    </row>
    <row r="18" spans="1:3" x14ac:dyDescent="0.2">
      <c r="A18" s="1" t="s">
        <v>2</v>
      </c>
      <c r="B18" s="2" t="s">
        <v>11</v>
      </c>
    </row>
    <row r="19" spans="1:3" x14ac:dyDescent="0.2">
      <c r="A19" s="1">
        <v>1</v>
      </c>
      <c r="B19" s="3">
        <f>900 + 100 * _xlfn.NORM.S.INV(0.95)</f>
        <v>1064.4853626951472</v>
      </c>
    </row>
    <row r="20" spans="1:3" x14ac:dyDescent="0.2">
      <c r="A20" s="1">
        <v>2</v>
      </c>
      <c r="B20" s="3">
        <f>30 + 10 * _xlfn.NORM.S.INV(0.95)</f>
        <v>46.448536269514719</v>
      </c>
    </row>
    <row r="21" spans="1:3" x14ac:dyDescent="0.2">
      <c r="A21" s="1">
        <v>3</v>
      </c>
      <c r="B21" s="1">
        <v>16</v>
      </c>
    </row>
    <row r="23" spans="1:3" x14ac:dyDescent="0.2">
      <c r="A23" s="2" t="s">
        <v>3</v>
      </c>
    </row>
    <row r="24" spans="1:3" x14ac:dyDescent="0.2">
      <c r="A24" s="1" t="s">
        <v>4</v>
      </c>
      <c r="B24" s="1">
        <f>1000 * 750 + 30 * 20000 - B8 * B3 - B9 * B4</f>
        <v>545000</v>
      </c>
    </row>
    <row r="26" spans="1:3" x14ac:dyDescent="0.2">
      <c r="A26" s="2" t="s">
        <v>5</v>
      </c>
    </row>
    <row r="27" spans="1:3" x14ac:dyDescent="0.2">
      <c r="A27" s="1" t="s">
        <v>6</v>
      </c>
      <c r="B27" s="1" t="s">
        <v>7</v>
      </c>
      <c r="C27" s="1" t="s">
        <v>13</v>
      </c>
    </row>
    <row r="28" spans="1:3" x14ac:dyDescent="0.2">
      <c r="A28" s="1">
        <f>B13 * B$3 + C13 * B$4</f>
        <v>1170</v>
      </c>
      <c r="B28" s="3">
        <f>B19</f>
        <v>1064.4853626951472</v>
      </c>
      <c r="C28" s="3">
        <f>A28-B28</f>
        <v>105.51463730485284</v>
      </c>
    </row>
    <row r="29" spans="1:3" x14ac:dyDescent="0.2">
      <c r="A29" s="1">
        <f>B14 * B$3 + C14 * B$4</f>
        <v>52</v>
      </c>
      <c r="B29" s="3">
        <f>B20</f>
        <v>46.448536269514719</v>
      </c>
      <c r="C29" s="3">
        <f>A29-B29</f>
        <v>5.5514637304852812</v>
      </c>
    </row>
    <row r="30" spans="1:3" x14ac:dyDescent="0.2">
      <c r="A30" s="1">
        <f>B15 * B$3 + C15 * B$4</f>
        <v>16</v>
      </c>
      <c r="B30" s="3">
        <f>B21</f>
        <v>16</v>
      </c>
      <c r="C30" s="3">
        <f>A30-B30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2024-11-13T10:15:33Z</dcterms:modified>
</cp:coreProperties>
</file>