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\Desktop\L\gantt chart\"/>
    </mc:Choice>
  </mc:AlternateContent>
  <xr:revisionPtr revIDLastSave="0" documentId="13_ncr:1_{BD3735BD-7820-4040-8CA4-F6C8F7FEC4E9}" xr6:coauthVersionLast="47" xr6:coauthVersionMax="47" xr10:uidLastSave="{00000000-0000-0000-0000-000000000000}"/>
  <bookViews>
    <workbookView xWindow="-108" yWindow="-108" windowWidth="23256" windowHeight="13176" xr2:uid="{A841486A-6952-4C12-8402-C50460834E1B}"/>
  </bookViews>
  <sheets>
    <sheet name="Gantt Chart" sheetId="3" r:id="rId1"/>
    <sheet name="kelvin cookie" sheetId="2" r:id="rId2"/>
    <sheet name="tes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G7" i="3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tc={0C447E56-F6DC-41E0-965B-A5D6EEAF61B6}</author>
  </authors>
  <commentList>
    <comment ref="A3" authorId="0" shapeId="0" xr:uid="{0C447E56-F6DC-41E0-965B-A5D6EEAF61B6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project Start date and Today’s date beneath for accurate project tracking</t>
      </text>
    </comment>
  </commentList>
</comments>
</file>

<file path=xl/sharedStrings.xml><?xml version="1.0" encoding="utf-8"?>
<sst xmlns="http://schemas.openxmlformats.org/spreadsheetml/2006/main" count="62" uniqueCount="42">
  <si>
    <t>Task</t>
  </si>
  <si>
    <t>Start Date</t>
  </si>
  <si>
    <t>Days to Complete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</si>
  <si>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</si>
  <si>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</si>
  <si>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</si>
  <si>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</si>
  <si>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</si>
  <si>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</si>
  <si>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</si>
  <si>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</si>
  <si>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 xml:space="preserve">Bake biggest chocolate chip cookie in the world </t>
  </si>
  <si>
    <t>Tasks</t>
  </si>
  <si>
    <t>Days Needed</t>
  </si>
  <si>
    <t>Completion</t>
  </si>
  <si>
    <t>Adjusted Length</t>
  </si>
  <si>
    <t>Secure location</t>
  </si>
  <si>
    <t>Order ingredients</t>
  </si>
  <si>
    <t>Notify Guinness  World Records</t>
  </si>
  <si>
    <t>Invite press &amp; participants</t>
  </si>
  <si>
    <t>Build solar reflecting oven</t>
  </si>
  <si>
    <t>Final prep</t>
  </si>
  <si>
    <t>Event day</t>
  </si>
  <si>
    <t>Progress</t>
  </si>
  <si>
    <t>Project Lead</t>
  </si>
  <si>
    <t>End Date</t>
  </si>
  <si>
    <t>Days</t>
  </si>
  <si>
    <t>Planning Stage</t>
  </si>
  <si>
    <t>Execution Stage</t>
  </si>
  <si>
    <t>Review Stage</t>
  </si>
  <si>
    <t>Weeks in Progress:</t>
  </si>
  <si>
    <t>Project Start:</t>
  </si>
  <si>
    <t xml:space="preserve">Project Name: </t>
  </si>
  <si>
    <t>Today's Date:</t>
  </si>
  <si>
    <t>Grace Abel</t>
  </si>
  <si>
    <t>Ann Ulu</t>
  </si>
  <si>
    <t>Favour Lene</t>
  </si>
  <si>
    <t>Jasmine Reva</t>
  </si>
  <si>
    <t>Azure Cloud</t>
  </si>
  <si>
    <t>Rose Yenn</t>
  </si>
  <si>
    <t>Nonso Buchi</t>
  </si>
  <si>
    <t>Sharon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</si>
</sst>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W\k\ #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15C9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9" fontId="0" fillId="0" borderId="2" xfId="0" applyNumberFormat="1" applyBorder="1"/>
    <xf numFmtId="0" fontId="3" fillId="5" borderId="2" xfId="0" applyFont="1" applyFill="1" applyBorder="1"/>
    <xf numFmtId="0" fontId="3" fillId="5" borderId="0" xfId="0" applyFont="1" applyFill="1"/>
    <xf numFmtId="0" fontId="3" fillId="5" borderId="1" xfId="0" applyFont="1" applyFill="1" applyBorder="1"/>
    <xf numFmtId="0" fontId="0" fillId="0" borderId="1" xfId="0" applyBorder="1"/>
    <xf numFmtId="0" fontId="0" fillId="4" borderId="0" xfId="0" applyFill="1"/>
    <xf numFmtId="0" fontId="4" fillId="0" borderId="0" xfId="0" applyFont="1" applyAlignment="1">
      <alignment horizontal="center" vertical="center"/>
    </xf>
    <xf numFmtId="0" fontId="7" fillId="6" borderId="2" xfId="0" applyFont="1" applyFill="1" applyBorder="1" applyAlignment="1">
      <alignment textRotation="45"/>
    </xf>
    <xf numFmtId="16" fontId="2" fillId="6" borderId="0" xfId="0" applyNumberFormat="1" applyFont="1" applyFill="1"/>
    <xf numFmtId="0" fontId="2" fillId="6" borderId="0" xfId="0" applyFont="1" applyFill="1" applyAlignment="1">
      <alignment textRotation="45"/>
    </xf>
    <xf numFmtId="0" fontId="7" fillId="6" borderId="2" xfId="0" applyFont="1" applyFill="1" applyBorder="1" applyAlignment="1">
      <alignment horizontal="center"/>
    </xf>
    <xf numFmtId="164" fontId="2" fillId="6" borderId="0" xfId="0" applyNumberFormat="1" applyFont="1" applyFill="1"/>
    <xf numFmtId="0" fontId="2" fillId="6" borderId="3" xfId="0" applyFont="1" applyFill="1" applyBorder="1"/>
    <xf numFmtId="0" fontId="8" fillId="6" borderId="4" xfId="0" applyFont="1" applyFill="1" applyBorder="1" applyAlignment="1">
      <alignment horizontal="center" vertical="center"/>
    </xf>
    <xf numFmtId="0" fontId="2" fillId="6" borderId="5" xfId="0" applyFont="1" applyFill="1" applyBorder="1"/>
    <xf numFmtId="14" fontId="8" fillId="6" borderId="6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164" fontId="8" fillId="6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6161"/>
        </patternFill>
      </fill>
    </dxf>
    <dxf>
      <fill>
        <patternFill>
          <bgColor rgb="FF54B53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colors>
    <mruColors>
      <color rgb="FFFB337F"/>
      <color rgb="FFFC6CA3"/>
      <color rgb="FFFF3300"/>
      <color rgb="FFD7D7D7"/>
      <color rgb="FF54B531"/>
      <color rgb="FFFF6161"/>
      <color rgb="FF2CBA3D"/>
      <color rgb="FFFEC7B8"/>
      <color rgb="FFF9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'kelvin cookie'!$A$1:$E$1</c:f>
          <c:strCache>
            <c:ptCount val="5"/>
            <c:pt idx="0">
              <c:v>Bake biggest chocolate chip cookie in the world </c:v>
            </c:pt>
          </c:strCache>
        </c:strRef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'kelvin cookie'!$B$3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'kelvin cookie'!$A$4:$A$10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 World Records</c:v>
                </c:pt>
                <c:pt idx="3">
                  <c:v>Invite press &amp; participants</c:v>
                </c:pt>
                <c:pt idx="4">
                  <c:v>Build solar reflecting oven</c:v>
                </c:pt>
                <c:pt idx="5">
                  <c:v>Final prep</c:v>
                </c:pt>
                <c:pt idx="6">
                  <c:v>Event day</c:v>
                </c:pt>
              </c:strCache>
            </c:strRef>
          </c:cat>
          <c:val>
            <c:numRef>
              <c:f>'kelvin cookie'!$B$4:$B$10</c:f>
              <c:numCache>
                <c:formatCode>m/d/yyyy</c:formatCode>
                <c:ptCount val="7"/>
                <c:pt idx="0">
                  <c:v>45139</c:v>
                </c:pt>
                <c:pt idx="1">
                  <c:v>45139</c:v>
                </c:pt>
                <c:pt idx="2">
                  <c:v>45153</c:v>
                </c:pt>
                <c:pt idx="3">
                  <c:v>45179</c:v>
                </c:pt>
                <c:pt idx="4">
                  <c:v>45174</c:v>
                </c:pt>
                <c:pt idx="5">
                  <c:v>45189</c:v>
                </c:pt>
                <c:pt idx="6">
                  <c:v>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F-4C9C-940F-79983DB0A354}"/>
            </c:ext>
          </c:extLst>
        </c:ser>
        <c:ser>
          <c:idx val="1"/>
          <c:order val="1"/>
          <c:tx>
            <c:strRef>
              <c:f>'kelvin cookie'!$E$3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'kelvin cookie'!$A$4:$A$10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 World Records</c:v>
                </c:pt>
                <c:pt idx="3">
                  <c:v>Invite press &amp; participants</c:v>
                </c:pt>
                <c:pt idx="4">
                  <c:v>Build solar reflecting oven</c:v>
                </c:pt>
                <c:pt idx="5">
                  <c:v>Final prep</c:v>
                </c:pt>
                <c:pt idx="6">
                  <c:v>Event day</c:v>
                </c:pt>
              </c:strCache>
            </c:strRef>
          </c:cat>
          <c:val>
            <c:numRef>
              <c:f>'kelvin cookie'!$E$4:$E$10</c:f>
              <c:numCache>
                <c:formatCode>General</c:formatCode>
                <c:ptCount val="7"/>
                <c:pt idx="0">
                  <c:v>21</c:v>
                </c:pt>
                <c:pt idx="1">
                  <c:v>42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F-4C9C-940F-79983DB0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836063"/>
        <c:axId val="1371837023"/>
      </c:barChart>
      <c:catAx>
        <c:axId val="1371836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37023"/>
        <c:crosses val="autoZero"/>
        <c:auto val="1"/>
        <c:lblAlgn val="ctr"/>
        <c:lblOffset val="100"/>
        <c:noMultiLvlLbl val="0"/>
      </c:catAx>
      <c:valAx>
        <c:axId val="1371837023"/>
        <c:scaling>
          <c:orientation val="minMax"/>
          <c:max val="45200"/>
          <c:min val="451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36063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schemeClr val="tx1">
          <a:lumMod val="50000"/>
          <a:lumOff val="5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test!$A$2:$A$9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test!$B$2:$B$9</c:f>
              <c:numCache>
                <c:formatCode>d\-mmm</c:formatCode>
                <c:ptCount val="8"/>
                <c:pt idx="0">
                  <c:v>45434</c:v>
                </c:pt>
                <c:pt idx="1">
                  <c:v>45443</c:v>
                </c:pt>
                <c:pt idx="2">
                  <c:v>45448</c:v>
                </c:pt>
                <c:pt idx="3">
                  <c:v>45458</c:v>
                </c:pt>
                <c:pt idx="4">
                  <c:v>45464</c:v>
                </c:pt>
                <c:pt idx="5">
                  <c:v>45444</c:v>
                </c:pt>
                <c:pt idx="6">
                  <c:v>45481</c:v>
                </c:pt>
                <c:pt idx="7">
                  <c:v>45488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BBC-B1A2-ED848FDFBB46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test!$C$2:$C$9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8-4BBC-B1A2-ED848FDF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42517696"/>
        <c:axId val="1142519616"/>
      </c:barChart>
      <c:catAx>
        <c:axId val="1142517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19616"/>
        <c:crosses val="autoZero"/>
        <c:auto val="1"/>
        <c:lblAlgn val="ctr"/>
        <c:lblOffset val="100"/>
        <c:noMultiLvlLbl val="0"/>
      </c:catAx>
      <c:valAx>
        <c:axId val="1142519616"/>
        <c:scaling>
          <c:orientation val="minMax"/>
          <c:max val="45504"/>
          <c:min val="454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1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11</xdr:row>
      <xdr:rowOff>83820</xdr:rowOff>
    </xdr:from>
    <xdr:to>
      <xdr:col>5</xdr:col>
      <xdr:colOff>769620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F7A5B-A34A-276C-B379-0DD977AF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38100</xdr:rowOff>
    </xdr:from>
    <xdr:to>
      <xdr:col>13</xdr:col>
      <xdr:colOff>7620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1EE1F-403E-D6C6-7999-D6B9C5E8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n Ulu" id="{91DB740E-EDEF-4910-868A-A2D947575D8F}" userId="S::annu@400zh4.onmicrosoft.com::eea99aed-e89b-47df-8527-8c2f9f97fd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10-03T10:21:17.42" personId="{91DB740E-EDEF-4910-868A-A2D947575D8F}" id="{0C447E56-F6DC-41E0-965B-A5D6EEAF61B6}">
    <text>Enter project Start date and Today’s date beneath for accurate project tracking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1C91271-CEE5-48E4-87D4-31ED276F4970}">
  <we:reference id="wa200001095" version="1.0.0.4" store="en-US" storeType="OMEX"/>
  <we:alternateReferences>
    <we:reference id="WA200001095" version="1.0.0.4" store="" storeType="OMEX"/>
  </we:alternateReferences>
  <we:properties>
    <we:property name="Office.AutoShowTaskpaneWithDocument" value="false"/>
    <we:property name="gantt_start" value="&quot;2024-10-02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8BC0-D592-49F2-8DD5-1011A73BE376}">
  <dimension ref="A1:AE23"/>
  <sheetViews>
    <sheetView showGridLines="0" tabSelected="1" zoomScale="81" zoomScaleNormal="81" workbookViewId="0">
      <pane xSplit="6" topLeftCell="G1" activePane="topRight" state="frozen"/>
      <selection pane="topRight" activeCell="D19" sqref="D19"/>
    </sheetView>
  </sheetViews>
  <sheetFormatPr defaultColWidth="14.77734375" defaultRowHeight="14.4" x14ac:dyDescent="0.3"/>
  <cols>
    <col min="1" max="1" width="15" customWidth="1"/>
    <col min="6" max="6" width="16.88671875" customWidth="1"/>
    <col min="7" max="31" width="7.88671875" customWidth="1"/>
  </cols>
  <sheetData>
    <row r="1" spans="1:31" ht="15" thickBot="1" x14ac:dyDescent="0.35"/>
    <row r="2" spans="1:31" ht="17.399999999999999" customHeight="1" x14ac:dyDescent="0.3">
      <c r="A2" s="29" t="s">
        <v>32</v>
      </c>
      <c r="B2" s="30" t="s">
        <v>38</v>
      </c>
    </row>
    <row r="3" spans="1:31" ht="19.8" customHeight="1" x14ac:dyDescent="0.3">
      <c r="A3" s="31" t="s">
        <v>31</v>
      </c>
      <c r="B3" s="32">
        <v>45301</v>
      </c>
      <c r="D3" s="22"/>
      <c r="E3" s="22"/>
      <c r="F3" s="22"/>
    </row>
    <row r="4" spans="1:31" ht="18" customHeight="1" x14ac:dyDescent="0.3">
      <c r="A4" s="31" t="s">
        <v>33</v>
      </c>
      <c r="B4" s="32">
        <v>45348</v>
      </c>
      <c r="D4" s="22"/>
      <c r="E4" s="22"/>
      <c r="F4" s="22"/>
    </row>
    <row r="5" spans="1:31" ht="19.2" customHeight="1" thickBot="1" x14ac:dyDescent="0.35">
      <c r="A5" s="33" t="s">
        <v>30</v>
      </c>
      <c r="B5" s="34">
        <f>ROUNDUP((B4-B3)/7,0)</f>
        <v>7</v>
      </c>
      <c r="D5" s="22"/>
      <c r="E5" s="22"/>
      <c r="F5" s="22"/>
    </row>
    <row r="6" spans="1:31" ht="22.8" customHeight="1" x14ac:dyDescent="0.3"/>
    <row r="7" spans="1:31" s="26" customFormat="1" ht="49.2" customHeight="1" x14ac:dyDescent="0.3">
      <c r="A7" s="24"/>
      <c r="B7" s="24"/>
      <c r="C7" s="24"/>
      <c r="D7" s="24"/>
      <c r="E7" s="24"/>
      <c r="F7" s="24"/>
      <c r="G7" s="25">
        <f>B3</f>
        <v>45301</v>
      </c>
      <c r="H7" s="25">
        <f>G7+7</f>
        <v>45308</v>
      </c>
      <c r="I7" s="25">
        <f t="shared" ref="I7:AE7" si="0">H7+7</f>
        <v>45315</v>
      </c>
      <c r="J7" s="25">
        <f t="shared" si="0"/>
        <v>45322</v>
      </c>
      <c r="K7" s="25">
        <f t="shared" si="0"/>
        <v>45329</v>
      </c>
      <c r="L7" s="25">
        <f t="shared" si="0"/>
        <v>45336</v>
      </c>
      <c r="M7" s="25">
        <f t="shared" si="0"/>
        <v>45343</v>
      </c>
      <c r="N7" s="25">
        <f t="shared" si="0"/>
        <v>45350</v>
      </c>
      <c r="O7" s="25">
        <f t="shared" si="0"/>
        <v>45357</v>
      </c>
      <c r="P7" s="25">
        <f t="shared" si="0"/>
        <v>45364</v>
      </c>
      <c r="Q7" s="25">
        <f t="shared" si="0"/>
        <v>45371</v>
      </c>
      <c r="R7" s="25">
        <f t="shared" si="0"/>
        <v>45378</v>
      </c>
      <c r="S7" s="25">
        <f t="shared" si="0"/>
        <v>45385</v>
      </c>
      <c r="T7" s="25">
        <f t="shared" si="0"/>
        <v>45392</v>
      </c>
      <c r="U7" s="25">
        <f t="shared" si="0"/>
        <v>45399</v>
      </c>
      <c r="V7" s="25">
        <f t="shared" si="0"/>
        <v>45406</v>
      </c>
      <c r="W7" s="25">
        <f t="shared" si="0"/>
        <v>45413</v>
      </c>
      <c r="X7" s="25">
        <f t="shared" si="0"/>
        <v>45420</v>
      </c>
      <c r="Y7" s="25">
        <f t="shared" si="0"/>
        <v>45427</v>
      </c>
      <c r="Z7" s="25">
        <f t="shared" si="0"/>
        <v>45434</v>
      </c>
      <c r="AA7" s="25">
        <f t="shared" si="0"/>
        <v>45441</v>
      </c>
      <c r="AB7" s="25">
        <f t="shared" si="0"/>
        <v>45448</v>
      </c>
      <c r="AC7" s="25">
        <f t="shared" si="0"/>
        <v>45455</v>
      </c>
      <c r="AD7" s="25">
        <f t="shared" si="0"/>
        <v>45462</v>
      </c>
      <c r="AE7" s="25">
        <f t="shared" si="0"/>
        <v>45469</v>
      </c>
    </row>
    <row r="8" spans="1:31" s="26" customFormat="1" ht="48.6" customHeight="1" x14ac:dyDescent="0.35">
      <c r="A8" s="27" t="s">
        <v>0</v>
      </c>
      <c r="B8" s="27" t="s">
        <v>24</v>
      </c>
      <c r="C8" s="27" t="s">
        <v>1</v>
      </c>
      <c r="D8" s="27" t="s">
        <v>25</v>
      </c>
      <c r="E8" s="27" t="s">
        <v>26</v>
      </c>
      <c r="F8" s="27" t="s">
        <v>23</v>
      </c>
      <c r="G8" s="28">
        <v>1</v>
      </c>
      <c r="H8" s="28">
        <f>G8+1</f>
        <v>2</v>
      </c>
      <c r="I8" s="28">
        <f t="shared" ref="I8:AE8" si="1">H8+1</f>
        <v>3</v>
      </c>
      <c r="J8" s="28">
        <f t="shared" si="1"/>
        <v>4</v>
      </c>
      <c r="K8" s="28">
        <f t="shared" si="1"/>
        <v>5</v>
      </c>
      <c r="L8" s="28">
        <f t="shared" si="1"/>
        <v>6</v>
      </c>
      <c r="M8" s="28">
        <f t="shared" si="1"/>
        <v>7</v>
      </c>
      <c r="N8" s="28">
        <f t="shared" si="1"/>
        <v>8</v>
      </c>
      <c r="O8" s="28">
        <f t="shared" si="1"/>
        <v>9</v>
      </c>
      <c r="P8" s="28">
        <f t="shared" si="1"/>
        <v>10</v>
      </c>
      <c r="Q8" s="28">
        <f t="shared" si="1"/>
        <v>11</v>
      </c>
      <c r="R8" s="28">
        <f t="shared" si="1"/>
        <v>12</v>
      </c>
      <c r="S8" s="28">
        <f t="shared" si="1"/>
        <v>13</v>
      </c>
      <c r="T8" s="28">
        <f t="shared" si="1"/>
        <v>14</v>
      </c>
      <c r="U8" s="28">
        <f t="shared" si="1"/>
        <v>15</v>
      </c>
      <c r="V8" s="28">
        <f t="shared" si="1"/>
        <v>16</v>
      </c>
      <c r="W8" s="28">
        <f t="shared" si="1"/>
        <v>17</v>
      </c>
      <c r="X8" s="28">
        <f>W8+1</f>
        <v>18</v>
      </c>
      <c r="Y8" s="28">
        <f t="shared" si="1"/>
        <v>19</v>
      </c>
      <c r="Z8" s="28">
        <f t="shared" si="1"/>
        <v>20</v>
      </c>
      <c r="AA8" s="28">
        <f t="shared" si="1"/>
        <v>21</v>
      </c>
      <c r="AB8" s="28">
        <f t="shared" si="1"/>
        <v>22</v>
      </c>
      <c r="AC8" s="28">
        <f t="shared" si="1"/>
        <v>23</v>
      </c>
      <c r="AD8" s="28">
        <f>AC8+1</f>
        <v>24</v>
      </c>
      <c r="AE8" s="28">
        <f t="shared" si="1"/>
        <v>25</v>
      </c>
    </row>
    <row r="9" spans="1:31" s="19" customFormat="1" x14ac:dyDescent="0.3">
      <c r="A9" s="18" t="s">
        <v>27</v>
      </c>
      <c r="B9" s="18"/>
      <c r="C9" s="18"/>
      <c r="D9" s="18"/>
      <c r="E9" s="18"/>
      <c r="F9" s="18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 x14ac:dyDescent="0.3">
      <c r="A10" s="15" t="s">
        <v>3</v>
      </c>
      <c r="B10" s="15" t="s">
        <v>34</v>
      </c>
      <c r="C10" s="16">
        <v>45301</v>
      </c>
      <c r="D10" s="16">
        <v>45346</v>
      </c>
      <c r="E10" s="15">
        <f>IF(AND(C10="",D10=""),"",D10-C10)</f>
        <v>45</v>
      </c>
      <c r="F10" s="17">
        <v>0.3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x14ac:dyDescent="0.3">
      <c r="A11" s="15" t="s">
        <v>4</v>
      </c>
      <c r="B11" s="15" t="s">
        <v>35</v>
      </c>
      <c r="C11" s="16">
        <v>45304</v>
      </c>
      <c r="D11" s="16">
        <v>45380</v>
      </c>
      <c r="E11" s="15">
        <f t="shared" ref="E11:E23" si="2">IF(AND(C11="",D11=""),"",D11-C11)</f>
        <v>76</v>
      </c>
      <c r="F11" s="17">
        <v>0.7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x14ac:dyDescent="0.3">
      <c r="A12" s="15" t="s">
        <v>5</v>
      </c>
      <c r="B12" s="15" t="s">
        <v>36</v>
      </c>
      <c r="C12" s="16">
        <v>45330</v>
      </c>
      <c r="D12" s="16">
        <v>45376</v>
      </c>
      <c r="E12" s="15">
        <f t="shared" si="2"/>
        <v>46</v>
      </c>
      <c r="F12" s="17">
        <v>0.5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x14ac:dyDescent="0.3">
      <c r="A13" s="15" t="s">
        <v>6</v>
      </c>
      <c r="B13" s="15" t="s">
        <v>37</v>
      </c>
      <c r="C13" s="16">
        <v>45342</v>
      </c>
      <c r="D13" s="16">
        <v>45409</v>
      </c>
      <c r="E13" s="15">
        <f t="shared" si="2"/>
        <v>67</v>
      </c>
      <c r="F13" s="17">
        <v>0.8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s="19" customFormat="1" x14ac:dyDescent="0.3">
      <c r="A14" s="18" t="s">
        <v>28</v>
      </c>
      <c r="B14" s="18"/>
      <c r="C14" s="18"/>
      <c r="D14" s="18"/>
      <c r="E14" s="18" t="str">
        <f t="shared" si="2"/>
        <v/>
      </c>
      <c r="F14" s="18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 spans="1:31" x14ac:dyDescent="0.3">
      <c r="A15" s="15" t="s">
        <v>3</v>
      </c>
      <c r="B15" s="15" t="s">
        <v>39</v>
      </c>
      <c r="C15" s="16">
        <v>45359</v>
      </c>
      <c r="D15" s="16">
        <v>45383</v>
      </c>
      <c r="E15" s="15">
        <f t="shared" si="2"/>
        <v>24</v>
      </c>
      <c r="F15" s="17">
        <v>0.4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x14ac:dyDescent="0.3">
      <c r="A16" s="15" t="s">
        <v>4</v>
      </c>
      <c r="B16" s="15" t="s">
        <v>40</v>
      </c>
      <c r="C16" s="16">
        <v>45373</v>
      </c>
      <c r="D16" s="16">
        <v>45433</v>
      </c>
      <c r="E16" s="15">
        <f t="shared" si="2"/>
        <v>60</v>
      </c>
      <c r="F16" s="17">
        <v>0.6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x14ac:dyDescent="0.3">
      <c r="A17" s="15" t="s">
        <v>5</v>
      </c>
      <c r="B17" s="15" t="s">
        <v>41</v>
      </c>
      <c r="C17" s="16">
        <v>45379</v>
      </c>
      <c r="D17" s="16">
        <v>45421</v>
      </c>
      <c r="E17" s="15">
        <f t="shared" si="2"/>
        <v>42</v>
      </c>
      <c r="F17" s="17">
        <v>0.5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x14ac:dyDescent="0.3">
      <c r="A18" s="15" t="s">
        <v>6</v>
      </c>
      <c r="B18" s="15" t="s">
        <v>34</v>
      </c>
      <c r="C18" s="16">
        <v>45388</v>
      </c>
      <c r="D18" s="16">
        <v>45443</v>
      </c>
      <c r="E18" s="15">
        <f t="shared" si="2"/>
        <v>55</v>
      </c>
      <c r="F18" s="17">
        <v>0.6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3">
      <c r="A19" s="15" t="s">
        <v>7</v>
      </c>
      <c r="B19" s="15" t="s">
        <v>35</v>
      </c>
      <c r="C19" s="16">
        <v>45395</v>
      </c>
      <c r="D19" s="16">
        <v>45425</v>
      </c>
      <c r="E19" s="15">
        <f t="shared" si="2"/>
        <v>30</v>
      </c>
      <c r="F19" s="17">
        <v>0.8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s="19" customFormat="1" x14ac:dyDescent="0.3">
      <c r="A20" s="18" t="s">
        <v>29</v>
      </c>
      <c r="B20" s="18"/>
      <c r="C20" s="18"/>
      <c r="D20" s="18"/>
      <c r="E20" s="18" t="str">
        <f t="shared" si="2"/>
        <v/>
      </c>
      <c r="F20" s="18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1" x14ac:dyDescent="0.3">
      <c r="A21" s="15" t="s">
        <v>3</v>
      </c>
      <c r="B21" s="15" t="s">
        <v>36</v>
      </c>
      <c r="C21" s="16">
        <v>45375</v>
      </c>
      <c r="D21" s="16">
        <v>45407</v>
      </c>
      <c r="E21" s="15">
        <f t="shared" si="2"/>
        <v>32</v>
      </c>
      <c r="F21" s="17">
        <v>0.5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x14ac:dyDescent="0.3">
      <c r="A22" s="15" t="s">
        <v>4</v>
      </c>
      <c r="B22" s="15" t="s">
        <v>34</v>
      </c>
      <c r="C22" s="16">
        <v>45383</v>
      </c>
      <c r="D22" s="16">
        <v>45443</v>
      </c>
      <c r="E22" s="15">
        <f t="shared" si="2"/>
        <v>60</v>
      </c>
      <c r="F22" s="17">
        <v>0.1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3">
      <c r="A23" s="15" t="s">
        <v>5</v>
      </c>
      <c r="B23" s="15" t="s">
        <v>37</v>
      </c>
      <c r="C23" s="16">
        <v>45391</v>
      </c>
      <c r="D23" s="16">
        <v>45431</v>
      </c>
      <c r="E23" s="15">
        <f t="shared" si="2"/>
        <v>40</v>
      </c>
      <c r="F23" s="17">
        <v>0.2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</sheetData>
  <conditionalFormatting sqref="F9:F23">
    <cfRule type="dataBar" priority="6">
      <dataBar>
        <cfvo type="num" val="0"/>
        <cfvo type="num" val="1"/>
        <color rgb="FF54B531"/>
      </dataBar>
      <extLst>
        <ext xmlns:x14="http://schemas.microsoft.com/office/spreadsheetml/2009/9/main" uri="{B025F937-C7B1-47D3-B67F-A62EFF666E3E}">
          <x14:id>{C32E11FE-A42B-4D79-AB45-1326B90960C3}</x14:id>
        </ext>
      </extLst>
    </cfRule>
  </conditionalFormatting>
  <conditionalFormatting sqref="G9:AE23">
    <cfRule type="expression" dxfId="2" priority="1">
      <formula>G$8=$B$5</formula>
    </cfRule>
  </conditionalFormatting>
  <conditionalFormatting sqref="G10:AE23">
    <cfRule type="expression" dxfId="1" priority="3">
      <formula>AND(G$7&gt;=$C10,G$7&lt;=$C10+($E10*$F10)-1)</formula>
    </cfRule>
    <cfRule type="expression" dxfId="0" priority="4">
      <formula>AND(G$7&gt;=$C10, G$7&lt;=$D10)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2E11FE-A42B-4D79-AB45-1326B9096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F9:F23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21E9-B34B-4228-93AC-68489A7D01A9}">
  <dimension ref="A1:E10"/>
  <sheetViews>
    <sheetView zoomScaleNormal="100" workbookViewId="0">
      <selection activeCell="F5" sqref="F5"/>
    </sheetView>
  </sheetViews>
  <sheetFormatPr defaultColWidth="25.21875" defaultRowHeight="14.4" x14ac:dyDescent="0.3"/>
  <cols>
    <col min="1" max="1" width="25.21875" style="10"/>
    <col min="2" max="2" width="25.21875" style="11"/>
    <col min="3" max="3" width="25.21875" style="3"/>
    <col min="4" max="4" width="25.21875" style="11"/>
    <col min="5" max="16384" width="25.21875" style="3"/>
  </cols>
  <sheetData>
    <row r="1" spans="1:5" x14ac:dyDescent="0.3">
      <c r="A1" s="23" t="s">
        <v>11</v>
      </c>
      <c r="B1" s="23"/>
      <c r="C1" s="23"/>
      <c r="D1" s="23"/>
      <c r="E1" s="23"/>
    </row>
    <row r="2" spans="1:5" x14ac:dyDescent="0.3">
      <c r="A2" s="4"/>
      <c r="B2" s="5"/>
      <c r="C2" s="6"/>
      <c r="D2" s="5"/>
      <c r="E2" s="6"/>
    </row>
    <row r="3" spans="1:5" x14ac:dyDescent="0.3">
      <c r="A3" s="7" t="s">
        <v>12</v>
      </c>
      <c r="B3" s="8" t="s">
        <v>1</v>
      </c>
      <c r="C3" s="9" t="s">
        <v>13</v>
      </c>
      <c r="D3" s="8" t="s">
        <v>14</v>
      </c>
      <c r="E3" s="9" t="s">
        <v>15</v>
      </c>
    </row>
    <row r="4" spans="1:5" x14ac:dyDescent="0.3">
      <c r="A4" s="12" t="s">
        <v>16</v>
      </c>
      <c r="B4" s="13">
        <v>45139</v>
      </c>
      <c r="C4" s="14">
        <v>15</v>
      </c>
      <c r="D4" s="13">
        <v>45160</v>
      </c>
      <c r="E4" s="14">
        <v>21</v>
      </c>
    </row>
    <row r="5" spans="1:5" x14ac:dyDescent="0.3">
      <c r="A5" s="12" t="s">
        <v>17</v>
      </c>
      <c r="B5" s="13">
        <v>45139</v>
      </c>
      <c r="C5" s="14">
        <v>30</v>
      </c>
      <c r="D5" s="13">
        <v>45181</v>
      </c>
      <c r="E5" s="14">
        <v>42</v>
      </c>
    </row>
    <row r="6" spans="1:5" ht="14.4" customHeight="1" x14ac:dyDescent="0.3">
      <c r="A6" s="12" t="s">
        <v>18</v>
      </c>
      <c r="B6" s="13">
        <v>45153</v>
      </c>
      <c r="C6" s="14">
        <v>5</v>
      </c>
      <c r="D6" s="13">
        <v>45160</v>
      </c>
      <c r="E6" s="14">
        <v>7</v>
      </c>
    </row>
    <row r="7" spans="1:5" x14ac:dyDescent="0.3">
      <c r="A7" s="12" t="s">
        <v>19</v>
      </c>
      <c r="B7" s="13">
        <v>45179</v>
      </c>
      <c r="C7" s="14">
        <v>10</v>
      </c>
      <c r="D7" s="13">
        <v>45191</v>
      </c>
      <c r="E7" s="14">
        <v>12</v>
      </c>
    </row>
    <row r="8" spans="1:5" x14ac:dyDescent="0.3">
      <c r="A8" s="12" t="s">
        <v>20</v>
      </c>
      <c r="B8" s="13">
        <v>45174</v>
      </c>
      <c r="C8" s="14">
        <v>8</v>
      </c>
      <c r="D8" s="13">
        <v>45184</v>
      </c>
      <c r="E8" s="14">
        <v>10</v>
      </c>
    </row>
    <row r="9" spans="1:5" x14ac:dyDescent="0.3">
      <c r="A9" s="12" t="s">
        <v>21</v>
      </c>
      <c r="B9" s="13">
        <v>45189</v>
      </c>
      <c r="C9" s="14">
        <v>7</v>
      </c>
      <c r="D9" s="13">
        <v>45198</v>
      </c>
      <c r="E9" s="14">
        <v>9</v>
      </c>
    </row>
    <row r="10" spans="1:5" x14ac:dyDescent="0.3">
      <c r="A10" s="12" t="s">
        <v>22</v>
      </c>
      <c r="B10" s="13">
        <v>45200</v>
      </c>
      <c r="C10" s="14">
        <v>1</v>
      </c>
      <c r="D10" s="13">
        <v>45201</v>
      </c>
      <c r="E10" s="14">
        <v>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673-4B0B-4214-AEC1-B842E3EDCC90}">
  <dimension ref="A1:C17"/>
  <sheetViews>
    <sheetView workbookViewId="0">
      <selection activeCell="B14" sqref="B14:C19"/>
    </sheetView>
  </sheetViews>
  <sheetFormatPr defaultRowHeight="14.4" x14ac:dyDescent="0.3"/>
  <cols>
    <col min="2" max="2" width="12.6640625" customWidth="1"/>
    <col min="3" max="3" width="15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45434</v>
      </c>
      <c r="C2">
        <v>13</v>
      </c>
    </row>
    <row r="3" spans="1:3" x14ac:dyDescent="0.3">
      <c r="A3" t="s">
        <v>4</v>
      </c>
      <c r="B3" s="1">
        <v>45443</v>
      </c>
      <c r="C3">
        <v>9</v>
      </c>
    </row>
    <row r="4" spans="1:3" x14ac:dyDescent="0.3">
      <c r="A4" t="s">
        <v>5</v>
      </c>
      <c r="B4" s="1">
        <v>45448</v>
      </c>
      <c r="C4">
        <v>9</v>
      </c>
    </row>
    <row r="5" spans="1:3" x14ac:dyDescent="0.3">
      <c r="A5" t="s">
        <v>6</v>
      </c>
      <c r="B5" s="1">
        <v>45458</v>
      </c>
      <c r="C5">
        <v>14</v>
      </c>
    </row>
    <row r="6" spans="1:3" x14ac:dyDescent="0.3">
      <c r="A6" t="s">
        <v>7</v>
      </c>
      <c r="B6" s="1">
        <v>45464</v>
      </c>
      <c r="C6">
        <v>9</v>
      </c>
    </row>
    <row r="7" spans="1:3" x14ac:dyDescent="0.3">
      <c r="A7" t="s">
        <v>8</v>
      </c>
      <c r="B7" s="1">
        <v>45444</v>
      </c>
      <c r="C7">
        <v>5</v>
      </c>
    </row>
    <row r="8" spans="1:3" x14ac:dyDescent="0.3">
      <c r="A8" t="s">
        <v>9</v>
      </c>
      <c r="B8" s="1">
        <v>45481</v>
      </c>
      <c r="C8">
        <v>7</v>
      </c>
    </row>
    <row r="9" spans="1:3" x14ac:dyDescent="0.3">
      <c r="A9" t="s">
        <v>10</v>
      </c>
      <c r="B9" s="1">
        <v>45488</v>
      </c>
      <c r="C9">
        <v>12</v>
      </c>
    </row>
    <row r="15" spans="1:3" x14ac:dyDescent="0.3">
      <c r="B15" s="2"/>
    </row>
    <row r="16" spans="1:3" x14ac:dyDescent="0.3">
      <c r="C16" s="2"/>
    </row>
    <row r="17" spans="2:2" x14ac:dyDescent="0.3">
      <c r="B17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kelvin cookie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Ulu</dc:creator>
  <cp:lastModifiedBy>Ann Ulu</cp:lastModifiedBy>
  <dcterms:created xsi:type="dcterms:W3CDTF">2024-09-29T00:53:42Z</dcterms:created>
  <dcterms:modified xsi:type="dcterms:W3CDTF">2024-10-05T10:13:54Z</dcterms:modified>
</cp:coreProperties>
</file>