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ulia\"/>
    </mc:Choice>
  </mc:AlternateContent>
  <xr:revisionPtr revIDLastSave="0" documentId="13_ncr:1_{21EBA813-AFDB-466F-93BC-C0EADD861530}" xr6:coauthVersionLast="44" xr6:coauthVersionMax="44" xr10:uidLastSave="{00000000-0000-0000-0000-000000000000}"/>
  <bookViews>
    <workbookView xWindow="-96" yWindow="-96" windowWidth="23232" windowHeight="12696" activeTab="4" xr2:uid="{B36929FD-0698-4385-B967-93BEA999DB2A}"/>
  </bookViews>
  <sheets>
    <sheet name="stoicharray" sheetId="1" r:id="rId1"/>
    <sheet name="stoicharraybound" sheetId="8" r:id="rId2"/>
    <sheet name="atomarray" sheetId="2" r:id="rId3"/>
    <sheet name="atomarraybound" sheetId="9" r:id="rId4"/>
    <sheet name="fluxbound" sheetId="10" r:id="rId5"/>
    <sheet name="speciesbound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0" l="1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<sst xmlns="http://schemas.openxmlformats.org/spreadsheetml/2006/main" count="213" uniqueCount="52">
  <si>
    <t>atp</t>
  </si>
  <si>
    <t>amp</t>
  </si>
  <si>
    <t>water</t>
  </si>
  <si>
    <t>orthophos</t>
  </si>
  <si>
    <t>diphos</t>
  </si>
  <si>
    <t>O2</t>
  </si>
  <si>
    <t>NADPH</t>
  </si>
  <si>
    <t>H+</t>
  </si>
  <si>
    <t>NO</t>
  </si>
  <si>
    <t>NADP+</t>
  </si>
  <si>
    <t>C</t>
  </si>
  <si>
    <t>H</t>
  </si>
  <si>
    <t>N</t>
  </si>
  <si>
    <t>O</t>
  </si>
  <si>
    <t>P</t>
  </si>
  <si>
    <t>S</t>
  </si>
  <si>
    <t>v1</t>
  </si>
  <si>
    <t>v2</t>
  </si>
  <si>
    <t>v3</t>
  </si>
  <si>
    <t>v4</t>
  </si>
  <si>
    <t>v5+</t>
  </si>
  <si>
    <t>v5-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</si>
  <si>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</si>
  <si>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</si>
  <si>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</si>
  <si>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</si>
  <si>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</si>
  <si>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</si>
  <si>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</si>
  <si>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</si>
  <si>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</si>
  <si>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</si>
  <si>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</si>
  <si>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</si>
  <si>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</si>
  <si>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</si>
  <si>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</si>
  <si>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aspartate</t>
  </si>
  <si>
    <t>arginino</t>
  </si>
  <si>
    <t>fumarate</t>
  </si>
  <si>
    <t>arginine</t>
  </si>
  <si>
    <t>urea</t>
  </si>
  <si>
    <t>ornithine</t>
  </si>
  <si>
    <t>carb phos</t>
  </si>
  <si>
    <t>citrulline</t>
  </si>
  <si>
    <t>ATP</t>
  </si>
  <si>
    <t>AMP</t>
  </si>
  <si>
    <t>oxygen</t>
  </si>
  <si>
    <t>LB</t>
  </si>
  <si>
    <t>UB</t>
  </si>
  <si>
    <t>Vmax = kcat*E</t>
  </si>
  <si>
    <t>in mmol/gDW-hr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</si>
</sst>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/>
    <xf numFmtId="2" fontId="0" fillId="0" borderId="0" xfId="0" applyNumberFormat="1"/>
    <xf numFmtId="0" fontId="0" fillId="3" borderId="0" xfId="0" applyFill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02D9-E034-4E3B-BF99-67704292C813}">
  <dimension ref="A1:V19"/>
  <sheetViews>
    <sheetView workbookViewId="0">
      <selection activeCell="F17" sqref="F17"/>
    </sheetView>
  </sheetViews>
  <sheetFormatPr defaultRowHeight="14.4" x14ac:dyDescent="0.55000000000000004"/>
  <sheetData>
    <row r="1" spans="1:22" x14ac:dyDescent="0.55000000000000004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2" x14ac:dyDescent="0.55000000000000004">
      <c r="A2" t="s">
        <v>37</v>
      </c>
      <c r="B2" s="1">
        <v>-1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55000000000000004">
      <c r="A3" s="3" t="s">
        <v>38</v>
      </c>
      <c r="B3" s="1">
        <v>1</v>
      </c>
      <c r="C3" s="1">
        <v>-1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55000000000000004">
      <c r="A4" t="s">
        <v>39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-1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55000000000000004">
      <c r="A5" s="3" t="s">
        <v>40</v>
      </c>
      <c r="B5" s="1">
        <v>0</v>
      </c>
      <c r="C5" s="1">
        <v>1</v>
      </c>
      <c r="D5" s="1">
        <v>-1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55000000000000004">
      <c r="A6" t="s">
        <v>41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-1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55000000000000004">
      <c r="A7" s="3" t="s">
        <v>42</v>
      </c>
      <c r="B7" s="1">
        <v>0</v>
      </c>
      <c r="C7" s="1">
        <v>0</v>
      </c>
      <c r="D7" s="1">
        <v>1</v>
      </c>
      <c r="E7" s="1">
        <v>-1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55000000000000004">
      <c r="A8" t="s">
        <v>43</v>
      </c>
      <c r="B8" s="1">
        <v>0</v>
      </c>
      <c r="C8" s="1">
        <v>0</v>
      </c>
      <c r="D8" s="1">
        <v>0</v>
      </c>
      <c r="E8" s="1">
        <v>-1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55000000000000004">
      <c r="A9" s="3" t="s">
        <v>44</v>
      </c>
      <c r="B9" s="1">
        <v>-1</v>
      </c>
      <c r="C9" s="1">
        <v>0</v>
      </c>
      <c r="D9" s="1">
        <v>0</v>
      </c>
      <c r="E9" s="1">
        <v>1</v>
      </c>
      <c r="F9" s="1">
        <v>2</v>
      </c>
      <c r="G9" s="1">
        <v>-2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55000000000000004">
      <c r="A10" t="s">
        <v>45</v>
      </c>
      <c r="B10" s="1">
        <v>-1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55000000000000004">
      <c r="A11" t="s">
        <v>46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-1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55000000000000004">
      <c r="A12" t="s">
        <v>4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-1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x14ac:dyDescent="0.55000000000000004">
      <c r="A13" t="s">
        <v>2</v>
      </c>
      <c r="B13" s="1">
        <v>0</v>
      </c>
      <c r="C13" s="1">
        <v>0</v>
      </c>
      <c r="D13" s="1">
        <v>-1</v>
      </c>
      <c r="E13" s="1">
        <v>0</v>
      </c>
      <c r="F13" s="1">
        <v>4</v>
      </c>
      <c r="G13" s="1">
        <v>-4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-1</v>
      </c>
    </row>
    <row r="14" spans="1:22" x14ac:dyDescent="0.55000000000000004">
      <c r="A14" t="s">
        <v>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55000000000000004">
      <c r="A15" t="s">
        <v>47</v>
      </c>
      <c r="B15" s="1">
        <v>0</v>
      </c>
      <c r="C15" s="1">
        <v>0</v>
      </c>
      <c r="D15" s="1">
        <v>0</v>
      </c>
      <c r="E15" s="1">
        <v>0</v>
      </c>
      <c r="F15" s="1">
        <v>-4</v>
      </c>
      <c r="G15" s="1">
        <v>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55000000000000004">
      <c r="A16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-3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55000000000000004">
      <c r="A17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-3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</row>
    <row r="18" spans="1:22" x14ac:dyDescent="0.55000000000000004">
      <c r="A18" t="s">
        <v>8</v>
      </c>
      <c r="B18" s="1">
        <v>0</v>
      </c>
      <c r="C18" s="1">
        <v>0</v>
      </c>
      <c r="D18" s="1">
        <v>0</v>
      </c>
      <c r="E18" s="1">
        <v>0</v>
      </c>
      <c r="F18" s="1">
        <v>2</v>
      </c>
      <c r="G18" s="1">
        <v>-2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-1</v>
      </c>
      <c r="U18" s="1">
        <v>0</v>
      </c>
      <c r="V18" s="1">
        <v>0</v>
      </c>
    </row>
    <row r="19" spans="1:22" x14ac:dyDescent="0.55000000000000004">
      <c r="A19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3</v>
      </c>
      <c r="G19" s="1">
        <v>-3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-1</v>
      </c>
      <c r="V1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80AA-D7AF-453D-BC4F-0E08EE85DC30}">
  <dimension ref="A1:V33"/>
  <sheetViews>
    <sheetView topLeftCell="A9" workbookViewId="0">
      <selection activeCell="K19" sqref="K19"/>
    </sheetView>
  </sheetViews>
  <sheetFormatPr defaultRowHeight="14.4" x14ac:dyDescent="0.55000000000000004"/>
  <sheetData>
    <row r="1" spans="1:22" x14ac:dyDescent="0.55000000000000004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2" x14ac:dyDescent="0.55000000000000004">
      <c r="A2" t="s">
        <v>37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55000000000000004">
      <c r="A3" s="3" t="s">
        <v>38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55000000000000004">
      <c r="A4" t="s">
        <v>39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55000000000000004">
      <c r="A5" s="3" t="s">
        <v>40</v>
      </c>
      <c r="B5">
        <v>0</v>
      </c>
      <c r="C5">
        <v>1</v>
      </c>
      <c r="D5">
        <v>-1</v>
      </c>
      <c r="E5">
        <v>0</v>
      </c>
      <c r="F5">
        <v>-2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5000000000000004">
      <c r="A6" t="s">
        <v>41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55000000000000004">
      <c r="A7" s="3" t="s">
        <v>42</v>
      </c>
      <c r="B7">
        <v>0</v>
      </c>
      <c r="C7">
        <v>0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55000000000000004">
      <c r="A8" t="s">
        <v>43</v>
      </c>
      <c r="B8">
        <v>0</v>
      </c>
      <c r="C8">
        <v>0</v>
      </c>
      <c r="D8">
        <v>0</v>
      </c>
      <c r="E8">
        <v>-1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55000000000000004">
      <c r="A9" s="3" t="s">
        <v>44</v>
      </c>
      <c r="B9">
        <v>-1</v>
      </c>
      <c r="C9">
        <v>0</v>
      </c>
      <c r="D9">
        <v>0</v>
      </c>
      <c r="E9">
        <v>1</v>
      </c>
      <c r="F9">
        <v>2</v>
      </c>
      <c r="G9">
        <v>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5000000000000004">
      <c r="A10" t="s">
        <v>45</v>
      </c>
      <c r="B10">
        <v>-1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55000000000000004">
      <c r="A11" t="s">
        <v>46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55000000000000004">
      <c r="A12" t="s">
        <v>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55000000000000004">
      <c r="A13" t="s">
        <v>2</v>
      </c>
      <c r="B13">
        <v>0</v>
      </c>
      <c r="C13">
        <v>0</v>
      </c>
      <c r="D13">
        <v>-1</v>
      </c>
      <c r="E13">
        <v>0</v>
      </c>
      <c r="F13">
        <v>4</v>
      </c>
      <c r="G13">
        <v>-4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-1</v>
      </c>
    </row>
    <row r="14" spans="1:22" x14ac:dyDescent="0.55000000000000004">
      <c r="A14" t="s">
        <v>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55000000000000004">
      <c r="A15" t="s">
        <v>47</v>
      </c>
      <c r="B15">
        <v>0</v>
      </c>
      <c r="C15">
        <v>0</v>
      </c>
      <c r="D15">
        <v>0</v>
      </c>
      <c r="E15">
        <v>0</v>
      </c>
      <c r="F15">
        <v>-4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55000000000000004">
      <c r="A16" t="s">
        <v>6</v>
      </c>
      <c r="B16">
        <v>0</v>
      </c>
      <c r="C16">
        <v>0</v>
      </c>
      <c r="D16">
        <v>0</v>
      </c>
      <c r="E16">
        <v>0</v>
      </c>
      <c r="F16">
        <v>-3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22" x14ac:dyDescent="0.55000000000000004">
      <c r="A17" t="s">
        <v>7</v>
      </c>
      <c r="B17">
        <v>0</v>
      </c>
      <c r="C17">
        <v>0</v>
      </c>
      <c r="D17">
        <v>0</v>
      </c>
      <c r="E17">
        <v>0</v>
      </c>
      <c r="F17">
        <v>-3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</row>
    <row r="18" spans="1:22" x14ac:dyDescent="0.55000000000000004">
      <c r="A18" t="s">
        <v>8</v>
      </c>
      <c r="B18">
        <v>0</v>
      </c>
      <c r="C18">
        <v>0</v>
      </c>
      <c r="D18">
        <v>0</v>
      </c>
      <c r="E18">
        <v>0</v>
      </c>
      <c r="F18">
        <v>2</v>
      </c>
      <c r="G18">
        <v>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-1</v>
      </c>
      <c r="U18">
        <v>0</v>
      </c>
      <c r="V18">
        <v>0</v>
      </c>
    </row>
    <row r="19" spans="1:22" s="4" customFormat="1" x14ac:dyDescent="0.55000000000000004">
      <c r="A19" s="4" t="s">
        <v>9</v>
      </c>
      <c r="B19" s="4">
        <v>0</v>
      </c>
      <c r="C19" s="4">
        <v>0</v>
      </c>
      <c r="D19" s="4">
        <v>0</v>
      </c>
      <c r="E19" s="4">
        <v>0</v>
      </c>
      <c r="F19" s="4">
        <v>3</v>
      </c>
      <c r="G19" s="4">
        <v>-3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-1</v>
      </c>
      <c r="V19" s="4">
        <v>0</v>
      </c>
    </row>
    <row r="20" spans="1:22" x14ac:dyDescent="0.55000000000000004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55000000000000004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55000000000000004">
      <c r="A2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55000000000000004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55000000000000004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55000000000000004">
      <c r="A25" t="s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55000000000000004">
      <c r="A26" t="s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55000000000000004">
      <c r="A2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</row>
    <row r="28" spans="1:22" x14ac:dyDescent="0.55000000000000004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55000000000000004">
      <c r="A29" t="s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55000000000000004">
      <c r="A30" t="s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-1</v>
      </c>
      <c r="S30">
        <v>0</v>
      </c>
      <c r="T30">
        <v>0</v>
      </c>
      <c r="U30">
        <v>0</v>
      </c>
      <c r="V30">
        <v>0</v>
      </c>
    </row>
    <row r="31" spans="1:22" x14ac:dyDescent="0.55000000000000004">
      <c r="A31" t="s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</row>
    <row r="32" spans="1:22" x14ac:dyDescent="0.55000000000000004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</row>
    <row r="33" spans="1:22" x14ac:dyDescent="0.55000000000000004">
      <c r="A33" t="s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DCD2-21FA-4C3D-A012-57BAB141767C}">
  <dimension ref="A1:G19"/>
  <sheetViews>
    <sheetView workbookViewId="0">
      <selection activeCell="D21" sqref="D21"/>
    </sheetView>
  </sheetViews>
  <sheetFormatPr defaultRowHeight="14.4" x14ac:dyDescent="0.55000000000000004"/>
  <sheetData>
    <row r="1" spans="1:7" x14ac:dyDescent="0.5500000000000000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55000000000000004">
      <c r="A2" t="s">
        <v>37</v>
      </c>
      <c r="B2" s="2">
        <v>4</v>
      </c>
      <c r="C2" s="2">
        <v>7</v>
      </c>
      <c r="D2" s="2">
        <v>1</v>
      </c>
      <c r="E2" s="2">
        <v>4</v>
      </c>
      <c r="F2" s="2">
        <v>0</v>
      </c>
      <c r="G2" s="2">
        <v>0</v>
      </c>
    </row>
    <row r="3" spans="1:7" x14ac:dyDescent="0.55000000000000004">
      <c r="A3" t="s">
        <v>38</v>
      </c>
      <c r="B3" s="2">
        <v>10</v>
      </c>
      <c r="C3" s="2">
        <v>18</v>
      </c>
      <c r="D3" s="2">
        <v>4</v>
      </c>
      <c r="E3" s="2">
        <v>6</v>
      </c>
      <c r="F3" s="2">
        <v>0</v>
      </c>
      <c r="G3" s="2">
        <v>0</v>
      </c>
    </row>
    <row r="4" spans="1:7" x14ac:dyDescent="0.55000000000000004">
      <c r="A4" t="s">
        <v>39</v>
      </c>
      <c r="B4" s="2">
        <v>4</v>
      </c>
      <c r="C4" s="2">
        <v>4</v>
      </c>
      <c r="D4" s="2">
        <v>0</v>
      </c>
      <c r="E4" s="2">
        <v>4</v>
      </c>
      <c r="F4" s="2">
        <v>0</v>
      </c>
      <c r="G4" s="2">
        <v>0</v>
      </c>
    </row>
    <row r="5" spans="1:7" x14ac:dyDescent="0.55000000000000004">
      <c r="A5" t="s">
        <v>40</v>
      </c>
      <c r="B5" s="2">
        <v>6</v>
      </c>
      <c r="C5" s="2">
        <v>14</v>
      </c>
      <c r="D5" s="2">
        <v>4</v>
      </c>
      <c r="E5" s="2">
        <v>2</v>
      </c>
      <c r="F5" s="2">
        <v>0</v>
      </c>
      <c r="G5" s="2">
        <v>0</v>
      </c>
    </row>
    <row r="6" spans="1:7" x14ac:dyDescent="0.55000000000000004">
      <c r="A6" t="s">
        <v>41</v>
      </c>
      <c r="B6" s="2">
        <v>1</v>
      </c>
      <c r="C6" s="2">
        <v>4</v>
      </c>
      <c r="D6" s="2">
        <v>2</v>
      </c>
      <c r="E6" s="2">
        <v>1</v>
      </c>
      <c r="F6" s="2">
        <v>0</v>
      </c>
      <c r="G6" s="2">
        <v>0</v>
      </c>
    </row>
    <row r="7" spans="1:7" x14ac:dyDescent="0.55000000000000004">
      <c r="A7" t="s">
        <v>42</v>
      </c>
      <c r="B7" s="2">
        <v>5</v>
      </c>
      <c r="C7" s="2">
        <v>12</v>
      </c>
      <c r="D7" s="2">
        <v>2</v>
      </c>
      <c r="E7" s="2">
        <v>2</v>
      </c>
      <c r="F7" s="2">
        <v>0</v>
      </c>
      <c r="G7" s="2">
        <v>0</v>
      </c>
    </row>
    <row r="8" spans="1:7" x14ac:dyDescent="0.55000000000000004">
      <c r="A8" t="s">
        <v>43</v>
      </c>
      <c r="B8" s="2">
        <v>1</v>
      </c>
      <c r="C8" s="2">
        <v>4</v>
      </c>
      <c r="D8" s="2">
        <v>1</v>
      </c>
      <c r="E8" s="2">
        <v>5</v>
      </c>
      <c r="F8" s="2">
        <v>1</v>
      </c>
      <c r="G8" s="2">
        <v>0</v>
      </c>
    </row>
    <row r="9" spans="1:7" x14ac:dyDescent="0.55000000000000004">
      <c r="A9" t="s">
        <v>44</v>
      </c>
      <c r="B9" s="2">
        <v>6</v>
      </c>
      <c r="C9" s="2">
        <v>13</v>
      </c>
      <c r="D9" s="2">
        <v>3</v>
      </c>
      <c r="E9" s="2">
        <v>3</v>
      </c>
      <c r="F9" s="2">
        <v>0</v>
      </c>
      <c r="G9" s="2">
        <v>0</v>
      </c>
    </row>
    <row r="10" spans="1:7" x14ac:dyDescent="0.55000000000000004">
      <c r="A10" t="s">
        <v>0</v>
      </c>
      <c r="B10" s="2">
        <v>10</v>
      </c>
      <c r="C10" s="2">
        <v>16</v>
      </c>
      <c r="D10" s="2">
        <v>5</v>
      </c>
      <c r="E10" s="2">
        <v>13</v>
      </c>
      <c r="F10" s="2">
        <v>3</v>
      </c>
      <c r="G10" s="2">
        <v>0</v>
      </c>
    </row>
    <row r="11" spans="1:7" x14ac:dyDescent="0.55000000000000004">
      <c r="A11" t="s">
        <v>1</v>
      </c>
      <c r="B11" s="2">
        <v>10</v>
      </c>
      <c r="C11" s="2">
        <v>14</v>
      </c>
      <c r="D11" s="2">
        <v>5</v>
      </c>
      <c r="E11" s="2">
        <v>7</v>
      </c>
      <c r="F11" s="2">
        <v>1</v>
      </c>
      <c r="G11" s="2">
        <v>0</v>
      </c>
    </row>
    <row r="12" spans="1:7" x14ac:dyDescent="0.55000000000000004">
      <c r="A12" t="s">
        <v>4</v>
      </c>
      <c r="B12" s="2">
        <v>0</v>
      </c>
      <c r="C12" s="2">
        <v>4</v>
      </c>
      <c r="D12" s="2">
        <v>0</v>
      </c>
      <c r="E12" s="2">
        <v>7</v>
      </c>
      <c r="F12" s="2">
        <v>2</v>
      </c>
      <c r="G12" s="2">
        <v>0</v>
      </c>
    </row>
    <row r="13" spans="1:7" x14ac:dyDescent="0.55000000000000004">
      <c r="A13" t="s">
        <v>2</v>
      </c>
      <c r="B13" s="2">
        <v>0</v>
      </c>
      <c r="C13" s="2">
        <v>2</v>
      </c>
      <c r="D13" s="2">
        <v>0</v>
      </c>
      <c r="E13" s="2">
        <v>1</v>
      </c>
      <c r="F13" s="2">
        <v>0</v>
      </c>
      <c r="G13" s="2">
        <v>0</v>
      </c>
    </row>
    <row r="14" spans="1:7" x14ac:dyDescent="0.55000000000000004">
      <c r="A14" t="s">
        <v>3</v>
      </c>
      <c r="B14" s="2">
        <v>0</v>
      </c>
      <c r="C14" s="2">
        <v>3</v>
      </c>
      <c r="D14" s="2">
        <v>0</v>
      </c>
      <c r="E14" s="2">
        <v>4</v>
      </c>
      <c r="F14" s="2">
        <v>1</v>
      </c>
      <c r="G14" s="2">
        <v>0</v>
      </c>
    </row>
    <row r="15" spans="1:7" x14ac:dyDescent="0.55000000000000004">
      <c r="A15" t="s">
        <v>5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 x14ac:dyDescent="0.55000000000000004">
      <c r="A16" t="s">
        <v>6</v>
      </c>
      <c r="B16" s="2">
        <v>21</v>
      </c>
      <c r="C16" s="2">
        <v>30</v>
      </c>
      <c r="D16" s="2">
        <v>7</v>
      </c>
      <c r="E16" s="2">
        <v>17</v>
      </c>
      <c r="F16" s="2">
        <v>3</v>
      </c>
      <c r="G16" s="2">
        <v>0</v>
      </c>
    </row>
    <row r="17" spans="1:7" x14ac:dyDescent="0.55000000000000004">
      <c r="A17" t="s">
        <v>7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55000000000000004">
      <c r="A18" t="s">
        <v>8</v>
      </c>
      <c r="B18" s="2">
        <v>0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</row>
    <row r="19" spans="1:7" x14ac:dyDescent="0.55000000000000004">
      <c r="A19" t="s">
        <v>9</v>
      </c>
      <c r="B19" s="2">
        <v>21</v>
      </c>
      <c r="C19" s="2">
        <v>29</v>
      </c>
      <c r="D19" s="2">
        <v>7</v>
      </c>
      <c r="E19" s="2">
        <v>17</v>
      </c>
      <c r="F19" s="2">
        <v>3</v>
      </c>
      <c r="G1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FFCD-AD6B-46F8-8150-D6B14AB5EBB9}">
  <dimension ref="A1:G33"/>
  <sheetViews>
    <sheetView topLeftCell="A2" workbookViewId="0">
      <selection activeCell="A20" sqref="A20:A33"/>
    </sheetView>
  </sheetViews>
  <sheetFormatPr defaultRowHeight="14.4" x14ac:dyDescent="0.55000000000000004"/>
  <sheetData>
    <row r="1" spans="1:7" x14ac:dyDescent="0.5500000000000000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55000000000000004">
      <c r="A2" t="s">
        <v>37</v>
      </c>
      <c r="B2">
        <v>4</v>
      </c>
      <c r="C2">
        <v>7</v>
      </c>
      <c r="D2">
        <v>1</v>
      </c>
      <c r="E2">
        <v>4</v>
      </c>
      <c r="F2">
        <v>0</v>
      </c>
      <c r="G2">
        <v>0</v>
      </c>
    </row>
    <row r="3" spans="1:7" x14ac:dyDescent="0.55000000000000004">
      <c r="A3" t="s">
        <v>38</v>
      </c>
      <c r="B3">
        <v>10</v>
      </c>
      <c r="C3">
        <v>18</v>
      </c>
      <c r="D3">
        <v>4</v>
      </c>
      <c r="E3">
        <v>6</v>
      </c>
      <c r="F3">
        <v>0</v>
      </c>
      <c r="G3">
        <v>0</v>
      </c>
    </row>
    <row r="4" spans="1:7" x14ac:dyDescent="0.55000000000000004">
      <c r="A4" t="s">
        <v>39</v>
      </c>
      <c r="B4">
        <v>4</v>
      </c>
      <c r="C4">
        <v>4</v>
      </c>
      <c r="D4">
        <v>0</v>
      </c>
      <c r="E4">
        <v>4</v>
      </c>
      <c r="F4">
        <v>0</v>
      </c>
      <c r="G4">
        <v>0</v>
      </c>
    </row>
    <row r="5" spans="1:7" x14ac:dyDescent="0.55000000000000004">
      <c r="A5" t="s">
        <v>40</v>
      </c>
      <c r="B5">
        <v>6</v>
      </c>
      <c r="C5">
        <v>14</v>
      </c>
      <c r="D5">
        <v>4</v>
      </c>
      <c r="E5">
        <v>2</v>
      </c>
      <c r="F5">
        <v>0</v>
      </c>
      <c r="G5">
        <v>0</v>
      </c>
    </row>
    <row r="6" spans="1:7" x14ac:dyDescent="0.55000000000000004">
      <c r="A6" t="s">
        <v>41</v>
      </c>
      <c r="B6">
        <v>1</v>
      </c>
      <c r="C6">
        <v>4</v>
      </c>
      <c r="D6">
        <v>2</v>
      </c>
      <c r="E6">
        <v>1</v>
      </c>
      <c r="F6">
        <v>0</v>
      </c>
      <c r="G6">
        <v>0</v>
      </c>
    </row>
    <row r="7" spans="1:7" x14ac:dyDescent="0.55000000000000004">
      <c r="A7" t="s">
        <v>42</v>
      </c>
      <c r="B7">
        <v>5</v>
      </c>
      <c r="C7">
        <v>12</v>
      </c>
      <c r="D7">
        <v>2</v>
      </c>
      <c r="E7">
        <v>2</v>
      </c>
      <c r="F7">
        <v>0</v>
      </c>
      <c r="G7">
        <v>0</v>
      </c>
    </row>
    <row r="8" spans="1:7" x14ac:dyDescent="0.55000000000000004">
      <c r="A8" t="s">
        <v>43</v>
      </c>
      <c r="B8">
        <v>1</v>
      </c>
      <c r="C8">
        <v>4</v>
      </c>
      <c r="D8">
        <v>1</v>
      </c>
      <c r="E8">
        <v>5</v>
      </c>
      <c r="F8">
        <v>1</v>
      </c>
      <c r="G8">
        <v>0</v>
      </c>
    </row>
    <row r="9" spans="1:7" x14ac:dyDescent="0.55000000000000004">
      <c r="A9" t="s">
        <v>44</v>
      </c>
      <c r="B9">
        <v>6</v>
      </c>
      <c r="C9">
        <v>13</v>
      </c>
      <c r="D9">
        <v>3</v>
      </c>
      <c r="E9">
        <v>3</v>
      </c>
      <c r="F9">
        <v>0</v>
      </c>
      <c r="G9">
        <v>0</v>
      </c>
    </row>
    <row r="10" spans="1:7" x14ac:dyDescent="0.55000000000000004">
      <c r="A10" t="s">
        <v>0</v>
      </c>
      <c r="B10">
        <v>10</v>
      </c>
      <c r="C10">
        <v>16</v>
      </c>
      <c r="D10">
        <v>5</v>
      </c>
      <c r="E10">
        <v>13</v>
      </c>
      <c r="F10">
        <v>3</v>
      </c>
      <c r="G10">
        <v>0</v>
      </c>
    </row>
    <row r="11" spans="1:7" x14ac:dyDescent="0.55000000000000004">
      <c r="A11" t="s">
        <v>1</v>
      </c>
      <c r="B11">
        <v>10</v>
      </c>
      <c r="C11">
        <v>14</v>
      </c>
      <c r="D11">
        <v>5</v>
      </c>
      <c r="E11">
        <v>7</v>
      </c>
      <c r="F11">
        <v>1</v>
      </c>
      <c r="G11">
        <v>0</v>
      </c>
    </row>
    <row r="12" spans="1:7" x14ac:dyDescent="0.55000000000000004">
      <c r="A12" t="s">
        <v>4</v>
      </c>
      <c r="B12">
        <v>0</v>
      </c>
      <c r="C12">
        <v>4</v>
      </c>
      <c r="D12">
        <v>0</v>
      </c>
      <c r="E12">
        <v>7</v>
      </c>
      <c r="F12">
        <v>2</v>
      </c>
      <c r="G12">
        <v>0</v>
      </c>
    </row>
    <row r="13" spans="1:7" x14ac:dyDescent="0.55000000000000004">
      <c r="A13" t="s">
        <v>2</v>
      </c>
      <c r="B13">
        <v>0</v>
      </c>
      <c r="C13">
        <v>2</v>
      </c>
      <c r="D13">
        <v>0</v>
      </c>
      <c r="E13">
        <v>1</v>
      </c>
      <c r="F13">
        <v>0</v>
      </c>
      <c r="G13">
        <v>0</v>
      </c>
    </row>
    <row r="14" spans="1:7" x14ac:dyDescent="0.55000000000000004">
      <c r="A14" t="s">
        <v>3</v>
      </c>
      <c r="B14">
        <v>0</v>
      </c>
      <c r="C14">
        <v>3</v>
      </c>
      <c r="D14">
        <v>0</v>
      </c>
      <c r="E14">
        <v>4</v>
      </c>
      <c r="F14">
        <v>1</v>
      </c>
      <c r="G14">
        <v>0</v>
      </c>
    </row>
    <row r="15" spans="1:7" x14ac:dyDescent="0.55000000000000004">
      <c r="A15" t="s">
        <v>5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</row>
    <row r="16" spans="1:7" x14ac:dyDescent="0.55000000000000004">
      <c r="A16" t="s">
        <v>6</v>
      </c>
      <c r="B16">
        <v>21</v>
      </c>
      <c r="C16">
        <v>30</v>
      </c>
      <c r="D16">
        <v>7</v>
      </c>
      <c r="E16">
        <v>17</v>
      </c>
      <c r="F16">
        <v>3</v>
      </c>
      <c r="G16">
        <v>0</v>
      </c>
    </row>
    <row r="17" spans="1:7" x14ac:dyDescent="0.55000000000000004">
      <c r="A17" t="s">
        <v>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55000000000000004">
      <c r="A18" t="s">
        <v>8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</row>
    <row r="19" spans="1:7" s="4" customFormat="1" x14ac:dyDescent="0.55000000000000004">
      <c r="A19" s="4" t="s">
        <v>9</v>
      </c>
      <c r="B19" s="4">
        <v>21</v>
      </c>
      <c r="C19" s="4">
        <v>29</v>
      </c>
      <c r="D19" s="4">
        <v>7</v>
      </c>
      <c r="E19" s="4">
        <v>17</v>
      </c>
      <c r="F19" s="4">
        <v>3</v>
      </c>
      <c r="G19" s="4">
        <v>0</v>
      </c>
    </row>
    <row r="20" spans="1:7" x14ac:dyDescent="0.55000000000000004">
      <c r="A20" t="s">
        <v>37</v>
      </c>
      <c r="B20">
        <v>4</v>
      </c>
      <c r="C20">
        <v>7</v>
      </c>
      <c r="D20">
        <v>1</v>
      </c>
      <c r="E20">
        <v>4</v>
      </c>
      <c r="F20">
        <v>0</v>
      </c>
      <c r="G20">
        <v>0</v>
      </c>
    </row>
    <row r="21" spans="1:7" x14ac:dyDescent="0.55000000000000004">
      <c r="A21" t="s">
        <v>39</v>
      </c>
      <c r="B21">
        <v>4</v>
      </c>
      <c r="C21">
        <v>4</v>
      </c>
      <c r="D21">
        <v>0</v>
      </c>
      <c r="E21">
        <v>4</v>
      </c>
      <c r="F21">
        <v>0</v>
      </c>
      <c r="G21">
        <v>0</v>
      </c>
    </row>
    <row r="22" spans="1:7" x14ac:dyDescent="0.55000000000000004">
      <c r="A22" t="s">
        <v>41</v>
      </c>
      <c r="B22">
        <v>1</v>
      </c>
      <c r="C22">
        <v>4</v>
      </c>
      <c r="D22">
        <v>2</v>
      </c>
      <c r="E22">
        <v>1</v>
      </c>
      <c r="F22">
        <v>0</v>
      </c>
      <c r="G22">
        <v>0</v>
      </c>
    </row>
    <row r="23" spans="1:7" x14ac:dyDescent="0.55000000000000004">
      <c r="A23" t="s">
        <v>43</v>
      </c>
      <c r="B23">
        <v>1</v>
      </c>
      <c r="C23">
        <v>4</v>
      </c>
      <c r="D23">
        <v>1</v>
      </c>
      <c r="E23">
        <v>5</v>
      </c>
      <c r="F23">
        <v>1</v>
      </c>
      <c r="G23">
        <v>0</v>
      </c>
    </row>
    <row r="24" spans="1:7" x14ac:dyDescent="0.55000000000000004">
      <c r="A24" t="s">
        <v>0</v>
      </c>
      <c r="B24">
        <v>10</v>
      </c>
      <c r="C24">
        <v>16</v>
      </c>
      <c r="D24">
        <v>5</v>
      </c>
      <c r="E24">
        <v>13</v>
      </c>
      <c r="F24">
        <v>3</v>
      </c>
      <c r="G24">
        <v>0</v>
      </c>
    </row>
    <row r="25" spans="1:7" x14ac:dyDescent="0.55000000000000004">
      <c r="A25" t="s">
        <v>1</v>
      </c>
      <c r="B25">
        <v>10</v>
      </c>
      <c r="C25">
        <v>14</v>
      </c>
      <c r="D25">
        <v>5</v>
      </c>
      <c r="E25">
        <v>7</v>
      </c>
      <c r="F25">
        <v>1</v>
      </c>
      <c r="G25">
        <v>0</v>
      </c>
    </row>
    <row r="26" spans="1:7" x14ac:dyDescent="0.55000000000000004">
      <c r="A26" t="s">
        <v>4</v>
      </c>
      <c r="B26">
        <v>0</v>
      </c>
      <c r="C26">
        <v>4</v>
      </c>
      <c r="D26">
        <v>0</v>
      </c>
      <c r="E26">
        <v>7</v>
      </c>
      <c r="F26">
        <v>2</v>
      </c>
      <c r="G26">
        <v>0</v>
      </c>
    </row>
    <row r="27" spans="1:7" x14ac:dyDescent="0.55000000000000004">
      <c r="A27" t="s">
        <v>2</v>
      </c>
      <c r="B27">
        <v>0</v>
      </c>
      <c r="C27">
        <v>2</v>
      </c>
      <c r="D27">
        <v>0</v>
      </c>
      <c r="E27">
        <v>1</v>
      </c>
      <c r="F27">
        <v>0</v>
      </c>
      <c r="G27">
        <v>0</v>
      </c>
    </row>
    <row r="28" spans="1:7" x14ac:dyDescent="0.55000000000000004">
      <c r="A28" t="s">
        <v>3</v>
      </c>
      <c r="B28">
        <v>0</v>
      </c>
      <c r="C28">
        <v>3</v>
      </c>
      <c r="D28">
        <v>0</v>
      </c>
      <c r="E28">
        <v>4</v>
      </c>
      <c r="F28">
        <v>1</v>
      </c>
      <c r="G28">
        <v>0</v>
      </c>
    </row>
    <row r="29" spans="1:7" x14ac:dyDescent="0.55000000000000004">
      <c r="A29" t="s">
        <v>5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</row>
    <row r="30" spans="1:7" x14ac:dyDescent="0.55000000000000004">
      <c r="A30" t="s">
        <v>6</v>
      </c>
      <c r="B30">
        <v>21</v>
      </c>
      <c r="C30">
        <v>30</v>
      </c>
      <c r="D30">
        <v>7</v>
      </c>
      <c r="E30">
        <v>17</v>
      </c>
      <c r="F30">
        <v>3</v>
      </c>
      <c r="G30">
        <v>0</v>
      </c>
    </row>
    <row r="31" spans="1:7" x14ac:dyDescent="0.55000000000000004">
      <c r="A31" t="s">
        <v>7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55000000000000004">
      <c r="A32" t="s">
        <v>8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</row>
    <row r="33" spans="1:7" x14ac:dyDescent="0.55000000000000004">
      <c r="A33" t="s">
        <v>9</v>
      </c>
      <c r="B33">
        <v>21</v>
      </c>
      <c r="C33">
        <v>29</v>
      </c>
      <c r="D33">
        <v>7</v>
      </c>
      <c r="E33">
        <v>17</v>
      </c>
      <c r="F33">
        <v>3</v>
      </c>
      <c r="G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5E53-5857-4148-9E46-DC4BFEAF01DB}">
  <dimension ref="A1:H22"/>
  <sheetViews>
    <sheetView tabSelected="1" workbookViewId="0">
      <selection activeCell="G15" sqref="G15"/>
    </sheetView>
  </sheetViews>
  <sheetFormatPr defaultRowHeight="14.4" x14ac:dyDescent="0.55000000000000004"/>
  <sheetData>
    <row r="1" spans="1:8" x14ac:dyDescent="0.55000000000000004">
      <c r="B1" t="s">
        <v>48</v>
      </c>
      <c r="C1" t="s">
        <v>49</v>
      </c>
      <c r="F1" t="s">
        <v>50</v>
      </c>
      <c r="H1" t="s">
        <v>51</v>
      </c>
    </row>
    <row r="2" spans="1:8" x14ac:dyDescent="0.55000000000000004">
      <c r="A2" t="s">
        <v>16</v>
      </c>
      <c r="B2" s="2">
        <v>0</v>
      </c>
      <c r="C2" s="2">
        <v>7.31</v>
      </c>
      <c r="F2">
        <f>203*3600*0.01/1000</f>
        <v>7.3079999999999998</v>
      </c>
    </row>
    <row r="3" spans="1:8" x14ac:dyDescent="0.55000000000000004">
      <c r="A3" t="s">
        <v>17</v>
      </c>
      <c r="B3" s="2">
        <v>0</v>
      </c>
      <c r="C3" s="2">
        <v>1.24</v>
      </c>
      <c r="F3">
        <f>34.5*3600*0.01/1000</f>
        <v>1.242</v>
      </c>
    </row>
    <row r="4" spans="1:8" x14ac:dyDescent="0.55000000000000004">
      <c r="A4" t="s">
        <v>18</v>
      </c>
      <c r="B4" s="2">
        <v>0</v>
      </c>
      <c r="C4" s="2">
        <v>8.9600000000000009</v>
      </c>
      <c r="F4">
        <f>249*3600*0.01/1000</f>
        <v>8.9640000000000004</v>
      </c>
    </row>
    <row r="5" spans="1:8" x14ac:dyDescent="0.55000000000000004">
      <c r="A5" t="s">
        <v>19</v>
      </c>
      <c r="B5" s="2">
        <v>0</v>
      </c>
      <c r="C5" s="2">
        <v>3.17</v>
      </c>
      <c r="F5">
        <f>88.1*3600*0.01/1000</f>
        <v>3.1715999999999998</v>
      </c>
    </row>
    <row r="6" spans="1:8" x14ac:dyDescent="0.55000000000000004">
      <c r="A6" t="s">
        <v>20</v>
      </c>
      <c r="B6" s="2">
        <v>0</v>
      </c>
      <c r="C6" s="2">
        <v>0.49</v>
      </c>
      <c r="F6">
        <f>13.7*3600*0.01/1000</f>
        <v>0.49319999999999997</v>
      </c>
    </row>
    <row r="7" spans="1:8" x14ac:dyDescent="0.55000000000000004">
      <c r="A7" t="s">
        <v>21</v>
      </c>
      <c r="B7" s="2">
        <v>0</v>
      </c>
      <c r="C7" s="2">
        <v>0.49</v>
      </c>
      <c r="F7">
        <f>13.7*3600*0.01/1000</f>
        <v>0.49319999999999997</v>
      </c>
    </row>
    <row r="8" spans="1:8" x14ac:dyDescent="0.55000000000000004">
      <c r="A8" t="s">
        <v>22</v>
      </c>
      <c r="B8" s="2">
        <v>0</v>
      </c>
      <c r="C8" s="2">
        <v>10</v>
      </c>
    </row>
    <row r="9" spans="1:8" x14ac:dyDescent="0.55000000000000004">
      <c r="A9" t="s">
        <v>23</v>
      </c>
      <c r="B9" s="2">
        <v>0</v>
      </c>
      <c r="C9" s="2">
        <v>10</v>
      </c>
    </row>
    <row r="10" spans="1:8" x14ac:dyDescent="0.55000000000000004">
      <c r="A10" t="s">
        <v>24</v>
      </c>
      <c r="B10" s="2">
        <v>0</v>
      </c>
      <c r="C10" s="2">
        <v>10</v>
      </c>
    </row>
    <row r="11" spans="1:8" x14ac:dyDescent="0.55000000000000004">
      <c r="A11" t="s">
        <v>25</v>
      </c>
      <c r="B11" s="2">
        <v>0</v>
      </c>
      <c r="C11" s="2">
        <v>10</v>
      </c>
    </row>
    <row r="12" spans="1:8" x14ac:dyDescent="0.55000000000000004">
      <c r="A12" t="s">
        <v>26</v>
      </c>
      <c r="B12" s="2">
        <v>0</v>
      </c>
      <c r="C12" s="2">
        <v>10</v>
      </c>
    </row>
    <row r="13" spans="1:8" x14ac:dyDescent="0.55000000000000004">
      <c r="A13" t="s">
        <v>27</v>
      </c>
      <c r="B13" s="2">
        <v>0</v>
      </c>
      <c r="C13" s="2">
        <v>10</v>
      </c>
    </row>
    <row r="14" spans="1:8" x14ac:dyDescent="0.55000000000000004">
      <c r="A14" t="s">
        <v>28</v>
      </c>
      <c r="B14" s="2">
        <v>0</v>
      </c>
      <c r="C14" s="2">
        <v>10</v>
      </c>
    </row>
    <row r="15" spans="1:8" x14ac:dyDescent="0.55000000000000004">
      <c r="A15" t="s">
        <v>29</v>
      </c>
      <c r="B15" s="2">
        <v>0</v>
      </c>
      <c r="C15" s="2">
        <v>10</v>
      </c>
    </row>
    <row r="16" spans="1:8" x14ac:dyDescent="0.55000000000000004">
      <c r="A16" t="s">
        <v>30</v>
      </c>
      <c r="B16" s="2">
        <v>0</v>
      </c>
      <c r="C16" s="2">
        <v>10</v>
      </c>
    </row>
    <row r="17" spans="1:3" x14ac:dyDescent="0.55000000000000004">
      <c r="A17" t="s">
        <v>31</v>
      </c>
      <c r="B17" s="2">
        <v>-10</v>
      </c>
      <c r="C17" s="2">
        <v>10</v>
      </c>
    </row>
    <row r="18" spans="1:3" x14ac:dyDescent="0.55000000000000004">
      <c r="A18" t="s">
        <v>32</v>
      </c>
      <c r="B18" s="2">
        <v>-10</v>
      </c>
      <c r="C18" s="2">
        <v>10</v>
      </c>
    </row>
    <row r="19" spans="1:3" x14ac:dyDescent="0.55000000000000004">
      <c r="A19" t="s">
        <v>33</v>
      </c>
      <c r="B19" s="2">
        <v>-10</v>
      </c>
      <c r="C19" s="2">
        <v>10</v>
      </c>
    </row>
    <row r="20" spans="1:3" x14ac:dyDescent="0.55000000000000004">
      <c r="A20" t="s">
        <v>34</v>
      </c>
      <c r="B20" s="2">
        <v>-10</v>
      </c>
      <c r="C20" s="2">
        <v>10</v>
      </c>
    </row>
    <row r="21" spans="1:3" x14ac:dyDescent="0.55000000000000004">
      <c r="A21" t="s">
        <v>35</v>
      </c>
      <c r="B21" s="2">
        <v>-10</v>
      </c>
      <c r="C21" s="2">
        <v>10</v>
      </c>
    </row>
    <row r="22" spans="1:3" x14ac:dyDescent="0.55000000000000004">
      <c r="A22" t="s">
        <v>36</v>
      </c>
      <c r="B22" s="2">
        <v>-10</v>
      </c>
      <c r="C22" s="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1B05-112D-4072-9505-64E4AC275E13}">
  <dimension ref="A1:C33"/>
  <sheetViews>
    <sheetView topLeftCell="A7" workbookViewId="0">
      <selection activeCell="G31" sqref="G31"/>
    </sheetView>
  </sheetViews>
  <sheetFormatPr defaultRowHeight="14.4" x14ac:dyDescent="0.55000000000000004"/>
  <sheetData>
    <row r="1" spans="1:3" x14ac:dyDescent="0.55000000000000004">
      <c r="B1" t="s">
        <v>48</v>
      </c>
      <c r="C1" t="s">
        <v>49</v>
      </c>
    </row>
    <row r="2" spans="1:3" x14ac:dyDescent="0.55000000000000004">
      <c r="A2" t="s">
        <v>37</v>
      </c>
      <c r="B2" s="2">
        <v>0</v>
      </c>
      <c r="C2" s="2">
        <v>0</v>
      </c>
    </row>
    <row r="3" spans="1:3" x14ac:dyDescent="0.55000000000000004">
      <c r="A3" t="s">
        <v>38</v>
      </c>
      <c r="B3" s="2">
        <v>0</v>
      </c>
      <c r="C3" s="2">
        <v>0</v>
      </c>
    </row>
    <row r="4" spans="1:3" x14ac:dyDescent="0.55000000000000004">
      <c r="A4" t="s">
        <v>39</v>
      </c>
      <c r="B4" s="2">
        <v>0</v>
      </c>
      <c r="C4" s="2">
        <v>0</v>
      </c>
    </row>
    <row r="5" spans="1:3" x14ac:dyDescent="0.55000000000000004">
      <c r="A5" t="s">
        <v>40</v>
      </c>
      <c r="B5" s="2">
        <v>0</v>
      </c>
      <c r="C5" s="2">
        <v>0</v>
      </c>
    </row>
    <row r="6" spans="1:3" x14ac:dyDescent="0.55000000000000004">
      <c r="A6" t="s">
        <v>41</v>
      </c>
      <c r="B6" s="2">
        <v>0</v>
      </c>
      <c r="C6" s="2">
        <v>0</v>
      </c>
    </row>
    <row r="7" spans="1:3" x14ac:dyDescent="0.55000000000000004">
      <c r="A7" t="s">
        <v>42</v>
      </c>
      <c r="B7" s="2">
        <v>0</v>
      </c>
      <c r="C7" s="2">
        <v>0</v>
      </c>
    </row>
    <row r="8" spans="1:3" x14ac:dyDescent="0.55000000000000004">
      <c r="A8" t="s">
        <v>43</v>
      </c>
      <c r="B8" s="2">
        <v>0</v>
      </c>
      <c r="C8" s="2">
        <v>0</v>
      </c>
    </row>
    <row r="9" spans="1:3" x14ac:dyDescent="0.55000000000000004">
      <c r="A9" t="s">
        <v>44</v>
      </c>
      <c r="B9" s="2">
        <v>0</v>
      </c>
      <c r="C9" s="2">
        <v>0</v>
      </c>
    </row>
    <row r="10" spans="1:3" x14ac:dyDescent="0.55000000000000004">
      <c r="A10" t="s">
        <v>0</v>
      </c>
      <c r="B10" s="2">
        <v>0</v>
      </c>
      <c r="C10" s="2">
        <v>0</v>
      </c>
    </row>
    <row r="11" spans="1:3" x14ac:dyDescent="0.55000000000000004">
      <c r="A11" t="s">
        <v>1</v>
      </c>
      <c r="B11" s="2">
        <v>0</v>
      </c>
      <c r="C11" s="2">
        <v>0</v>
      </c>
    </row>
    <row r="12" spans="1:3" x14ac:dyDescent="0.55000000000000004">
      <c r="A12" t="s">
        <v>4</v>
      </c>
      <c r="B12" s="2">
        <v>0</v>
      </c>
      <c r="C12" s="2">
        <v>0</v>
      </c>
    </row>
    <row r="13" spans="1:3" x14ac:dyDescent="0.55000000000000004">
      <c r="A13" t="s">
        <v>2</v>
      </c>
      <c r="B13" s="2">
        <v>0</v>
      </c>
      <c r="C13" s="2">
        <v>0</v>
      </c>
    </row>
    <row r="14" spans="1:3" x14ac:dyDescent="0.55000000000000004">
      <c r="A14" t="s">
        <v>3</v>
      </c>
      <c r="B14" s="2">
        <v>0</v>
      </c>
      <c r="C14" s="2">
        <v>0</v>
      </c>
    </row>
    <row r="15" spans="1:3" x14ac:dyDescent="0.55000000000000004">
      <c r="A15" t="s">
        <v>5</v>
      </c>
      <c r="B15" s="2">
        <v>0</v>
      </c>
      <c r="C15" s="2">
        <v>0</v>
      </c>
    </row>
    <row r="16" spans="1:3" x14ac:dyDescent="0.55000000000000004">
      <c r="A16" t="s">
        <v>6</v>
      </c>
      <c r="B16" s="2">
        <v>0</v>
      </c>
      <c r="C16" s="2">
        <v>0</v>
      </c>
    </row>
    <row r="17" spans="1:3" x14ac:dyDescent="0.55000000000000004">
      <c r="A17" t="s">
        <v>7</v>
      </c>
      <c r="B17" s="2">
        <v>0</v>
      </c>
      <c r="C17" s="2">
        <v>0</v>
      </c>
    </row>
    <row r="18" spans="1:3" x14ac:dyDescent="0.55000000000000004">
      <c r="A18" t="s">
        <v>8</v>
      </c>
      <c r="B18" s="2">
        <v>0</v>
      </c>
      <c r="C18" s="2">
        <v>0</v>
      </c>
    </row>
    <row r="19" spans="1:3" s="4" customFormat="1" x14ac:dyDescent="0.55000000000000004">
      <c r="A19" s="4" t="s">
        <v>9</v>
      </c>
      <c r="B19" s="5">
        <v>0</v>
      </c>
      <c r="C19" s="5">
        <v>0</v>
      </c>
    </row>
    <row r="20" spans="1:3" x14ac:dyDescent="0.55000000000000004">
      <c r="A20" t="s">
        <v>37</v>
      </c>
      <c r="B20" s="5">
        <v>0</v>
      </c>
      <c r="C20" s="5">
        <v>0</v>
      </c>
    </row>
    <row r="21" spans="1:3" x14ac:dyDescent="0.55000000000000004">
      <c r="A21" t="s">
        <v>39</v>
      </c>
      <c r="B21" s="5">
        <v>0</v>
      </c>
      <c r="C21" s="5">
        <v>0</v>
      </c>
    </row>
    <row r="22" spans="1:3" x14ac:dyDescent="0.55000000000000004">
      <c r="A22" t="s">
        <v>41</v>
      </c>
      <c r="B22" s="5">
        <v>0</v>
      </c>
      <c r="C22" s="5">
        <v>0</v>
      </c>
    </row>
    <row r="23" spans="1:3" x14ac:dyDescent="0.55000000000000004">
      <c r="A23" t="s">
        <v>43</v>
      </c>
      <c r="B23" s="5">
        <v>0</v>
      </c>
      <c r="C23" s="5">
        <v>0</v>
      </c>
    </row>
    <row r="24" spans="1:3" x14ac:dyDescent="0.55000000000000004">
      <c r="A24" t="s">
        <v>0</v>
      </c>
      <c r="B24" s="5">
        <v>0</v>
      </c>
      <c r="C24" s="5">
        <v>0</v>
      </c>
    </row>
    <row r="25" spans="1:3" x14ac:dyDescent="0.55000000000000004">
      <c r="A25" t="s">
        <v>1</v>
      </c>
      <c r="B25" s="5">
        <v>0</v>
      </c>
      <c r="C25" s="5">
        <v>0</v>
      </c>
    </row>
    <row r="26" spans="1:3" x14ac:dyDescent="0.55000000000000004">
      <c r="A26" t="s">
        <v>4</v>
      </c>
      <c r="B26" s="5">
        <v>0</v>
      </c>
      <c r="C26" s="5">
        <v>0</v>
      </c>
    </row>
    <row r="27" spans="1:3" x14ac:dyDescent="0.55000000000000004">
      <c r="A27" t="s">
        <v>2</v>
      </c>
      <c r="B27" s="5">
        <v>0</v>
      </c>
      <c r="C27" s="5">
        <v>0</v>
      </c>
    </row>
    <row r="28" spans="1:3" x14ac:dyDescent="0.55000000000000004">
      <c r="A28" t="s">
        <v>3</v>
      </c>
      <c r="B28" s="5">
        <v>0</v>
      </c>
      <c r="C28" s="5">
        <v>0</v>
      </c>
    </row>
    <row r="29" spans="1:3" x14ac:dyDescent="0.55000000000000004">
      <c r="A29" t="s">
        <v>5</v>
      </c>
      <c r="B29" s="5">
        <v>0</v>
      </c>
      <c r="C29" s="5">
        <v>0</v>
      </c>
    </row>
    <row r="30" spans="1:3" x14ac:dyDescent="0.55000000000000004">
      <c r="A30" t="s">
        <v>6</v>
      </c>
      <c r="B30" s="5">
        <v>0</v>
      </c>
      <c r="C30" s="5">
        <v>0</v>
      </c>
    </row>
    <row r="31" spans="1:3" x14ac:dyDescent="0.55000000000000004">
      <c r="A31" t="s">
        <v>7</v>
      </c>
      <c r="B31" s="5">
        <v>0</v>
      </c>
      <c r="C31" s="5">
        <v>0</v>
      </c>
    </row>
    <row r="32" spans="1:3" x14ac:dyDescent="0.55000000000000004">
      <c r="A32" t="s">
        <v>8</v>
      </c>
      <c r="B32" s="5">
        <v>0</v>
      </c>
      <c r="C32" s="5">
        <v>0</v>
      </c>
    </row>
    <row r="33" spans="1:3" x14ac:dyDescent="0.55000000000000004">
      <c r="A33" t="s">
        <v>9</v>
      </c>
      <c r="B33" s="5">
        <v>0</v>
      </c>
      <c r="C33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stoicharray</vt:lpstr>
      <vt:lpstr>stoicharraybound</vt:lpstr>
      <vt:lpstr>atomarray</vt:lpstr>
      <vt:lpstr>atomarraybound</vt:lpstr>
      <vt:lpstr>fluxbound</vt:lpstr>
      <vt:lpstr>speciesbound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2020-03-12T19:08:17Z</dcterms:created>
  <dcterms:modified xsi:type="dcterms:W3CDTF">2020-04-12T23:08:17Z</dcterms:modified>
</cp:coreProperties>
</file>