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hewaju\Documents\C745\"/>
    </mc:Choice>
  </mc:AlternateContent>
  <xr:revisionPtr revIDLastSave="0" documentId="8_{BB13DD7D-7D4E-4F7F-88DA-4A3CB958BE64}" xr6:coauthVersionLast="36" xr6:coauthVersionMax="36" xr10:uidLastSave="{00000000-0000-0000-0000-000000000000}"/>
  <bookViews>
    <workbookView xWindow="0" yWindow="0" windowWidth="15345" windowHeight="3870" firstSheet="1" activeTab="1" xr2:uid="{8C4B2655-BE0F-4988-B32C-DC60616A5191}"/>
  </bookViews>
  <sheets>
    <sheet name="Sheet1" sheetId="1" state="hidden" r:id="rId1"/>
    <sheet name="Combined Data" sheetId="5" r:id="rId2"/>
    <sheet name="Combined Score and Weights" sheetId="6" r:id="rId3"/>
    <sheet name="Combined Weights" sheetId="7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6" l="1"/>
  <c r="M3" i="6" l="1"/>
  <c r="M4" i="6"/>
  <c r="M5" i="6"/>
  <c r="M2" i="6"/>
  <c r="K3" i="6"/>
  <c r="K4" i="6"/>
  <c r="K5" i="6"/>
  <c r="K2" i="6"/>
  <c r="I2" i="6"/>
  <c r="I3" i="6"/>
  <c r="I4" i="6"/>
  <c r="I5" i="6"/>
  <c r="G3" i="6"/>
  <c r="G4" i="6"/>
  <c r="G5" i="6"/>
  <c r="G2" i="6"/>
  <c r="E3" i="6"/>
  <c r="E4" i="6"/>
  <c r="E5" i="6"/>
  <c r="E2" i="6"/>
  <c r="C3" i="6"/>
  <c r="C4" i="6"/>
  <c r="C5" i="6"/>
  <c r="L3" i="5"/>
  <c r="M3" i="5"/>
  <c r="M4" i="5"/>
  <c r="M5" i="5"/>
  <c r="M2" i="5"/>
  <c r="L8" i="5"/>
  <c r="L7" i="5"/>
  <c r="L4" i="5"/>
  <c r="L5" i="5"/>
  <c r="L2" i="5"/>
</calcChain>
</file>

<file path=xl/sharedStrings.xml><?xml version="1.0" encoding="utf-8"?>
<sst xmlns="http://schemas.openxmlformats.org/spreadsheetml/2006/main" count="48" uniqueCount="29">
  <si>
    <t>Price</t>
  </si>
  <si>
    <t>Maintenance</t>
  </si>
  <si>
    <t>Insurance</t>
  </si>
  <si>
    <t>Safety</t>
  </si>
  <si>
    <t>Fuel</t>
  </si>
  <si>
    <t>Resale Value in 5 years</t>
  </si>
  <si>
    <t>Depreciation in 5 yrs</t>
  </si>
  <si>
    <t>Car_Model</t>
  </si>
  <si>
    <t>Price_Score</t>
  </si>
  <si>
    <t>Fuel_Score</t>
  </si>
  <si>
    <t>Maintenance_Score</t>
  </si>
  <si>
    <t>Safety_Score</t>
  </si>
  <si>
    <t>Insurance_Score</t>
  </si>
  <si>
    <t>Resale Score</t>
  </si>
  <si>
    <t>Min</t>
  </si>
  <si>
    <t>Max</t>
  </si>
  <si>
    <t>Resale_Score</t>
  </si>
  <si>
    <t>Weight</t>
  </si>
  <si>
    <t>Fuel_Weighted</t>
  </si>
  <si>
    <t>Safety_ Weighted</t>
  </si>
  <si>
    <t>Maintenance_Weighted</t>
  </si>
  <si>
    <t>Price_ Weighted</t>
  </si>
  <si>
    <t>Insurance_Weighted</t>
  </si>
  <si>
    <t>Resale_Weighted</t>
  </si>
  <si>
    <t xml:space="preserve">Ford Escape </t>
  </si>
  <si>
    <t>Honda CR-V</t>
  </si>
  <si>
    <t>Hyundai SantaFe</t>
  </si>
  <si>
    <t xml:space="preserve">Toyota </t>
  </si>
  <si>
    <t>Resale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</si>
</sst>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6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6" fontId="0" fillId="0" borderId="0" xfId="0" applyNumberFormat="1" applyAlignment="1">
      <alignment horizontal="center"/>
    </xf>
    <xf numFmtId="6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 applyAlignment="1">
      <alignment wrapText="1"/>
    </xf>
    <xf numFmtId="16" fontId="0" fillId="0" borderId="0" xfId="0" applyNumberFormat="1"/>
    <xf numFmtId="2" fontId="1" fillId="0" borderId="0" xfId="0" applyNumberFormat="1" applyFont="1"/>
    <xf numFmtId="164" fontId="0" fillId="3" borderId="0" xfId="0" applyNumberFormat="1" applyFill="1"/>
    <xf numFmtId="2" fontId="0" fillId="3" borderId="0" xfId="0" applyNumberFormat="1" applyFill="1"/>
    <xf numFmtId="0" fontId="0" fillId="3" borderId="0" xfId="0" applyFill="1" applyAlignment="1">
      <alignment vertical="center"/>
    </xf>
    <xf numFmtId="164" fontId="0" fillId="4" borderId="0" xfId="0" applyNumberFormat="1" applyFill="1"/>
    <xf numFmtId="2" fontId="0" fillId="4" borderId="0" xfId="0" applyNumberFormat="1" applyFill="1"/>
    <xf numFmtId="0" fontId="0" fillId="4" borderId="0" xfId="0" applyFill="1" applyAlignment="1">
      <alignment vertical="center"/>
    </xf>
    <xf numFmtId="164" fontId="0" fillId="5" borderId="0" xfId="0" applyNumberFormat="1" applyFill="1"/>
    <xf numFmtId="2" fontId="0" fillId="5" borderId="0" xfId="0" applyNumberFormat="1" applyFill="1"/>
    <xf numFmtId="0" fontId="0" fillId="5" borderId="0" xfId="0" applyFill="1" applyAlignment="1">
      <alignment vertical="center"/>
    </xf>
    <xf numFmtId="164" fontId="0" fillId="6" borderId="0" xfId="0" applyNumberFormat="1" applyFill="1"/>
    <xf numFmtId="2" fontId="0" fillId="6" borderId="0" xfId="0" applyNumberFormat="1" applyFill="1"/>
    <xf numFmtId="0" fontId="0" fillId="6" borderId="0" xfId="0" applyFill="1" applyAlignment="1">
      <alignment vertical="center"/>
    </xf>
    <xf numFmtId="165" fontId="0" fillId="3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6" borderId="0" xfId="0" applyNumberFormat="1" applyFill="1"/>
    <xf numFmtId="165" fontId="0" fillId="0" borderId="0" xfId="0" applyNumberFormat="1"/>
    <xf numFmtId="165" fontId="1" fillId="0" borderId="1" xfId="0" applyNumberFormat="1" applyFont="1" applyBorder="1"/>
    <xf numFmtId="165" fontId="1" fillId="0" borderId="2" xfId="0" applyNumberFormat="1" applyFont="1" applyBorder="1"/>
    <xf numFmtId="165" fontId="0" fillId="3" borderId="3" xfId="0" applyNumberFormat="1" applyFill="1" applyBorder="1"/>
    <xf numFmtId="165" fontId="0" fillId="3" borderId="0" xfId="0" applyNumberFormat="1" applyFill="1" applyBorder="1"/>
    <xf numFmtId="165" fontId="0" fillId="4" borderId="3" xfId="0" applyNumberFormat="1" applyFill="1" applyBorder="1"/>
    <xf numFmtId="165" fontId="0" fillId="4" borderId="0" xfId="0" applyNumberFormat="1" applyFill="1" applyBorder="1"/>
    <xf numFmtId="165" fontId="0" fillId="5" borderId="3" xfId="0" applyNumberFormat="1" applyFill="1" applyBorder="1"/>
    <xf numFmtId="165" fontId="0" fillId="5" borderId="0" xfId="0" applyNumberFormat="1" applyFill="1" applyBorder="1"/>
    <xf numFmtId="165" fontId="0" fillId="6" borderId="4" xfId="0" applyNumberFormat="1" applyFill="1" applyBorder="1"/>
    <xf numFmtId="165" fontId="0" fillId="6" borderId="5" xfId="0" applyNumberFormat="1" applyFill="1" applyBorder="1"/>
    <xf numFmtId="165" fontId="1" fillId="0" borderId="6" xfId="0" applyNumberFormat="1" applyFont="1" applyBorder="1"/>
    <xf numFmtId="165" fontId="0" fillId="3" borderId="7" xfId="0" applyNumberFormat="1" applyFill="1" applyBorder="1"/>
    <xf numFmtId="165" fontId="0" fillId="4" borderId="7" xfId="0" applyNumberFormat="1" applyFill="1" applyBorder="1"/>
    <xf numFmtId="165" fontId="0" fillId="5" borderId="7" xfId="0" applyNumberFormat="1" applyFill="1" applyBorder="1"/>
    <xf numFmtId="165" fontId="0" fillId="6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1CA6-6DBD-4E58-BDA7-9884376C369A}">
  <dimension ref="B1:L260"/>
  <sheetViews>
    <sheetView workbookViewId="0">
      <selection activeCell="A3" sqref="A3"/>
    </sheetView>
  </sheetViews>
  <sheetFormatPr defaultColWidth="16.5703125" defaultRowHeight="15" x14ac:dyDescent="0.25"/>
  <cols>
    <col min="1" max="1" width="35.85546875" customWidth="1"/>
    <col min="3" max="3" width="16.5703125" style="10"/>
  </cols>
  <sheetData>
    <row r="1" spans="2:7" s="1" customFormat="1" x14ac:dyDescent="0.25">
      <c r="C1" s="2"/>
      <c r="F1" s="3"/>
      <c r="G1" s="3"/>
    </row>
    <row r="2" spans="2:7" x14ac:dyDescent="0.25">
      <c r="B2" s="4"/>
      <c r="C2" s="5"/>
      <c r="D2" s="6"/>
      <c r="F2" s="4"/>
      <c r="G2" s="7"/>
    </row>
    <row r="3" spans="2:7" x14ac:dyDescent="0.25">
      <c r="B3" s="4"/>
      <c r="C3" s="5"/>
      <c r="D3" s="6"/>
      <c r="F3" s="4"/>
      <c r="G3" s="7"/>
    </row>
    <row r="4" spans="2:7" x14ac:dyDescent="0.25">
      <c r="B4" s="4"/>
      <c r="C4" s="5"/>
      <c r="D4" s="6"/>
      <c r="E4" s="4"/>
      <c r="F4" s="4"/>
      <c r="G4" s="7"/>
    </row>
    <row r="5" spans="2:7" x14ac:dyDescent="0.25">
      <c r="B5" s="4"/>
      <c r="C5" s="5"/>
      <c r="D5" s="6"/>
      <c r="F5" s="4"/>
      <c r="G5" s="7"/>
    </row>
    <row r="6" spans="2:7" x14ac:dyDescent="0.25">
      <c r="B6" s="4"/>
      <c r="C6" s="5"/>
      <c r="D6" s="6"/>
      <c r="F6" s="4"/>
      <c r="G6" s="7"/>
    </row>
    <row r="7" spans="2:7" x14ac:dyDescent="0.25">
      <c r="B7" s="4"/>
      <c r="C7" s="5"/>
      <c r="D7" s="6"/>
      <c r="F7" s="4"/>
      <c r="G7" s="7"/>
    </row>
    <row r="8" spans="2:7" x14ac:dyDescent="0.25">
      <c r="B8" s="4"/>
      <c r="C8" s="5"/>
      <c r="D8" s="6"/>
      <c r="E8" s="4"/>
      <c r="F8" s="4"/>
      <c r="G8" s="7"/>
    </row>
    <row r="9" spans="2:7" x14ac:dyDescent="0.25">
      <c r="B9" s="4"/>
      <c r="C9" s="5"/>
      <c r="D9" s="6"/>
      <c r="F9" s="4"/>
      <c r="G9" s="7"/>
    </row>
    <row r="10" spans="2:7" x14ac:dyDescent="0.25">
      <c r="B10" s="4"/>
      <c r="C10" s="5"/>
      <c r="D10" s="6"/>
      <c r="F10" s="4"/>
      <c r="G10" s="7"/>
    </row>
    <row r="11" spans="2:7" x14ac:dyDescent="0.25">
      <c r="B11" s="4"/>
      <c r="C11" s="5"/>
      <c r="D11" s="6"/>
      <c r="F11" s="4"/>
      <c r="G11" s="7"/>
    </row>
    <row r="12" spans="2:7" x14ac:dyDescent="0.25">
      <c r="B12" s="4"/>
      <c r="C12" s="5"/>
      <c r="D12" s="6"/>
      <c r="F12" s="4"/>
      <c r="G12" s="7"/>
    </row>
    <row r="13" spans="2:7" x14ac:dyDescent="0.25">
      <c r="B13" s="4"/>
      <c r="C13" s="5"/>
      <c r="D13" s="6"/>
      <c r="F13" s="4"/>
      <c r="G13" s="7"/>
    </row>
    <row r="14" spans="2:7" x14ac:dyDescent="0.25">
      <c r="B14" s="4"/>
      <c r="C14" s="5"/>
      <c r="D14" s="6"/>
      <c r="F14" s="4"/>
      <c r="G14" s="7"/>
    </row>
    <row r="15" spans="2:7" x14ac:dyDescent="0.25">
      <c r="B15" s="4"/>
      <c r="C15" s="5"/>
      <c r="D15" s="6"/>
      <c r="F15" s="4"/>
      <c r="G15" s="7"/>
    </row>
    <row r="16" spans="2:7" x14ac:dyDescent="0.25">
      <c r="B16" s="4"/>
      <c r="C16" s="5"/>
      <c r="D16" s="6"/>
      <c r="E16" s="4"/>
      <c r="F16" s="4"/>
      <c r="G16" s="7"/>
    </row>
    <row r="17" spans="2:7" x14ac:dyDescent="0.25">
      <c r="B17" s="4"/>
      <c r="C17" s="5"/>
      <c r="D17" s="6"/>
      <c r="E17" s="4"/>
      <c r="F17" s="4"/>
      <c r="G17" s="7"/>
    </row>
    <row r="18" spans="2:7" x14ac:dyDescent="0.25">
      <c r="B18" s="4"/>
      <c r="C18" s="5"/>
      <c r="D18" s="6"/>
      <c r="E18" s="4"/>
      <c r="F18" s="4"/>
      <c r="G18" s="7"/>
    </row>
    <row r="19" spans="2:7" x14ac:dyDescent="0.25">
      <c r="B19" s="4"/>
      <c r="C19" s="5"/>
      <c r="D19" s="6"/>
      <c r="F19" s="4"/>
      <c r="G19" s="7"/>
    </row>
    <row r="20" spans="2:7" x14ac:dyDescent="0.25">
      <c r="B20" s="4"/>
      <c r="C20" s="5"/>
      <c r="D20" s="6"/>
      <c r="F20" s="4"/>
      <c r="G20" s="7"/>
    </row>
    <row r="21" spans="2:7" x14ac:dyDescent="0.25">
      <c r="B21" s="4"/>
      <c r="C21" s="5"/>
      <c r="D21" s="6"/>
      <c r="F21" s="4"/>
      <c r="G21" s="7"/>
    </row>
    <row r="22" spans="2:7" x14ac:dyDescent="0.25">
      <c r="B22" s="4"/>
      <c r="C22" s="5"/>
      <c r="D22" s="6"/>
      <c r="E22" s="4"/>
      <c r="F22" s="4"/>
      <c r="G22" s="7"/>
    </row>
    <row r="23" spans="2:7" x14ac:dyDescent="0.25">
      <c r="B23" s="4"/>
      <c r="C23" s="5"/>
      <c r="D23" s="6"/>
      <c r="E23" s="4"/>
      <c r="F23" s="4"/>
      <c r="G23" s="7"/>
    </row>
    <row r="24" spans="2:7" x14ac:dyDescent="0.25">
      <c r="B24" s="4"/>
      <c r="C24" s="5"/>
      <c r="D24" s="6"/>
      <c r="E24" s="4"/>
      <c r="F24" s="4"/>
      <c r="G24" s="7"/>
    </row>
    <row r="25" spans="2:7" x14ac:dyDescent="0.25">
      <c r="B25" s="4"/>
      <c r="C25" s="5"/>
      <c r="D25" s="6"/>
      <c r="F25" s="4"/>
      <c r="G25" s="7"/>
    </row>
    <row r="26" spans="2:7" x14ac:dyDescent="0.25">
      <c r="B26" s="4"/>
      <c r="C26" s="5"/>
      <c r="D26" s="6"/>
      <c r="F26" s="4"/>
      <c r="G26" s="7"/>
    </row>
    <row r="27" spans="2:7" x14ac:dyDescent="0.25">
      <c r="B27" s="4"/>
      <c r="C27" s="5"/>
      <c r="D27" s="6"/>
      <c r="F27" s="4"/>
      <c r="G27" s="7"/>
    </row>
    <row r="28" spans="2:7" x14ac:dyDescent="0.25">
      <c r="B28" s="4"/>
      <c r="C28" s="5"/>
      <c r="D28" s="6"/>
      <c r="F28" s="4"/>
      <c r="G28" s="7"/>
    </row>
    <row r="29" spans="2:7" x14ac:dyDescent="0.25">
      <c r="B29" s="4"/>
      <c r="C29" s="5"/>
      <c r="D29" s="6"/>
      <c r="E29" s="4"/>
      <c r="F29" s="4"/>
      <c r="G29" s="7"/>
    </row>
    <row r="30" spans="2:7" x14ac:dyDescent="0.25">
      <c r="B30" s="4"/>
      <c r="C30" s="5"/>
      <c r="D30" s="6"/>
      <c r="E30" s="4"/>
      <c r="F30" s="4"/>
      <c r="G30" s="7"/>
    </row>
    <row r="31" spans="2:7" x14ac:dyDescent="0.25">
      <c r="B31" s="4"/>
      <c r="C31" s="5"/>
      <c r="D31" s="6"/>
      <c r="E31" s="4"/>
      <c r="F31" s="4"/>
      <c r="G31" s="7"/>
    </row>
    <row r="32" spans="2:7" x14ac:dyDescent="0.25">
      <c r="B32" s="4"/>
      <c r="C32" s="5"/>
      <c r="D32" s="6"/>
      <c r="E32" s="4"/>
      <c r="F32" s="4"/>
      <c r="G32" s="7"/>
    </row>
    <row r="33" spans="2:7" x14ac:dyDescent="0.25">
      <c r="B33" s="4"/>
      <c r="C33" s="5"/>
      <c r="D33" s="6"/>
      <c r="E33" s="4"/>
      <c r="F33" s="4"/>
      <c r="G33" s="7"/>
    </row>
    <row r="34" spans="2:7" x14ac:dyDescent="0.25">
      <c r="B34" s="4"/>
      <c r="C34" s="5"/>
      <c r="D34" s="6"/>
      <c r="E34" s="4"/>
      <c r="F34" s="4"/>
      <c r="G34" s="7"/>
    </row>
    <row r="35" spans="2:7" x14ac:dyDescent="0.25">
      <c r="B35" s="4"/>
      <c r="C35" s="5"/>
      <c r="D35" s="6"/>
      <c r="E35" s="4"/>
      <c r="F35" s="4"/>
      <c r="G35" s="7"/>
    </row>
    <row r="36" spans="2:7" x14ac:dyDescent="0.25">
      <c r="B36" s="4"/>
      <c r="C36" s="5"/>
      <c r="D36" s="6"/>
      <c r="E36" s="4"/>
      <c r="F36" s="4"/>
      <c r="G36" s="7"/>
    </row>
    <row r="37" spans="2:7" x14ac:dyDescent="0.25">
      <c r="B37" s="4"/>
      <c r="C37" s="5"/>
      <c r="D37" s="6"/>
      <c r="E37" s="4"/>
      <c r="F37" s="4"/>
      <c r="G37" s="7"/>
    </row>
    <row r="38" spans="2:7" x14ac:dyDescent="0.25">
      <c r="B38" s="4"/>
      <c r="C38" s="5"/>
      <c r="D38" s="6"/>
      <c r="E38" s="4"/>
      <c r="F38" s="4"/>
      <c r="G38" s="7"/>
    </row>
    <row r="39" spans="2:7" x14ac:dyDescent="0.25">
      <c r="B39" s="4"/>
      <c r="C39" s="5"/>
      <c r="D39" s="6"/>
      <c r="E39" s="4"/>
      <c r="F39" s="4"/>
      <c r="G39" s="7"/>
    </row>
    <row r="40" spans="2:7" x14ac:dyDescent="0.25">
      <c r="B40" s="4"/>
      <c r="C40" s="5"/>
      <c r="D40" s="6"/>
      <c r="E40" s="4"/>
      <c r="F40" s="4"/>
      <c r="G40" s="7"/>
    </row>
    <row r="41" spans="2:7" x14ac:dyDescent="0.25">
      <c r="B41" s="4"/>
      <c r="C41" s="5"/>
      <c r="D41" s="6"/>
      <c r="E41" s="4"/>
      <c r="F41" s="4"/>
      <c r="G41" s="7"/>
    </row>
    <row r="42" spans="2:7" x14ac:dyDescent="0.25">
      <c r="B42" s="4"/>
      <c r="C42" s="5"/>
      <c r="D42" s="6"/>
      <c r="E42" s="4"/>
      <c r="F42" s="4"/>
      <c r="G42" s="7"/>
    </row>
    <row r="43" spans="2:7" x14ac:dyDescent="0.25">
      <c r="B43" s="4"/>
      <c r="C43" s="5"/>
      <c r="D43" s="6"/>
      <c r="E43" s="4"/>
      <c r="F43" s="4"/>
      <c r="G43" s="7"/>
    </row>
    <row r="44" spans="2:7" x14ac:dyDescent="0.25">
      <c r="B44" s="4"/>
      <c r="C44" s="5"/>
      <c r="D44" s="6"/>
      <c r="E44" s="4"/>
      <c r="F44" s="4"/>
      <c r="G44" s="7"/>
    </row>
    <row r="45" spans="2:7" x14ac:dyDescent="0.25">
      <c r="B45" s="4"/>
      <c r="C45" s="5"/>
      <c r="D45" s="6"/>
      <c r="E45" s="4"/>
      <c r="F45" s="4"/>
      <c r="G45" s="7"/>
    </row>
    <row r="46" spans="2:7" x14ac:dyDescent="0.25">
      <c r="B46" s="4"/>
      <c r="C46" s="5"/>
      <c r="D46" s="6"/>
      <c r="E46" s="4"/>
      <c r="F46" s="4"/>
      <c r="G46" s="7"/>
    </row>
    <row r="47" spans="2:7" x14ac:dyDescent="0.25">
      <c r="B47" s="4"/>
      <c r="C47" s="5"/>
      <c r="D47" s="6"/>
      <c r="E47" s="4"/>
      <c r="F47" s="4"/>
      <c r="G47" s="7"/>
    </row>
    <row r="48" spans="2:7" x14ac:dyDescent="0.25">
      <c r="B48" s="4"/>
      <c r="C48" s="5"/>
      <c r="D48" s="6"/>
      <c r="E48" s="4"/>
      <c r="F48" s="4"/>
      <c r="G48" s="7"/>
    </row>
    <row r="49" spans="2:7" x14ac:dyDescent="0.25">
      <c r="B49" s="4"/>
      <c r="C49" s="5"/>
      <c r="D49" s="6"/>
      <c r="E49" s="4"/>
      <c r="F49" s="4"/>
      <c r="G49" s="7"/>
    </row>
    <row r="50" spans="2:7" x14ac:dyDescent="0.25">
      <c r="B50" s="4"/>
      <c r="C50" s="5"/>
      <c r="D50" s="6"/>
      <c r="E50" s="4"/>
      <c r="F50" s="4"/>
      <c r="G50" s="7"/>
    </row>
    <row r="51" spans="2:7" x14ac:dyDescent="0.25">
      <c r="B51" s="4"/>
      <c r="C51" s="5"/>
      <c r="D51" s="6"/>
      <c r="E51" s="4"/>
      <c r="F51" s="4"/>
      <c r="G51" s="7"/>
    </row>
    <row r="52" spans="2:7" x14ac:dyDescent="0.25">
      <c r="B52" s="4"/>
      <c r="C52" s="5"/>
      <c r="D52" s="6"/>
      <c r="E52" s="4"/>
      <c r="F52" s="4"/>
      <c r="G52" s="7"/>
    </row>
    <row r="53" spans="2:7" x14ac:dyDescent="0.25">
      <c r="B53" s="4"/>
      <c r="C53" s="5"/>
      <c r="D53" s="6"/>
      <c r="F53" s="4"/>
      <c r="G53" s="7"/>
    </row>
    <row r="54" spans="2:7" x14ac:dyDescent="0.25">
      <c r="B54" s="4"/>
      <c r="C54" s="5"/>
      <c r="D54" s="6"/>
      <c r="E54" s="4"/>
      <c r="F54" s="4"/>
      <c r="G54" s="7"/>
    </row>
    <row r="55" spans="2:7" x14ac:dyDescent="0.25">
      <c r="B55" s="4"/>
      <c r="C55" s="5"/>
      <c r="D55" s="6"/>
      <c r="E55" s="4"/>
      <c r="F55" s="4"/>
      <c r="G55" s="7"/>
    </row>
    <row r="56" spans="2:7" x14ac:dyDescent="0.25">
      <c r="B56" s="4"/>
      <c r="C56" s="5"/>
      <c r="D56" s="6"/>
      <c r="E56" s="4"/>
      <c r="F56" s="4"/>
      <c r="G56" s="7"/>
    </row>
    <row r="57" spans="2:7" x14ac:dyDescent="0.25">
      <c r="B57" s="4"/>
      <c r="C57" s="5"/>
      <c r="D57" s="6"/>
      <c r="E57" s="4"/>
      <c r="F57" s="4"/>
      <c r="G57" s="7"/>
    </row>
    <row r="58" spans="2:7" x14ac:dyDescent="0.25">
      <c r="B58" s="4"/>
      <c r="C58" s="5"/>
      <c r="D58" s="6"/>
      <c r="F58" s="4"/>
      <c r="G58" s="7"/>
    </row>
    <row r="59" spans="2:7" x14ac:dyDescent="0.25">
      <c r="B59" s="4"/>
      <c r="C59" s="5"/>
      <c r="D59" s="6"/>
      <c r="E59" s="4"/>
      <c r="F59" s="4"/>
      <c r="G59" s="7"/>
    </row>
    <row r="60" spans="2:7" x14ac:dyDescent="0.25">
      <c r="B60" s="4"/>
      <c r="C60" s="5"/>
      <c r="D60" s="6"/>
      <c r="E60" s="4"/>
      <c r="F60" s="4"/>
      <c r="G60" s="7"/>
    </row>
    <row r="61" spans="2:7" x14ac:dyDescent="0.25">
      <c r="B61" s="4"/>
      <c r="C61" s="5"/>
      <c r="D61" s="6"/>
      <c r="E61" s="4"/>
      <c r="F61" s="4"/>
      <c r="G61" s="7"/>
    </row>
    <row r="62" spans="2:7" x14ac:dyDescent="0.25">
      <c r="B62" s="4"/>
      <c r="C62" s="5"/>
      <c r="D62" s="6"/>
      <c r="E62" s="4"/>
      <c r="F62" s="4"/>
      <c r="G62" s="7"/>
    </row>
    <row r="63" spans="2:7" x14ac:dyDescent="0.25">
      <c r="B63" s="4"/>
      <c r="C63" s="5"/>
      <c r="D63" s="6"/>
      <c r="E63" s="4"/>
      <c r="F63" s="4"/>
      <c r="G63" s="7"/>
    </row>
    <row r="64" spans="2:7" x14ac:dyDescent="0.25">
      <c r="B64" s="4"/>
      <c r="C64" s="5"/>
      <c r="D64" s="6"/>
      <c r="E64" s="4"/>
      <c r="F64" s="4"/>
      <c r="G64" s="7"/>
    </row>
    <row r="65" spans="2:7" x14ac:dyDescent="0.25">
      <c r="B65" s="4"/>
      <c r="C65" s="5"/>
      <c r="D65" s="6"/>
      <c r="E65" s="4"/>
      <c r="F65" s="4"/>
      <c r="G65" s="7"/>
    </row>
    <row r="66" spans="2:7" x14ac:dyDescent="0.25">
      <c r="B66" s="4"/>
      <c r="C66" s="5"/>
      <c r="D66" s="6"/>
      <c r="E66" s="4"/>
      <c r="F66" s="4"/>
      <c r="G66" s="7"/>
    </row>
    <row r="67" spans="2:7" x14ac:dyDescent="0.25">
      <c r="B67" s="4"/>
      <c r="C67" s="5"/>
      <c r="D67" s="6"/>
      <c r="E67" s="4"/>
      <c r="F67" s="4"/>
      <c r="G67" s="7"/>
    </row>
    <row r="68" spans="2:7" x14ac:dyDescent="0.25">
      <c r="B68" s="4"/>
      <c r="C68" s="5"/>
      <c r="D68" s="6"/>
      <c r="E68" s="4"/>
      <c r="F68" s="4"/>
      <c r="G68" s="7"/>
    </row>
    <row r="69" spans="2:7" x14ac:dyDescent="0.25">
      <c r="B69" s="4"/>
      <c r="C69" s="5"/>
      <c r="D69" s="6"/>
      <c r="E69" s="4"/>
      <c r="F69" s="4"/>
      <c r="G69" s="7"/>
    </row>
    <row r="70" spans="2:7" x14ac:dyDescent="0.25">
      <c r="B70" s="4"/>
      <c r="C70" s="5"/>
      <c r="D70" s="6"/>
      <c r="E70" s="4"/>
      <c r="F70" s="4"/>
      <c r="G70" s="7"/>
    </row>
    <row r="71" spans="2:7" x14ac:dyDescent="0.25">
      <c r="B71" s="4"/>
      <c r="C71" s="5"/>
      <c r="D71" s="6"/>
      <c r="E71" s="4"/>
      <c r="F71" s="4"/>
      <c r="G71" s="7"/>
    </row>
    <row r="72" spans="2:7" x14ac:dyDescent="0.25">
      <c r="B72" s="4"/>
      <c r="C72" s="5"/>
      <c r="D72" s="6"/>
      <c r="F72" s="4"/>
      <c r="G72" s="7"/>
    </row>
    <row r="73" spans="2:7" x14ac:dyDescent="0.25">
      <c r="B73" s="4"/>
      <c r="C73" s="5"/>
      <c r="D73" s="6"/>
      <c r="F73" s="4"/>
      <c r="G73" s="7"/>
    </row>
    <row r="74" spans="2:7" x14ac:dyDescent="0.25">
      <c r="B74" s="4"/>
      <c r="C74" s="5"/>
      <c r="D74" s="6"/>
      <c r="F74" s="4"/>
      <c r="G74" s="7"/>
    </row>
    <row r="75" spans="2:7" x14ac:dyDescent="0.25">
      <c r="B75" s="4"/>
      <c r="C75" s="5"/>
      <c r="D75" s="6"/>
      <c r="E75" s="4"/>
      <c r="F75" s="4"/>
      <c r="G75" s="7"/>
    </row>
    <row r="76" spans="2:7" x14ac:dyDescent="0.25">
      <c r="B76" s="4"/>
      <c r="C76" s="5"/>
      <c r="D76" s="6"/>
      <c r="F76" s="4"/>
      <c r="G76" s="7"/>
    </row>
    <row r="77" spans="2:7" x14ac:dyDescent="0.25">
      <c r="B77" s="4"/>
      <c r="C77" s="5"/>
      <c r="D77" s="6"/>
      <c r="E77" s="4"/>
      <c r="F77" s="4"/>
      <c r="G77" s="7"/>
    </row>
    <row r="78" spans="2:7" x14ac:dyDescent="0.25">
      <c r="B78" s="4"/>
      <c r="C78" s="5"/>
      <c r="D78" s="6"/>
      <c r="E78" s="4"/>
      <c r="F78" s="4"/>
      <c r="G78" s="7"/>
    </row>
    <row r="79" spans="2:7" x14ac:dyDescent="0.25">
      <c r="B79" s="4"/>
      <c r="C79" s="5"/>
      <c r="D79" s="6"/>
      <c r="F79" s="4"/>
      <c r="G79" s="7"/>
    </row>
    <row r="80" spans="2:7" x14ac:dyDescent="0.25">
      <c r="B80" s="4"/>
      <c r="C80" s="5"/>
      <c r="D80" s="6"/>
      <c r="E80" s="4"/>
      <c r="F80" s="4"/>
      <c r="G80" s="7"/>
    </row>
    <row r="81" spans="2:7" x14ac:dyDescent="0.25">
      <c r="B81" s="4"/>
      <c r="C81" s="5"/>
      <c r="D81" s="6"/>
      <c r="E81" s="4"/>
      <c r="F81" s="4"/>
      <c r="G81" s="7"/>
    </row>
    <row r="82" spans="2:7" x14ac:dyDescent="0.25">
      <c r="B82" s="4"/>
      <c r="C82" s="5"/>
      <c r="D82" s="6"/>
      <c r="F82" s="4"/>
      <c r="G82" s="7"/>
    </row>
    <row r="83" spans="2:7" x14ac:dyDescent="0.25">
      <c r="B83" s="4"/>
      <c r="C83" s="5"/>
      <c r="D83" s="6"/>
      <c r="F83" s="4"/>
      <c r="G83" s="7"/>
    </row>
    <row r="84" spans="2:7" x14ac:dyDescent="0.25">
      <c r="B84" s="4"/>
      <c r="C84" s="5"/>
      <c r="D84" s="6"/>
      <c r="E84" s="4"/>
      <c r="F84" s="4"/>
      <c r="G84" s="7"/>
    </row>
    <row r="85" spans="2:7" x14ac:dyDescent="0.25">
      <c r="B85" s="4"/>
      <c r="C85" s="5"/>
      <c r="D85" s="6"/>
      <c r="F85" s="4"/>
      <c r="G85" s="7"/>
    </row>
    <row r="86" spans="2:7" x14ac:dyDescent="0.25">
      <c r="B86" s="4"/>
      <c r="C86" s="5"/>
      <c r="D86" s="6"/>
      <c r="F86" s="4"/>
      <c r="G86" s="7"/>
    </row>
    <row r="87" spans="2:7" x14ac:dyDescent="0.25">
      <c r="B87" s="4"/>
      <c r="C87" s="5"/>
      <c r="D87" s="6"/>
      <c r="F87" s="4"/>
      <c r="G87" s="7"/>
    </row>
    <row r="88" spans="2:7" x14ac:dyDescent="0.25">
      <c r="B88" s="4"/>
      <c r="C88" s="5"/>
      <c r="D88" s="6"/>
      <c r="F88" s="4"/>
      <c r="G88" s="7"/>
    </row>
    <row r="89" spans="2:7" x14ac:dyDescent="0.25">
      <c r="B89" s="4"/>
      <c r="C89" s="5"/>
      <c r="D89" s="6"/>
      <c r="F89" s="4"/>
      <c r="G89" s="7"/>
    </row>
    <row r="90" spans="2:7" x14ac:dyDescent="0.25">
      <c r="B90" s="4"/>
      <c r="C90" s="5"/>
      <c r="D90" s="6"/>
      <c r="F90" s="4"/>
      <c r="G90" s="7"/>
    </row>
    <row r="91" spans="2:7" x14ac:dyDescent="0.25">
      <c r="B91" s="4"/>
      <c r="C91" s="5"/>
      <c r="D91" s="6"/>
      <c r="E91" s="4"/>
      <c r="F91" s="4"/>
      <c r="G91" s="7"/>
    </row>
    <row r="92" spans="2:7" x14ac:dyDescent="0.25">
      <c r="B92" s="4"/>
      <c r="C92" s="5"/>
      <c r="D92" s="6"/>
      <c r="F92" s="4"/>
      <c r="G92" s="7"/>
    </row>
    <row r="93" spans="2:7" x14ac:dyDescent="0.25">
      <c r="B93" s="4"/>
      <c r="C93" s="5"/>
      <c r="D93" s="6"/>
      <c r="F93" s="4"/>
      <c r="G93" s="7"/>
    </row>
    <row r="94" spans="2:7" x14ac:dyDescent="0.25">
      <c r="B94" s="4"/>
      <c r="C94" s="5"/>
      <c r="D94" s="6"/>
      <c r="E94" s="4"/>
      <c r="F94" s="4"/>
      <c r="G94" s="7"/>
    </row>
    <row r="95" spans="2:7" x14ac:dyDescent="0.25">
      <c r="B95" s="4"/>
      <c r="C95" s="5"/>
      <c r="D95" s="6"/>
      <c r="F95" s="4"/>
      <c r="G95" s="7"/>
    </row>
    <row r="96" spans="2:7" x14ac:dyDescent="0.25">
      <c r="B96" s="4"/>
      <c r="C96" s="5"/>
      <c r="D96" s="6"/>
      <c r="F96" s="4"/>
      <c r="G96" s="7"/>
    </row>
    <row r="97" spans="2:7" x14ac:dyDescent="0.25">
      <c r="B97" s="4"/>
      <c r="C97" s="5"/>
      <c r="D97" s="6"/>
      <c r="F97" s="4"/>
      <c r="G97" s="7"/>
    </row>
    <row r="98" spans="2:7" x14ac:dyDescent="0.25">
      <c r="B98" s="4"/>
      <c r="C98" s="5"/>
      <c r="D98" s="6"/>
      <c r="F98" s="4"/>
      <c r="G98" s="7"/>
    </row>
    <row r="99" spans="2:7" x14ac:dyDescent="0.25">
      <c r="B99" s="4"/>
      <c r="C99" s="5"/>
      <c r="D99" s="6"/>
      <c r="F99" s="4"/>
      <c r="G99" s="7"/>
    </row>
    <row r="100" spans="2:7" x14ac:dyDescent="0.25">
      <c r="B100" s="4"/>
      <c r="C100" s="5"/>
      <c r="D100" s="6"/>
      <c r="F100" s="4"/>
      <c r="G100" s="7"/>
    </row>
    <row r="101" spans="2:7" x14ac:dyDescent="0.25">
      <c r="B101" s="4"/>
      <c r="C101" s="5"/>
      <c r="D101" s="6"/>
      <c r="F101" s="4"/>
      <c r="G101" s="7"/>
    </row>
    <row r="102" spans="2:7" x14ac:dyDescent="0.25">
      <c r="B102" s="4"/>
      <c r="C102" s="5"/>
      <c r="D102" s="6"/>
      <c r="F102" s="4"/>
      <c r="G102" s="7"/>
    </row>
    <row r="103" spans="2:7" x14ac:dyDescent="0.25">
      <c r="B103" s="4"/>
      <c r="C103" s="5"/>
      <c r="D103" s="6"/>
      <c r="F103" s="4"/>
      <c r="G103" s="7"/>
    </row>
    <row r="104" spans="2:7" x14ac:dyDescent="0.25">
      <c r="B104" s="4"/>
      <c r="C104" s="5"/>
      <c r="D104" s="6"/>
      <c r="E104" s="4"/>
      <c r="F104" s="4"/>
      <c r="G104" s="7"/>
    </row>
    <row r="105" spans="2:7" x14ac:dyDescent="0.25">
      <c r="B105" s="4"/>
      <c r="C105" s="5"/>
      <c r="D105" s="6"/>
      <c r="F105" s="4"/>
      <c r="G105" s="7"/>
    </row>
    <row r="106" spans="2:7" x14ac:dyDescent="0.25">
      <c r="B106" s="4"/>
      <c r="C106" s="5"/>
      <c r="D106" s="6"/>
      <c r="F106" s="4"/>
      <c r="G106" s="7"/>
    </row>
    <row r="107" spans="2:7" x14ac:dyDescent="0.25">
      <c r="B107" s="4"/>
      <c r="C107" s="5"/>
      <c r="D107" s="6"/>
      <c r="F107" s="4"/>
      <c r="G107" s="7"/>
    </row>
    <row r="108" spans="2:7" x14ac:dyDescent="0.25">
      <c r="B108" s="4"/>
      <c r="C108" s="5"/>
      <c r="D108" s="6"/>
      <c r="F108" s="4"/>
      <c r="G108" s="7"/>
    </row>
    <row r="109" spans="2:7" x14ac:dyDescent="0.25">
      <c r="B109" s="4"/>
      <c r="C109" s="5"/>
      <c r="D109" s="6"/>
      <c r="F109" s="4"/>
      <c r="G109" s="7"/>
    </row>
    <row r="110" spans="2:7" x14ac:dyDescent="0.25">
      <c r="B110" s="4"/>
      <c r="C110" s="5"/>
      <c r="D110" s="6"/>
      <c r="F110" s="4"/>
      <c r="G110" s="7"/>
    </row>
    <row r="111" spans="2:7" x14ac:dyDescent="0.25">
      <c r="B111" s="4"/>
      <c r="C111" s="5"/>
      <c r="D111" s="6"/>
      <c r="F111" s="4"/>
      <c r="G111" s="7"/>
    </row>
    <row r="112" spans="2:7" x14ac:dyDescent="0.25">
      <c r="B112" s="4"/>
      <c r="C112" s="5"/>
      <c r="D112" s="6"/>
      <c r="F112" s="4"/>
      <c r="G112" s="7"/>
    </row>
    <row r="113" spans="2:7" x14ac:dyDescent="0.25">
      <c r="B113" s="4"/>
      <c r="C113" s="5"/>
      <c r="D113" s="6"/>
      <c r="F113" s="4"/>
      <c r="G113" s="7"/>
    </row>
    <row r="114" spans="2:7" x14ac:dyDescent="0.25">
      <c r="B114" s="4"/>
      <c r="C114" s="5"/>
      <c r="D114" s="6"/>
      <c r="F114" s="4"/>
      <c r="G114" s="7"/>
    </row>
    <row r="115" spans="2:7" x14ac:dyDescent="0.25">
      <c r="B115" s="4"/>
      <c r="C115" s="5"/>
      <c r="D115" s="6"/>
      <c r="F115" s="4"/>
      <c r="G115" s="7"/>
    </row>
    <row r="116" spans="2:7" x14ac:dyDescent="0.25">
      <c r="B116" s="4"/>
      <c r="C116" s="5"/>
      <c r="D116" s="6"/>
      <c r="F116" s="4"/>
      <c r="G116" s="7"/>
    </row>
    <row r="117" spans="2:7" x14ac:dyDescent="0.25">
      <c r="B117" s="4"/>
      <c r="C117" s="5"/>
      <c r="D117" s="6"/>
      <c r="F117" s="4"/>
      <c r="G117" s="7"/>
    </row>
    <row r="118" spans="2:7" x14ac:dyDescent="0.25">
      <c r="B118" s="4"/>
      <c r="C118" s="5"/>
      <c r="D118" s="6"/>
      <c r="F118" s="4"/>
      <c r="G118" s="7"/>
    </row>
    <row r="119" spans="2:7" x14ac:dyDescent="0.25">
      <c r="B119" s="4"/>
      <c r="C119" s="5"/>
      <c r="D119" s="6"/>
      <c r="F119" s="4"/>
      <c r="G119" s="7"/>
    </row>
    <row r="120" spans="2:7" x14ac:dyDescent="0.25">
      <c r="B120" s="4"/>
      <c r="C120" s="5"/>
      <c r="D120" s="6"/>
      <c r="F120" s="4"/>
      <c r="G120" s="7"/>
    </row>
    <row r="121" spans="2:7" x14ac:dyDescent="0.25">
      <c r="B121" s="4"/>
      <c r="C121" s="5"/>
      <c r="D121" s="6"/>
      <c r="F121" s="4"/>
      <c r="G121" s="7"/>
    </row>
    <row r="122" spans="2:7" x14ac:dyDescent="0.25">
      <c r="B122" s="4"/>
      <c r="C122" s="5"/>
      <c r="D122" s="6"/>
      <c r="F122" s="4"/>
      <c r="G122" s="7"/>
    </row>
    <row r="123" spans="2:7" x14ac:dyDescent="0.25">
      <c r="B123" s="4"/>
      <c r="C123" s="5"/>
      <c r="D123" s="6"/>
      <c r="F123" s="4"/>
      <c r="G123" s="7"/>
    </row>
    <row r="124" spans="2:7" x14ac:dyDescent="0.25">
      <c r="B124" s="4"/>
      <c r="C124" s="5"/>
      <c r="D124" s="6"/>
      <c r="F124" s="4"/>
      <c r="G124" s="7"/>
    </row>
    <row r="125" spans="2:7" x14ac:dyDescent="0.25">
      <c r="B125" s="4"/>
      <c r="C125" s="5"/>
      <c r="D125" s="6"/>
      <c r="F125" s="4"/>
      <c r="G125" s="7"/>
    </row>
    <row r="126" spans="2:7" x14ac:dyDescent="0.25">
      <c r="B126" s="4"/>
      <c r="C126" s="5"/>
      <c r="D126" s="6"/>
      <c r="F126" s="4"/>
      <c r="G126" s="7"/>
    </row>
    <row r="127" spans="2:7" x14ac:dyDescent="0.25">
      <c r="B127" s="4"/>
      <c r="C127" s="5"/>
      <c r="D127" s="6"/>
      <c r="F127" s="4"/>
      <c r="G127" s="7"/>
    </row>
    <row r="128" spans="2:7" x14ac:dyDescent="0.25">
      <c r="B128" s="4"/>
      <c r="C128" s="5"/>
      <c r="D128" s="6"/>
      <c r="F128" s="4"/>
      <c r="G128" s="7"/>
    </row>
    <row r="129" spans="2:7" x14ac:dyDescent="0.25">
      <c r="B129" s="4"/>
      <c r="C129" s="5"/>
      <c r="D129" s="6"/>
      <c r="F129" s="4"/>
      <c r="G129" s="7"/>
    </row>
    <row r="130" spans="2:7" x14ac:dyDescent="0.25">
      <c r="B130" s="4"/>
      <c r="C130" s="5"/>
      <c r="D130" s="6"/>
      <c r="F130" s="4"/>
      <c r="G130" s="7"/>
    </row>
    <row r="131" spans="2:7" x14ac:dyDescent="0.25">
      <c r="B131" s="4"/>
      <c r="C131" s="5"/>
      <c r="D131" s="6"/>
      <c r="F131" s="4"/>
      <c r="G131" s="7"/>
    </row>
    <row r="132" spans="2:7" x14ac:dyDescent="0.25">
      <c r="B132" s="4"/>
      <c r="C132" s="5"/>
      <c r="D132" s="6"/>
      <c r="F132" s="4"/>
      <c r="G132" s="7"/>
    </row>
    <row r="133" spans="2:7" x14ac:dyDescent="0.25">
      <c r="B133" s="4"/>
      <c r="C133" s="5"/>
      <c r="D133" s="6"/>
      <c r="F133" s="4"/>
      <c r="G133" s="7"/>
    </row>
    <row r="134" spans="2:7" x14ac:dyDescent="0.25">
      <c r="B134" s="4"/>
      <c r="C134" s="5"/>
      <c r="D134" s="6"/>
      <c r="F134" s="4"/>
      <c r="G134" s="7"/>
    </row>
    <row r="135" spans="2:7" x14ac:dyDescent="0.25">
      <c r="B135" s="4"/>
      <c r="C135" s="5"/>
      <c r="D135" s="6"/>
      <c r="F135" s="4"/>
      <c r="G135" s="7"/>
    </row>
    <row r="136" spans="2:7" x14ac:dyDescent="0.25">
      <c r="B136" s="4"/>
      <c r="C136" s="5"/>
      <c r="D136" s="6"/>
      <c r="F136" s="4"/>
      <c r="G136" s="7"/>
    </row>
    <row r="137" spans="2:7" x14ac:dyDescent="0.25">
      <c r="B137" s="4"/>
      <c r="C137" s="5"/>
      <c r="D137" s="6"/>
      <c r="F137" s="4"/>
      <c r="G137" s="7"/>
    </row>
    <row r="138" spans="2:7" x14ac:dyDescent="0.25">
      <c r="B138" s="4"/>
      <c r="C138" s="5"/>
      <c r="D138" s="6"/>
      <c r="F138" s="4"/>
      <c r="G138" s="7"/>
    </row>
    <row r="139" spans="2:7" x14ac:dyDescent="0.25">
      <c r="B139" s="4"/>
      <c r="C139" s="5"/>
      <c r="D139" s="6"/>
      <c r="F139" s="4"/>
      <c r="G139" s="7"/>
    </row>
    <row r="140" spans="2:7" x14ac:dyDescent="0.25">
      <c r="B140" s="4"/>
      <c r="C140" s="5"/>
      <c r="D140" s="6"/>
      <c r="F140" s="4"/>
      <c r="G140" s="7"/>
    </row>
    <row r="141" spans="2:7" x14ac:dyDescent="0.25">
      <c r="B141" s="4"/>
      <c r="C141" s="5"/>
      <c r="D141" s="6"/>
      <c r="F141" s="4"/>
      <c r="G141" s="7"/>
    </row>
    <row r="142" spans="2:7" x14ac:dyDescent="0.25">
      <c r="B142" s="4"/>
      <c r="C142" s="5"/>
      <c r="D142" s="6"/>
      <c r="F142" s="4"/>
      <c r="G142" s="7"/>
    </row>
    <row r="143" spans="2:7" x14ac:dyDescent="0.25">
      <c r="B143" s="4"/>
      <c r="C143" s="5"/>
      <c r="D143" s="6"/>
      <c r="F143" s="4"/>
      <c r="G143" s="7"/>
    </row>
    <row r="144" spans="2:7" x14ac:dyDescent="0.25">
      <c r="B144" s="4"/>
      <c r="C144" s="5"/>
      <c r="D144" s="6"/>
      <c r="F144" s="4"/>
      <c r="G144" s="7"/>
    </row>
    <row r="145" spans="2:7" x14ac:dyDescent="0.25">
      <c r="B145" s="4"/>
      <c r="C145" s="5"/>
      <c r="D145" s="6"/>
      <c r="F145" s="4"/>
      <c r="G145" s="7"/>
    </row>
    <row r="146" spans="2:7" x14ac:dyDescent="0.25">
      <c r="B146" s="4"/>
      <c r="C146" s="5"/>
      <c r="D146" s="6"/>
      <c r="F146" s="4"/>
      <c r="G146" s="7"/>
    </row>
    <row r="147" spans="2:7" x14ac:dyDescent="0.25">
      <c r="B147" s="4"/>
      <c r="C147" s="5"/>
      <c r="D147" s="6"/>
      <c r="F147" s="4"/>
      <c r="G147" s="7"/>
    </row>
    <row r="148" spans="2:7" x14ac:dyDescent="0.25">
      <c r="B148" s="4"/>
      <c r="C148" s="5"/>
      <c r="D148" s="6"/>
      <c r="F148" s="4"/>
      <c r="G148" s="7"/>
    </row>
    <row r="149" spans="2:7" x14ac:dyDescent="0.25">
      <c r="B149" s="4"/>
      <c r="C149" s="5"/>
      <c r="D149" s="6"/>
      <c r="F149" s="4"/>
      <c r="G149" s="7"/>
    </row>
    <row r="150" spans="2:7" x14ac:dyDescent="0.25">
      <c r="B150" s="4"/>
      <c r="C150" s="5"/>
      <c r="D150" s="6"/>
      <c r="F150" s="4"/>
      <c r="G150" s="7"/>
    </row>
    <row r="151" spans="2:7" x14ac:dyDescent="0.25">
      <c r="B151" s="4"/>
      <c r="C151" s="5"/>
      <c r="D151" s="6"/>
      <c r="F151" s="4"/>
      <c r="G151" s="7"/>
    </row>
    <row r="152" spans="2:7" x14ac:dyDescent="0.25">
      <c r="B152" s="4"/>
      <c r="C152" s="5"/>
      <c r="D152" s="6"/>
      <c r="F152" s="4"/>
      <c r="G152" s="7"/>
    </row>
    <row r="153" spans="2:7" x14ac:dyDescent="0.25">
      <c r="B153" s="4"/>
      <c r="C153" s="5"/>
      <c r="D153" s="6"/>
      <c r="F153" s="4"/>
      <c r="G153" s="7"/>
    </row>
    <row r="154" spans="2:7" x14ac:dyDescent="0.25">
      <c r="B154" s="4"/>
      <c r="C154" s="5"/>
      <c r="D154" s="6"/>
      <c r="F154" s="4"/>
      <c r="G154" s="7"/>
    </row>
    <row r="155" spans="2:7" x14ac:dyDescent="0.25">
      <c r="B155" s="4"/>
      <c r="C155" s="5"/>
      <c r="D155" s="6"/>
      <c r="F155" s="4"/>
      <c r="G155" s="7"/>
    </row>
    <row r="156" spans="2:7" x14ac:dyDescent="0.25">
      <c r="B156" s="4"/>
      <c r="C156" s="5"/>
      <c r="D156" s="6"/>
      <c r="F156" s="4"/>
      <c r="G156" s="7"/>
    </row>
    <row r="157" spans="2:7" x14ac:dyDescent="0.25">
      <c r="B157" s="4"/>
      <c r="C157" s="5"/>
      <c r="D157" s="6"/>
      <c r="F157" s="4"/>
      <c r="G157" s="7"/>
    </row>
    <row r="158" spans="2:7" x14ac:dyDescent="0.25">
      <c r="B158" s="4"/>
      <c r="C158" s="5"/>
      <c r="D158" s="6"/>
      <c r="F158" s="4"/>
      <c r="G158" s="7"/>
    </row>
    <row r="159" spans="2:7" x14ac:dyDescent="0.25">
      <c r="B159" s="4"/>
      <c r="C159" s="5"/>
      <c r="D159" s="6"/>
      <c r="F159" s="4"/>
      <c r="G159" s="7"/>
    </row>
    <row r="160" spans="2:7" x14ac:dyDescent="0.25">
      <c r="B160" s="4"/>
      <c r="C160" s="5"/>
      <c r="D160" s="6"/>
      <c r="F160" s="4"/>
      <c r="G160" s="7"/>
    </row>
    <row r="161" spans="2:7" x14ac:dyDescent="0.25">
      <c r="B161" s="4"/>
      <c r="C161" s="5"/>
      <c r="D161" s="6"/>
      <c r="E161" s="4"/>
      <c r="F161" s="4"/>
      <c r="G161" s="7"/>
    </row>
    <row r="162" spans="2:7" x14ac:dyDescent="0.25">
      <c r="B162" s="4"/>
      <c r="C162" s="5"/>
      <c r="D162" s="6"/>
      <c r="E162" s="4"/>
      <c r="F162" s="4"/>
      <c r="G162" s="7"/>
    </row>
    <row r="163" spans="2:7" x14ac:dyDescent="0.25">
      <c r="B163" s="4"/>
      <c r="C163" s="5"/>
      <c r="D163" s="6"/>
      <c r="F163" s="4"/>
      <c r="G163" s="7"/>
    </row>
    <row r="164" spans="2:7" x14ac:dyDescent="0.25">
      <c r="B164" s="4"/>
      <c r="C164" s="5"/>
      <c r="D164" s="6"/>
      <c r="F164" s="4"/>
      <c r="G164" s="7"/>
    </row>
    <row r="165" spans="2:7" x14ac:dyDescent="0.25">
      <c r="B165" s="4"/>
      <c r="C165" s="5"/>
      <c r="D165" s="6"/>
      <c r="F165" s="4"/>
      <c r="G165" s="7"/>
    </row>
    <row r="166" spans="2:7" x14ac:dyDescent="0.25">
      <c r="B166" s="4"/>
      <c r="C166" s="5"/>
      <c r="D166" s="6"/>
      <c r="F166" s="4"/>
      <c r="G166" s="7"/>
    </row>
    <row r="167" spans="2:7" x14ac:dyDescent="0.25">
      <c r="B167" s="4"/>
      <c r="C167" s="5"/>
      <c r="D167" s="6"/>
      <c r="F167" s="4"/>
      <c r="G167" s="7"/>
    </row>
    <row r="168" spans="2:7" x14ac:dyDescent="0.25">
      <c r="B168" s="4"/>
      <c r="C168" s="5"/>
      <c r="D168" s="6"/>
      <c r="F168" s="4"/>
      <c r="G168" s="7"/>
    </row>
    <row r="169" spans="2:7" x14ac:dyDescent="0.25">
      <c r="B169" s="4"/>
      <c r="C169" s="5"/>
      <c r="D169" s="6"/>
      <c r="F169" s="4"/>
      <c r="G169" s="7"/>
    </row>
    <row r="170" spans="2:7" x14ac:dyDescent="0.25">
      <c r="B170" s="4"/>
      <c r="C170" s="5"/>
      <c r="D170" s="6"/>
      <c r="F170" s="4"/>
      <c r="G170" s="7"/>
    </row>
    <row r="171" spans="2:7" x14ac:dyDescent="0.25">
      <c r="B171" s="4"/>
      <c r="C171" s="5"/>
      <c r="D171" s="6"/>
      <c r="F171" s="4"/>
      <c r="G171" s="7"/>
    </row>
    <row r="172" spans="2:7" x14ac:dyDescent="0.25">
      <c r="B172" s="4"/>
      <c r="C172" s="5"/>
      <c r="D172" s="6"/>
      <c r="E172" s="4"/>
      <c r="F172" s="4"/>
      <c r="G172" s="7"/>
    </row>
    <row r="173" spans="2:7" x14ac:dyDescent="0.25">
      <c r="B173" s="4"/>
      <c r="C173" s="5"/>
      <c r="D173" s="6"/>
      <c r="F173" s="4"/>
      <c r="G173" s="7"/>
    </row>
    <row r="174" spans="2:7" x14ac:dyDescent="0.25">
      <c r="B174" s="8"/>
      <c r="C174" s="5"/>
      <c r="D174" s="6"/>
      <c r="F174" s="4"/>
      <c r="G174" s="7"/>
    </row>
    <row r="175" spans="2:7" x14ac:dyDescent="0.25">
      <c r="B175" s="8"/>
      <c r="C175" s="5"/>
      <c r="D175" s="6"/>
      <c r="F175" s="4"/>
      <c r="G175" s="7"/>
    </row>
    <row r="176" spans="2:7" x14ac:dyDescent="0.25">
      <c r="B176" s="8"/>
      <c r="C176" s="5"/>
      <c r="D176" s="6"/>
      <c r="F176" s="4"/>
      <c r="G176" s="7"/>
    </row>
    <row r="177" spans="2:7" x14ac:dyDescent="0.25">
      <c r="B177" s="8"/>
      <c r="C177" s="5"/>
      <c r="D177" s="6"/>
      <c r="F177" s="4"/>
      <c r="G177" s="7"/>
    </row>
    <row r="178" spans="2:7" x14ac:dyDescent="0.25">
      <c r="B178" s="4"/>
      <c r="C178" s="5"/>
      <c r="D178" s="6"/>
      <c r="F178" s="4"/>
      <c r="G178" s="7"/>
    </row>
    <row r="179" spans="2:7" x14ac:dyDescent="0.25">
      <c r="B179" s="4"/>
      <c r="C179" s="5"/>
      <c r="D179" s="6"/>
      <c r="F179" s="4"/>
      <c r="G179" s="7"/>
    </row>
    <row r="180" spans="2:7" x14ac:dyDescent="0.25">
      <c r="B180" s="8"/>
      <c r="C180" s="5"/>
      <c r="D180" s="6"/>
      <c r="F180" s="4"/>
      <c r="G180" s="7"/>
    </row>
    <row r="181" spans="2:7" x14ac:dyDescent="0.25">
      <c r="B181" s="4"/>
      <c r="C181" s="5"/>
      <c r="D181" s="6"/>
      <c r="E181" s="4"/>
      <c r="F181" s="4"/>
      <c r="G181" s="7"/>
    </row>
    <row r="182" spans="2:7" x14ac:dyDescent="0.25">
      <c r="B182" s="4"/>
      <c r="C182" s="5"/>
      <c r="D182" s="6"/>
      <c r="E182" s="4"/>
      <c r="F182" s="4"/>
      <c r="G182" s="7"/>
    </row>
    <row r="183" spans="2:7" x14ac:dyDescent="0.25">
      <c r="B183" s="4"/>
      <c r="C183" s="5"/>
      <c r="D183" s="6"/>
      <c r="F183" s="4"/>
      <c r="G183" s="7"/>
    </row>
    <row r="184" spans="2:7" x14ac:dyDescent="0.25">
      <c r="B184" s="4"/>
      <c r="C184" s="5"/>
      <c r="D184" s="6"/>
      <c r="F184" s="4"/>
      <c r="G184" s="7"/>
    </row>
    <row r="185" spans="2:7" x14ac:dyDescent="0.25">
      <c r="B185" s="8"/>
      <c r="C185" s="5"/>
      <c r="D185" s="6"/>
      <c r="F185" s="4"/>
      <c r="G185" s="7"/>
    </row>
    <row r="186" spans="2:7" x14ac:dyDescent="0.25">
      <c r="B186" s="8"/>
      <c r="C186" s="5"/>
      <c r="D186" s="6"/>
      <c r="F186" s="4"/>
      <c r="G186" s="7"/>
    </row>
    <row r="187" spans="2:7" x14ac:dyDescent="0.25">
      <c r="B187" s="4"/>
      <c r="C187" s="5"/>
      <c r="D187" s="6"/>
      <c r="E187" s="4"/>
      <c r="F187" s="4"/>
      <c r="G187" s="7"/>
    </row>
    <row r="188" spans="2:7" x14ac:dyDescent="0.25">
      <c r="B188" s="4"/>
      <c r="C188" s="5"/>
      <c r="D188" s="6"/>
      <c r="F188" s="4"/>
      <c r="G188" s="7"/>
    </row>
    <row r="189" spans="2:7" x14ac:dyDescent="0.25">
      <c r="B189" s="4"/>
      <c r="C189" s="5"/>
      <c r="D189" s="6"/>
      <c r="F189" s="4"/>
      <c r="G189" s="7"/>
    </row>
    <row r="190" spans="2:7" x14ac:dyDescent="0.25">
      <c r="B190" s="4"/>
      <c r="C190" s="5"/>
      <c r="D190" s="6"/>
      <c r="F190" s="4"/>
      <c r="G190" s="7"/>
    </row>
    <row r="191" spans="2:7" x14ac:dyDescent="0.25">
      <c r="B191" s="4"/>
      <c r="C191" s="5"/>
      <c r="D191" s="6"/>
      <c r="E191" s="4"/>
      <c r="F191" s="4"/>
      <c r="G191" s="7"/>
    </row>
    <row r="192" spans="2:7" x14ac:dyDescent="0.25">
      <c r="B192" s="4"/>
      <c r="C192" s="5"/>
      <c r="D192" s="6"/>
      <c r="E192" s="4"/>
      <c r="F192" s="4"/>
      <c r="G192" s="7"/>
    </row>
    <row r="193" spans="2:7" x14ac:dyDescent="0.25">
      <c r="B193" s="8"/>
      <c r="C193" s="5"/>
      <c r="D193" s="6"/>
      <c r="F193" s="4"/>
      <c r="G193" s="7"/>
    </row>
    <row r="194" spans="2:7" x14ac:dyDescent="0.25">
      <c r="B194" s="4"/>
      <c r="C194" s="5"/>
      <c r="D194" s="6"/>
      <c r="E194" s="4"/>
      <c r="F194" s="4"/>
      <c r="G194" s="7"/>
    </row>
    <row r="195" spans="2:7" x14ac:dyDescent="0.25">
      <c r="B195" s="4"/>
      <c r="C195" s="5"/>
      <c r="D195" s="6"/>
      <c r="E195" s="4"/>
      <c r="F195" s="4"/>
      <c r="G195" s="7"/>
    </row>
    <row r="196" spans="2:7" x14ac:dyDescent="0.25">
      <c r="B196" s="4"/>
      <c r="C196" s="5"/>
      <c r="D196" s="6"/>
      <c r="E196" s="4"/>
      <c r="F196" s="4"/>
      <c r="G196" s="7"/>
    </row>
    <row r="197" spans="2:7" x14ac:dyDescent="0.25">
      <c r="B197" s="4"/>
      <c r="C197" s="5"/>
      <c r="D197" s="6"/>
      <c r="F197" s="4"/>
      <c r="G197" s="7"/>
    </row>
    <row r="198" spans="2:7" x14ac:dyDescent="0.25">
      <c r="B198" s="4"/>
      <c r="C198" s="5"/>
      <c r="D198" s="6"/>
      <c r="E198" s="4"/>
      <c r="F198" s="4"/>
      <c r="G198" s="7"/>
    </row>
    <row r="199" spans="2:7" x14ac:dyDescent="0.25">
      <c r="B199" s="4"/>
      <c r="C199" s="5"/>
      <c r="D199" s="6"/>
      <c r="E199" s="4"/>
      <c r="F199" s="4"/>
      <c r="G199" s="7"/>
    </row>
    <row r="200" spans="2:7" x14ac:dyDescent="0.25">
      <c r="B200" s="4"/>
      <c r="C200" s="5"/>
      <c r="D200" s="6"/>
      <c r="E200" s="4"/>
      <c r="F200" s="4"/>
      <c r="G200" s="7"/>
    </row>
    <row r="201" spans="2:7" x14ac:dyDescent="0.25">
      <c r="B201" s="4"/>
      <c r="C201" s="5"/>
      <c r="D201" s="6"/>
      <c r="E201" s="4"/>
      <c r="F201" s="4"/>
      <c r="G201" s="7"/>
    </row>
    <row r="202" spans="2:7" x14ac:dyDescent="0.25">
      <c r="B202" s="4"/>
      <c r="C202" s="5"/>
      <c r="D202" s="6"/>
      <c r="E202" s="4"/>
      <c r="F202" s="4"/>
      <c r="G202" s="7"/>
    </row>
    <row r="203" spans="2:7" x14ac:dyDescent="0.25">
      <c r="B203" s="4"/>
      <c r="C203" s="5"/>
      <c r="D203" s="6"/>
      <c r="E203" s="4"/>
      <c r="F203" s="4"/>
      <c r="G203" s="7"/>
    </row>
    <row r="204" spans="2:7" x14ac:dyDescent="0.25">
      <c r="B204" s="4"/>
      <c r="C204" s="5"/>
      <c r="D204" s="6"/>
      <c r="E204" s="4"/>
      <c r="F204" s="4"/>
      <c r="G204" s="7"/>
    </row>
    <row r="205" spans="2:7" x14ac:dyDescent="0.25">
      <c r="B205" s="4"/>
      <c r="C205" s="5"/>
      <c r="D205" s="6"/>
      <c r="E205" s="4"/>
      <c r="F205" s="4"/>
      <c r="G205" s="7"/>
    </row>
    <row r="206" spans="2:7" x14ac:dyDescent="0.25">
      <c r="B206" s="4"/>
      <c r="C206" s="5"/>
      <c r="D206" s="6"/>
      <c r="E206" s="4"/>
      <c r="F206" s="4"/>
      <c r="G206" s="7"/>
    </row>
    <row r="207" spans="2:7" x14ac:dyDescent="0.25">
      <c r="B207" s="4"/>
      <c r="C207" s="5"/>
      <c r="D207" s="6"/>
      <c r="F207" s="4"/>
      <c r="G207" s="7"/>
    </row>
    <row r="208" spans="2:7" x14ac:dyDescent="0.25">
      <c r="B208" s="4"/>
      <c r="C208" s="5"/>
      <c r="D208" s="6"/>
      <c r="F208" s="4"/>
      <c r="G208" s="7"/>
    </row>
    <row r="209" spans="2:7" x14ac:dyDescent="0.25">
      <c r="B209" s="4"/>
      <c r="C209" s="5"/>
      <c r="D209" s="6"/>
      <c r="F209" s="4"/>
      <c r="G209" s="7"/>
    </row>
    <row r="210" spans="2:7" x14ac:dyDescent="0.25">
      <c r="B210" s="4"/>
      <c r="C210" s="5"/>
      <c r="D210" s="6"/>
      <c r="E210" s="4"/>
      <c r="F210" s="4"/>
      <c r="G210" s="7"/>
    </row>
    <row r="211" spans="2:7" x14ac:dyDescent="0.25">
      <c r="B211" s="4"/>
      <c r="C211" s="5"/>
      <c r="D211" s="6"/>
      <c r="E211" s="4"/>
      <c r="F211" s="4"/>
      <c r="G211" s="7"/>
    </row>
    <row r="212" spans="2:7" x14ac:dyDescent="0.25">
      <c r="B212" s="4"/>
      <c r="C212" s="5"/>
      <c r="D212" s="6"/>
      <c r="F212" s="4"/>
      <c r="G212" s="7"/>
    </row>
    <row r="213" spans="2:7" x14ac:dyDescent="0.25">
      <c r="B213" s="4"/>
      <c r="C213" s="5"/>
      <c r="D213" s="6"/>
      <c r="F213" s="4"/>
      <c r="G213" s="7"/>
    </row>
    <row r="214" spans="2:7" x14ac:dyDescent="0.25">
      <c r="B214" s="4"/>
      <c r="C214" s="5"/>
      <c r="D214" s="6"/>
      <c r="F214" s="4"/>
      <c r="G214" s="7"/>
    </row>
    <row r="215" spans="2:7" x14ac:dyDescent="0.25">
      <c r="B215" s="4"/>
      <c r="C215" s="5"/>
      <c r="D215" s="6"/>
      <c r="F215" s="4"/>
      <c r="G215" s="7"/>
    </row>
    <row r="216" spans="2:7" x14ac:dyDescent="0.25">
      <c r="B216" s="4"/>
      <c r="C216" s="5"/>
      <c r="D216" s="6"/>
      <c r="F216" s="4"/>
      <c r="G216" s="7"/>
    </row>
    <row r="217" spans="2:7" x14ac:dyDescent="0.25">
      <c r="B217" s="4"/>
      <c r="C217" s="5"/>
      <c r="D217" s="6"/>
      <c r="F217" s="4"/>
      <c r="G217" s="7"/>
    </row>
    <row r="218" spans="2:7" x14ac:dyDescent="0.25">
      <c r="B218" s="4"/>
      <c r="C218" s="5"/>
      <c r="D218" s="6"/>
      <c r="F218" s="4"/>
      <c r="G218" s="7"/>
    </row>
    <row r="219" spans="2:7" x14ac:dyDescent="0.25">
      <c r="B219" s="4"/>
      <c r="C219" s="5"/>
      <c r="D219" s="6"/>
      <c r="F219" s="4"/>
      <c r="G219" s="7"/>
    </row>
    <row r="220" spans="2:7" x14ac:dyDescent="0.25">
      <c r="B220" s="4"/>
      <c r="C220" s="5"/>
      <c r="D220" s="6"/>
      <c r="E220" s="4"/>
      <c r="F220" s="4"/>
      <c r="G220" s="7"/>
    </row>
    <row r="221" spans="2:7" x14ac:dyDescent="0.25">
      <c r="B221" s="4"/>
      <c r="C221" s="5"/>
      <c r="D221" s="6"/>
      <c r="E221" s="4"/>
      <c r="F221" s="4"/>
      <c r="G221" s="7"/>
    </row>
    <row r="222" spans="2:7" x14ac:dyDescent="0.25">
      <c r="B222" s="4"/>
      <c r="C222" s="5"/>
      <c r="D222" s="6"/>
      <c r="E222" s="4"/>
      <c r="F222" s="4"/>
      <c r="G222" s="7"/>
    </row>
    <row r="223" spans="2:7" x14ac:dyDescent="0.25">
      <c r="B223" s="4"/>
      <c r="C223" s="5"/>
      <c r="D223" s="6"/>
      <c r="E223" s="4"/>
      <c r="F223" s="4"/>
      <c r="G223" s="7"/>
    </row>
    <row r="224" spans="2:7" x14ac:dyDescent="0.25">
      <c r="B224" s="4"/>
      <c r="C224" s="5"/>
      <c r="D224" s="6"/>
      <c r="E224" s="4"/>
      <c r="F224" s="4"/>
      <c r="G224" s="7"/>
    </row>
    <row r="225" spans="2:11" x14ac:dyDescent="0.25">
      <c r="B225" s="4"/>
      <c r="C225" s="5"/>
      <c r="D225" s="6"/>
      <c r="F225" s="4"/>
      <c r="G225" s="7"/>
    </row>
    <row r="226" spans="2:11" x14ac:dyDescent="0.25">
      <c r="B226" s="4"/>
      <c r="C226" s="5"/>
      <c r="D226" s="6"/>
      <c r="E226" s="4"/>
      <c r="F226" s="4"/>
      <c r="G226" s="7"/>
    </row>
    <row r="227" spans="2:11" x14ac:dyDescent="0.25">
      <c r="B227" s="4"/>
      <c r="C227" s="5"/>
      <c r="D227" s="6"/>
      <c r="F227" s="4"/>
      <c r="G227" s="7"/>
      <c r="K227" s="9"/>
    </row>
    <row r="228" spans="2:11" x14ac:dyDescent="0.25">
      <c r="B228" s="4"/>
      <c r="C228" s="5"/>
      <c r="D228" s="6"/>
      <c r="F228" s="4"/>
      <c r="G228" s="7"/>
      <c r="K228" s="9"/>
    </row>
    <row r="229" spans="2:11" x14ac:dyDescent="0.25">
      <c r="B229" s="4"/>
      <c r="C229" s="5"/>
      <c r="D229" s="6"/>
      <c r="F229" s="4"/>
      <c r="G229" s="7"/>
    </row>
    <row r="230" spans="2:11" x14ac:dyDescent="0.25">
      <c r="B230" s="4"/>
      <c r="C230" s="5"/>
      <c r="D230" s="6"/>
      <c r="F230" s="4"/>
      <c r="G230" s="7"/>
      <c r="K230" s="9"/>
    </row>
    <row r="231" spans="2:11" x14ac:dyDescent="0.25">
      <c r="B231" s="4"/>
      <c r="C231" s="5"/>
      <c r="D231" s="6"/>
      <c r="F231" s="4"/>
      <c r="G231" s="7"/>
      <c r="K231" s="9"/>
    </row>
    <row r="232" spans="2:11" x14ac:dyDescent="0.25">
      <c r="B232" s="4"/>
      <c r="C232" s="5"/>
      <c r="D232" s="6"/>
      <c r="F232" s="4"/>
      <c r="G232" s="7"/>
      <c r="K232" s="9"/>
    </row>
    <row r="233" spans="2:11" x14ac:dyDescent="0.25">
      <c r="B233" s="4"/>
      <c r="C233" s="5"/>
      <c r="D233" s="6"/>
      <c r="F233" s="4"/>
      <c r="G233" s="7"/>
    </row>
    <row r="234" spans="2:11" x14ac:dyDescent="0.25">
      <c r="B234" s="4"/>
      <c r="C234" s="5"/>
      <c r="D234" s="6"/>
      <c r="F234" s="4"/>
      <c r="G234" s="7"/>
    </row>
    <row r="235" spans="2:11" x14ac:dyDescent="0.25">
      <c r="B235" s="4"/>
      <c r="C235" s="5"/>
      <c r="D235" s="6"/>
      <c r="F235" s="4"/>
      <c r="G235" s="7"/>
    </row>
    <row r="236" spans="2:11" x14ac:dyDescent="0.25">
      <c r="B236" s="4"/>
      <c r="C236" s="5"/>
      <c r="D236" s="6"/>
      <c r="F236" s="4"/>
      <c r="G236" s="7"/>
    </row>
    <row r="237" spans="2:11" x14ac:dyDescent="0.25">
      <c r="B237" s="4"/>
      <c r="C237" s="5"/>
      <c r="D237" s="6"/>
      <c r="F237" s="4"/>
      <c r="G237" s="7"/>
    </row>
    <row r="238" spans="2:11" x14ac:dyDescent="0.25">
      <c r="B238" s="4"/>
      <c r="C238" s="5"/>
      <c r="D238" s="6"/>
      <c r="F238" s="4"/>
      <c r="G238" s="7"/>
    </row>
    <row r="239" spans="2:11" x14ac:dyDescent="0.25">
      <c r="B239" s="4"/>
      <c r="C239" s="5"/>
      <c r="D239" s="6"/>
      <c r="F239" s="4"/>
      <c r="G239" s="7"/>
    </row>
    <row r="240" spans="2:11" x14ac:dyDescent="0.25">
      <c r="B240" s="4"/>
      <c r="C240" s="5"/>
      <c r="D240" s="6"/>
      <c r="F240" s="4"/>
      <c r="G240" s="7"/>
    </row>
    <row r="241" spans="2:11" x14ac:dyDescent="0.25">
      <c r="B241" s="4"/>
      <c r="C241" s="5"/>
      <c r="D241" s="6"/>
      <c r="F241" s="4"/>
      <c r="G241" s="7"/>
    </row>
    <row r="242" spans="2:11" x14ac:dyDescent="0.25">
      <c r="B242" s="4"/>
      <c r="C242" s="5"/>
      <c r="D242" s="6"/>
      <c r="F242" s="4"/>
      <c r="G242" s="7"/>
      <c r="K242" s="9"/>
    </row>
    <row r="243" spans="2:11" x14ac:dyDescent="0.25">
      <c r="B243" s="4"/>
      <c r="C243" s="5"/>
      <c r="D243" s="6"/>
      <c r="F243" s="4"/>
      <c r="G243" s="7"/>
      <c r="K243" s="9"/>
    </row>
    <row r="244" spans="2:11" x14ac:dyDescent="0.25">
      <c r="B244" s="4"/>
      <c r="C244" s="5"/>
      <c r="D244" s="6"/>
      <c r="F244" s="4"/>
      <c r="G244" s="7"/>
    </row>
    <row r="245" spans="2:11" x14ac:dyDescent="0.25">
      <c r="B245" s="4"/>
      <c r="C245" s="5"/>
      <c r="D245" s="6"/>
      <c r="F245" s="4"/>
      <c r="G245" s="7"/>
    </row>
    <row r="246" spans="2:11" x14ac:dyDescent="0.25">
      <c r="B246" s="4"/>
      <c r="C246" s="5"/>
      <c r="D246" s="6"/>
      <c r="F246" s="4"/>
      <c r="G246" s="7"/>
    </row>
    <row r="247" spans="2:11" x14ac:dyDescent="0.25">
      <c r="B247" s="4"/>
      <c r="C247" s="5"/>
      <c r="D247" s="6"/>
      <c r="E247" s="4"/>
      <c r="F247" s="4"/>
      <c r="G247" s="7"/>
    </row>
    <row r="248" spans="2:11" x14ac:dyDescent="0.25">
      <c r="B248" s="4"/>
      <c r="C248" s="5"/>
      <c r="D248" s="6"/>
      <c r="E248" s="4"/>
      <c r="F248" s="4"/>
      <c r="G248" s="7"/>
    </row>
    <row r="249" spans="2:11" x14ac:dyDescent="0.25">
      <c r="B249" s="4"/>
      <c r="C249" s="5"/>
      <c r="D249" s="6"/>
      <c r="F249" s="4"/>
      <c r="G249" s="7"/>
    </row>
    <row r="250" spans="2:11" x14ac:dyDescent="0.25">
      <c r="B250" s="4"/>
      <c r="C250" s="5"/>
      <c r="D250" s="6"/>
      <c r="F250" s="4"/>
      <c r="G250" s="7"/>
      <c r="K250" s="9"/>
    </row>
    <row r="251" spans="2:11" x14ac:dyDescent="0.25">
      <c r="B251" s="4"/>
      <c r="C251" s="5"/>
      <c r="D251" s="6"/>
      <c r="F251" s="4"/>
      <c r="G251" s="7"/>
    </row>
    <row r="252" spans="2:11" x14ac:dyDescent="0.25">
      <c r="B252" s="4"/>
      <c r="C252" s="5"/>
      <c r="D252" s="6"/>
      <c r="F252" s="4"/>
      <c r="G252" s="7"/>
    </row>
    <row r="253" spans="2:11" x14ac:dyDescent="0.25">
      <c r="B253" s="4"/>
      <c r="C253" s="5"/>
      <c r="D253" s="6"/>
      <c r="F253" s="4"/>
      <c r="G253" s="7"/>
    </row>
    <row r="254" spans="2:11" x14ac:dyDescent="0.25">
      <c r="B254" s="8"/>
      <c r="C254" s="5"/>
      <c r="D254" s="6"/>
      <c r="F254" s="4"/>
      <c r="G254" s="7"/>
    </row>
    <row r="255" spans="2:11" x14ac:dyDescent="0.25">
      <c r="B255" s="4"/>
      <c r="C255" s="5"/>
      <c r="D255" s="6"/>
      <c r="F255" s="4"/>
      <c r="G255" s="7"/>
    </row>
    <row r="258" spans="2:12" x14ac:dyDescent="0.25">
      <c r="B258" s="4"/>
      <c r="C258" s="7"/>
      <c r="D258" s="4"/>
      <c r="E258" s="4"/>
      <c r="F258" s="4"/>
      <c r="G258" s="4"/>
      <c r="H258" s="4"/>
      <c r="I258" s="4"/>
      <c r="J258" s="4"/>
      <c r="K258" s="4"/>
      <c r="L258" s="4"/>
    </row>
    <row r="259" spans="2:12" x14ac:dyDescent="0.25">
      <c r="B259" s="4"/>
      <c r="C259" s="7"/>
      <c r="D259" s="4"/>
      <c r="E259" s="4"/>
      <c r="F259" s="4"/>
      <c r="G259" s="4"/>
      <c r="H259" s="4"/>
      <c r="I259" s="4"/>
      <c r="J259" s="4"/>
      <c r="K259" s="4"/>
      <c r="L259" s="4"/>
    </row>
    <row r="260" spans="2:12" x14ac:dyDescent="0.25">
      <c r="B260" s="4"/>
      <c r="C260" s="7"/>
      <c r="D260" s="4"/>
      <c r="E260" s="4"/>
      <c r="F260" s="4"/>
      <c r="G260" s="4"/>
      <c r="H260" s="4"/>
      <c r="I260" s="4"/>
      <c r="J260" s="4"/>
      <c r="K260" s="4"/>
      <c r="L26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782C-52F8-4741-BD01-457A86AB3AD9}">
  <dimension ref="A1:M11"/>
  <sheetViews>
    <sheetView tabSelected="1" workbookViewId="0">
      <selection activeCell="C3" sqref="C3"/>
    </sheetView>
  </sheetViews>
  <sheetFormatPr defaultRowHeight="15" x14ac:dyDescent="0.25"/>
  <cols>
    <col min="1" max="1" width="21.28515625" customWidth="1"/>
    <col min="2" max="2" width="9" customWidth="1"/>
    <col min="3" max="3" width="13.140625" style="13" customWidth="1"/>
    <col min="4" max="4" width="13.140625" customWidth="1"/>
    <col min="5" max="5" width="12" customWidth="1"/>
    <col min="6" max="6" width="13.140625" style="13" customWidth="1"/>
    <col min="7" max="7" width="13.140625" customWidth="1"/>
    <col min="8" max="8" width="9.7109375" style="13" customWidth="1"/>
    <col min="9" max="9" width="13.140625" customWidth="1"/>
    <col min="10" max="10" width="13.140625" style="13" customWidth="1"/>
    <col min="11" max="11" width="7.5703125" style="13" customWidth="1"/>
    <col min="12" max="12" width="12.28515625" customWidth="1"/>
  </cols>
  <sheetData>
    <row r="1" spans="1:13" s="11" customFormat="1" ht="39" customHeight="1" x14ac:dyDescent="0.25">
      <c r="A1" s="11" t="s">
        <v>7</v>
      </c>
      <c r="B1" s="11" t="s">
        <v>0</v>
      </c>
      <c r="C1" s="14" t="s">
        <v>8</v>
      </c>
      <c r="D1" s="11" t="s">
        <v>6</v>
      </c>
      <c r="E1" s="11" t="s">
        <v>4</v>
      </c>
      <c r="F1" s="14" t="s">
        <v>9</v>
      </c>
      <c r="G1" s="11" t="s">
        <v>2</v>
      </c>
      <c r="H1" s="14" t="s">
        <v>12</v>
      </c>
      <c r="I1" s="11" t="s">
        <v>1</v>
      </c>
      <c r="J1" s="14" t="s">
        <v>10</v>
      </c>
      <c r="K1" s="14" t="s">
        <v>11</v>
      </c>
      <c r="L1" s="11" t="s">
        <v>5</v>
      </c>
      <c r="M1" s="11" t="s">
        <v>13</v>
      </c>
    </row>
    <row r="2" spans="1:13" x14ac:dyDescent="0.25">
      <c r="A2" s="29" t="s">
        <v>24</v>
      </c>
      <c r="B2" s="17">
        <v>26747.530612244896</v>
      </c>
      <c r="C2" s="18">
        <v>4.1020408163265296</v>
      </c>
      <c r="D2" s="17">
        <v>17936.428571428572</v>
      </c>
      <c r="E2" s="17">
        <v>9307.1428571428569</v>
      </c>
      <c r="F2" s="18">
        <v>3.2857142857142856</v>
      </c>
      <c r="G2" s="17">
        <v>3497.4285714285716</v>
      </c>
      <c r="H2" s="18">
        <v>3</v>
      </c>
      <c r="I2" s="17">
        <v>4571</v>
      </c>
      <c r="J2" s="18">
        <v>3</v>
      </c>
      <c r="K2" s="18">
        <v>4.26</v>
      </c>
      <c r="L2" s="17">
        <f>B2-D2</f>
        <v>8811.102040816324</v>
      </c>
      <c r="M2" s="19">
        <f>IF(L2&gt;=18000,5,IF(L2&gt;=15000,4,IF(L2&gt;=12000,3,IF(L2&gt;=9000,2,1))))</f>
        <v>1</v>
      </c>
    </row>
    <row r="3" spans="1:13" x14ac:dyDescent="0.25">
      <c r="A3" s="30" t="s">
        <v>25</v>
      </c>
      <c r="B3" s="20">
        <v>32043.780821917808</v>
      </c>
      <c r="C3" s="21">
        <v>2.9589041095890409</v>
      </c>
      <c r="D3" s="20">
        <v>13323</v>
      </c>
      <c r="E3" s="20">
        <v>7369.3</v>
      </c>
      <c r="F3" s="21">
        <v>5</v>
      </c>
      <c r="G3" s="20">
        <v>3368.2</v>
      </c>
      <c r="H3" s="21">
        <v>3.7</v>
      </c>
      <c r="I3" s="20">
        <v>4331.8</v>
      </c>
      <c r="J3" s="21">
        <v>4.4000000000000004</v>
      </c>
      <c r="K3" s="21">
        <v>4.3899999999999997</v>
      </c>
      <c r="L3" s="20">
        <f>B3-D3</f>
        <v>18720.780821917808</v>
      </c>
      <c r="M3" s="22">
        <f>IF(L3&gt;=18000,5,IF(L3&gt;=15000,4,IF(L3&gt;=12000,3,IF(L3&gt;=9000,2,1))))</f>
        <v>5</v>
      </c>
    </row>
    <row r="4" spans="1:13" x14ac:dyDescent="0.25">
      <c r="A4" s="31" t="s">
        <v>26</v>
      </c>
      <c r="B4" s="23">
        <v>30476.384615384617</v>
      </c>
      <c r="C4" s="24">
        <v>3.5384615384615383</v>
      </c>
      <c r="D4" s="23">
        <v>13998.5</v>
      </c>
      <c r="E4" s="23">
        <v>10722.5</v>
      </c>
      <c r="F4" s="24">
        <v>1.75</v>
      </c>
      <c r="G4" s="23">
        <v>3746.75</v>
      </c>
      <c r="H4" s="24">
        <v>2</v>
      </c>
      <c r="I4" s="23">
        <v>4510.5</v>
      </c>
      <c r="J4" s="24">
        <v>3.25</v>
      </c>
      <c r="K4" s="24">
        <v>4.2700000000000005</v>
      </c>
      <c r="L4" s="23">
        <f>B4-D4</f>
        <v>16477.884615384617</v>
      </c>
      <c r="M4" s="25">
        <f>IF(L4&gt;=18000,5,IF(L4&gt;=15000,4,IF(L4&gt;=12000,3,IF(L4&gt;=9000,2,1))))</f>
        <v>4</v>
      </c>
    </row>
    <row r="5" spans="1:13" x14ac:dyDescent="0.25">
      <c r="A5" s="32" t="s">
        <v>27</v>
      </c>
      <c r="B5" s="26">
        <v>32845.368421052633</v>
      </c>
      <c r="C5" s="27">
        <v>2.9473684210526314</v>
      </c>
      <c r="D5" s="26">
        <v>14028.3</v>
      </c>
      <c r="E5" s="26">
        <v>8610.5</v>
      </c>
      <c r="F5" s="27">
        <v>4</v>
      </c>
      <c r="G5" s="26">
        <v>3806.3</v>
      </c>
      <c r="H5" s="27">
        <v>1.5</v>
      </c>
      <c r="I5" s="26">
        <v>4845.5</v>
      </c>
      <c r="J5" s="27">
        <v>1.6</v>
      </c>
      <c r="K5" s="27">
        <v>4.2700000000000005</v>
      </c>
      <c r="L5" s="26">
        <f>B5-D5</f>
        <v>18817.068421052634</v>
      </c>
      <c r="M5" s="28">
        <f>IF(L5&gt;=18000,5,IF(L5&gt;=15000,4,IF(L5&gt;=12000,3,IF(L5&gt;=9000,2,1))))</f>
        <v>5</v>
      </c>
    </row>
    <row r="7" spans="1:13" x14ac:dyDescent="0.25">
      <c r="K7" s="16" t="s">
        <v>14</v>
      </c>
      <c r="L7" s="12">
        <f>MIN(L2:L5)</f>
        <v>8811.102040816324</v>
      </c>
    </row>
    <row r="8" spans="1:13" x14ac:dyDescent="0.25">
      <c r="K8" s="16" t="s">
        <v>15</v>
      </c>
      <c r="L8" s="12">
        <f>MAX(L2:L5)</f>
        <v>18817.068421052634</v>
      </c>
    </row>
    <row r="11" spans="1:13" x14ac:dyDescent="0.25">
      <c r="L1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EB899-9AC4-4BF6-BDEF-EFF37F55C294}">
  <dimension ref="A1:M7"/>
  <sheetViews>
    <sheetView topLeftCell="B1" workbookViewId="0">
      <selection activeCell="D2" sqref="D2"/>
    </sheetView>
  </sheetViews>
  <sheetFormatPr defaultRowHeight="15" x14ac:dyDescent="0.25"/>
  <cols>
    <col min="1" max="1" width="16.85546875" customWidth="1"/>
    <col min="2" max="3" width="12.28515625" customWidth="1"/>
    <col min="4" max="5" width="12.85546875" customWidth="1"/>
    <col min="6" max="6" width="7.5703125" customWidth="1"/>
    <col min="7" max="7" width="9.85546875" customWidth="1"/>
    <col min="8" max="8" width="12.28515625" customWidth="1"/>
    <col min="9" max="9" width="15.5703125" customWidth="1"/>
    <col min="10" max="10" width="9.5703125" customWidth="1"/>
    <col min="11" max="11" width="11.140625" customWidth="1"/>
    <col min="12" max="12" width="7.7109375" customWidth="1"/>
    <col min="13" max="13" width="10" customWidth="1"/>
  </cols>
  <sheetData>
    <row r="1" spans="1:13" ht="30" x14ac:dyDescent="0.25">
      <c r="A1" s="11" t="s">
        <v>7</v>
      </c>
      <c r="B1" s="14" t="s">
        <v>8</v>
      </c>
      <c r="C1" s="14" t="s">
        <v>21</v>
      </c>
      <c r="D1" s="14" t="s">
        <v>10</v>
      </c>
      <c r="E1" s="14" t="s">
        <v>20</v>
      </c>
      <c r="F1" s="14" t="s">
        <v>11</v>
      </c>
      <c r="G1" s="14" t="s">
        <v>19</v>
      </c>
      <c r="H1" s="14" t="s">
        <v>9</v>
      </c>
      <c r="I1" s="14" t="s">
        <v>18</v>
      </c>
      <c r="J1" s="14" t="s">
        <v>12</v>
      </c>
      <c r="K1" s="14" t="s">
        <v>22</v>
      </c>
      <c r="L1" s="11" t="s">
        <v>16</v>
      </c>
      <c r="M1" s="14" t="s">
        <v>23</v>
      </c>
    </row>
    <row r="2" spans="1:13" x14ac:dyDescent="0.25">
      <c r="A2" s="29" t="s">
        <v>24</v>
      </c>
      <c r="B2" s="29">
        <v>4.1020408163265305</v>
      </c>
      <c r="C2" s="29">
        <f>B2*$B$7</f>
        <v>28.714285714285715</v>
      </c>
      <c r="D2" s="29">
        <v>3</v>
      </c>
      <c r="E2" s="29">
        <f>D2*$D$7</f>
        <v>15</v>
      </c>
      <c r="F2" s="29">
        <v>4.26</v>
      </c>
      <c r="G2" s="29">
        <f>F2*$F$7</f>
        <v>42.599999999999994</v>
      </c>
      <c r="H2" s="29">
        <v>3.2857142857142856</v>
      </c>
      <c r="I2" s="29">
        <f>H2*$H$7</f>
        <v>16.428571428571427</v>
      </c>
      <c r="J2" s="29">
        <v>3</v>
      </c>
      <c r="K2" s="29">
        <f>J2*$J$7</f>
        <v>30</v>
      </c>
      <c r="L2" s="29">
        <v>1</v>
      </c>
      <c r="M2" s="29">
        <f>L2*$L$7</f>
        <v>7</v>
      </c>
    </row>
    <row r="3" spans="1:13" x14ac:dyDescent="0.25">
      <c r="A3" s="30" t="s">
        <v>25</v>
      </c>
      <c r="B3" s="30">
        <v>2.9589041095890409</v>
      </c>
      <c r="C3" s="30">
        <f>B3*$B$7</f>
        <v>20.712328767123285</v>
      </c>
      <c r="D3" s="30">
        <v>4.4000000000000004</v>
      </c>
      <c r="E3" s="30">
        <f>D3*$D$7</f>
        <v>22</v>
      </c>
      <c r="F3" s="30">
        <v>4.3899999999999997</v>
      </c>
      <c r="G3" s="30">
        <f>F3*$F$7</f>
        <v>43.9</v>
      </c>
      <c r="H3" s="30">
        <v>5</v>
      </c>
      <c r="I3" s="30">
        <f>H3*$H$7</f>
        <v>25</v>
      </c>
      <c r="J3" s="30">
        <v>3.7</v>
      </c>
      <c r="K3" s="30">
        <f>J3*$J$7</f>
        <v>37</v>
      </c>
      <c r="L3" s="30">
        <v>5</v>
      </c>
      <c r="M3" s="30">
        <f>L3*$L$7</f>
        <v>35</v>
      </c>
    </row>
    <row r="4" spans="1:13" x14ac:dyDescent="0.25">
      <c r="A4" s="31" t="s">
        <v>26</v>
      </c>
      <c r="B4" s="31">
        <v>3.5384615384615383</v>
      </c>
      <c r="C4" s="31">
        <f>B4*$B$7</f>
        <v>24.769230769230766</v>
      </c>
      <c r="D4" s="31">
        <v>3.25</v>
      </c>
      <c r="E4" s="31">
        <f>D4*$D$7</f>
        <v>16.25</v>
      </c>
      <c r="F4" s="31">
        <v>4.2700000000000005</v>
      </c>
      <c r="G4" s="31">
        <f>F4*$F$7</f>
        <v>42.7</v>
      </c>
      <c r="H4" s="31">
        <v>1.75</v>
      </c>
      <c r="I4" s="31">
        <f>H4*$H$7</f>
        <v>8.75</v>
      </c>
      <c r="J4" s="31">
        <v>2</v>
      </c>
      <c r="K4" s="31">
        <f>J4*$J$7</f>
        <v>20</v>
      </c>
      <c r="L4" s="31">
        <v>4</v>
      </c>
      <c r="M4" s="31">
        <f>L4*$L$7</f>
        <v>28</v>
      </c>
    </row>
    <row r="5" spans="1:13" x14ac:dyDescent="0.25">
      <c r="A5" s="32" t="s">
        <v>27</v>
      </c>
      <c r="B5" s="32">
        <v>2.9473684210526314</v>
      </c>
      <c r="C5" s="32">
        <f>B5*$B$7</f>
        <v>20.631578947368421</v>
      </c>
      <c r="D5" s="32">
        <v>1.6</v>
      </c>
      <c r="E5" s="32">
        <f>D5*$D$7</f>
        <v>8</v>
      </c>
      <c r="F5" s="32">
        <v>4.2700000000000005</v>
      </c>
      <c r="G5" s="32">
        <f>F5*$F$7</f>
        <v>42.7</v>
      </c>
      <c r="H5" s="32">
        <v>4</v>
      </c>
      <c r="I5" s="32">
        <f>H5*$H$7</f>
        <v>20</v>
      </c>
      <c r="J5" s="32">
        <v>1.5</v>
      </c>
      <c r="K5" s="32">
        <f>J5*$J$7</f>
        <v>15</v>
      </c>
      <c r="L5" s="32">
        <v>5</v>
      </c>
      <c r="M5" s="32">
        <f>L5*$L$7</f>
        <v>35</v>
      </c>
    </row>
    <row r="7" spans="1:13" x14ac:dyDescent="0.25">
      <c r="A7" s="1" t="s">
        <v>17</v>
      </c>
      <c r="B7">
        <v>7</v>
      </c>
      <c r="D7">
        <v>5</v>
      </c>
      <c r="F7">
        <v>10</v>
      </c>
      <c r="H7">
        <v>5</v>
      </c>
      <c r="J7">
        <v>10</v>
      </c>
      <c r="L7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FEF6-9990-402A-B976-95D143EE5775}">
  <dimension ref="A1:G5"/>
  <sheetViews>
    <sheetView workbookViewId="0">
      <selection activeCell="C3" sqref="C3"/>
    </sheetView>
  </sheetViews>
  <sheetFormatPr defaultRowHeight="15" x14ac:dyDescent="0.25"/>
  <cols>
    <col min="1" max="1" width="19.85546875" style="33" customWidth="1"/>
    <col min="2" max="2" width="10" style="33" customWidth="1"/>
    <col min="3" max="3" width="10.28515625" style="33" customWidth="1"/>
    <col min="4" max="4" width="13.42578125" style="33" customWidth="1"/>
    <col min="5" max="5" width="11.140625" style="33" customWidth="1"/>
    <col min="6" max="6" width="12.140625" style="33" customWidth="1"/>
    <col min="7" max="7" width="11.5703125" style="33" customWidth="1"/>
    <col min="8" max="8" width="10.85546875" customWidth="1"/>
    <col min="9" max="9" width="13.42578125" customWidth="1"/>
    <col min="10" max="10" width="14.85546875" customWidth="1"/>
    <col min="12" max="12" width="14.85546875" customWidth="1"/>
  </cols>
  <sheetData>
    <row r="1" spans="1:7" s="1" customFormat="1" ht="30.75" customHeight="1" x14ac:dyDescent="0.25">
      <c r="A1" s="34" t="s">
        <v>7</v>
      </c>
      <c r="B1" s="35" t="s">
        <v>3</v>
      </c>
      <c r="C1" s="35" t="s">
        <v>0</v>
      </c>
      <c r="D1" s="35" t="s">
        <v>1</v>
      </c>
      <c r="E1" s="35" t="s">
        <v>4</v>
      </c>
      <c r="F1" s="35" t="s">
        <v>2</v>
      </c>
      <c r="G1" s="44" t="s">
        <v>28</v>
      </c>
    </row>
    <row r="2" spans="1:7" x14ac:dyDescent="0.25">
      <c r="A2" s="36" t="s">
        <v>24</v>
      </c>
      <c r="B2" s="37">
        <v>42.599999999999994</v>
      </c>
      <c r="C2" s="37">
        <v>28.714285714285715</v>
      </c>
      <c r="D2" s="37">
        <v>15</v>
      </c>
      <c r="E2" s="37">
        <v>16.428571428571427</v>
      </c>
      <c r="F2" s="37">
        <v>30</v>
      </c>
      <c r="G2" s="45">
        <v>7</v>
      </c>
    </row>
    <row r="3" spans="1:7" x14ac:dyDescent="0.25">
      <c r="A3" s="38" t="s">
        <v>25</v>
      </c>
      <c r="B3" s="39">
        <v>43.9</v>
      </c>
      <c r="C3" s="39">
        <v>20.712328767123285</v>
      </c>
      <c r="D3" s="39">
        <v>22</v>
      </c>
      <c r="E3" s="39">
        <v>25</v>
      </c>
      <c r="F3" s="39">
        <v>37</v>
      </c>
      <c r="G3" s="46">
        <v>35</v>
      </c>
    </row>
    <row r="4" spans="1:7" x14ac:dyDescent="0.25">
      <c r="A4" s="40" t="s">
        <v>26</v>
      </c>
      <c r="B4" s="41">
        <v>42.7</v>
      </c>
      <c r="C4" s="41">
        <v>24.769230769230766</v>
      </c>
      <c r="D4" s="41">
        <v>16.25</v>
      </c>
      <c r="E4" s="41">
        <v>8.75</v>
      </c>
      <c r="F4" s="41">
        <v>20</v>
      </c>
      <c r="G4" s="47">
        <v>28</v>
      </c>
    </row>
    <row r="5" spans="1:7" ht="15.75" thickBot="1" x14ac:dyDescent="0.3">
      <c r="A5" s="42" t="s">
        <v>27</v>
      </c>
      <c r="B5" s="43">
        <v>42.7</v>
      </c>
      <c r="C5" s="43">
        <v>20.631578947368421</v>
      </c>
      <c r="D5" s="43">
        <v>8</v>
      </c>
      <c r="E5" s="43">
        <v>20</v>
      </c>
      <c r="F5" s="43">
        <v>15</v>
      </c>
      <c r="G5" s="48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Combined Data</vt:lpstr>
      <vt:lpstr>Combined Score and Weights</vt:lpstr>
      <vt:lpstr>Combined 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 Dhewaju</dc:creator>
  <cp:lastModifiedBy>Anu Dhewaju</cp:lastModifiedBy>
  <dcterms:created xsi:type="dcterms:W3CDTF">2019-03-09T21:07:27Z</dcterms:created>
  <dcterms:modified xsi:type="dcterms:W3CDTF">2019-03-16T02:53:20Z</dcterms:modified>
</cp:coreProperties>
</file>