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7" sheetId="2" r:id="rId5"/>
    <sheet state="visible" name="Sheet2" sheetId="3" r:id="rId6"/>
    <sheet state="visible" name="Sheet3" sheetId="4" r:id="rId7"/>
    <sheet state="visible" name="Sheet4" sheetId="5" r:id="rId8"/>
    <sheet state="visible" name="Sheet5" sheetId="6" r:id="rId9"/>
    <sheet state="visible" name="Sheet6" sheetId="7" r:id="rId10"/>
  </sheets>
  <definedNames/>
  <calcPr/>
</workbook>
</file>

<file path=xl/sharedStrings.xml><?xml version="1.0" encoding="utf-8"?>
<sst xmlns="http://schemas.openxmlformats.org/spreadsheetml/2006/main" count="483" uniqueCount="267">
  <si>
    <t>Рік</t>
  </si>
  <si>
    <t>Місяць</t>
  </si>
  <si>
    <t>t</t>
  </si>
  <si>
    <t>Офіційний курс гривні до злотого на останній день місяця</t>
  </si>
  <si>
    <t>Офіційний курс гривні до юаня на останній день місяця</t>
  </si>
  <si>
    <t>Офіційний курс гривні до євро на останній день місяця</t>
  </si>
  <si>
    <t>ВВП Польша</t>
  </si>
  <si>
    <t>ВВП Китай</t>
  </si>
  <si>
    <t>ВВП Німеччина</t>
  </si>
  <si>
    <t>Кількість нових випадків COVID-19, Китай</t>
  </si>
  <si>
    <t>Кількість нових випадків COVID-19, Польша</t>
  </si>
  <si>
    <t>Кількість нових випадків COVID-19, Україна</t>
  </si>
  <si>
    <t>Кількість нових випадків COVID-19, Німеччина</t>
  </si>
  <si>
    <t>Сальдо прямих інвестицій</t>
  </si>
  <si>
    <t>Приватні перекази</t>
  </si>
  <si>
    <t xml:space="preserve">Індекс реальної зарплати до відповідного місяця попереднього року </t>
  </si>
  <si>
    <t>Експорт товарів</t>
  </si>
  <si>
    <t>Імпорт товарів</t>
  </si>
  <si>
    <t>січ</t>
  </si>
  <si>
    <t>лют</t>
  </si>
  <si>
    <t>берез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</si>
  <si>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</si>
  <si>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</si>
  <si>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</si>
  <si>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</si>
  <si>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</si>
  <si>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</si>
  <si>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</si>
  <si>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</si>
  <si>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</si>
  <si>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лютий</t>
  </si>
  <si>
    <t>Прямі інвестиції (сальдо)</t>
  </si>
  <si>
    <t>Офіційний курс гривні додолара на останній день місяця</t>
  </si>
  <si>
    <t>Витрати на особисті потреби, Америка</t>
  </si>
  <si>
    <t>Офіційний курс гривні до долара</t>
  </si>
  <si>
    <t>Офіційний курс гривні до євро</t>
  </si>
  <si>
    <t>Індекс реальної зарплати до відповідного місяця попереднього року</t>
  </si>
  <si>
    <t>Кількість нових випадків COVID-19 в Україні</t>
  </si>
  <si>
    <t>Кількість нових випадків COVID-19 у Китаї</t>
  </si>
  <si>
    <t>Кількість нових випадків COVID-19 в Польші</t>
  </si>
  <si>
    <t>Кількість нових випадків COVID-19 в Німеччині</t>
  </si>
  <si>
    <t>ВВП Німеччини</t>
  </si>
  <si>
    <t>ВВП Китаю</t>
  </si>
  <si>
    <t>Сальдо зовнішньої торгівлі</t>
  </si>
  <si>
    <t>Ukraine Exports By Country</t>
  </si>
  <si>
    <t>1Value</t>
  </si>
  <si>
    <t>Value</t>
  </si>
  <si>
    <t>China</t>
  </si>
  <si>
    <t>Poland</t>
  </si>
  <si>
    <t>Russia</t>
  </si>
  <si>
    <t>Turkey</t>
  </si>
  <si>
    <t>Germany</t>
  </si>
  <si>
    <t>India</t>
  </si>
  <si>
    <t>Italy</t>
  </si>
  <si>
    <t>Netherlands</t>
  </si>
  <si>
    <t>Egypt</t>
  </si>
  <si>
    <t>Belarus</t>
  </si>
  <si>
    <t>Hungary</t>
  </si>
  <si>
    <t>Spain</t>
  </si>
  <si>
    <t>Romania</t>
  </si>
  <si>
    <t>United States</t>
  </si>
  <si>
    <t>Czech Republic</t>
  </si>
  <si>
    <t>Indonesia</t>
  </si>
  <si>
    <t>Saudi Arabia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</si>
  <si>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oldova</t>
    </r>
  </si>
  <si>
    <t>United ingdom</t>
  </si>
  <si>
    <t>France</t>
  </si>
  <si>
    <t>Iraq</t>
  </si>
  <si>
    <t>Austria</t>
  </si>
  <si>
    <t>Israel</t>
  </si>
  <si>
    <t>Belgium</t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</si>
  <si>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ulgaria</t>
    </r>
  </si>
  <si>
    <t>United Arab Emirates</t>
  </si>
  <si>
    <t>Slovakia</t>
  </si>
  <si>
    <t>Lithuania</t>
  </si>
  <si>
    <t>Tunisia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</si>
  <si>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orocco</t>
    </r>
  </si>
  <si>
    <t>Georgia</t>
  </si>
  <si>
    <t>angladesh</t>
  </si>
  <si>
    <t>Algeria</t>
  </si>
  <si>
    <t>South orea</t>
  </si>
  <si>
    <t>Azerbaijan</t>
  </si>
  <si>
    <r>
      <rPr>
        <rFont val="&quot;Helvetica Neue&quot;, Helvetica, Arial, sans-serif"/>
        <color rgb="FF000000"/>
        <sz val="11.0"/>
      </rPr>
      <t>K</t>
    </r>
    <r>
      <rPr>
        <rFont val="&quot;Helvetica Neue&quot;, Helvetica, Arial, sans-serif"/>
        <color rgb="FF333333"/>
        <sz val="11.0"/>
        <u/>
      </rPr>
      <t>azakhstan</t>
    </r>
  </si>
  <si>
    <t>Pakistan</t>
  </si>
  <si>
    <t>Libya</t>
  </si>
  <si>
    <t>Lebanon</t>
  </si>
  <si>
    <t>Uzbekistan</t>
  </si>
  <si>
    <t>Iran</t>
  </si>
  <si>
    <t>Portugal</t>
  </si>
  <si>
    <t>Latvia</t>
  </si>
  <si>
    <t>Denmark</t>
  </si>
  <si>
    <t>Vietnam</t>
  </si>
  <si>
    <t>Japan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</si>
  <si>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alaysia</t>
    </r>
  </si>
  <si>
    <t>Jordan</t>
  </si>
  <si>
    <t>Greece</t>
  </si>
  <si>
    <t>Yemen</t>
  </si>
  <si>
    <t>Philippines</t>
  </si>
  <si>
    <t>Thailand</t>
  </si>
  <si>
    <t>Switzerland</t>
  </si>
  <si>
    <t>Ethiopia</t>
  </si>
  <si>
    <t>Serbia</t>
  </si>
  <si>
    <t>Qatar</t>
  </si>
  <si>
    <t>Singapore</t>
  </si>
  <si>
    <t>Armenia</t>
  </si>
  <si>
    <t>Estonia</t>
  </si>
  <si>
    <t>Ireland</t>
  </si>
  <si>
    <t>Oman</t>
  </si>
  <si>
    <t>Dominican Republic</t>
  </si>
  <si>
    <t>Senegal</t>
  </si>
  <si>
    <t>Ghana</t>
  </si>
  <si>
    <t>Canada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</si>
  <si>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acedonia</t>
    </r>
  </si>
  <si>
    <r>
      <rPr>
        <rFont val="&quot;Helvetica Neue&quot;, Helvetica, Arial, sans-serif"/>
        <color rgb="FF000000"/>
        <sz val="11.0"/>
      </rPr>
      <t>K</t>
    </r>
    <r>
      <rPr>
        <rFont val="&quot;Helvetica Neue&quot;, Helvetica, Arial, sans-serif"/>
        <color rgb="FF333333"/>
        <sz val="11.0"/>
        <u/>
      </rPr>
      <t>enya</t>
    </r>
  </si>
  <si>
    <t>Costa Rica</t>
  </si>
  <si>
    <t>Sweden</t>
  </si>
  <si>
    <t>Hong ong</t>
  </si>
  <si>
    <t>Nigeria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</si>
  <si>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exico</t>
    </r>
  </si>
  <si>
    <t>Others</t>
  </si>
  <si>
    <t>alta</t>
  </si>
  <si>
    <t>ahrain</t>
  </si>
  <si>
    <t>St itts and Nevis</t>
  </si>
  <si>
    <t>Afghanistan</t>
  </si>
  <si>
    <t>Republic of the Congo</t>
  </si>
  <si>
    <t>Ecuador</t>
  </si>
  <si>
    <t>Chile</t>
  </si>
  <si>
    <t>Argentina</t>
  </si>
  <si>
    <t>Seychelles</t>
  </si>
  <si>
    <t>Suriname</t>
  </si>
  <si>
    <t>Sierra Leone</t>
  </si>
  <si>
    <t>auritius</t>
  </si>
  <si>
    <t>Cuba</t>
  </si>
  <si>
    <t>Venezuela</t>
  </si>
  <si>
    <t>aldives</t>
  </si>
  <si>
    <t>Syria</t>
  </si>
  <si>
    <t>Angola</t>
  </si>
  <si>
    <t>ontenegro</t>
  </si>
  <si>
    <t>Equatorial Guinea</t>
  </si>
  <si>
    <t>Guyana</t>
  </si>
  <si>
    <t>Panama</t>
  </si>
  <si>
    <t>Uganda</t>
  </si>
  <si>
    <t>Rwanda</t>
  </si>
  <si>
    <t>Chad</t>
  </si>
  <si>
    <t>Cambodia</t>
  </si>
  <si>
    <t>Eritrea</t>
  </si>
  <si>
    <t>South Sudan</t>
  </si>
  <si>
    <t>El Salvador</t>
  </si>
  <si>
    <t>Comoros</t>
  </si>
  <si>
    <t>Cape Verde</t>
  </si>
  <si>
    <t>San arino</t>
  </si>
  <si>
    <t>adagascar</t>
  </si>
  <si>
    <t>Iceland</t>
  </si>
  <si>
    <t>Zimbabwe</t>
  </si>
  <si>
    <t>Laos</t>
  </si>
  <si>
    <t>Uruguay</t>
  </si>
  <si>
    <t>Central African Republic</t>
  </si>
  <si>
    <t>Trinidad And Tobago</t>
  </si>
  <si>
    <t>New Caledonia</t>
  </si>
  <si>
    <t>elize</t>
  </si>
  <si>
    <t>Niger</t>
  </si>
  <si>
    <t>olivia</t>
  </si>
  <si>
    <t>otswana</t>
  </si>
  <si>
    <t>Paraguay</t>
  </si>
  <si>
    <t>Nicaragua</t>
  </si>
  <si>
    <t>Namibia</t>
  </si>
  <si>
    <t>Fiji</t>
  </si>
  <si>
    <t>Guinea issau</t>
  </si>
  <si>
    <t>Papua New Guinea</t>
  </si>
  <si>
    <t>runei</t>
  </si>
  <si>
    <t>urundi</t>
  </si>
  <si>
    <t>arbados</t>
  </si>
  <si>
    <t>Zambia</t>
  </si>
  <si>
    <t>Andorra</t>
  </si>
  <si>
    <t>Jamaica</t>
  </si>
  <si>
    <t>alawi</t>
  </si>
  <si>
    <t>Grenada</t>
  </si>
  <si>
    <t>Dominica</t>
  </si>
  <si>
    <t>Antigua and arbuda</t>
  </si>
  <si>
    <t>Palau</t>
  </si>
  <si>
    <t>French Polynesia</t>
  </si>
  <si>
    <t>Faroe Islands</t>
  </si>
  <si>
    <t>Cayman Islands</t>
  </si>
  <si>
    <t>Sao Tome And Principe</t>
  </si>
  <si>
    <t>ermuda</t>
  </si>
  <si>
    <t>hutan</t>
  </si>
  <si>
    <t>North orea</t>
  </si>
  <si>
    <t>Greenland</t>
  </si>
  <si>
    <t>St Vincent and the Grenadines</t>
  </si>
  <si>
    <t>Guam</t>
  </si>
  <si>
    <t>Aruba</t>
  </si>
  <si>
    <t>Sudan</t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</si>
  <si>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razil</t>
    </r>
  </si>
  <si>
    <t>Turkmenistan</t>
  </si>
  <si>
    <t>Finland</t>
  </si>
  <si>
    <t>Peru</t>
  </si>
  <si>
    <t>Cameroon</t>
  </si>
  <si>
    <r>
      <rPr>
        <rFont val="&quot;Helvetica Neue&quot;, Helvetica, Arial, sans-serif"/>
        <color rgb="FF000000"/>
        <sz val="11.0"/>
      </rPr>
      <t>K</t>
    </r>
    <r>
      <rPr>
        <rFont val="&quot;Helvetica Neue&quot;, Helvetica, Arial, sans-serif"/>
        <color rgb="FF333333"/>
        <sz val="11.0"/>
        <u/>
      </rPr>
      <t>yrgyzstan</t>
    </r>
  </si>
  <si>
    <t>Australia</t>
  </si>
  <si>
    <t>Ivory Coast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</si>
  <si>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auritania</t>
    </r>
  </si>
  <si>
    <t>Slovenia</t>
  </si>
  <si>
    <t>yanmar</t>
  </si>
  <si>
    <t>uwait</t>
  </si>
  <si>
    <t>Sri Lanka</t>
  </si>
  <si>
    <t>Tanzania</t>
  </si>
  <si>
    <t>Cyprus</t>
  </si>
  <si>
    <t>South Africa</t>
  </si>
  <si>
    <t>Albania</t>
  </si>
  <si>
    <t>Colombia</t>
  </si>
  <si>
    <t>Croatia</t>
  </si>
  <si>
    <t>ozambique</t>
  </si>
  <si>
    <t>Norway</t>
  </si>
  <si>
    <t>Palestine</t>
  </si>
  <si>
    <t>Tajikistan</t>
  </si>
  <si>
    <t>ongolia</t>
  </si>
  <si>
    <t>Nepal</t>
  </si>
  <si>
    <t>Djibouti</t>
  </si>
  <si>
    <t>Gambia</t>
  </si>
  <si>
    <t>Somalia</t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</si>
  <si>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osnia And Herzegovina</t>
    </r>
  </si>
  <si>
    <t>Luxembourg</t>
  </si>
  <si>
    <t>Guatemala</t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</si>
  <si>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ali</t>
    </r>
  </si>
  <si>
    <t>Guinea</t>
  </si>
  <si>
    <t>Haiti</t>
  </si>
  <si>
    <t>Togo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</si>
  <si>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arshall Islands</t>
    </r>
  </si>
  <si>
    <t>Burkina Faso</t>
  </si>
  <si>
    <t>Kenin</t>
  </si>
  <si>
    <t>Gabon</t>
  </si>
  <si>
    <t>New Zealand</t>
  </si>
  <si>
    <t>Bahamas</t>
  </si>
  <si>
    <t>Honduras</t>
  </si>
  <si>
    <t>Liberia</t>
  </si>
  <si>
    <t>Congo</t>
  </si>
  <si>
    <t>Ukraine Imports By Country</t>
  </si>
  <si>
    <t>Value1</t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</si>
  <si>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elarus</t>
    </r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</si>
  <si>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elgium</t>
    </r>
  </si>
  <si>
    <r>
      <rPr>
        <rFont val="&quot;Helvetica Neue&quot;, Helvetica, Arial, sans-serif"/>
        <color rgb="FF000000"/>
        <sz val="11.0"/>
      </rPr>
      <t>K</t>
    </r>
    <r>
      <rPr>
        <rFont val="&quot;Helvetica Neue&quot;, Helvetica, Arial, sans-serif"/>
        <color rgb="FF333333"/>
        <sz val="11.0"/>
        <u/>
      </rPr>
      <t>azakhstan</t>
    </r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</si>
  <si>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ulgaria</t>
    </r>
  </si>
  <si>
    <r>
      <rPr>
        <rFont val="&quot;Helvetica Neue&quot;, Helvetica, Arial, sans-serif"/>
        <color rgb="FF000000"/>
        <sz val="11.0"/>
      </rPr>
      <t>B</t>
    </r>
    <r>
      <rPr>
        <rFont val="&quot;Helvetica Neue&quot;, Helvetica, Arial, sans-serif"/>
        <color rgb="FF333333"/>
        <sz val="11.0"/>
        <u/>
      </rPr>
      <t>razil</t>
    </r>
  </si>
  <si>
    <t>alaysia</t>
  </si>
  <si>
    <t>exico</t>
  </si>
  <si>
    <t>acedonia</t>
  </si>
  <si>
    <t>enya</t>
  </si>
  <si>
    <t>osnia And Herzegovina</t>
  </si>
  <si>
    <t>auritania</t>
  </si>
  <si>
    <t>yrgyzstan</t>
  </si>
  <si>
    <t>ali</t>
  </si>
  <si>
    <t>Swaziland</t>
  </si>
  <si>
    <t>arshall Islands</t>
  </si>
  <si>
    <t>urkina Faso</t>
  </si>
  <si>
    <t>acau</t>
  </si>
  <si>
    <t>Solomon Islands</t>
  </si>
  <si>
    <t>Lesotho</t>
  </si>
  <si>
    <t>enin</t>
  </si>
  <si>
    <t>East Timor</t>
  </si>
  <si>
    <t>ahamas</t>
  </si>
  <si>
    <t>Samoa</t>
  </si>
  <si>
    <t>Vanuatu</t>
  </si>
  <si>
    <t>Northern ariana Islands</t>
  </si>
  <si>
    <t>iribati</t>
  </si>
  <si>
    <t>orocco</t>
  </si>
  <si>
    <t>oldova</t>
  </si>
  <si>
    <r>
      <rPr>
        <rFont val="&quot;Helvetica Neue&quot;, Helvetica, Arial, sans-serif"/>
        <color rgb="FF000000"/>
        <sz val="11.0"/>
      </rPr>
      <t>M</t>
    </r>
    <r>
      <rPr>
        <rFont val="&quot;Helvetica Neue&quot;, Helvetica, Arial, sans-serif"/>
        <color rgb="FF333333"/>
        <sz val="11.0"/>
        <u/>
      </rPr>
      <t>alawi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</si>
</sst>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  <font>
      <sz val="11.0"/>
      <color rgb="FF333333"/>
      <name val="&quot;Helvetica Neue&quot;"/>
    </font>
    <font>
      <u/>
      <sz val="11.0"/>
      <color rgb="FF333333"/>
      <name val="&quot;Helvetica Neue&quot;"/>
    </font>
    <font>
      <u/>
      <sz val="11.0"/>
      <color rgb="FF333333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readingOrder="0" shrinkToFit="0" vertical="bottom" wrapText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3" fontId="5" numFmtId="0" xfId="0" applyAlignment="1" applyFill="1" applyFont="1">
      <alignment horizontal="left" readingOrder="0" vertical="bottom"/>
    </xf>
    <xf borderId="0" fillId="0" fontId="6" numFmtId="0" xfId="0" applyAlignment="1" applyFont="1">
      <alignment readingOrder="0" vertical="top"/>
    </xf>
    <xf borderId="0" fillId="2" fontId="5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1" numFmtId="0" xfId="0" applyFont="1"/>
    <xf borderId="0" fillId="0" fontId="5" numFmtId="0" xfId="0" applyAlignment="1" applyFont="1">
      <alignment readingOrder="0" vertical="top"/>
    </xf>
    <xf borderId="0" fillId="2" fontId="5" numFmtId="164" xfId="0" applyAlignment="1" applyFont="1" applyNumberFormat="1">
      <alignment readingOrder="0" vertical="top"/>
    </xf>
    <xf borderId="0" fillId="3" fontId="5" numFmtId="164" xfId="0" applyAlignment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dingeconomics.com/ukraine/exports/uzbekistan" TargetMode="External"/><Relationship Id="rId42" Type="http://schemas.openxmlformats.org/officeDocument/2006/relationships/hyperlink" Target="https://tradingeconomics.com/ukraine/exports/portugal" TargetMode="External"/><Relationship Id="rId41" Type="http://schemas.openxmlformats.org/officeDocument/2006/relationships/hyperlink" Target="https://tradingeconomics.com/ukraine/exports/iran" TargetMode="External"/><Relationship Id="rId44" Type="http://schemas.openxmlformats.org/officeDocument/2006/relationships/hyperlink" Target="https://tradingeconomics.com/ukraine/exports/denmark" TargetMode="External"/><Relationship Id="rId43" Type="http://schemas.openxmlformats.org/officeDocument/2006/relationships/hyperlink" Target="https://tradingeconomics.com/ukraine/exports/latvia" TargetMode="External"/><Relationship Id="rId46" Type="http://schemas.openxmlformats.org/officeDocument/2006/relationships/hyperlink" Target="https://tradingeconomics.com/ukraine/exports/japan" TargetMode="External"/><Relationship Id="rId45" Type="http://schemas.openxmlformats.org/officeDocument/2006/relationships/hyperlink" Target="https://tradingeconomics.com/ukraine/exports/vietnam" TargetMode="External"/><Relationship Id="rId1" Type="http://schemas.openxmlformats.org/officeDocument/2006/relationships/hyperlink" Target="https://tradingeconomics.com/ukraine/exports/china" TargetMode="External"/><Relationship Id="rId2" Type="http://schemas.openxmlformats.org/officeDocument/2006/relationships/hyperlink" Target="https://tradingeconomics.com/ukraine/exports/poland" TargetMode="External"/><Relationship Id="rId3" Type="http://schemas.openxmlformats.org/officeDocument/2006/relationships/hyperlink" Target="https://tradingeconomics.com/ukraine/exports/russia" TargetMode="External"/><Relationship Id="rId4" Type="http://schemas.openxmlformats.org/officeDocument/2006/relationships/hyperlink" Target="https://tradingeconomics.com/ukraine/exports/turkey" TargetMode="External"/><Relationship Id="rId9" Type="http://schemas.openxmlformats.org/officeDocument/2006/relationships/hyperlink" Target="https://tradingeconomics.com/ukraine/exports/egypt" TargetMode="External"/><Relationship Id="rId48" Type="http://schemas.openxmlformats.org/officeDocument/2006/relationships/hyperlink" Target="https://tradingeconomics.com/ukraine/exports/jordan" TargetMode="External"/><Relationship Id="rId47" Type="http://schemas.openxmlformats.org/officeDocument/2006/relationships/hyperlink" Target="https://tradingeconomics.com/ukraine/exports/malaysia" TargetMode="External"/><Relationship Id="rId49" Type="http://schemas.openxmlformats.org/officeDocument/2006/relationships/hyperlink" Target="https://tradingeconomics.com/ukraine/exports/greece" TargetMode="External"/><Relationship Id="rId5" Type="http://schemas.openxmlformats.org/officeDocument/2006/relationships/hyperlink" Target="https://tradingeconomics.com/ukraine/exports/germany" TargetMode="External"/><Relationship Id="rId6" Type="http://schemas.openxmlformats.org/officeDocument/2006/relationships/hyperlink" Target="https://tradingeconomics.com/ukraine/exports/india" TargetMode="External"/><Relationship Id="rId7" Type="http://schemas.openxmlformats.org/officeDocument/2006/relationships/hyperlink" Target="https://tradingeconomics.com/ukraine/exports/italy" TargetMode="External"/><Relationship Id="rId8" Type="http://schemas.openxmlformats.org/officeDocument/2006/relationships/hyperlink" Target="https://tradingeconomics.com/ukraine/exports/netherlands" TargetMode="External"/><Relationship Id="rId73" Type="http://schemas.openxmlformats.org/officeDocument/2006/relationships/drawing" Target="../drawings/drawing4.xml"/><Relationship Id="rId72" Type="http://schemas.openxmlformats.org/officeDocument/2006/relationships/hyperlink" Target="https://tradingeconomics.com/ukraine/exports/mexico" TargetMode="External"/><Relationship Id="rId31" Type="http://schemas.openxmlformats.org/officeDocument/2006/relationships/hyperlink" Target="https://tradingeconomics.com/ukraine/exports/georgia" TargetMode="External"/><Relationship Id="rId30" Type="http://schemas.openxmlformats.org/officeDocument/2006/relationships/hyperlink" Target="https://tradingeconomics.com/ukraine/exports/morocco" TargetMode="External"/><Relationship Id="rId33" Type="http://schemas.openxmlformats.org/officeDocument/2006/relationships/hyperlink" Target="https://tradingeconomics.com/ukraine/exports/algeria" TargetMode="External"/><Relationship Id="rId32" Type="http://schemas.openxmlformats.org/officeDocument/2006/relationships/hyperlink" Target="https://tradingeconomics.com/ukraine/exports/bangladesh" TargetMode="External"/><Relationship Id="rId35" Type="http://schemas.openxmlformats.org/officeDocument/2006/relationships/hyperlink" Target="https://tradingeconomics.com/ukraine/exports/azerbaijan" TargetMode="External"/><Relationship Id="rId34" Type="http://schemas.openxmlformats.org/officeDocument/2006/relationships/hyperlink" Target="https://tradingeconomics.com/ukraine/exports/south-korea" TargetMode="External"/><Relationship Id="rId71" Type="http://schemas.openxmlformats.org/officeDocument/2006/relationships/hyperlink" Target="https://tradingeconomics.com/ukraine/exports/nigeria" TargetMode="External"/><Relationship Id="rId70" Type="http://schemas.openxmlformats.org/officeDocument/2006/relationships/hyperlink" Target="https://tradingeconomics.com/ukraine/exports/hong-kong" TargetMode="External"/><Relationship Id="rId37" Type="http://schemas.openxmlformats.org/officeDocument/2006/relationships/hyperlink" Target="https://tradingeconomics.com/ukraine/exports/pakistan" TargetMode="External"/><Relationship Id="rId36" Type="http://schemas.openxmlformats.org/officeDocument/2006/relationships/hyperlink" Target="https://tradingeconomics.com/ukraine/exports/kazakhstan" TargetMode="External"/><Relationship Id="rId39" Type="http://schemas.openxmlformats.org/officeDocument/2006/relationships/hyperlink" Target="https://tradingeconomics.com/ukraine/exports/lebanon" TargetMode="External"/><Relationship Id="rId38" Type="http://schemas.openxmlformats.org/officeDocument/2006/relationships/hyperlink" Target="https://tradingeconomics.com/ukraine/exports/libya" TargetMode="External"/><Relationship Id="rId62" Type="http://schemas.openxmlformats.org/officeDocument/2006/relationships/hyperlink" Target="https://tradingeconomics.com/ukraine/exports/dominican-republic" TargetMode="External"/><Relationship Id="rId61" Type="http://schemas.openxmlformats.org/officeDocument/2006/relationships/hyperlink" Target="https://tradingeconomics.com/ukraine/exports/oman" TargetMode="External"/><Relationship Id="rId20" Type="http://schemas.openxmlformats.org/officeDocument/2006/relationships/hyperlink" Target="https://tradingeconomics.com/ukraine/exports/france" TargetMode="External"/><Relationship Id="rId64" Type="http://schemas.openxmlformats.org/officeDocument/2006/relationships/hyperlink" Target="https://tradingeconomics.com/ukraine/exports/ghana" TargetMode="External"/><Relationship Id="rId63" Type="http://schemas.openxmlformats.org/officeDocument/2006/relationships/hyperlink" Target="https://tradingeconomics.com/ukraine/exports/senegal" TargetMode="External"/><Relationship Id="rId22" Type="http://schemas.openxmlformats.org/officeDocument/2006/relationships/hyperlink" Target="https://tradingeconomics.com/ukraine/exports/austria" TargetMode="External"/><Relationship Id="rId66" Type="http://schemas.openxmlformats.org/officeDocument/2006/relationships/hyperlink" Target="https://tradingeconomics.com/ukraine/exports/macedonia" TargetMode="External"/><Relationship Id="rId21" Type="http://schemas.openxmlformats.org/officeDocument/2006/relationships/hyperlink" Target="https://tradingeconomics.com/ukraine/exports/iraq" TargetMode="External"/><Relationship Id="rId65" Type="http://schemas.openxmlformats.org/officeDocument/2006/relationships/hyperlink" Target="https://tradingeconomics.com/ukraine/exports/canada" TargetMode="External"/><Relationship Id="rId24" Type="http://schemas.openxmlformats.org/officeDocument/2006/relationships/hyperlink" Target="https://tradingeconomics.com/ukraine/exports/belgium" TargetMode="External"/><Relationship Id="rId68" Type="http://schemas.openxmlformats.org/officeDocument/2006/relationships/hyperlink" Target="https://tradingeconomics.com/ukraine/exports/costa-rica" TargetMode="External"/><Relationship Id="rId23" Type="http://schemas.openxmlformats.org/officeDocument/2006/relationships/hyperlink" Target="https://tradingeconomics.com/ukraine/exports/israel" TargetMode="External"/><Relationship Id="rId67" Type="http://schemas.openxmlformats.org/officeDocument/2006/relationships/hyperlink" Target="https://tradingeconomics.com/ukraine/exports/kenya" TargetMode="External"/><Relationship Id="rId60" Type="http://schemas.openxmlformats.org/officeDocument/2006/relationships/hyperlink" Target="https://tradingeconomics.com/ukraine/exports/ireland" TargetMode="External"/><Relationship Id="rId26" Type="http://schemas.openxmlformats.org/officeDocument/2006/relationships/hyperlink" Target="https://tradingeconomics.com/ukraine/exports/united-arab-emirates" TargetMode="External"/><Relationship Id="rId25" Type="http://schemas.openxmlformats.org/officeDocument/2006/relationships/hyperlink" Target="https://tradingeconomics.com/ukraine/exports/bulgaria" TargetMode="External"/><Relationship Id="rId69" Type="http://schemas.openxmlformats.org/officeDocument/2006/relationships/hyperlink" Target="https://tradingeconomics.com/ukraine/exports/sweden" TargetMode="External"/><Relationship Id="rId28" Type="http://schemas.openxmlformats.org/officeDocument/2006/relationships/hyperlink" Target="https://tradingeconomics.com/ukraine/exports/lithuania" TargetMode="External"/><Relationship Id="rId27" Type="http://schemas.openxmlformats.org/officeDocument/2006/relationships/hyperlink" Target="https://tradingeconomics.com/ukraine/exports/slovakia" TargetMode="External"/><Relationship Id="rId29" Type="http://schemas.openxmlformats.org/officeDocument/2006/relationships/hyperlink" Target="https://tradingeconomics.com/ukraine/exports/tunisia" TargetMode="External"/><Relationship Id="rId51" Type="http://schemas.openxmlformats.org/officeDocument/2006/relationships/hyperlink" Target="https://tradingeconomics.com/ukraine/exports/philippines" TargetMode="External"/><Relationship Id="rId50" Type="http://schemas.openxmlformats.org/officeDocument/2006/relationships/hyperlink" Target="https://tradingeconomics.com/ukraine/exports/yemen" TargetMode="External"/><Relationship Id="rId53" Type="http://schemas.openxmlformats.org/officeDocument/2006/relationships/hyperlink" Target="https://tradingeconomics.com/ukraine/exports/switzerland" TargetMode="External"/><Relationship Id="rId52" Type="http://schemas.openxmlformats.org/officeDocument/2006/relationships/hyperlink" Target="https://tradingeconomics.com/ukraine/exports/thailand" TargetMode="External"/><Relationship Id="rId11" Type="http://schemas.openxmlformats.org/officeDocument/2006/relationships/hyperlink" Target="https://tradingeconomics.com/ukraine/exports/hungary" TargetMode="External"/><Relationship Id="rId55" Type="http://schemas.openxmlformats.org/officeDocument/2006/relationships/hyperlink" Target="https://tradingeconomics.com/ukraine/exports/serbia" TargetMode="External"/><Relationship Id="rId10" Type="http://schemas.openxmlformats.org/officeDocument/2006/relationships/hyperlink" Target="https://tradingeconomics.com/ukraine/exports/belarus" TargetMode="External"/><Relationship Id="rId54" Type="http://schemas.openxmlformats.org/officeDocument/2006/relationships/hyperlink" Target="https://tradingeconomics.com/ukraine/exports/ethiopia" TargetMode="External"/><Relationship Id="rId13" Type="http://schemas.openxmlformats.org/officeDocument/2006/relationships/hyperlink" Target="https://tradingeconomics.com/ukraine/exports/romania" TargetMode="External"/><Relationship Id="rId57" Type="http://schemas.openxmlformats.org/officeDocument/2006/relationships/hyperlink" Target="https://tradingeconomics.com/ukraine/exports/singapore" TargetMode="External"/><Relationship Id="rId12" Type="http://schemas.openxmlformats.org/officeDocument/2006/relationships/hyperlink" Target="https://tradingeconomics.com/ukraine/exports/spain" TargetMode="External"/><Relationship Id="rId56" Type="http://schemas.openxmlformats.org/officeDocument/2006/relationships/hyperlink" Target="https://tradingeconomics.com/ukraine/exports/qatar" TargetMode="External"/><Relationship Id="rId15" Type="http://schemas.openxmlformats.org/officeDocument/2006/relationships/hyperlink" Target="https://tradingeconomics.com/ukraine/exports/czech-republic" TargetMode="External"/><Relationship Id="rId59" Type="http://schemas.openxmlformats.org/officeDocument/2006/relationships/hyperlink" Target="https://tradingeconomics.com/ukraine/exports/estonia" TargetMode="External"/><Relationship Id="rId14" Type="http://schemas.openxmlformats.org/officeDocument/2006/relationships/hyperlink" Target="https://tradingeconomics.com/ukraine/exports/united-states" TargetMode="External"/><Relationship Id="rId58" Type="http://schemas.openxmlformats.org/officeDocument/2006/relationships/hyperlink" Target="https://tradingeconomics.com/ukraine/exports/armenia" TargetMode="External"/><Relationship Id="rId17" Type="http://schemas.openxmlformats.org/officeDocument/2006/relationships/hyperlink" Target="https://tradingeconomics.com/ukraine/exports/saudi-arabia" TargetMode="External"/><Relationship Id="rId16" Type="http://schemas.openxmlformats.org/officeDocument/2006/relationships/hyperlink" Target="https://tradingeconomics.com/ukraine/exports/indonesia" TargetMode="External"/><Relationship Id="rId19" Type="http://schemas.openxmlformats.org/officeDocument/2006/relationships/hyperlink" Target="https://tradingeconomics.com/ukraine/exports/united-kingdom" TargetMode="External"/><Relationship Id="rId18" Type="http://schemas.openxmlformats.org/officeDocument/2006/relationships/hyperlink" Target="https://tradingeconomics.com/ukraine/exports/moldova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tradingeconomics.com/ukraine/exports/belize" TargetMode="External"/><Relationship Id="rId42" Type="http://schemas.openxmlformats.org/officeDocument/2006/relationships/hyperlink" Target="https://tradingeconomics.com/ukraine/exports/bolivia" TargetMode="External"/><Relationship Id="rId41" Type="http://schemas.openxmlformats.org/officeDocument/2006/relationships/hyperlink" Target="https://tradingeconomics.com/ukraine/exports/niger" TargetMode="External"/><Relationship Id="rId44" Type="http://schemas.openxmlformats.org/officeDocument/2006/relationships/hyperlink" Target="https://tradingeconomics.com/ukraine/exports/paraguay" TargetMode="External"/><Relationship Id="rId43" Type="http://schemas.openxmlformats.org/officeDocument/2006/relationships/hyperlink" Target="https://tradingeconomics.com/ukraine/exports/botswana" TargetMode="External"/><Relationship Id="rId46" Type="http://schemas.openxmlformats.org/officeDocument/2006/relationships/hyperlink" Target="https://tradingeconomics.com/ukraine/exports/namibia" TargetMode="External"/><Relationship Id="rId45" Type="http://schemas.openxmlformats.org/officeDocument/2006/relationships/hyperlink" Target="https://tradingeconomics.com/ukraine/exports/nicaragua" TargetMode="External"/><Relationship Id="rId107" Type="http://schemas.openxmlformats.org/officeDocument/2006/relationships/hyperlink" Target="https://tradingeconomics.com/ukraine/exports/togo" TargetMode="External"/><Relationship Id="rId106" Type="http://schemas.openxmlformats.org/officeDocument/2006/relationships/hyperlink" Target="https://tradingeconomics.com/ukraine/exports/haiti" TargetMode="External"/><Relationship Id="rId105" Type="http://schemas.openxmlformats.org/officeDocument/2006/relationships/hyperlink" Target="https://tradingeconomics.com/ukraine/exports/guinea" TargetMode="External"/><Relationship Id="rId104" Type="http://schemas.openxmlformats.org/officeDocument/2006/relationships/hyperlink" Target="https://tradingeconomics.com/ukraine/exports/mali" TargetMode="External"/><Relationship Id="rId109" Type="http://schemas.openxmlformats.org/officeDocument/2006/relationships/hyperlink" Target="https://tradingeconomics.com/ukraine/exports/burkina-faso" TargetMode="External"/><Relationship Id="rId108" Type="http://schemas.openxmlformats.org/officeDocument/2006/relationships/hyperlink" Target="https://tradingeconomics.com/ukraine/exports/marshall-islands" TargetMode="External"/><Relationship Id="rId48" Type="http://schemas.openxmlformats.org/officeDocument/2006/relationships/hyperlink" Target="https://tradingeconomics.com/ukraine/exports/guinea-bissau" TargetMode="External"/><Relationship Id="rId47" Type="http://schemas.openxmlformats.org/officeDocument/2006/relationships/hyperlink" Target="https://tradingeconomics.com/ukraine/exports/fiji" TargetMode="External"/><Relationship Id="rId49" Type="http://schemas.openxmlformats.org/officeDocument/2006/relationships/hyperlink" Target="https://tradingeconomics.com/ukraine/exports/papua-new-guinea" TargetMode="External"/><Relationship Id="rId103" Type="http://schemas.openxmlformats.org/officeDocument/2006/relationships/hyperlink" Target="https://tradingeconomics.com/ukraine/exports/guatemala" TargetMode="External"/><Relationship Id="rId102" Type="http://schemas.openxmlformats.org/officeDocument/2006/relationships/hyperlink" Target="https://tradingeconomics.com/ukraine/exports/luxembourg" TargetMode="External"/><Relationship Id="rId101" Type="http://schemas.openxmlformats.org/officeDocument/2006/relationships/hyperlink" Target="https://tradingeconomics.com/ukraine/exports/bosnia-herzegovina" TargetMode="External"/><Relationship Id="rId100" Type="http://schemas.openxmlformats.org/officeDocument/2006/relationships/hyperlink" Target="https://tradingeconomics.com/ukraine/exports/somalia" TargetMode="External"/><Relationship Id="rId31" Type="http://schemas.openxmlformats.org/officeDocument/2006/relationships/hyperlink" Target="https://tradingeconomics.com/ukraine/exports/san-marino" TargetMode="External"/><Relationship Id="rId30" Type="http://schemas.openxmlformats.org/officeDocument/2006/relationships/hyperlink" Target="https://tradingeconomics.com/ukraine/exports/cape-verde" TargetMode="External"/><Relationship Id="rId33" Type="http://schemas.openxmlformats.org/officeDocument/2006/relationships/hyperlink" Target="https://tradingeconomics.com/ukraine/exports/iceland" TargetMode="External"/><Relationship Id="rId32" Type="http://schemas.openxmlformats.org/officeDocument/2006/relationships/hyperlink" Target="https://tradingeconomics.com/ukraine/exports/madagascar" TargetMode="External"/><Relationship Id="rId35" Type="http://schemas.openxmlformats.org/officeDocument/2006/relationships/hyperlink" Target="https://tradingeconomics.com/ukraine/exports/laos" TargetMode="External"/><Relationship Id="rId34" Type="http://schemas.openxmlformats.org/officeDocument/2006/relationships/hyperlink" Target="https://tradingeconomics.com/ukraine/exports/zimbabwe" TargetMode="External"/><Relationship Id="rId37" Type="http://schemas.openxmlformats.org/officeDocument/2006/relationships/hyperlink" Target="https://tradingeconomics.com/ukraine/exports/central-african-republic" TargetMode="External"/><Relationship Id="rId36" Type="http://schemas.openxmlformats.org/officeDocument/2006/relationships/hyperlink" Target="https://tradingeconomics.com/ukraine/exports/uruguay" TargetMode="External"/><Relationship Id="rId39" Type="http://schemas.openxmlformats.org/officeDocument/2006/relationships/hyperlink" Target="https://tradingeconomics.com/ukraine/exports/new-caledonia" TargetMode="External"/><Relationship Id="rId38" Type="http://schemas.openxmlformats.org/officeDocument/2006/relationships/hyperlink" Target="https://tradingeconomics.com/ukraine/exports/trinidad-tobago" TargetMode="External"/><Relationship Id="rId20" Type="http://schemas.openxmlformats.org/officeDocument/2006/relationships/hyperlink" Target="https://tradingeconomics.com/ukraine/exports/guyana" TargetMode="External"/><Relationship Id="rId22" Type="http://schemas.openxmlformats.org/officeDocument/2006/relationships/hyperlink" Target="https://tradingeconomics.com/ukraine/exports/uganda" TargetMode="External"/><Relationship Id="rId21" Type="http://schemas.openxmlformats.org/officeDocument/2006/relationships/hyperlink" Target="https://tradingeconomics.com/ukraine/exports/panama" TargetMode="External"/><Relationship Id="rId24" Type="http://schemas.openxmlformats.org/officeDocument/2006/relationships/hyperlink" Target="https://tradingeconomics.com/ukraine/exports/chad" TargetMode="External"/><Relationship Id="rId23" Type="http://schemas.openxmlformats.org/officeDocument/2006/relationships/hyperlink" Target="https://tradingeconomics.com/ukraine/exports/rwanda" TargetMode="External"/><Relationship Id="rId26" Type="http://schemas.openxmlformats.org/officeDocument/2006/relationships/hyperlink" Target="https://tradingeconomics.com/ukraine/exports/eritrea" TargetMode="External"/><Relationship Id="rId25" Type="http://schemas.openxmlformats.org/officeDocument/2006/relationships/hyperlink" Target="https://tradingeconomics.com/ukraine/exports/cambodia" TargetMode="External"/><Relationship Id="rId28" Type="http://schemas.openxmlformats.org/officeDocument/2006/relationships/hyperlink" Target="https://tradingeconomics.com/ukraine/exports/el-salvador" TargetMode="External"/><Relationship Id="rId27" Type="http://schemas.openxmlformats.org/officeDocument/2006/relationships/hyperlink" Target="https://tradingeconomics.com/ukraine/exports/south-sudan" TargetMode="External"/><Relationship Id="rId29" Type="http://schemas.openxmlformats.org/officeDocument/2006/relationships/hyperlink" Target="https://tradingeconomics.com/ukraine/exports/comoros" TargetMode="External"/><Relationship Id="rId95" Type="http://schemas.openxmlformats.org/officeDocument/2006/relationships/hyperlink" Target="https://tradingeconomics.com/ukraine/exports/tajikistan" TargetMode="External"/><Relationship Id="rId94" Type="http://schemas.openxmlformats.org/officeDocument/2006/relationships/hyperlink" Target="https://tradingeconomics.com/ukraine/exports/palestine" TargetMode="External"/><Relationship Id="rId97" Type="http://schemas.openxmlformats.org/officeDocument/2006/relationships/hyperlink" Target="https://tradingeconomics.com/ukraine/exports/nepal" TargetMode="External"/><Relationship Id="rId96" Type="http://schemas.openxmlformats.org/officeDocument/2006/relationships/hyperlink" Target="https://tradingeconomics.com/ukraine/exports/mongolia" TargetMode="External"/><Relationship Id="rId11" Type="http://schemas.openxmlformats.org/officeDocument/2006/relationships/hyperlink" Target="https://tradingeconomics.com/ukraine/exports/sierra-leone" TargetMode="External"/><Relationship Id="rId99" Type="http://schemas.openxmlformats.org/officeDocument/2006/relationships/hyperlink" Target="https://tradingeconomics.com/ukraine/exports/gambia" TargetMode="External"/><Relationship Id="rId10" Type="http://schemas.openxmlformats.org/officeDocument/2006/relationships/hyperlink" Target="https://tradingeconomics.com/ukraine/exports/suriname" TargetMode="External"/><Relationship Id="rId98" Type="http://schemas.openxmlformats.org/officeDocument/2006/relationships/hyperlink" Target="https://tradingeconomics.com/ukraine/exports/djibouti" TargetMode="External"/><Relationship Id="rId13" Type="http://schemas.openxmlformats.org/officeDocument/2006/relationships/hyperlink" Target="https://tradingeconomics.com/ukraine/exports/cuba" TargetMode="External"/><Relationship Id="rId12" Type="http://schemas.openxmlformats.org/officeDocument/2006/relationships/hyperlink" Target="https://tradingeconomics.com/ukraine/exports/mauritius" TargetMode="External"/><Relationship Id="rId91" Type="http://schemas.openxmlformats.org/officeDocument/2006/relationships/hyperlink" Target="https://tradingeconomics.com/ukraine/exports/croatia" TargetMode="External"/><Relationship Id="rId90" Type="http://schemas.openxmlformats.org/officeDocument/2006/relationships/hyperlink" Target="https://tradingeconomics.com/ukraine/exports/colombia" TargetMode="External"/><Relationship Id="rId93" Type="http://schemas.openxmlformats.org/officeDocument/2006/relationships/hyperlink" Target="https://tradingeconomics.com/ukraine/exports/norway" TargetMode="External"/><Relationship Id="rId92" Type="http://schemas.openxmlformats.org/officeDocument/2006/relationships/hyperlink" Target="https://tradingeconomics.com/ukraine/exports/mozambique" TargetMode="External"/><Relationship Id="rId117" Type="http://schemas.openxmlformats.org/officeDocument/2006/relationships/drawing" Target="../drawings/drawing5.xml"/><Relationship Id="rId116" Type="http://schemas.openxmlformats.org/officeDocument/2006/relationships/hyperlink" Target="https://tradingeconomics.com/ukraine/exports/congo" TargetMode="External"/><Relationship Id="rId115" Type="http://schemas.openxmlformats.org/officeDocument/2006/relationships/hyperlink" Target="https://tradingeconomics.com/ukraine/exports/liberia" TargetMode="External"/><Relationship Id="rId15" Type="http://schemas.openxmlformats.org/officeDocument/2006/relationships/hyperlink" Target="https://tradingeconomics.com/ukraine/exports/maldives" TargetMode="External"/><Relationship Id="rId110" Type="http://schemas.openxmlformats.org/officeDocument/2006/relationships/hyperlink" Target="https://tradingeconomics.com/ukraine/exports/benin" TargetMode="External"/><Relationship Id="rId14" Type="http://schemas.openxmlformats.org/officeDocument/2006/relationships/hyperlink" Target="https://tradingeconomics.com/ukraine/exports/venezuela" TargetMode="External"/><Relationship Id="rId17" Type="http://schemas.openxmlformats.org/officeDocument/2006/relationships/hyperlink" Target="https://tradingeconomics.com/ukraine/exports/angola" TargetMode="External"/><Relationship Id="rId16" Type="http://schemas.openxmlformats.org/officeDocument/2006/relationships/hyperlink" Target="https://tradingeconomics.com/ukraine/exports/syria" TargetMode="External"/><Relationship Id="rId19" Type="http://schemas.openxmlformats.org/officeDocument/2006/relationships/hyperlink" Target="https://tradingeconomics.com/ukraine/exports/equatorial-guinea" TargetMode="External"/><Relationship Id="rId114" Type="http://schemas.openxmlformats.org/officeDocument/2006/relationships/hyperlink" Target="https://tradingeconomics.com/ukraine/exports/honduras" TargetMode="External"/><Relationship Id="rId18" Type="http://schemas.openxmlformats.org/officeDocument/2006/relationships/hyperlink" Target="https://tradingeconomics.com/ukraine/exports/montenegro" TargetMode="External"/><Relationship Id="rId113" Type="http://schemas.openxmlformats.org/officeDocument/2006/relationships/hyperlink" Target="https://tradingeconomics.com/ukraine/exports/bahamas" TargetMode="External"/><Relationship Id="rId112" Type="http://schemas.openxmlformats.org/officeDocument/2006/relationships/hyperlink" Target="https://tradingeconomics.com/ukraine/exports/new-zealand" TargetMode="External"/><Relationship Id="rId111" Type="http://schemas.openxmlformats.org/officeDocument/2006/relationships/hyperlink" Target="https://tradingeconomics.com/ukraine/exports/gabon" TargetMode="External"/><Relationship Id="rId84" Type="http://schemas.openxmlformats.org/officeDocument/2006/relationships/hyperlink" Target="https://tradingeconomics.com/ukraine/exports/kuwait" TargetMode="External"/><Relationship Id="rId83" Type="http://schemas.openxmlformats.org/officeDocument/2006/relationships/hyperlink" Target="https://tradingeconomics.com/ukraine/exports/myanmar" TargetMode="External"/><Relationship Id="rId86" Type="http://schemas.openxmlformats.org/officeDocument/2006/relationships/hyperlink" Target="https://tradingeconomics.com/ukraine/exports/tanzania" TargetMode="External"/><Relationship Id="rId85" Type="http://schemas.openxmlformats.org/officeDocument/2006/relationships/hyperlink" Target="https://tradingeconomics.com/ukraine/exports/sri-lanka" TargetMode="External"/><Relationship Id="rId88" Type="http://schemas.openxmlformats.org/officeDocument/2006/relationships/hyperlink" Target="https://tradingeconomics.com/ukraine/exports/south-africa" TargetMode="External"/><Relationship Id="rId87" Type="http://schemas.openxmlformats.org/officeDocument/2006/relationships/hyperlink" Target="https://tradingeconomics.com/ukraine/exports/cyprus" TargetMode="External"/><Relationship Id="rId89" Type="http://schemas.openxmlformats.org/officeDocument/2006/relationships/hyperlink" Target="https://tradingeconomics.com/ukraine/exports/albania" TargetMode="External"/><Relationship Id="rId80" Type="http://schemas.openxmlformats.org/officeDocument/2006/relationships/hyperlink" Target="https://tradingeconomics.com/ukraine/exports/ivory-coast" TargetMode="External"/><Relationship Id="rId82" Type="http://schemas.openxmlformats.org/officeDocument/2006/relationships/hyperlink" Target="https://tradingeconomics.com/ukraine/exports/slovenia" TargetMode="External"/><Relationship Id="rId81" Type="http://schemas.openxmlformats.org/officeDocument/2006/relationships/hyperlink" Target="https://tradingeconomics.com/ukraine/exports/mauritania" TargetMode="External"/><Relationship Id="rId1" Type="http://schemas.openxmlformats.org/officeDocument/2006/relationships/hyperlink" Target="https://tradingeconomics.com/ukraine/exports/malta" TargetMode="External"/><Relationship Id="rId2" Type="http://schemas.openxmlformats.org/officeDocument/2006/relationships/hyperlink" Target="https://tradingeconomics.com/ukraine/exports/bahrain" TargetMode="External"/><Relationship Id="rId3" Type="http://schemas.openxmlformats.org/officeDocument/2006/relationships/hyperlink" Target="https://tradingeconomics.com/ukraine/exports/st-kitts-nevis" TargetMode="External"/><Relationship Id="rId4" Type="http://schemas.openxmlformats.org/officeDocument/2006/relationships/hyperlink" Target="https://tradingeconomics.com/ukraine/exports/afghanistan" TargetMode="External"/><Relationship Id="rId9" Type="http://schemas.openxmlformats.org/officeDocument/2006/relationships/hyperlink" Target="https://tradingeconomics.com/ukraine/exports/seychelles" TargetMode="External"/><Relationship Id="rId5" Type="http://schemas.openxmlformats.org/officeDocument/2006/relationships/hyperlink" Target="https://tradingeconomics.com/ukraine/exports/republic-congo" TargetMode="External"/><Relationship Id="rId6" Type="http://schemas.openxmlformats.org/officeDocument/2006/relationships/hyperlink" Target="https://tradingeconomics.com/ukraine/exports/ecuador" TargetMode="External"/><Relationship Id="rId7" Type="http://schemas.openxmlformats.org/officeDocument/2006/relationships/hyperlink" Target="https://tradingeconomics.com/ukraine/exports/chile" TargetMode="External"/><Relationship Id="rId8" Type="http://schemas.openxmlformats.org/officeDocument/2006/relationships/hyperlink" Target="https://tradingeconomics.com/ukraine/exports/argentina" TargetMode="External"/><Relationship Id="rId73" Type="http://schemas.openxmlformats.org/officeDocument/2006/relationships/hyperlink" Target="https://tradingeconomics.com/ukraine/exports/brazil" TargetMode="External"/><Relationship Id="rId72" Type="http://schemas.openxmlformats.org/officeDocument/2006/relationships/hyperlink" Target="https://tradingeconomics.com/ukraine/exports/sudan" TargetMode="External"/><Relationship Id="rId75" Type="http://schemas.openxmlformats.org/officeDocument/2006/relationships/hyperlink" Target="https://tradingeconomics.com/ukraine/exports/finland" TargetMode="External"/><Relationship Id="rId74" Type="http://schemas.openxmlformats.org/officeDocument/2006/relationships/hyperlink" Target="https://tradingeconomics.com/ukraine/exports/turkmenistan" TargetMode="External"/><Relationship Id="rId77" Type="http://schemas.openxmlformats.org/officeDocument/2006/relationships/hyperlink" Target="https://tradingeconomics.com/ukraine/exports/cameroon" TargetMode="External"/><Relationship Id="rId76" Type="http://schemas.openxmlformats.org/officeDocument/2006/relationships/hyperlink" Target="https://tradingeconomics.com/ukraine/exports/peru" TargetMode="External"/><Relationship Id="rId79" Type="http://schemas.openxmlformats.org/officeDocument/2006/relationships/hyperlink" Target="https://tradingeconomics.com/ukraine/exports/australia" TargetMode="External"/><Relationship Id="rId78" Type="http://schemas.openxmlformats.org/officeDocument/2006/relationships/hyperlink" Target="https://tradingeconomics.com/ukraine/exports/kyrgyzstan" TargetMode="External"/><Relationship Id="rId71" Type="http://schemas.openxmlformats.org/officeDocument/2006/relationships/hyperlink" Target="https://tradingeconomics.com/ukraine/exports/aruba" TargetMode="External"/><Relationship Id="rId70" Type="http://schemas.openxmlformats.org/officeDocument/2006/relationships/hyperlink" Target="https://tradingeconomics.com/ukraine/exports/guam" TargetMode="External"/><Relationship Id="rId62" Type="http://schemas.openxmlformats.org/officeDocument/2006/relationships/hyperlink" Target="https://tradingeconomics.com/ukraine/exports/faroe-islands" TargetMode="External"/><Relationship Id="rId61" Type="http://schemas.openxmlformats.org/officeDocument/2006/relationships/hyperlink" Target="https://tradingeconomics.com/ukraine/exports/french-polynesia" TargetMode="External"/><Relationship Id="rId64" Type="http://schemas.openxmlformats.org/officeDocument/2006/relationships/hyperlink" Target="https://tradingeconomics.com/ukraine/exports/sao-tome-principe" TargetMode="External"/><Relationship Id="rId63" Type="http://schemas.openxmlformats.org/officeDocument/2006/relationships/hyperlink" Target="https://tradingeconomics.com/ukraine/exports/cayman-islands" TargetMode="External"/><Relationship Id="rId66" Type="http://schemas.openxmlformats.org/officeDocument/2006/relationships/hyperlink" Target="https://tradingeconomics.com/ukraine/exports/bhutan" TargetMode="External"/><Relationship Id="rId65" Type="http://schemas.openxmlformats.org/officeDocument/2006/relationships/hyperlink" Target="https://tradingeconomics.com/ukraine/exports/bermuda" TargetMode="External"/><Relationship Id="rId68" Type="http://schemas.openxmlformats.org/officeDocument/2006/relationships/hyperlink" Target="https://tradingeconomics.com/ukraine/exports/greenland" TargetMode="External"/><Relationship Id="rId67" Type="http://schemas.openxmlformats.org/officeDocument/2006/relationships/hyperlink" Target="https://tradingeconomics.com/ukraine/exports/north-korea" TargetMode="External"/><Relationship Id="rId60" Type="http://schemas.openxmlformats.org/officeDocument/2006/relationships/hyperlink" Target="https://tradingeconomics.com/ukraine/exports/palau" TargetMode="External"/><Relationship Id="rId69" Type="http://schemas.openxmlformats.org/officeDocument/2006/relationships/hyperlink" Target="https://tradingeconomics.com/ukraine/exports/st-vincent-grenadines" TargetMode="External"/><Relationship Id="rId51" Type="http://schemas.openxmlformats.org/officeDocument/2006/relationships/hyperlink" Target="https://tradingeconomics.com/ukraine/exports/burundi" TargetMode="External"/><Relationship Id="rId50" Type="http://schemas.openxmlformats.org/officeDocument/2006/relationships/hyperlink" Target="https://tradingeconomics.com/ukraine/exports/brunei" TargetMode="External"/><Relationship Id="rId53" Type="http://schemas.openxmlformats.org/officeDocument/2006/relationships/hyperlink" Target="https://tradingeconomics.com/ukraine/exports/zambia" TargetMode="External"/><Relationship Id="rId52" Type="http://schemas.openxmlformats.org/officeDocument/2006/relationships/hyperlink" Target="https://tradingeconomics.com/ukraine/exports/barbados" TargetMode="External"/><Relationship Id="rId55" Type="http://schemas.openxmlformats.org/officeDocument/2006/relationships/hyperlink" Target="https://tradingeconomics.com/ukraine/exports/jamaica" TargetMode="External"/><Relationship Id="rId54" Type="http://schemas.openxmlformats.org/officeDocument/2006/relationships/hyperlink" Target="https://tradingeconomics.com/ukraine/exports/andorra" TargetMode="External"/><Relationship Id="rId57" Type="http://schemas.openxmlformats.org/officeDocument/2006/relationships/hyperlink" Target="https://tradingeconomics.com/ukraine/exports/grenada" TargetMode="External"/><Relationship Id="rId56" Type="http://schemas.openxmlformats.org/officeDocument/2006/relationships/hyperlink" Target="https://tradingeconomics.com/ukraine/exports/malawi" TargetMode="External"/><Relationship Id="rId59" Type="http://schemas.openxmlformats.org/officeDocument/2006/relationships/hyperlink" Target="https://tradingeconomics.com/ukraine/exports/antigua-barbuda" TargetMode="External"/><Relationship Id="rId58" Type="http://schemas.openxmlformats.org/officeDocument/2006/relationships/hyperlink" Target="https://tradingeconomics.com/ukraine/exports/dominica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tradingeconomics.com/ukraine/imports/thailand" TargetMode="External"/><Relationship Id="rId42" Type="http://schemas.openxmlformats.org/officeDocument/2006/relationships/hyperlink" Target="https://tradingeconomics.com/ukraine/imports/israel" TargetMode="External"/><Relationship Id="rId41" Type="http://schemas.openxmlformats.org/officeDocument/2006/relationships/hyperlink" Target="https://tradingeconomics.com/ukraine/imports/estonia" TargetMode="External"/><Relationship Id="rId44" Type="http://schemas.openxmlformats.org/officeDocument/2006/relationships/hyperlink" Target="https://tradingeconomics.com/ukraine/imports/latvia" TargetMode="External"/><Relationship Id="rId43" Type="http://schemas.openxmlformats.org/officeDocument/2006/relationships/hyperlink" Target="https://tradingeconomics.com/ukraine/imports/serbia" TargetMode="External"/><Relationship Id="rId46" Type="http://schemas.openxmlformats.org/officeDocument/2006/relationships/hyperlink" Target="https://tradingeconomics.com/ukraine/imports/uzbekistan" TargetMode="External"/><Relationship Id="rId45" Type="http://schemas.openxmlformats.org/officeDocument/2006/relationships/hyperlink" Target="https://tradingeconomics.com/ukraine/imports/guinea" TargetMode="External"/><Relationship Id="rId48" Type="http://schemas.openxmlformats.org/officeDocument/2006/relationships/hyperlink" Target="https://tradingeconomics.com/ukraine/imports/ghana" TargetMode="External"/><Relationship Id="rId47" Type="http://schemas.openxmlformats.org/officeDocument/2006/relationships/hyperlink" Target="https://tradingeconomics.com/ukraine/imports/georgia" TargetMode="External"/><Relationship Id="rId49" Type="http://schemas.openxmlformats.org/officeDocument/2006/relationships/hyperlink" Target="https://tradingeconomics.com/ukraine/imports/ecuador" TargetMode="External"/><Relationship Id="rId31" Type="http://schemas.openxmlformats.org/officeDocument/2006/relationships/hyperlink" Target="https://tradingeconomics.com/ukraine/imports/indonesia" TargetMode="External"/><Relationship Id="rId30" Type="http://schemas.openxmlformats.org/officeDocument/2006/relationships/hyperlink" Target="https://tradingeconomics.com/ukraine/imports/norway" TargetMode="External"/><Relationship Id="rId33" Type="http://schemas.openxmlformats.org/officeDocument/2006/relationships/hyperlink" Target="https://tradingeconomics.com/ukraine/imports/slovenia" TargetMode="External"/><Relationship Id="rId32" Type="http://schemas.openxmlformats.org/officeDocument/2006/relationships/hyperlink" Target="https://tradingeconomics.com/ukraine/imports/brazil" TargetMode="External"/><Relationship Id="rId35" Type="http://schemas.openxmlformats.org/officeDocument/2006/relationships/hyperlink" Target="https://tradingeconomics.com/ukraine/imports/malaysia" TargetMode="External"/><Relationship Id="rId34" Type="http://schemas.openxmlformats.org/officeDocument/2006/relationships/hyperlink" Target="https://tradingeconomics.com/ukraine/imports/finland" TargetMode="External"/><Relationship Id="rId37" Type="http://schemas.openxmlformats.org/officeDocument/2006/relationships/hyperlink" Target="https://tradingeconomics.com/ukraine/imports/denmark" TargetMode="External"/><Relationship Id="rId36" Type="http://schemas.openxmlformats.org/officeDocument/2006/relationships/hyperlink" Target="https://tradingeconomics.com/ukraine/imports/mexico" TargetMode="External"/><Relationship Id="rId39" Type="http://schemas.openxmlformats.org/officeDocument/2006/relationships/hyperlink" Target="https://tradingeconomics.com/ukraine/imports/canada" TargetMode="External"/><Relationship Id="rId38" Type="http://schemas.openxmlformats.org/officeDocument/2006/relationships/hyperlink" Target="https://tradingeconomics.com/ukraine/imports/ireland" TargetMode="External"/><Relationship Id="rId20" Type="http://schemas.openxmlformats.org/officeDocument/2006/relationships/hyperlink" Target="https://tradingeconomics.com/ukraine/imports/romania" TargetMode="External"/><Relationship Id="rId22" Type="http://schemas.openxmlformats.org/officeDocument/2006/relationships/hyperlink" Target="https://tradingeconomics.com/ukraine/imports/belgium" TargetMode="External"/><Relationship Id="rId21" Type="http://schemas.openxmlformats.org/officeDocument/2006/relationships/hyperlink" Target="https://tradingeconomics.com/ukraine/imports/austria" TargetMode="External"/><Relationship Id="rId24" Type="http://schemas.openxmlformats.org/officeDocument/2006/relationships/hyperlink" Target="https://tradingeconomics.com/ukraine/imports/vietnam" TargetMode="External"/><Relationship Id="rId23" Type="http://schemas.openxmlformats.org/officeDocument/2006/relationships/hyperlink" Target="https://tradingeconomics.com/ukraine/imports/south-korea" TargetMode="External"/><Relationship Id="rId26" Type="http://schemas.openxmlformats.org/officeDocument/2006/relationships/hyperlink" Target="https://tradingeconomics.com/ukraine/imports/kazakhstan" TargetMode="External"/><Relationship Id="rId25" Type="http://schemas.openxmlformats.org/officeDocument/2006/relationships/hyperlink" Target="https://tradingeconomics.com/ukraine/imports/sweden" TargetMode="External"/><Relationship Id="rId28" Type="http://schemas.openxmlformats.org/officeDocument/2006/relationships/hyperlink" Target="https://tradingeconomics.com/ukraine/imports/greece" TargetMode="External"/><Relationship Id="rId27" Type="http://schemas.openxmlformats.org/officeDocument/2006/relationships/hyperlink" Target="https://tradingeconomics.com/ukraine/imports/azerbaijan" TargetMode="External"/><Relationship Id="rId29" Type="http://schemas.openxmlformats.org/officeDocument/2006/relationships/hyperlink" Target="https://tradingeconomics.com/ukraine/imports/bulgaria" TargetMode="External"/><Relationship Id="rId11" Type="http://schemas.openxmlformats.org/officeDocument/2006/relationships/hyperlink" Target="https://tradingeconomics.com/ukraine/imports/japan" TargetMode="External"/><Relationship Id="rId10" Type="http://schemas.openxmlformats.org/officeDocument/2006/relationships/hyperlink" Target="https://tradingeconomics.com/ukraine/imports/hungary" TargetMode="External"/><Relationship Id="rId13" Type="http://schemas.openxmlformats.org/officeDocument/2006/relationships/hyperlink" Target="https://tradingeconomics.com/ukraine/imports/switzerland" TargetMode="External"/><Relationship Id="rId12" Type="http://schemas.openxmlformats.org/officeDocument/2006/relationships/hyperlink" Target="https://tradingeconomics.com/ukraine/imports/czech-republic" TargetMode="External"/><Relationship Id="rId15" Type="http://schemas.openxmlformats.org/officeDocument/2006/relationships/hyperlink" Target="https://tradingeconomics.com/ukraine/imports/lithuania" TargetMode="External"/><Relationship Id="rId14" Type="http://schemas.openxmlformats.org/officeDocument/2006/relationships/hyperlink" Target="https://tradingeconomics.com/ukraine/imports/slovakia" TargetMode="External"/><Relationship Id="rId17" Type="http://schemas.openxmlformats.org/officeDocument/2006/relationships/hyperlink" Target="https://tradingeconomics.com/ukraine/imports/netherlands" TargetMode="External"/><Relationship Id="rId16" Type="http://schemas.openxmlformats.org/officeDocument/2006/relationships/hyperlink" Target="https://tradingeconomics.com/ukraine/imports/united-kingdom" TargetMode="External"/><Relationship Id="rId19" Type="http://schemas.openxmlformats.org/officeDocument/2006/relationships/hyperlink" Target="https://tradingeconomics.com/ukraine/imports/india" TargetMode="External"/><Relationship Id="rId18" Type="http://schemas.openxmlformats.org/officeDocument/2006/relationships/hyperlink" Target="https://tradingeconomics.com/ukraine/imports/spain" TargetMode="External"/><Relationship Id="rId1" Type="http://schemas.openxmlformats.org/officeDocument/2006/relationships/hyperlink" Target="https://tradingeconomics.com/ukraine/imports/china" TargetMode="External"/><Relationship Id="rId2" Type="http://schemas.openxmlformats.org/officeDocument/2006/relationships/hyperlink" Target="https://tradingeconomics.com/ukraine/imports/germany" TargetMode="External"/><Relationship Id="rId3" Type="http://schemas.openxmlformats.org/officeDocument/2006/relationships/hyperlink" Target="https://tradingeconomics.com/ukraine/imports/russia" TargetMode="External"/><Relationship Id="rId4" Type="http://schemas.openxmlformats.org/officeDocument/2006/relationships/hyperlink" Target="https://tradingeconomics.com/ukraine/imports/poland" TargetMode="External"/><Relationship Id="rId9" Type="http://schemas.openxmlformats.org/officeDocument/2006/relationships/hyperlink" Target="https://tradingeconomics.com/ukraine/imports/france" TargetMode="External"/><Relationship Id="rId5" Type="http://schemas.openxmlformats.org/officeDocument/2006/relationships/hyperlink" Target="https://tradingeconomics.com/ukraine/imports/united-states" TargetMode="External"/><Relationship Id="rId6" Type="http://schemas.openxmlformats.org/officeDocument/2006/relationships/hyperlink" Target="https://tradingeconomics.com/ukraine/imports/belarus" TargetMode="External"/><Relationship Id="rId7" Type="http://schemas.openxmlformats.org/officeDocument/2006/relationships/hyperlink" Target="https://tradingeconomics.com/ukraine/imports/turkey" TargetMode="External"/><Relationship Id="rId8" Type="http://schemas.openxmlformats.org/officeDocument/2006/relationships/hyperlink" Target="https://tradingeconomics.com/ukraine/imports/italy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s://tradingeconomics.com/ukraine/imports/saudi-arabia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tradingeconomics.com/ukraine/imports/belize" TargetMode="External"/><Relationship Id="rId42" Type="http://schemas.openxmlformats.org/officeDocument/2006/relationships/hyperlink" Target="https://tradingeconomics.com/ukraine/imports/kyrgyzstan" TargetMode="External"/><Relationship Id="rId41" Type="http://schemas.openxmlformats.org/officeDocument/2006/relationships/hyperlink" Target="https://tradingeconomics.com/ukraine/imports/panama" TargetMode="External"/><Relationship Id="rId44" Type="http://schemas.openxmlformats.org/officeDocument/2006/relationships/hyperlink" Target="https://tradingeconomics.com/ukraine/imports/uruguay" TargetMode="External"/><Relationship Id="rId43" Type="http://schemas.openxmlformats.org/officeDocument/2006/relationships/hyperlink" Target="https://tradingeconomics.com/ukraine/imports/san-marino" TargetMode="External"/><Relationship Id="rId46" Type="http://schemas.openxmlformats.org/officeDocument/2006/relationships/hyperlink" Target="https://tradingeconomics.com/ukraine/imports/el-salvador" TargetMode="External"/><Relationship Id="rId45" Type="http://schemas.openxmlformats.org/officeDocument/2006/relationships/hyperlink" Target="https://tradingeconomics.com/ukraine/imports/bolivia" TargetMode="External"/><Relationship Id="rId107" Type="http://schemas.openxmlformats.org/officeDocument/2006/relationships/hyperlink" Target="https://tradingeconomics.com/ukraine/imports/grenada" TargetMode="External"/><Relationship Id="rId106" Type="http://schemas.openxmlformats.org/officeDocument/2006/relationships/hyperlink" Target="https://tradingeconomics.com/ukraine/imports/st-kitts-nevis" TargetMode="External"/><Relationship Id="rId105" Type="http://schemas.openxmlformats.org/officeDocument/2006/relationships/hyperlink" Target="https://tradingeconomics.com/ukraine/imports/bahamas" TargetMode="External"/><Relationship Id="rId104" Type="http://schemas.openxmlformats.org/officeDocument/2006/relationships/hyperlink" Target="https://tradingeconomics.com/ukraine/imports/east-timor" TargetMode="External"/><Relationship Id="rId109" Type="http://schemas.openxmlformats.org/officeDocument/2006/relationships/hyperlink" Target="https://tradingeconomics.com/ukraine/imports/sao-tome-principe" TargetMode="External"/><Relationship Id="rId108" Type="http://schemas.openxmlformats.org/officeDocument/2006/relationships/hyperlink" Target="https://tradingeconomics.com/ukraine/imports/bhutan" TargetMode="External"/><Relationship Id="rId48" Type="http://schemas.openxmlformats.org/officeDocument/2006/relationships/hyperlink" Target="https://tradingeconomics.com/ukraine/imports/montenegro" TargetMode="External"/><Relationship Id="rId47" Type="http://schemas.openxmlformats.org/officeDocument/2006/relationships/hyperlink" Target="https://tradingeconomics.com/ukraine/imports/madagascar" TargetMode="External"/><Relationship Id="rId49" Type="http://schemas.openxmlformats.org/officeDocument/2006/relationships/hyperlink" Target="https://tradingeconomics.com/ukraine/imports/mali" TargetMode="External"/><Relationship Id="rId103" Type="http://schemas.openxmlformats.org/officeDocument/2006/relationships/hyperlink" Target="https://tradingeconomics.com/ukraine/imports/benin" TargetMode="External"/><Relationship Id="rId102" Type="http://schemas.openxmlformats.org/officeDocument/2006/relationships/hyperlink" Target="https://tradingeconomics.com/ukraine/imports/brunei" TargetMode="External"/><Relationship Id="rId101" Type="http://schemas.openxmlformats.org/officeDocument/2006/relationships/hyperlink" Target="https://tradingeconomics.com/ukraine/imports/gabon" TargetMode="External"/><Relationship Id="rId100" Type="http://schemas.openxmlformats.org/officeDocument/2006/relationships/hyperlink" Target="https://tradingeconomics.com/ukraine/imports/south-sudan" TargetMode="External"/><Relationship Id="rId31" Type="http://schemas.openxmlformats.org/officeDocument/2006/relationships/hyperlink" Target="https://tradingeconomics.com/ukraine/imports/dominican-republic" TargetMode="External"/><Relationship Id="rId30" Type="http://schemas.openxmlformats.org/officeDocument/2006/relationships/hyperlink" Target="https://tradingeconomics.com/ukraine/imports/tanzania" TargetMode="External"/><Relationship Id="rId33" Type="http://schemas.openxmlformats.org/officeDocument/2006/relationships/hyperlink" Target="https://tradingeconomics.com/ukraine/imports/lebanon" TargetMode="External"/><Relationship Id="rId32" Type="http://schemas.openxmlformats.org/officeDocument/2006/relationships/hyperlink" Target="https://tradingeconomics.com/ukraine/imports/ethiopia" TargetMode="External"/><Relationship Id="rId35" Type="http://schemas.openxmlformats.org/officeDocument/2006/relationships/hyperlink" Target="https://tradingeconomics.com/ukraine/imports/uganda" TargetMode="External"/><Relationship Id="rId34" Type="http://schemas.openxmlformats.org/officeDocument/2006/relationships/hyperlink" Target="https://tradingeconomics.com/ukraine/imports/nigeria" TargetMode="External"/><Relationship Id="rId37" Type="http://schemas.openxmlformats.org/officeDocument/2006/relationships/hyperlink" Target="https://tradingeconomics.com/ukraine/imports/iraq" TargetMode="External"/><Relationship Id="rId36" Type="http://schemas.openxmlformats.org/officeDocument/2006/relationships/hyperlink" Target="https://tradingeconomics.com/ukraine/imports/senegal" TargetMode="External"/><Relationship Id="rId39" Type="http://schemas.openxmlformats.org/officeDocument/2006/relationships/hyperlink" Target="https://tradingeconomics.com/ukraine/imports/zimbabwe" TargetMode="External"/><Relationship Id="rId38" Type="http://schemas.openxmlformats.org/officeDocument/2006/relationships/hyperlink" Target="https://tradingeconomics.com/ukraine/imports/sudan" TargetMode="External"/><Relationship Id="rId20" Type="http://schemas.openxmlformats.org/officeDocument/2006/relationships/hyperlink" Target="https://tradingeconomics.com/ukraine/imports/syria" TargetMode="External"/><Relationship Id="rId22" Type="http://schemas.openxmlformats.org/officeDocument/2006/relationships/hyperlink" Target="https://tradingeconomics.com/ukraine/imports/mozambique" TargetMode="External"/><Relationship Id="rId21" Type="http://schemas.openxmlformats.org/officeDocument/2006/relationships/hyperlink" Target="https://tradingeconomics.com/ukraine/imports/nicaragua" TargetMode="External"/><Relationship Id="rId24" Type="http://schemas.openxmlformats.org/officeDocument/2006/relationships/hyperlink" Target="https://tradingeconomics.com/ukraine/imports/qatar" TargetMode="External"/><Relationship Id="rId23" Type="http://schemas.openxmlformats.org/officeDocument/2006/relationships/hyperlink" Target="https://tradingeconomics.com/ukraine/imports/congo" TargetMode="External"/><Relationship Id="rId129" Type="http://schemas.openxmlformats.org/officeDocument/2006/relationships/hyperlink" Target="https://tradingeconomics.com/ukraine/imports/malawi" TargetMode="External"/><Relationship Id="rId128" Type="http://schemas.openxmlformats.org/officeDocument/2006/relationships/hyperlink" Target="https://tradingeconomics.com/ukraine/imports/ivory-coast" TargetMode="External"/><Relationship Id="rId127" Type="http://schemas.openxmlformats.org/officeDocument/2006/relationships/hyperlink" Target="https://tradingeconomics.com/ukraine/imports/moldova" TargetMode="External"/><Relationship Id="rId126" Type="http://schemas.openxmlformats.org/officeDocument/2006/relationships/hyperlink" Target="https://tradingeconomics.com/ukraine/imports/pakistan" TargetMode="External"/><Relationship Id="rId26" Type="http://schemas.openxmlformats.org/officeDocument/2006/relationships/hyperlink" Target="https://tradingeconomics.com/ukraine/imports/mauritania" TargetMode="External"/><Relationship Id="rId121" Type="http://schemas.openxmlformats.org/officeDocument/2006/relationships/hyperlink" Target="https://tradingeconomics.com/ukraine/imports/morocco" TargetMode="External"/><Relationship Id="rId25" Type="http://schemas.openxmlformats.org/officeDocument/2006/relationships/hyperlink" Target="https://tradingeconomics.com/ukraine/imports/albania" TargetMode="External"/><Relationship Id="rId120" Type="http://schemas.openxmlformats.org/officeDocument/2006/relationships/hyperlink" Target="https://tradingeconomics.com/ukraine/imports/bangladesh" TargetMode="External"/><Relationship Id="rId28" Type="http://schemas.openxmlformats.org/officeDocument/2006/relationships/hyperlink" Target="https://tradingeconomics.com/ukraine/imports/jordan" TargetMode="External"/><Relationship Id="rId27" Type="http://schemas.openxmlformats.org/officeDocument/2006/relationships/hyperlink" Target="https://tradingeconomics.com/ukraine/imports/algeria" TargetMode="External"/><Relationship Id="rId125" Type="http://schemas.openxmlformats.org/officeDocument/2006/relationships/hyperlink" Target="https://tradingeconomics.com/ukraine/imports/egypt" TargetMode="External"/><Relationship Id="rId29" Type="http://schemas.openxmlformats.org/officeDocument/2006/relationships/hyperlink" Target="https://tradingeconomics.com/ukraine/imports/honduras" TargetMode="External"/><Relationship Id="rId124" Type="http://schemas.openxmlformats.org/officeDocument/2006/relationships/hyperlink" Target="https://tradingeconomics.com/ukraine/imports/hong-kong" TargetMode="External"/><Relationship Id="rId123" Type="http://schemas.openxmlformats.org/officeDocument/2006/relationships/hyperlink" Target="https://tradingeconomics.com/ukraine/imports/south-africa" TargetMode="External"/><Relationship Id="rId122" Type="http://schemas.openxmlformats.org/officeDocument/2006/relationships/hyperlink" Target="https://tradingeconomics.com/ukraine/imports/iceland" TargetMode="External"/><Relationship Id="rId95" Type="http://schemas.openxmlformats.org/officeDocument/2006/relationships/hyperlink" Target="https://tradingeconomics.com/ukraine/imports/guam" TargetMode="External"/><Relationship Id="rId94" Type="http://schemas.openxmlformats.org/officeDocument/2006/relationships/hyperlink" Target="https://tradingeconomics.com/ukraine/imports/eritrea" TargetMode="External"/><Relationship Id="rId97" Type="http://schemas.openxmlformats.org/officeDocument/2006/relationships/hyperlink" Target="https://tradingeconomics.com/ukraine/imports/solomon-islands" TargetMode="External"/><Relationship Id="rId96" Type="http://schemas.openxmlformats.org/officeDocument/2006/relationships/hyperlink" Target="https://tradingeconomics.com/ukraine/imports/antigua-barbuda" TargetMode="External"/><Relationship Id="rId11" Type="http://schemas.openxmlformats.org/officeDocument/2006/relationships/hyperlink" Target="https://tradingeconomics.com/ukraine/imports/luxembourg" TargetMode="External"/><Relationship Id="rId99" Type="http://schemas.openxmlformats.org/officeDocument/2006/relationships/hyperlink" Target="https://tradingeconomics.com/ukraine/imports/lesotho" TargetMode="External"/><Relationship Id="rId10" Type="http://schemas.openxmlformats.org/officeDocument/2006/relationships/hyperlink" Target="https://tradingeconomics.com/ukraine/imports/armenia" TargetMode="External"/><Relationship Id="rId98" Type="http://schemas.openxmlformats.org/officeDocument/2006/relationships/hyperlink" Target="https://tradingeconomics.com/ukraine/imports/andorra" TargetMode="External"/><Relationship Id="rId13" Type="http://schemas.openxmlformats.org/officeDocument/2006/relationships/hyperlink" Target="https://tradingeconomics.com/ukraine/imports/macedonia" TargetMode="External"/><Relationship Id="rId12" Type="http://schemas.openxmlformats.org/officeDocument/2006/relationships/hyperlink" Target="https://tradingeconomics.com/ukraine/imports/myanmar" TargetMode="External"/><Relationship Id="rId91" Type="http://schemas.openxmlformats.org/officeDocument/2006/relationships/hyperlink" Target="https://tradingeconomics.com/ukraine/imports/liberia" TargetMode="External"/><Relationship Id="rId90" Type="http://schemas.openxmlformats.org/officeDocument/2006/relationships/hyperlink" Target="https://tradingeconomics.com/ukraine/imports/angola" TargetMode="External"/><Relationship Id="rId93" Type="http://schemas.openxmlformats.org/officeDocument/2006/relationships/hyperlink" Target="https://tradingeconomics.com/ukraine/imports/niger" TargetMode="External"/><Relationship Id="rId92" Type="http://schemas.openxmlformats.org/officeDocument/2006/relationships/hyperlink" Target="https://tradingeconomics.com/ukraine/imports/nepal" TargetMode="External"/><Relationship Id="rId118" Type="http://schemas.openxmlformats.org/officeDocument/2006/relationships/hyperlink" Target="https://tradingeconomics.com/ukraine/imports/bermuda" TargetMode="External"/><Relationship Id="rId117" Type="http://schemas.openxmlformats.org/officeDocument/2006/relationships/hyperlink" Target="https://tradingeconomics.com/ukraine/imports/gambia" TargetMode="External"/><Relationship Id="rId116" Type="http://schemas.openxmlformats.org/officeDocument/2006/relationships/hyperlink" Target="https://tradingeconomics.com/ukraine/imports/northern-mariana-islands" TargetMode="External"/><Relationship Id="rId115" Type="http://schemas.openxmlformats.org/officeDocument/2006/relationships/hyperlink" Target="https://tradingeconomics.com/ukraine/imports/vanuatu" TargetMode="External"/><Relationship Id="rId119" Type="http://schemas.openxmlformats.org/officeDocument/2006/relationships/hyperlink" Target="https://tradingeconomics.com/ukraine/imports/kiribati" TargetMode="External"/><Relationship Id="rId15" Type="http://schemas.openxmlformats.org/officeDocument/2006/relationships/hyperlink" Target="https://tradingeconomics.com/ukraine/imports/kenya" TargetMode="External"/><Relationship Id="rId110" Type="http://schemas.openxmlformats.org/officeDocument/2006/relationships/hyperlink" Target="https://tradingeconomics.com/ukraine/imports/palestine" TargetMode="External"/><Relationship Id="rId14" Type="http://schemas.openxmlformats.org/officeDocument/2006/relationships/hyperlink" Target="https://tradingeconomics.com/ukraine/imports/guyana" TargetMode="External"/><Relationship Id="rId17" Type="http://schemas.openxmlformats.org/officeDocument/2006/relationships/hyperlink" Target="https://tradingeconomics.com/ukraine/imports/bosnia-herzegovina" TargetMode="External"/><Relationship Id="rId16" Type="http://schemas.openxmlformats.org/officeDocument/2006/relationships/hyperlink" Target="https://tradingeconomics.com/ukraine/imports/tunisia" TargetMode="External"/><Relationship Id="rId19" Type="http://schemas.openxmlformats.org/officeDocument/2006/relationships/hyperlink" Target="https://tradingeconomics.com/ukraine/imports/greenland" TargetMode="External"/><Relationship Id="rId114" Type="http://schemas.openxmlformats.org/officeDocument/2006/relationships/hyperlink" Target="https://tradingeconomics.com/ukraine/imports/french-polynesia" TargetMode="External"/><Relationship Id="rId18" Type="http://schemas.openxmlformats.org/officeDocument/2006/relationships/hyperlink" Target="https://tradingeconomics.com/ukraine/imports/malta" TargetMode="External"/><Relationship Id="rId113" Type="http://schemas.openxmlformats.org/officeDocument/2006/relationships/hyperlink" Target="https://tradingeconomics.com/ukraine/imports/chad" TargetMode="External"/><Relationship Id="rId112" Type="http://schemas.openxmlformats.org/officeDocument/2006/relationships/hyperlink" Target="https://tradingeconomics.com/ukraine/imports/central-african-republic" TargetMode="External"/><Relationship Id="rId111" Type="http://schemas.openxmlformats.org/officeDocument/2006/relationships/hyperlink" Target="https://tradingeconomics.com/ukraine/imports/samoa" TargetMode="External"/><Relationship Id="rId84" Type="http://schemas.openxmlformats.org/officeDocument/2006/relationships/hyperlink" Target="https://tradingeconomics.com/ukraine/imports/republic-congo" TargetMode="External"/><Relationship Id="rId83" Type="http://schemas.openxmlformats.org/officeDocument/2006/relationships/hyperlink" Target="https://tradingeconomics.com/ukraine/imports/fiji" TargetMode="External"/><Relationship Id="rId86" Type="http://schemas.openxmlformats.org/officeDocument/2006/relationships/hyperlink" Target="https://tradingeconomics.com/ukraine/imports/comoros" TargetMode="External"/><Relationship Id="rId85" Type="http://schemas.openxmlformats.org/officeDocument/2006/relationships/hyperlink" Target="https://tradingeconomics.com/ukraine/imports/haiti" TargetMode="External"/><Relationship Id="rId88" Type="http://schemas.openxmlformats.org/officeDocument/2006/relationships/hyperlink" Target="https://tradingeconomics.com/ukraine/imports/macau" TargetMode="External"/><Relationship Id="rId87" Type="http://schemas.openxmlformats.org/officeDocument/2006/relationships/hyperlink" Target="https://tradingeconomics.com/ukraine/imports/cape-verde" TargetMode="External"/><Relationship Id="rId89" Type="http://schemas.openxmlformats.org/officeDocument/2006/relationships/hyperlink" Target="https://tradingeconomics.com/ukraine/imports/namibia" TargetMode="External"/><Relationship Id="rId80" Type="http://schemas.openxmlformats.org/officeDocument/2006/relationships/hyperlink" Target="https://tradingeconomics.com/ukraine/imports/maldives" TargetMode="External"/><Relationship Id="rId82" Type="http://schemas.openxmlformats.org/officeDocument/2006/relationships/hyperlink" Target="https://tradingeconomics.com/ukraine/imports/dominica" TargetMode="External"/><Relationship Id="rId81" Type="http://schemas.openxmlformats.org/officeDocument/2006/relationships/hyperlink" Target="https://tradingeconomics.com/ukraine/imports/togo" TargetMode="External"/><Relationship Id="rId1" Type="http://schemas.openxmlformats.org/officeDocument/2006/relationships/hyperlink" Target="https://tradingeconomics.com/ukraine/imports/sri-lanka" TargetMode="External"/><Relationship Id="rId2" Type="http://schemas.openxmlformats.org/officeDocument/2006/relationships/hyperlink" Target="https://tradingeconomics.com/ukraine/imports/turkmenistan" TargetMode="External"/><Relationship Id="rId3" Type="http://schemas.openxmlformats.org/officeDocument/2006/relationships/hyperlink" Target="https://tradingeconomics.com/ukraine/imports/australia" TargetMode="External"/><Relationship Id="rId4" Type="http://schemas.openxmlformats.org/officeDocument/2006/relationships/hyperlink" Target="https://tradingeconomics.com/ukraine/imports/cambodia" TargetMode="External"/><Relationship Id="rId9" Type="http://schemas.openxmlformats.org/officeDocument/2006/relationships/hyperlink" Target="https://tradingeconomics.com/ukraine/imports/cyprus" TargetMode="External"/><Relationship Id="rId142" Type="http://schemas.openxmlformats.org/officeDocument/2006/relationships/drawing" Target="../drawings/drawing7.xml"/><Relationship Id="rId141" Type="http://schemas.openxmlformats.org/officeDocument/2006/relationships/hyperlink" Target="https://tradingeconomics.com/ukraine/imports/libya" TargetMode="External"/><Relationship Id="rId140" Type="http://schemas.openxmlformats.org/officeDocument/2006/relationships/hyperlink" Target="https://tradingeconomics.com/ukraine/imports/singapore" TargetMode="External"/><Relationship Id="rId5" Type="http://schemas.openxmlformats.org/officeDocument/2006/relationships/hyperlink" Target="https://tradingeconomics.com/ukraine/imports/oman" TargetMode="External"/><Relationship Id="rId6" Type="http://schemas.openxmlformats.org/officeDocument/2006/relationships/hyperlink" Target="https://tradingeconomics.com/ukraine/imports/faroe-islands" TargetMode="External"/><Relationship Id="rId7" Type="http://schemas.openxmlformats.org/officeDocument/2006/relationships/hyperlink" Target="https://tradingeconomics.com/ukraine/imports/peru" TargetMode="External"/><Relationship Id="rId8" Type="http://schemas.openxmlformats.org/officeDocument/2006/relationships/hyperlink" Target="https://tradingeconomics.com/ukraine/imports/new-zealand" TargetMode="External"/><Relationship Id="rId73" Type="http://schemas.openxmlformats.org/officeDocument/2006/relationships/hyperlink" Target="https://tradingeconomics.com/ukraine/imports/yemen" TargetMode="External"/><Relationship Id="rId72" Type="http://schemas.openxmlformats.org/officeDocument/2006/relationships/hyperlink" Target="https://tradingeconomics.com/ukraine/imports/mongolia" TargetMode="External"/><Relationship Id="rId75" Type="http://schemas.openxmlformats.org/officeDocument/2006/relationships/hyperlink" Target="https://tradingeconomics.com/ukraine/imports/new-caledonia" TargetMode="External"/><Relationship Id="rId74" Type="http://schemas.openxmlformats.org/officeDocument/2006/relationships/hyperlink" Target="https://tradingeconomics.com/ukraine/imports/sierra-leone" TargetMode="External"/><Relationship Id="rId77" Type="http://schemas.openxmlformats.org/officeDocument/2006/relationships/hyperlink" Target="https://tradingeconomics.com/ukraine/imports/burkina-faso" TargetMode="External"/><Relationship Id="rId76" Type="http://schemas.openxmlformats.org/officeDocument/2006/relationships/hyperlink" Target="https://tradingeconomics.com/ukraine/imports/papua-new-guinea" TargetMode="External"/><Relationship Id="rId79" Type="http://schemas.openxmlformats.org/officeDocument/2006/relationships/hyperlink" Target="https://tradingeconomics.com/ukraine/imports/djibouti" TargetMode="External"/><Relationship Id="rId78" Type="http://schemas.openxmlformats.org/officeDocument/2006/relationships/hyperlink" Target="https://tradingeconomics.com/ukraine/imports/north-korea" TargetMode="External"/><Relationship Id="rId71" Type="http://schemas.openxmlformats.org/officeDocument/2006/relationships/hyperlink" Target="https://tradingeconomics.com/ukraine/imports/paraguay" TargetMode="External"/><Relationship Id="rId70" Type="http://schemas.openxmlformats.org/officeDocument/2006/relationships/hyperlink" Target="https://tradingeconomics.com/ukraine/imports/afghanistan" TargetMode="External"/><Relationship Id="rId139" Type="http://schemas.openxmlformats.org/officeDocument/2006/relationships/hyperlink" Target="https://tradingeconomics.com/ukraine/imports/iran" TargetMode="External"/><Relationship Id="rId138" Type="http://schemas.openxmlformats.org/officeDocument/2006/relationships/hyperlink" Target="https://tradingeconomics.com/ukraine/imports/philippines" TargetMode="External"/><Relationship Id="rId137" Type="http://schemas.openxmlformats.org/officeDocument/2006/relationships/hyperlink" Target="https://tradingeconomics.com/ukraine/imports/costa-rica" TargetMode="External"/><Relationship Id="rId132" Type="http://schemas.openxmlformats.org/officeDocument/2006/relationships/hyperlink" Target="https://tradingeconomics.com/ukraine/imports/united-arab-emirates" TargetMode="External"/><Relationship Id="rId131" Type="http://schemas.openxmlformats.org/officeDocument/2006/relationships/hyperlink" Target="https://tradingeconomics.com/ukraine/imports/guatemala" TargetMode="External"/><Relationship Id="rId130" Type="http://schemas.openxmlformats.org/officeDocument/2006/relationships/hyperlink" Target="https://tradingeconomics.com/ukraine/imports/portugal" TargetMode="External"/><Relationship Id="rId136" Type="http://schemas.openxmlformats.org/officeDocument/2006/relationships/hyperlink" Target="https://tradingeconomics.com/ukraine/imports/colombia" TargetMode="External"/><Relationship Id="rId135" Type="http://schemas.openxmlformats.org/officeDocument/2006/relationships/hyperlink" Target="https://tradingeconomics.com/ukraine/imports/croatia" TargetMode="External"/><Relationship Id="rId134" Type="http://schemas.openxmlformats.org/officeDocument/2006/relationships/hyperlink" Target="https://tradingeconomics.com/ukraine/imports/chile" TargetMode="External"/><Relationship Id="rId133" Type="http://schemas.openxmlformats.org/officeDocument/2006/relationships/hyperlink" Target="https://tradingeconomics.com/ukraine/imports/argentina" TargetMode="External"/><Relationship Id="rId62" Type="http://schemas.openxmlformats.org/officeDocument/2006/relationships/hyperlink" Target="https://tradingeconomics.com/ukraine/imports/marshall-islands" TargetMode="External"/><Relationship Id="rId61" Type="http://schemas.openxmlformats.org/officeDocument/2006/relationships/hyperlink" Target="https://tradingeconomics.com/ukraine/imports/swaziland" TargetMode="External"/><Relationship Id="rId64" Type="http://schemas.openxmlformats.org/officeDocument/2006/relationships/hyperlink" Target="https://tradingeconomics.com/ukraine/imports/barbados" TargetMode="External"/><Relationship Id="rId63" Type="http://schemas.openxmlformats.org/officeDocument/2006/relationships/hyperlink" Target="https://tradingeconomics.com/ukraine/imports/rwanda" TargetMode="External"/><Relationship Id="rId66" Type="http://schemas.openxmlformats.org/officeDocument/2006/relationships/hyperlink" Target="https://tradingeconomics.com/ukraine/imports/bahrain" TargetMode="External"/><Relationship Id="rId65" Type="http://schemas.openxmlformats.org/officeDocument/2006/relationships/hyperlink" Target="https://tradingeconomics.com/ukraine/imports/trinidad-tobago" TargetMode="External"/><Relationship Id="rId68" Type="http://schemas.openxmlformats.org/officeDocument/2006/relationships/hyperlink" Target="https://tradingeconomics.com/ukraine/imports/seychelles" TargetMode="External"/><Relationship Id="rId67" Type="http://schemas.openxmlformats.org/officeDocument/2006/relationships/hyperlink" Target="https://tradingeconomics.com/ukraine/imports/burundi" TargetMode="External"/><Relationship Id="rId60" Type="http://schemas.openxmlformats.org/officeDocument/2006/relationships/hyperlink" Target="https://tradingeconomics.com/ukraine/imports/zambia" TargetMode="External"/><Relationship Id="rId69" Type="http://schemas.openxmlformats.org/officeDocument/2006/relationships/hyperlink" Target="https://tradingeconomics.com/ukraine/imports/jamaica" TargetMode="External"/><Relationship Id="rId51" Type="http://schemas.openxmlformats.org/officeDocument/2006/relationships/hyperlink" Target="https://tradingeconomics.com/ukraine/imports/cameroon" TargetMode="External"/><Relationship Id="rId50" Type="http://schemas.openxmlformats.org/officeDocument/2006/relationships/hyperlink" Target="https://tradingeconomics.com/ukraine/imports/cuba" TargetMode="External"/><Relationship Id="rId53" Type="http://schemas.openxmlformats.org/officeDocument/2006/relationships/hyperlink" Target="https://tradingeconomics.com/ukraine/imports/tajikistan" TargetMode="External"/><Relationship Id="rId52" Type="http://schemas.openxmlformats.org/officeDocument/2006/relationships/hyperlink" Target="https://tradingeconomics.com/ukraine/imports/botswana" TargetMode="External"/><Relationship Id="rId55" Type="http://schemas.openxmlformats.org/officeDocument/2006/relationships/hyperlink" Target="https://tradingeconomics.com/ukraine/imports/mauritius" TargetMode="External"/><Relationship Id="rId54" Type="http://schemas.openxmlformats.org/officeDocument/2006/relationships/hyperlink" Target="https://tradingeconomics.com/ukraine/imports/suriname" TargetMode="External"/><Relationship Id="rId57" Type="http://schemas.openxmlformats.org/officeDocument/2006/relationships/hyperlink" Target="https://tradingeconomics.com/ukraine/imports/venezuela" TargetMode="External"/><Relationship Id="rId56" Type="http://schemas.openxmlformats.org/officeDocument/2006/relationships/hyperlink" Target="https://tradingeconomics.com/ukraine/imports/kuwait" TargetMode="External"/><Relationship Id="rId59" Type="http://schemas.openxmlformats.org/officeDocument/2006/relationships/hyperlink" Target="https://tradingeconomics.com/ukraine/imports/laos" TargetMode="External"/><Relationship Id="rId58" Type="http://schemas.openxmlformats.org/officeDocument/2006/relationships/hyperlink" Target="https://tradingeconomics.com/ukraine/imports/som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2020.0</v>
      </c>
      <c r="B2" s="2" t="s">
        <v>18</v>
      </c>
      <c r="C2" s="1">
        <v>1.0</v>
      </c>
      <c r="D2" s="1">
        <v>6.411</v>
      </c>
      <c r="E2" s="1">
        <v>3.6031</v>
      </c>
      <c r="F2" s="2">
        <v>27.4751</v>
      </c>
      <c r="G2" s="1">
        <v>100.555603851419</v>
      </c>
      <c r="H2" s="1">
        <v>98.1333607196737</v>
      </c>
      <c r="I2" s="3">
        <v>99.6565086840115</v>
      </c>
      <c r="J2" s="1">
        <v>9242.0</v>
      </c>
      <c r="K2" s="1">
        <v>0.0</v>
      </c>
      <c r="L2" s="1">
        <v>0.0</v>
      </c>
      <c r="M2" s="1">
        <v>0.0</v>
      </c>
      <c r="N2" s="1">
        <v>466.0</v>
      </c>
      <c r="O2" s="1">
        <v>948.0</v>
      </c>
      <c r="P2" s="1">
        <v>112.5</v>
      </c>
      <c r="Q2" s="1">
        <v>3793.0</v>
      </c>
      <c r="R2" s="1">
        <v>3982.0</v>
      </c>
    </row>
    <row r="3">
      <c r="B3" s="2" t="s">
        <v>19</v>
      </c>
      <c r="C3" s="1">
        <v>2.0</v>
      </c>
      <c r="D3" s="1">
        <v>6.2426</v>
      </c>
      <c r="E3" s="1">
        <v>3.5056</v>
      </c>
      <c r="F3" s="2">
        <v>26.9299</v>
      </c>
      <c r="G3" s="1">
        <v>100.529664420816</v>
      </c>
      <c r="H3" s="1">
        <v>85.6511231313709</v>
      </c>
      <c r="I3" s="3">
        <v>99.6238054870517</v>
      </c>
      <c r="J3" s="1">
        <v>11330.0</v>
      </c>
      <c r="K3" s="1">
        <v>0.0</v>
      </c>
      <c r="L3" s="1">
        <v>0.0</v>
      </c>
      <c r="M3" s="1">
        <v>18.0</v>
      </c>
      <c r="N3" s="1">
        <v>382.0</v>
      </c>
      <c r="O3" s="1">
        <v>972.0</v>
      </c>
      <c r="P3" s="1">
        <v>112.2</v>
      </c>
      <c r="Q3" s="1">
        <v>3602.0</v>
      </c>
      <c r="R3" s="1">
        <v>4409.0</v>
      </c>
    </row>
    <row r="4">
      <c r="B4" s="2" t="s">
        <v>20</v>
      </c>
      <c r="C4" s="1">
        <v>3.0</v>
      </c>
      <c r="D4" s="1">
        <v>6.8015</v>
      </c>
      <c r="E4" s="1">
        <v>3.9509</v>
      </c>
      <c r="F4" s="2">
        <v>30.9617</v>
      </c>
      <c r="G4" s="1">
        <v>95.4859666292629</v>
      </c>
      <c r="H4" s="1">
        <v>97.8226456816192</v>
      </c>
      <c r="I4" s="3">
        <v>94.7198959256636</v>
      </c>
      <c r="J4" s="1">
        <v>15974.0</v>
      </c>
      <c r="K4" s="1">
        <v>2311.0</v>
      </c>
      <c r="L4" s="1">
        <v>645.0</v>
      </c>
      <c r="M4" s="1">
        <v>561.0</v>
      </c>
      <c r="N4" s="1">
        <v>712.0</v>
      </c>
      <c r="O4" s="1">
        <v>946.0</v>
      </c>
      <c r="P4" s="1">
        <v>109.3</v>
      </c>
      <c r="Q4" s="1">
        <v>3863.0</v>
      </c>
      <c r="R4" s="1">
        <v>4606.0</v>
      </c>
    </row>
    <row r="5">
      <c r="B5" s="2" t="s">
        <v>21</v>
      </c>
      <c r="C5" s="1">
        <v>4.0</v>
      </c>
      <c r="D5" s="1">
        <v>6.4363</v>
      </c>
      <c r="E5" s="1">
        <v>3.8108</v>
      </c>
      <c r="F5" s="2">
        <v>29.2424</v>
      </c>
      <c r="G5" s="1">
        <v>92.2003708507469</v>
      </c>
      <c r="H5" s="1">
        <v>97.7907897290073</v>
      </c>
      <c r="I5" s="3">
        <v>91.4870957271283</v>
      </c>
      <c r="J5" s="1">
        <v>18783.0</v>
      </c>
      <c r="K5" s="1">
        <v>10566.0</v>
      </c>
      <c r="L5" s="1">
        <v>9761.0</v>
      </c>
      <c r="M5" s="1">
        <v>588179.0</v>
      </c>
      <c r="N5" s="1">
        <v>-316.0</v>
      </c>
      <c r="O5" s="1">
        <v>850.0</v>
      </c>
      <c r="P5" s="1">
        <v>99.6</v>
      </c>
      <c r="Q5" s="1">
        <v>3621.0</v>
      </c>
      <c r="R5" s="1">
        <v>3317.0</v>
      </c>
    </row>
    <row r="6">
      <c r="B6" s="2" t="s">
        <v>22</v>
      </c>
      <c r="C6" s="1">
        <v>5.0</v>
      </c>
      <c r="D6" s="1">
        <v>6.7044</v>
      </c>
      <c r="E6" s="1">
        <v>3.7613</v>
      </c>
      <c r="F6" s="2">
        <v>29.6234</v>
      </c>
      <c r="G6" s="1">
        <v>90.5870682704091</v>
      </c>
      <c r="H6" s="1">
        <v>97.849114218602</v>
      </c>
      <c r="I6" s="3">
        <v>89.8406295626504</v>
      </c>
      <c r="J6" s="1">
        <v>22289.0</v>
      </c>
      <c r="K6" s="1">
        <v>10909.0</v>
      </c>
      <c r="L6" s="1">
        <v>13266.0</v>
      </c>
      <c r="M6" s="1">
        <v>3942925.0</v>
      </c>
      <c r="N6" s="1">
        <v>-445.0</v>
      </c>
      <c r="O6" s="1">
        <v>889.0</v>
      </c>
      <c r="P6" s="1">
        <v>101.4</v>
      </c>
      <c r="Q6" s="1">
        <v>3186.0</v>
      </c>
      <c r="R6" s="1">
        <v>3261.0</v>
      </c>
    </row>
    <row r="7">
      <c r="B7" s="2" t="s">
        <v>23</v>
      </c>
      <c r="C7" s="1">
        <v>6.0</v>
      </c>
      <c r="D7" s="1">
        <v>6.7002</v>
      </c>
      <c r="E7" s="1">
        <v>3.7711</v>
      </c>
      <c r="F7" s="2">
        <v>29.95</v>
      </c>
      <c r="G7" s="1">
        <v>92.7764298308372</v>
      </c>
      <c r="H7" s="1">
        <v>97.9921551852691</v>
      </c>
      <c r="I7" s="3">
        <v>91.8708646218171</v>
      </c>
      <c r="J7" s="1">
        <v>25352.0</v>
      </c>
      <c r="K7" s="1">
        <v>10855.431</v>
      </c>
      <c r="L7" s="1">
        <v>11582.0</v>
      </c>
      <c r="M7" s="1">
        <v>20401.0</v>
      </c>
      <c r="N7" s="1">
        <v>-491.0</v>
      </c>
      <c r="O7" s="1">
        <v>954.0</v>
      </c>
      <c r="P7" s="1">
        <v>104.8</v>
      </c>
      <c r="Q7" s="1">
        <v>3038.0</v>
      </c>
      <c r="R7" s="1">
        <v>3836.0</v>
      </c>
    </row>
    <row r="8">
      <c r="B8" s="2" t="s">
        <v>24</v>
      </c>
      <c r="C8" s="1">
        <v>7.0</v>
      </c>
      <c r="D8" s="1">
        <v>7.3851</v>
      </c>
      <c r="E8" s="1">
        <v>3.9542</v>
      </c>
      <c r="F8" s="2">
        <v>32.547</v>
      </c>
      <c r="G8" s="1">
        <v>94.957675994634</v>
      </c>
      <c r="H8" s="1">
        <v>98.2123633906289</v>
      </c>
      <c r="I8" s="3">
        <v>93.9034269114713</v>
      </c>
      <c r="J8" s="1">
        <v>27694.0</v>
      </c>
      <c r="K8" s="1">
        <v>11295.0</v>
      </c>
      <c r="L8" s="1">
        <v>26150.0</v>
      </c>
      <c r="M8" s="1">
        <v>5670762.0</v>
      </c>
      <c r="N8" s="1">
        <v>-59.0</v>
      </c>
      <c r="O8" s="1">
        <v>1036.0</v>
      </c>
      <c r="P8" s="1">
        <v>105.1</v>
      </c>
      <c r="Q8" s="1">
        <v>3354.0</v>
      </c>
      <c r="R8" s="1">
        <v>4330.0</v>
      </c>
    </row>
    <row r="9">
      <c r="B9" s="2" t="s">
        <v>25</v>
      </c>
      <c r="C9" s="1">
        <v>8.0</v>
      </c>
      <c r="D9" s="1">
        <v>7.4517</v>
      </c>
      <c r="E9" s="1">
        <v>3.9866</v>
      </c>
      <c r="F9" s="2">
        <v>32.7334</v>
      </c>
      <c r="G9" s="1">
        <v>97.1312443145319</v>
      </c>
      <c r="H9" s="1">
        <v>98.5036311421383</v>
      </c>
      <c r="I9" s="3">
        <v>95.9331355244048</v>
      </c>
      <c r="J9" s="1">
        <v>28584.0</v>
      </c>
      <c r="K9" s="1">
        <v>21684.0</v>
      </c>
      <c r="L9" s="1">
        <v>52728.0</v>
      </c>
      <c r="M9" s="1">
        <v>6265079.0</v>
      </c>
      <c r="N9" s="1">
        <v>54.0</v>
      </c>
      <c r="O9" s="1">
        <v>1015.0</v>
      </c>
      <c r="P9" s="1">
        <v>106.0</v>
      </c>
      <c r="Q9" s="1">
        <v>3868.0</v>
      </c>
      <c r="R9" s="1">
        <v>4292.0</v>
      </c>
    </row>
    <row r="10">
      <c r="B10" s="2" t="s">
        <v>26</v>
      </c>
      <c r="C10" s="1">
        <v>9.0</v>
      </c>
      <c r="D10" s="1">
        <v>7.3101</v>
      </c>
      <c r="E10" s="1">
        <v>4.151</v>
      </c>
      <c r="F10" s="2">
        <v>33.1309</v>
      </c>
      <c r="G10" s="1">
        <v>97.3201789505237</v>
      </c>
      <c r="H10" s="1">
        <v>98.8601563558505</v>
      </c>
      <c r="I10" s="3">
        <v>96.0510701895092</v>
      </c>
      <c r="J10" s="1">
        <v>30711.0</v>
      </c>
      <c r="K10" s="1">
        <v>24142.0</v>
      </c>
      <c r="L10" s="1">
        <v>90314.0</v>
      </c>
      <c r="M10" s="1">
        <v>7024733.0</v>
      </c>
      <c r="N10" s="1">
        <v>102.0</v>
      </c>
      <c r="O10" s="1">
        <v>1026.0</v>
      </c>
      <c r="P10" s="1">
        <v>109.7</v>
      </c>
      <c r="Q10" s="1">
        <v>3776.0</v>
      </c>
      <c r="R10" s="1">
        <v>4467.0</v>
      </c>
    </row>
    <row r="11">
      <c r="B11" s="2" t="s">
        <v>27</v>
      </c>
      <c r="C11" s="1">
        <v>10.0</v>
      </c>
      <c r="D11" s="1">
        <v>7.2038</v>
      </c>
      <c r="E11" s="1">
        <v>4.2386</v>
      </c>
      <c r="F11" s="2">
        <v>33.2984</v>
      </c>
      <c r="G11" s="1">
        <v>97.5119789707394</v>
      </c>
      <c r="H11" s="1">
        <v>99.2756245813674</v>
      </c>
      <c r="I11" s="3">
        <v>96.1660284298236</v>
      </c>
      <c r="J11" s="1">
        <v>31669.0</v>
      </c>
      <c r="K11" s="1">
        <v>271217.0</v>
      </c>
      <c r="L11" s="1">
        <v>184884.0</v>
      </c>
      <c r="M11" s="1">
        <v>8023521.0</v>
      </c>
      <c r="N11" s="4">
        <v>-120.0</v>
      </c>
      <c r="O11" s="1">
        <v>1085.0</v>
      </c>
      <c r="P11" s="1">
        <v>110.6</v>
      </c>
      <c r="Q11" s="1">
        <v>4225.0</v>
      </c>
      <c r="R11" s="1">
        <v>4744.0</v>
      </c>
    </row>
    <row r="12">
      <c r="B12" s="2" t="s">
        <v>28</v>
      </c>
      <c r="C12" s="1">
        <v>11.0</v>
      </c>
      <c r="D12" s="1">
        <v>7.5697</v>
      </c>
      <c r="E12" s="1">
        <v>4.3256</v>
      </c>
      <c r="F12" s="2">
        <v>33.9596</v>
      </c>
      <c r="G12" s="1">
        <v>97.70539381173</v>
      </c>
      <c r="H12" s="1">
        <v>99.7414755115786</v>
      </c>
      <c r="I12" s="3">
        <v>96.2785988958624</v>
      </c>
      <c r="J12" s="1">
        <v>32526.0</v>
      </c>
      <c r="K12" s="1">
        <v>628080.0</v>
      </c>
      <c r="L12" s="1">
        <v>353013.0</v>
      </c>
      <c r="M12" s="1">
        <v>1.1653042E7</v>
      </c>
      <c r="N12" s="4">
        <v>-102.0</v>
      </c>
      <c r="O12" s="1">
        <v>1066.0</v>
      </c>
      <c r="P12" s="1">
        <v>108.1</v>
      </c>
      <c r="Q12" s="1">
        <v>4315.0</v>
      </c>
      <c r="R12" s="1">
        <v>5076.0</v>
      </c>
    </row>
    <row r="13">
      <c r="B13" s="2" t="s">
        <v>29</v>
      </c>
      <c r="C13" s="1">
        <v>12.0</v>
      </c>
      <c r="D13" s="1">
        <v>7.6348</v>
      </c>
      <c r="E13" s="1">
        <v>4.3333</v>
      </c>
      <c r="F13" s="2">
        <v>34.7396</v>
      </c>
      <c r="G13" s="1">
        <v>97.2245255016891</v>
      </c>
      <c r="H13" s="1">
        <v>100.241846467457</v>
      </c>
      <c r="I13" s="3">
        <v>95.7095611708764</v>
      </c>
      <c r="J13" s="1">
        <v>32459.0</v>
      </c>
      <c r="K13" s="1">
        <v>304067.0</v>
      </c>
      <c r="L13" s="1">
        <v>334654.0</v>
      </c>
      <c r="M13" s="1">
        <v>2.4564361E7</v>
      </c>
      <c r="N13" s="4">
        <v>-66.0</v>
      </c>
      <c r="O13" s="5">
        <v>1193.0</v>
      </c>
      <c r="P13" s="1">
        <v>110.1</v>
      </c>
      <c r="Q13" s="1">
        <v>4502.0</v>
      </c>
      <c r="R13" s="1">
        <v>5601.0</v>
      </c>
    </row>
    <row r="14">
      <c r="A14" s="2">
        <v>2021.0</v>
      </c>
      <c r="B14" s="2" t="s">
        <v>18</v>
      </c>
      <c r="C14" s="1">
        <v>13.0</v>
      </c>
      <c r="D14" s="1">
        <v>7.4983</v>
      </c>
      <c r="E14" s="1">
        <v>4.3575</v>
      </c>
      <c r="F14" s="2">
        <v>34.1035</v>
      </c>
      <c r="G14" s="1">
        <v>96.7349991512996</v>
      </c>
      <c r="H14" s="1">
        <v>100.749423561432</v>
      </c>
      <c r="I14" s="3">
        <v>95.1434226379956</v>
      </c>
      <c r="J14" s="1">
        <v>28094.0</v>
      </c>
      <c r="K14" s="1">
        <v>218507.0</v>
      </c>
      <c r="L14" s="1">
        <v>374549.0</v>
      </c>
      <c r="M14" s="1">
        <v>4.4110281E7</v>
      </c>
      <c r="N14" s="4">
        <v>-652.0</v>
      </c>
      <c r="O14" s="5">
        <v>1014.0</v>
      </c>
      <c r="P14" s="1">
        <v>108.3</v>
      </c>
      <c r="Q14" s="1">
        <v>3560.0</v>
      </c>
      <c r="R14" s="1">
        <v>3983.0</v>
      </c>
    </row>
    <row r="15">
      <c r="B15" s="2" t="s">
        <v>19</v>
      </c>
      <c r="C15" s="1">
        <v>14.0</v>
      </c>
      <c r="D15" s="1">
        <v>7.5708</v>
      </c>
      <c r="E15" s="1">
        <v>4.3268</v>
      </c>
      <c r="F15" s="2">
        <v>34.1459</v>
      </c>
      <c r="G15" s="1">
        <v>96.2408750753548</v>
      </c>
      <c r="H15" s="1">
        <v>101.221204140202</v>
      </c>
      <c r="I15" s="3">
        <v>94.5821743261458</v>
      </c>
      <c r="J15" s="1">
        <v>40141.0</v>
      </c>
      <c r="K15" s="1">
        <v>193601.0</v>
      </c>
      <c r="L15" s="1">
        <v>133982.0</v>
      </c>
      <c r="M15" s="1">
        <v>6.2555325E7</v>
      </c>
      <c r="N15" s="4">
        <v>-109.0</v>
      </c>
      <c r="O15" s="5">
        <v>1109.0</v>
      </c>
      <c r="P15" s="1">
        <v>107.6</v>
      </c>
      <c r="Q15" s="1">
        <v>4097.0</v>
      </c>
      <c r="R15" s="1">
        <v>4632.0</v>
      </c>
    </row>
    <row r="16">
      <c r="B16" s="2" t="s">
        <v>20</v>
      </c>
      <c r="C16" s="1">
        <v>15.0</v>
      </c>
      <c r="D16" s="1">
        <v>7.027</v>
      </c>
      <c r="E16" s="1">
        <v>4.2617</v>
      </c>
      <c r="F16" s="2">
        <v>32.7233</v>
      </c>
      <c r="G16" s="1">
        <v>96.7738774444244</v>
      </c>
      <c r="H16" s="1">
        <v>101.616370035779</v>
      </c>
      <c r="I16" s="3">
        <v>94.9693220188629</v>
      </c>
      <c r="J16" s="1">
        <v>42612.0</v>
      </c>
      <c r="K16" s="1">
        <v>614731.0</v>
      </c>
      <c r="L16" s="1">
        <v>129501.0</v>
      </c>
      <c r="M16" s="1">
        <v>6.5660655E7</v>
      </c>
      <c r="N16" s="4">
        <v>-697.0</v>
      </c>
      <c r="O16" s="5">
        <v>1242.0</v>
      </c>
      <c r="P16" s="1">
        <v>109.5</v>
      </c>
      <c r="Q16" s="1">
        <v>4827.0</v>
      </c>
      <c r="R16" s="1">
        <v>5767.0</v>
      </c>
    </row>
    <row r="17">
      <c r="B17" s="2" t="s">
        <v>21</v>
      </c>
      <c r="C17" s="1">
        <v>16.0</v>
      </c>
      <c r="D17" s="1">
        <v>7.3664</v>
      </c>
      <c r="E17" s="1">
        <v>4.2887</v>
      </c>
      <c r="F17" s="2">
        <v>33.6427</v>
      </c>
      <c r="G17" s="1">
        <v>97.3187523098146</v>
      </c>
      <c r="H17" s="1">
        <v>101.915485460025</v>
      </c>
      <c r="I17" s="3">
        <v>95.3562509855236</v>
      </c>
      <c r="J17" s="1">
        <v>40938.0</v>
      </c>
      <c r="K17" s="1">
        <v>614731.0</v>
      </c>
      <c r="L17" s="1">
        <v>129041.0</v>
      </c>
      <c r="M17" s="1">
        <v>8.124465E7</v>
      </c>
      <c r="N17" s="4">
        <v>-629.0</v>
      </c>
      <c r="O17" s="5">
        <v>1185.2</v>
      </c>
      <c r="P17" s="1">
        <v>119.7</v>
      </c>
      <c r="Q17" s="1">
        <v>4909.0</v>
      </c>
      <c r="R17" s="1">
        <v>5057.0</v>
      </c>
    </row>
    <row r="18">
      <c r="B18" s="2" t="s">
        <v>22</v>
      </c>
      <c r="C18" s="1">
        <v>17.0</v>
      </c>
      <c r="D18" s="1">
        <v>7.4446</v>
      </c>
      <c r="E18" s="1">
        <v>4.3126</v>
      </c>
      <c r="F18" s="2">
        <v>33.3896</v>
      </c>
      <c r="G18" s="1">
        <v>97.8730359182444</v>
      </c>
      <c r="H18" s="1">
        <v>102.115478838</v>
      </c>
      <c r="I18" s="3">
        <v>95.7423425372094</v>
      </c>
      <c r="J18" s="1">
        <v>39893.0</v>
      </c>
      <c r="K18" s="1">
        <v>80141.0</v>
      </c>
      <c r="L18" s="1">
        <v>146829.0</v>
      </c>
      <c r="M18" s="1">
        <v>9.351308E7</v>
      </c>
      <c r="N18" s="4">
        <v>-359.0</v>
      </c>
      <c r="O18" s="5">
        <v>1126.2</v>
      </c>
      <c r="P18" s="1">
        <v>116.8</v>
      </c>
      <c r="Q18" s="1">
        <v>5158.0</v>
      </c>
      <c r="R18" s="1">
        <v>4981.0</v>
      </c>
    </row>
    <row r="19">
      <c r="B19" s="2" t="s">
        <v>23</v>
      </c>
      <c r="C19" s="1">
        <v>18.0</v>
      </c>
      <c r="D19" s="1">
        <v>7.1486</v>
      </c>
      <c r="E19" s="1">
        <v>4.2052</v>
      </c>
      <c r="F19" s="2">
        <v>32.3018</v>
      </c>
      <c r="G19" s="1">
        <v>98.2998543366179</v>
      </c>
      <c r="H19" s="1">
        <v>102.224190484442</v>
      </c>
      <c r="I19" s="3">
        <v>96.1077277368407</v>
      </c>
      <c r="J19" s="1">
        <v>38289.0</v>
      </c>
      <c r="K19" s="1">
        <v>7629.0</v>
      </c>
      <c r="L19" s="1">
        <v>99202.0</v>
      </c>
      <c r="M19" s="1">
        <v>1.12039E7</v>
      </c>
      <c r="N19" s="4">
        <v>-349.0</v>
      </c>
      <c r="O19" s="5">
        <v>1206.0</v>
      </c>
      <c r="P19" s="1">
        <v>112.9</v>
      </c>
      <c r="Q19" s="1">
        <v>4905.0</v>
      </c>
      <c r="R19" s="1">
        <v>5231.0</v>
      </c>
    </row>
    <row r="20">
      <c r="B20" s="1" t="s">
        <v>24</v>
      </c>
      <c r="C20" s="1">
        <v>19.0</v>
      </c>
      <c r="D20" s="1">
        <v>6.9734</v>
      </c>
      <c r="E20" s="1">
        <v>4.1625</v>
      </c>
      <c r="F20" s="2">
        <v>31.9239</v>
      </c>
      <c r="G20" s="1">
        <v>98.7217449265786</v>
      </c>
      <c r="H20" s="1">
        <v>102.25670210188</v>
      </c>
      <c r="I20" s="3">
        <v>96.473720807091</v>
      </c>
      <c r="J20" s="1">
        <v>37361.0</v>
      </c>
      <c r="K20" s="1">
        <v>3027.0</v>
      </c>
      <c r="L20" s="1">
        <v>93308.0</v>
      </c>
      <c r="M20" s="1">
        <v>1.1665218E7</v>
      </c>
      <c r="N20" s="4">
        <v>-617.0</v>
      </c>
      <c r="O20" s="5">
        <v>1178.0</v>
      </c>
      <c r="P20" s="1">
        <v>110.2</v>
      </c>
      <c r="Q20" s="1">
        <v>5186.0</v>
      </c>
      <c r="R20" s="1">
        <v>5973.0</v>
      </c>
    </row>
    <row r="21">
      <c r="B21" s="1" t="s">
        <v>25</v>
      </c>
      <c r="C21" s="1">
        <v>20.0</v>
      </c>
      <c r="D21" s="1">
        <v>6.9388</v>
      </c>
      <c r="E21" s="1">
        <v>4.1517</v>
      </c>
      <c r="F21" s="2">
        <v>31.6963</v>
      </c>
      <c r="G21" s="1">
        <v>99.1415499074183</v>
      </c>
      <c r="H21" s="1">
        <v>102.232798479708</v>
      </c>
      <c r="I21" s="3">
        <v>96.8393200701646</v>
      </c>
      <c r="J21" s="1">
        <v>34756.0</v>
      </c>
      <c r="K21" s="1">
        <v>5731.0</v>
      </c>
      <c r="L21" s="1">
        <v>49360.0</v>
      </c>
      <c r="M21" s="1">
        <v>1.1307341E7</v>
      </c>
      <c r="N21" s="4">
        <v>-744.0</v>
      </c>
      <c r="O21" s="5">
        <v>1141.0</v>
      </c>
      <c r="P21" s="1">
        <v>110.9</v>
      </c>
      <c r="Q21" s="1">
        <v>5931.0</v>
      </c>
      <c r="R21" s="1">
        <v>6112.0</v>
      </c>
    </row>
    <row r="22">
      <c r="B22" s="1" t="s">
        <v>26</v>
      </c>
      <c r="C22" s="1">
        <v>21.0</v>
      </c>
      <c r="D22" s="1">
        <v>6.6942</v>
      </c>
      <c r="E22" s="1">
        <v>4.1113</v>
      </c>
      <c r="F22" s="2">
        <v>30.981</v>
      </c>
      <c r="G22" s="1">
        <v>99.0417017934305</v>
      </c>
      <c r="H22" s="1">
        <v>102.17350345544</v>
      </c>
      <c r="I22" s="1">
        <v>97.96475431</v>
      </c>
      <c r="J22" s="1">
        <v>32693.0</v>
      </c>
      <c r="K22" s="1">
        <v>8401.0</v>
      </c>
      <c r="L22" s="1">
        <v>48737.0</v>
      </c>
      <c r="M22" s="1">
        <v>1.0353133E7</v>
      </c>
      <c r="N22" s="4">
        <v>-685.0</v>
      </c>
      <c r="O22" s="5">
        <v>1142.0</v>
      </c>
      <c r="P22" s="1">
        <v>106.9</v>
      </c>
      <c r="Q22" s="1">
        <v>5993.0</v>
      </c>
      <c r="R22" s="1">
        <v>6408.0</v>
      </c>
    </row>
    <row r="23">
      <c r="A23" s="6"/>
      <c r="B23" s="1" t="s">
        <v>27</v>
      </c>
      <c r="C23" s="1">
        <v>22.0</v>
      </c>
      <c r="D23" s="1">
        <v>6.6034</v>
      </c>
      <c r="E23" s="1">
        <v>4.1151</v>
      </c>
      <c r="F23" s="1">
        <v>30.5032</v>
      </c>
      <c r="G23" s="1">
        <v>99.9609264515602</v>
      </c>
      <c r="H23" s="1">
        <v>103.39946</v>
      </c>
      <c r="I23" s="3">
        <v>98.9609264515602</v>
      </c>
      <c r="J23" s="1">
        <v>32222.0</v>
      </c>
      <c r="K23" s="1">
        <v>7817.0</v>
      </c>
      <c r="L23" s="1">
        <v>47807.0</v>
      </c>
      <c r="M23" s="1">
        <v>9370049.0</v>
      </c>
      <c r="N23" s="7">
        <v>-579.0</v>
      </c>
      <c r="O23" s="1">
        <v>1179.0</v>
      </c>
      <c r="P23" s="1">
        <v>104.0</v>
      </c>
      <c r="Q23" s="1">
        <v>5872.0</v>
      </c>
      <c r="R23" s="1">
        <v>6479.0</v>
      </c>
    </row>
    <row r="24">
      <c r="B24" s="1" t="s">
        <v>30</v>
      </c>
      <c r="C24" s="1">
        <v>23.0</v>
      </c>
      <c r="D24" s="1">
        <v>6.5292</v>
      </c>
      <c r="E24" s="1">
        <v>4.2556</v>
      </c>
      <c r="F24" s="1">
        <v>30.6481</v>
      </c>
      <c r="G24" s="1">
        <v>100.880522146026</v>
      </c>
      <c r="H24" s="1">
        <v>103.40398</v>
      </c>
      <c r="I24" s="3">
        <v>98.9005221460269</v>
      </c>
      <c r="J24" s="1">
        <v>31998.0</v>
      </c>
      <c r="K24" s="1">
        <v>7514.0</v>
      </c>
      <c r="L24" s="1">
        <v>46514.0</v>
      </c>
      <c r="M24" s="1">
        <v>9239263.0</v>
      </c>
      <c r="N24" s="7">
        <v>-360.0</v>
      </c>
      <c r="O24" s="1">
        <v>1233.0</v>
      </c>
      <c r="P24" s="1">
        <v>108.0</v>
      </c>
      <c r="Q24" s="1">
        <v>6297.0</v>
      </c>
      <c r="R24" s="1">
        <v>7492.0</v>
      </c>
    </row>
    <row r="25">
      <c r="B25" s="1" t="s">
        <v>29</v>
      </c>
      <c r="C25" s="1">
        <v>24.0</v>
      </c>
      <c r="D25" s="1">
        <v>6.7277</v>
      </c>
      <c r="E25" s="1">
        <v>4.2798</v>
      </c>
      <c r="F25" s="1">
        <v>30.9226</v>
      </c>
      <c r="G25" s="1">
        <v>100.951208456116</v>
      </c>
      <c r="H25" s="8">
        <v>103.50763</v>
      </c>
      <c r="I25" s="3">
        <v>98.9319033462397</v>
      </c>
      <c r="J25" s="1">
        <v>30536.0</v>
      </c>
      <c r="K25" s="1">
        <v>7112.0</v>
      </c>
      <c r="L25" s="1">
        <v>45604.0</v>
      </c>
      <c r="M25" s="1">
        <v>8813609.0</v>
      </c>
      <c r="N25" s="7">
        <v>-354.0</v>
      </c>
      <c r="O25" s="1">
        <v>1321.0</v>
      </c>
      <c r="P25" s="1">
        <v>111.9</v>
      </c>
      <c r="Q25" s="1">
        <v>6381.0</v>
      </c>
      <c r="R25" s="1">
        <v>7669.0</v>
      </c>
    </row>
    <row r="26">
      <c r="F26" s="5"/>
      <c r="G26" s="7"/>
    </row>
    <row r="27">
      <c r="F27" s="5"/>
      <c r="G27" s="7"/>
    </row>
    <row r="28">
      <c r="F28" s="5"/>
      <c r="G28" s="7"/>
    </row>
    <row r="29">
      <c r="F29" s="5"/>
      <c r="G29" s="7"/>
    </row>
    <row r="30">
      <c r="F30" s="5"/>
      <c r="G30" s="7"/>
    </row>
    <row r="31">
      <c r="F31" s="5"/>
      <c r="G31" s="7"/>
    </row>
    <row r="32">
      <c r="F32" s="5"/>
      <c r="G32" s="7"/>
    </row>
    <row r="33">
      <c r="F33" s="5"/>
      <c r="G33" s="7"/>
    </row>
    <row r="34">
      <c r="F34" s="5"/>
      <c r="G34" s="7"/>
    </row>
    <row r="35">
      <c r="F35" s="5"/>
      <c r="G35" s="7"/>
    </row>
    <row r="36">
      <c r="F36" s="5"/>
      <c r="G36" s="7"/>
    </row>
    <row r="37">
      <c r="F37" s="5"/>
      <c r="G37" s="7"/>
    </row>
    <row r="38">
      <c r="F38" s="5"/>
      <c r="G38" s="7"/>
    </row>
    <row r="39">
      <c r="F39" s="5"/>
      <c r="G39" s="7"/>
    </row>
    <row r="40">
      <c r="F40" s="5"/>
      <c r="G40" s="7"/>
    </row>
    <row r="41">
      <c r="F41" s="5"/>
      <c r="G41" s="7"/>
    </row>
    <row r="42">
      <c r="F42" s="5"/>
      <c r="G42" s="7"/>
    </row>
    <row r="43">
      <c r="F43" s="5"/>
      <c r="G43" s="7"/>
    </row>
    <row r="44">
      <c r="F44" s="5"/>
      <c r="G44" s="7"/>
    </row>
    <row r="45">
      <c r="F45" s="5"/>
      <c r="G45" s="7"/>
    </row>
    <row r="46">
      <c r="F46" s="5"/>
      <c r="G4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31</v>
      </c>
      <c r="C1" s="1" t="s">
        <v>32</v>
      </c>
      <c r="D1" s="1" t="s">
        <v>5</v>
      </c>
      <c r="E1" s="1" t="s">
        <v>15</v>
      </c>
      <c r="F1" s="1" t="s">
        <v>33</v>
      </c>
      <c r="G1" s="1" t="s">
        <v>9</v>
      </c>
      <c r="H1" s="1" t="s">
        <v>11</v>
      </c>
      <c r="I1" s="1" t="s">
        <v>10</v>
      </c>
      <c r="J1" s="1" t="s">
        <v>12</v>
      </c>
      <c r="K1" s="1" t="s">
        <v>7</v>
      </c>
      <c r="L1" s="1" t="s">
        <v>6</v>
      </c>
      <c r="M1" s="1" t="s">
        <v>8</v>
      </c>
      <c r="N1" s="1" t="s">
        <v>16</v>
      </c>
      <c r="O1" s="1" t="s">
        <v>17</v>
      </c>
    </row>
    <row r="2">
      <c r="A2" s="5">
        <v>948.0</v>
      </c>
      <c r="B2" s="7">
        <v>466.0</v>
      </c>
      <c r="C2" s="2">
        <v>24.9196</v>
      </c>
      <c r="D2" s="2">
        <v>27.4751</v>
      </c>
      <c r="E2" s="2">
        <v>112.5</v>
      </c>
      <c r="F2" s="1">
        <v>14769.9</v>
      </c>
      <c r="G2" s="1">
        <v>9242.0</v>
      </c>
      <c r="H2" s="1">
        <v>0.0</v>
      </c>
      <c r="I2" s="1">
        <v>0.0</v>
      </c>
      <c r="J2" s="1">
        <v>0.0</v>
      </c>
      <c r="K2" s="1">
        <v>98.1333607196737</v>
      </c>
      <c r="L2" s="1">
        <v>100.352125831938</v>
      </c>
      <c r="M2" s="3">
        <v>99.6565086840115</v>
      </c>
      <c r="N2" s="1">
        <v>3793.0</v>
      </c>
      <c r="O2" s="1">
        <v>3982.0</v>
      </c>
    </row>
    <row r="3">
      <c r="A3" s="5">
        <v>972.0</v>
      </c>
      <c r="B3" s="7">
        <v>382.0</v>
      </c>
      <c r="C3" s="2">
        <v>24.561</v>
      </c>
      <c r="D3" s="2">
        <v>26.9299</v>
      </c>
      <c r="E3" s="2">
        <v>112.2</v>
      </c>
      <c r="F3" s="1">
        <v>14785.1</v>
      </c>
      <c r="G3" s="1">
        <v>11330.0</v>
      </c>
      <c r="H3" s="1">
        <v>0.0</v>
      </c>
      <c r="I3" s="1">
        <v>0.0</v>
      </c>
      <c r="J3" s="1">
        <v>18.0</v>
      </c>
      <c r="K3" s="1">
        <v>85.6511231313709</v>
      </c>
      <c r="L3" s="1">
        <v>100.244452486131</v>
      </c>
      <c r="M3" s="3">
        <v>99.6238054870517</v>
      </c>
      <c r="N3" s="1">
        <v>3602.0</v>
      </c>
      <c r="O3" s="1">
        <v>4409.0</v>
      </c>
    </row>
    <row r="4">
      <c r="A4" s="5">
        <v>946.0</v>
      </c>
      <c r="B4" s="7">
        <v>712.0</v>
      </c>
      <c r="C4" s="2">
        <v>28.0615</v>
      </c>
      <c r="D4" s="2">
        <v>30.9617</v>
      </c>
      <c r="E4" s="2">
        <v>109.3</v>
      </c>
      <c r="F4" s="1">
        <v>13762.2</v>
      </c>
      <c r="G4" s="1">
        <v>15974.0</v>
      </c>
      <c r="H4" s="1">
        <v>645.0</v>
      </c>
      <c r="I4" s="1">
        <v>2311.0</v>
      </c>
      <c r="J4" s="1">
        <v>561.0</v>
      </c>
      <c r="K4" s="1">
        <v>97.8226456816192</v>
      </c>
      <c r="L4" s="1">
        <v>98.4412756935798</v>
      </c>
      <c r="M4" s="3">
        <v>94.7198959256636</v>
      </c>
      <c r="N4" s="1">
        <v>3863.0</v>
      </c>
      <c r="O4" s="1">
        <v>4606.0</v>
      </c>
    </row>
    <row r="5">
      <c r="A5" s="5">
        <v>850.0</v>
      </c>
      <c r="B5" s="7">
        <v>-316.0</v>
      </c>
      <c r="C5" s="2">
        <v>26.9714</v>
      </c>
      <c r="D5" s="2">
        <v>29.2424</v>
      </c>
      <c r="E5" s="2">
        <v>99.6</v>
      </c>
      <c r="F5" s="1">
        <v>12021.8</v>
      </c>
      <c r="G5" s="1">
        <v>18783.0</v>
      </c>
      <c r="H5" s="1">
        <v>9761.0</v>
      </c>
      <c r="I5" s="1">
        <v>10566.0</v>
      </c>
      <c r="J5" s="1">
        <v>588179.0</v>
      </c>
      <c r="K5" s="1">
        <v>97.7907897290073</v>
      </c>
      <c r="L5" s="1">
        <v>93.3860041367238</v>
      </c>
      <c r="M5" s="3">
        <v>91.4870957271283</v>
      </c>
      <c r="N5" s="1">
        <v>3621.0</v>
      </c>
      <c r="O5" s="1">
        <v>3317.0</v>
      </c>
    </row>
    <row r="6">
      <c r="A6" s="5">
        <v>889.0</v>
      </c>
      <c r="B6" s="7">
        <v>-445.0</v>
      </c>
      <c r="C6" s="2">
        <v>26.9059</v>
      </c>
      <c r="D6" s="2">
        <v>29.6234</v>
      </c>
      <c r="E6" s="2">
        <v>101.4</v>
      </c>
      <c r="F6" s="1">
        <v>13058.1</v>
      </c>
      <c r="G6" s="1">
        <v>22289.0</v>
      </c>
      <c r="H6" s="1">
        <v>13266.0</v>
      </c>
      <c r="I6" s="1">
        <v>10909.0</v>
      </c>
      <c r="J6" s="1">
        <v>3942925.0</v>
      </c>
      <c r="K6" s="1">
        <v>97.849114218602</v>
      </c>
      <c r="L6" s="1">
        <v>90.7231639381723</v>
      </c>
      <c r="M6" s="3">
        <v>89.8406295626504</v>
      </c>
      <c r="N6" s="1">
        <v>3186.0</v>
      </c>
      <c r="O6" s="1">
        <v>3261.0</v>
      </c>
    </row>
    <row r="7">
      <c r="A7" s="5">
        <v>954.0</v>
      </c>
      <c r="B7" s="7">
        <v>-491.0</v>
      </c>
      <c r="C7" s="2">
        <v>26.6922</v>
      </c>
      <c r="D7" s="2">
        <v>29.95</v>
      </c>
      <c r="E7" s="2">
        <v>104.8</v>
      </c>
      <c r="F7" s="1">
        <v>13889.3</v>
      </c>
      <c r="G7" s="1">
        <v>25352.0</v>
      </c>
      <c r="H7" s="1">
        <v>21582.0</v>
      </c>
      <c r="I7" s="1">
        <v>10855.431</v>
      </c>
      <c r="J7" s="1">
        <v>20401.0</v>
      </c>
      <c r="K7" s="1">
        <v>97.9921551852691</v>
      </c>
      <c r="L7" s="1">
        <v>92.4788311185971</v>
      </c>
      <c r="M7" s="3">
        <v>91.8708646218171</v>
      </c>
      <c r="N7" s="1">
        <v>3038.0</v>
      </c>
      <c r="O7" s="1">
        <v>3836.0</v>
      </c>
    </row>
    <row r="8">
      <c r="A8" s="5">
        <v>1036.0</v>
      </c>
      <c r="B8" s="7">
        <v>-59.0</v>
      </c>
      <c r="C8" s="2">
        <v>27.6913</v>
      </c>
      <c r="D8" s="2">
        <v>32.547</v>
      </c>
      <c r="E8" s="2">
        <v>105.1</v>
      </c>
      <c r="F8" s="1">
        <v>14129.2</v>
      </c>
      <c r="G8" s="1">
        <v>27694.0</v>
      </c>
      <c r="H8" s="1">
        <v>26150.0</v>
      </c>
      <c r="I8" s="1">
        <v>11295.0</v>
      </c>
      <c r="J8" s="1">
        <v>5670762.0</v>
      </c>
      <c r="K8" s="1">
        <v>98.2123633906289</v>
      </c>
      <c r="L8" s="1">
        <v>94.2282725841028</v>
      </c>
      <c r="M8" s="3">
        <v>93.9034269114713</v>
      </c>
      <c r="N8" s="1">
        <v>3354.0</v>
      </c>
      <c r="O8" s="1">
        <v>4330.0</v>
      </c>
    </row>
    <row r="9">
      <c r="A9" s="5">
        <v>1015.0</v>
      </c>
      <c r="B9" s="7">
        <v>54.0</v>
      </c>
      <c r="C9" s="2">
        <v>27.4759</v>
      </c>
      <c r="D9" s="2">
        <v>32.7334</v>
      </c>
      <c r="E9" s="2">
        <v>106.0</v>
      </c>
      <c r="F9" s="1">
        <v>14270.5</v>
      </c>
      <c r="G9" s="1">
        <v>28584.0</v>
      </c>
      <c r="H9" s="1">
        <v>52728.0</v>
      </c>
      <c r="I9" s="1">
        <v>21684.0</v>
      </c>
      <c r="J9" s="1">
        <v>6265079.0</v>
      </c>
      <c r="K9" s="1">
        <v>98.5036311421383</v>
      </c>
      <c r="L9" s="1">
        <v>95.9682829480537</v>
      </c>
      <c r="M9" s="3">
        <v>95.9331355244048</v>
      </c>
      <c r="N9" s="1">
        <v>3868.0</v>
      </c>
      <c r="O9" s="1">
        <v>4292.0</v>
      </c>
    </row>
    <row r="10">
      <c r="A10" s="5">
        <v>1026.0</v>
      </c>
      <c r="B10" s="7">
        <v>102.0</v>
      </c>
      <c r="C10" s="2">
        <v>28.2989</v>
      </c>
      <c r="D10" s="2">
        <v>33.1309</v>
      </c>
      <c r="E10" s="2">
        <v>109.7</v>
      </c>
      <c r="F10" s="1">
        <v>14481.7</v>
      </c>
      <c r="G10" s="1">
        <v>30711.0</v>
      </c>
      <c r="H10" s="1">
        <v>90314.0</v>
      </c>
      <c r="I10" s="1">
        <v>24142.0</v>
      </c>
      <c r="J10" s="1">
        <v>7024733.0</v>
      </c>
      <c r="K10" s="1">
        <v>98.8601563558505</v>
      </c>
      <c r="L10" s="1">
        <v>95.5716410536494</v>
      </c>
      <c r="M10" s="3">
        <v>96.0510701895092</v>
      </c>
      <c r="N10" s="1">
        <v>3776.0</v>
      </c>
      <c r="O10" s="1">
        <v>4467.0</v>
      </c>
    </row>
    <row r="11">
      <c r="A11" s="5">
        <v>1085.0</v>
      </c>
      <c r="B11" s="7">
        <v>-120.0</v>
      </c>
      <c r="C11" s="2">
        <v>28.4383</v>
      </c>
      <c r="D11" s="2">
        <v>33.2984</v>
      </c>
      <c r="E11" s="2">
        <v>110.6</v>
      </c>
      <c r="F11" s="1">
        <v>14546.0</v>
      </c>
      <c r="G11" s="1">
        <v>31669.0</v>
      </c>
      <c r="H11" s="1">
        <v>184884.0</v>
      </c>
      <c r="I11" s="1">
        <v>271217.0</v>
      </c>
      <c r="J11" s="1">
        <v>8023521.0</v>
      </c>
      <c r="K11" s="1">
        <v>99.2756245813674</v>
      </c>
      <c r="L11" s="1">
        <v>95.1768260244131</v>
      </c>
      <c r="M11" s="3">
        <v>96.1660284298236</v>
      </c>
      <c r="N11" s="1">
        <v>4225.0</v>
      </c>
      <c r="O11" s="1">
        <v>4744.0</v>
      </c>
    </row>
    <row r="12">
      <c r="A12" s="5">
        <v>1066.0</v>
      </c>
      <c r="B12" s="7">
        <v>-102.0</v>
      </c>
      <c r="C12" s="2">
        <v>28.4681</v>
      </c>
      <c r="D12" s="2">
        <v>33.9596</v>
      </c>
      <c r="E12" s="2">
        <v>108.1</v>
      </c>
      <c r="F12" s="1">
        <v>14467.3</v>
      </c>
      <c r="G12" s="1">
        <v>32526.0</v>
      </c>
      <c r="H12" s="1">
        <v>353013.0</v>
      </c>
      <c r="I12" s="1">
        <v>628080.0</v>
      </c>
      <c r="J12" s="1">
        <v>1.1653042E7</v>
      </c>
      <c r="K12" s="1">
        <v>99.7414755115786</v>
      </c>
      <c r="L12" s="1">
        <v>94.7831239193694</v>
      </c>
      <c r="M12" s="3">
        <v>96.2785988958624</v>
      </c>
      <c r="N12" s="1">
        <v>4315.0</v>
      </c>
      <c r="O12" s="1">
        <v>5076.0</v>
      </c>
    </row>
    <row r="13">
      <c r="A13" s="5">
        <v>1193.0</v>
      </c>
      <c r="B13" s="7">
        <v>-66.0</v>
      </c>
      <c r="C13" s="2">
        <v>28.2746</v>
      </c>
      <c r="D13" s="2">
        <v>34.7396</v>
      </c>
      <c r="E13" s="2">
        <v>110.1</v>
      </c>
      <c r="F13" s="1">
        <v>14389.5</v>
      </c>
      <c r="G13" s="1">
        <v>32459.0</v>
      </c>
      <c r="H13" s="1">
        <v>334654.0</v>
      </c>
      <c r="I13" s="1">
        <v>304067.0</v>
      </c>
      <c r="J13" s="1">
        <v>2.4564361E7</v>
      </c>
      <c r="K13" s="1">
        <v>100.241846467457</v>
      </c>
      <c r="L13" s="1">
        <v>94.8744581693522</v>
      </c>
      <c r="M13" s="3">
        <v>95.7095611708764</v>
      </c>
      <c r="N13" s="1">
        <v>4502.0</v>
      </c>
      <c r="O13" s="1">
        <v>5601.0</v>
      </c>
    </row>
    <row r="14">
      <c r="A14" s="5">
        <v>1014.0</v>
      </c>
      <c r="B14" s="7">
        <v>-652.0</v>
      </c>
      <c r="C14" s="2">
        <v>28.1929</v>
      </c>
      <c r="D14" s="2">
        <v>34.1035</v>
      </c>
      <c r="E14" s="2">
        <v>108.3</v>
      </c>
      <c r="F14" s="1">
        <v>14857.9</v>
      </c>
      <c r="G14" s="1">
        <v>28094.0</v>
      </c>
      <c r="H14" s="1">
        <v>174549.0</v>
      </c>
      <c r="I14" s="1">
        <v>218507.0</v>
      </c>
      <c r="J14" s="1">
        <v>4.4110281E7</v>
      </c>
      <c r="K14" s="1">
        <v>100.749423561432</v>
      </c>
      <c r="L14" s="1">
        <v>94.9633457583551</v>
      </c>
      <c r="M14" s="3">
        <v>95.1434226379956</v>
      </c>
      <c r="N14" s="1">
        <v>3559.0</v>
      </c>
      <c r="O14" s="1">
        <v>3972.0</v>
      </c>
    </row>
    <row r="15">
      <c r="A15" s="5">
        <v>1109.0</v>
      </c>
      <c r="B15" s="7">
        <v>-109.0</v>
      </c>
      <c r="C15" s="2">
        <v>27.9301</v>
      </c>
      <c r="D15" s="2">
        <v>34.1459</v>
      </c>
      <c r="E15" s="2">
        <v>107.6</v>
      </c>
      <c r="F15" s="1">
        <v>14699.6</v>
      </c>
      <c r="G15" s="1">
        <v>40141.0</v>
      </c>
      <c r="H15" s="1">
        <v>133982.0</v>
      </c>
      <c r="I15" s="1">
        <v>193601.0</v>
      </c>
      <c r="J15" s="1">
        <v>6.2555325E7</v>
      </c>
      <c r="K15" s="1">
        <v>101.221204140202</v>
      </c>
      <c r="L15" s="1">
        <v>95.049984132793</v>
      </c>
      <c r="M15" s="3">
        <v>94.5821743261458</v>
      </c>
      <c r="N15" s="1">
        <v>4096.0</v>
      </c>
      <c r="O15" s="1">
        <v>4576.0</v>
      </c>
    </row>
    <row r="16">
      <c r="A16" s="5">
        <v>1242.0</v>
      </c>
      <c r="B16" s="7">
        <v>-697.0</v>
      </c>
      <c r="C16" s="2">
        <v>27.8852</v>
      </c>
      <c r="D16" s="2">
        <v>32.7233</v>
      </c>
      <c r="E16" s="2">
        <v>109.5</v>
      </c>
      <c r="F16" s="1">
        <v>15458.9</v>
      </c>
      <c r="G16" s="1">
        <v>42612.0</v>
      </c>
      <c r="H16" s="1">
        <v>329501.0</v>
      </c>
      <c r="I16" s="1">
        <v>614731.0</v>
      </c>
      <c r="J16" s="1">
        <v>6.5660655E7</v>
      </c>
      <c r="K16" s="1">
        <v>101.616370035779</v>
      </c>
      <c r="L16" s="1">
        <v>95.2020880926632</v>
      </c>
      <c r="M16" s="3">
        <v>94.9693220188629</v>
      </c>
      <c r="N16" s="1">
        <v>4827.0</v>
      </c>
      <c r="O16" s="1">
        <v>5717.0</v>
      </c>
    </row>
    <row r="17">
      <c r="A17" s="5">
        <v>1185.2</v>
      </c>
      <c r="B17" s="7">
        <v>-629.0</v>
      </c>
      <c r="C17" s="2">
        <v>27.75</v>
      </c>
      <c r="D17" s="2">
        <v>33.6427</v>
      </c>
      <c r="E17" s="2">
        <v>119.7</v>
      </c>
      <c r="F17" s="1">
        <v>15618.7</v>
      </c>
      <c r="G17" s="1">
        <v>40938.0</v>
      </c>
      <c r="H17" s="1">
        <v>399041.0</v>
      </c>
      <c r="I17" s="1">
        <v>614731.0</v>
      </c>
      <c r="J17" s="1">
        <v>8.124465E7</v>
      </c>
      <c r="K17" s="1">
        <v>101.915485460025</v>
      </c>
      <c r="L17" s="1">
        <v>95.3518791346126</v>
      </c>
      <c r="M17" s="3">
        <v>95.3562509855236</v>
      </c>
      <c r="N17" s="1">
        <v>4909.0</v>
      </c>
      <c r="O17" s="1">
        <v>5062.0</v>
      </c>
    </row>
    <row r="18">
      <c r="A18" s="5">
        <v>1126.2</v>
      </c>
      <c r="B18" s="7">
        <v>-359.0</v>
      </c>
      <c r="C18" s="2">
        <v>27.5004</v>
      </c>
      <c r="D18" s="2">
        <v>33.3896</v>
      </c>
      <c r="E18" s="2">
        <v>116.8</v>
      </c>
      <c r="F18" s="1">
        <v>15624.4</v>
      </c>
      <c r="G18" s="1">
        <v>39893.0</v>
      </c>
      <c r="H18" s="1">
        <v>136829.0</v>
      </c>
      <c r="I18" s="1">
        <v>80141.0</v>
      </c>
      <c r="J18" s="1">
        <v>9.351308E7</v>
      </c>
      <c r="K18" s="1">
        <v>102.115478838</v>
      </c>
      <c r="L18" s="1">
        <v>95.4995005405367</v>
      </c>
      <c r="M18" s="3">
        <v>95.7423425372094</v>
      </c>
      <c r="N18" s="1">
        <v>5157.0</v>
      </c>
      <c r="O18" s="1">
        <v>4966.0</v>
      </c>
    </row>
    <row r="19">
      <c r="A19" s="5">
        <v>1206.0</v>
      </c>
      <c r="B19" s="7">
        <v>-349.0</v>
      </c>
      <c r="C19" s="2">
        <v>27.1763</v>
      </c>
      <c r="D19" s="2">
        <v>32.3018</v>
      </c>
      <c r="E19" s="2">
        <v>112.9</v>
      </c>
      <c r="F19" s="1">
        <v>15802.0</v>
      </c>
      <c r="G19" s="1">
        <v>38289.0</v>
      </c>
      <c r="H19" s="1">
        <v>39202.0</v>
      </c>
      <c r="I19" s="1">
        <v>7629.0</v>
      </c>
      <c r="J19" s="1">
        <v>1.112039E8</v>
      </c>
      <c r="K19" s="1">
        <v>102.224190484442</v>
      </c>
      <c r="L19" s="1">
        <v>95.5553115632912</v>
      </c>
      <c r="M19" s="3">
        <v>96.1077277368407</v>
      </c>
      <c r="N19" s="1">
        <v>4894.0</v>
      </c>
      <c r="O19" s="1">
        <v>5248.0</v>
      </c>
    </row>
    <row r="20">
      <c r="A20" s="5">
        <v>1178.0</v>
      </c>
      <c r="B20" s="7">
        <v>-617.0</v>
      </c>
      <c r="C20" s="2">
        <v>26.8867</v>
      </c>
      <c r="D20" s="2">
        <v>31.9239</v>
      </c>
      <c r="E20" s="2">
        <v>110.2</v>
      </c>
      <c r="F20" s="1">
        <v>15804.8</v>
      </c>
      <c r="G20" s="1">
        <v>37361.0</v>
      </c>
      <c r="H20" s="1">
        <v>33308.0</v>
      </c>
      <c r="I20" s="1">
        <v>3027.0</v>
      </c>
      <c r="J20" s="1">
        <v>1.11665218E8</v>
      </c>
      <c r="K20" s="1">
        <v>102.25670210188</v>
      </c>
      <c r="L20" s="1">
        <v>95.5995224405367</v>
      </c>
      <c r="M20" s="3">
        <v>96.473720807091</v>
      </c>
      <c r="N20" s="1">
        <v>5187.0</v>
      </c>
      <c r="O20" s="1">
        <v>5948.0</v>
      </c>
    </row>
    <row r="21">
      <c r="A21" s="5">
        <v>1141.0</v>
      </c>
      <c r="B21" s="7">
        <v>-744.0</v>
      </c>
      <c r="C21" s="2">
        <v>26.8601</v>
      </c>
      <c r="D21" s="2">
        <v>31.6963</v>
      </c>
      <c r="E21" s="2">
        <v>110.9</v>
      </c>
      <c r="F21" s="1">
        <v>15975.8</v>
      </c>
      <c r="G21" s="1">
        <v>34756.0</v>
      </c>
      <c r="H21" s="1">
        <v>49360.0</v>
      </c>
      <c r="I21" s="1">
        <v>5731.0</v>
      </c>
      <c r="J21" s="1">
        <v>1.19307341E8</v>
      </c>
      <c r="K21" s="1">
        <v>102.232798479708</v>
      </c>
      <c r="L21" s="1">
        <v>95.6432895405435</v>
      </c>
      <c r="M21" s="3">
        <v>96.8393200701646</v>
      </c>
      <c r="N21" s="1">
        <v>5955.0</v>
      </c>
      <c r="O21" s="1">
        <v>6091.0</v>
      </c>
    </row>
    <row r="22">
      <c r="A22" s="5">
        <v>1142.0</v>
      </c>
      <c r="B22" s="7">
        <v>-685.0</v>
      </c>
      <c r="C22" s="2">
        <v>26.576</v>
      </c>
      <c r="D22" s="2">
        <v>30.981</v>
      </c>
      <c r="E22" s="2">
        <v>106.9</v>
      </c>
      <c r="F22" s="1">
        <v>16076.4</v>
      </c>
      <c r="G22" s="1">
        <v>32693.0</v>
      </c>
      <c r="H22" s="1">
        <v>148737.0</v>
      </c>
      <c r="I22" s="1">
        <v>18401.0</v>
      </c>
      <c r="J22" s="1">
        <v>1.16353133E8</v>
      </c>
      <c r="K22" s="1">
        <v>102.17350345544</v>
      </c>
      <c r="L22" s="1">
        <v>95.7011235605239</v>
      </c>
      <c r="M22" s="1">
        <v>97.96475431</v>
      </c>
      <c r="N22" s="1">
        <v>5996.0</v>
      </c>
      <c r="O22" s="1">
        <v>6472.0</v>
      </c>
    </row>
    <row r="23">
      <c r="N23" s="1">
        <v>5872.0</v>
      </c>
      <c r="O23" s="1">
        <v>6479.0</v>
      </c>
    </row>
    <row r="24">
      <c r="N24" s="1">
        <v>6297.0</v>
      </c>
      <c r="O24" s="1">
        <v>7492.0</v>
      </c>
    </row>
    <row r="25">
      <c r="N25" s="1">
        <v>6381.0</v>
      </c>
      <c r="O25" s="1">
        <v>7669.0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10" t="s">
        <v>14</v>
      </c>
      <c r="E1" s="10" t="s">
        <v>31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6</v>
      </c>
      <c r="P1" s="10" t="s">
        <v>16</v>
      </c>
      <c r="Q1" s="10" t="s">
        <v>17</v>
      </c>
      <c r="R1" s="1" t="s">
        <v>43</v>
      </c>
    </row>
    <row r="2">
      <c r="A2" s="9">
        <v>2020.0</v>
      </c>
      <c r="B2" s="9" t="s">
        <v>18</v>
      </c>
      <c r="C2" s="9">
        <v>1.0</v>
      </c>
      <c r="D2" s="9">
        <v>948.0</v>
      </c>
      <c r="E2" s="9">
        <v>466.0</v>
      </c>
      <c r="F2" s="9">
        <v>24.9196</v>
      </c>
      <c r="G2" s="9">
        <v>27.4751</v>
      </c>
      <c r="H2" s="9">
        <v>112.5</v>
      </c>
      <c r="I2" s="9">
        <v>0.0</v>
      </c>
      <c r="J2" s="9">
        <v>9242.0</v>
      </c>
      <c r="K2" s="9">
        <v>0.0</v>
      </c>
      <c r="L2" s="9">
        <v>0.0</v>
      </c>
      <c r="M2" s="9">
        <v>99.65650868</v>
      </c>
      <c r="N2" s="9">
        <v>98.13336072</v>
      </c>
      <c r="O2" s="9">
        <v>100.3521258</v>
      </c>
      <c r="P2" s="9">
        <v>3793.0</v>
      </c>
      <c r="Q2" s="9">
        <v>3982.0</v>
      </c>
      <c r="R2" s="2">
        <v>-189.0</v>
      </c>
    </row>
    <row r="3">
      <c r="A3" s="11"/>
      <c r="B3" s="9" t="s">
        <v>19</v>
      </c>
      <c r="C3" s="9">
        <v>2.0</v>
      </c>
      <c r="D3" s="9">
        <v>972.0</v>
      </c>
      <c r="E3" s="9">
        <v>382.0</v>
      </c>
      <c r="F3" s="9">
        <v>24.561</v>
      </c>
      <c r="G3" s="9">
        <v>26.9299</v>
      </c>
      <c r="H3" s="9">
        <v>112.2</v>
      </c>
      <c r="I3" s="9">
        <v>0.0</v>
      </c>
      <c r="J3" s="9">
        <v>11330.0</v>
      </c>
      <c r="K3" s="9">
        <v>0.0</v>
      </c>
      <c r="L3" s="9">
        <v>18.0</v>
      </c>
      <c r="M3" s="9">
        <v>99.62380549</v>
      </c>
      <c r="N3" s="9">
        <v>85.65112313</v>
      </c>
      <c r="O3" s="9">
        <v>100.2444525</v>
      </c>
      <c r="P3" s="9">
        <v>3602.0</v>
      </c>
      <c r="Q3" s="9">
        <v>4409.0</v>
      </c>
      <c r="R3" s="2">
        <v>-807.0</v>
      </c>
    </row>
    <row r="4">
      <c r="A4" s="11"/>
      <c r="B4" s="9" t="s">
        <v>20</v>
      </c>
      <c r="C4" s="9">
        <v>3.0</v>
      </c>
      <c r="D4" s="9">
        <v>946.0</v>
      </c>
      <c r="E4" s="9">
        <v>712.0</v>
      </c>
      <c r="F4" s="9">
        <v>28.0615</v>
      </c>
      <c r="G4" s="9">
        <v>30.9617</v>
      </c>
      <c r="H4" s="9">
        <v>109.3</v>
      </c>
      <c r="I4" s="9">
        <v>645.0</v>
      </c>
      <c r="J4" s="9">
        <v>15974.0</v>
      </c>
      <c r="K4" s="9">
        <v>2311.0</v>
      </c>
      <c r="L4" s="9">
        <v>561.0</v>
      </c>
      <c r="M4" s="9">
        <v>94.71989593</v>
      </c>
      <c r="N4" s="9">
        <v>97.82264568</v>
      </c>
      <c r="O4" s="9">
        <v>98.44127569</v>
      </c>
      <c r="P4" s="9">
        <v>3863.0</v>
      </c>
      <c r="Q4" s="9">
        <v>4606.0</v>
      </c>
      <c r="R4" s="2">
        <v>-743.0</v>
      </c>
    </row>
    <row r="5">
      <c r="A5" s="11"/>
      <c r="B5" s="9" t="s">
        <v>21</v>
      </c>
      <c r="C5" s="9">
        <v>4.0</v>
      </c>
      <c r="D5" s="9">
        <v>850.0</v>
      </c>
      <c r="E5" s="9">
        <v>-316.0</v>
      </c>
      <c r="F5" s="9">
        <v>26.9714</v>
      </c>
      <c r="G5" s="9">
        <v>29.2424</v>
      </c>
      <c r="H5" s="9">
        <v>99.6</v>
      </c>
      <c r="I5" s="9">
        <v>9761.0</v>
      </c>
      <c r="J5" s="9">
        <v>18783.0</v>
      </c>
      <c r="K5" s="9">
        <v>10566.0</v>
      </c>
      <c r="L5" s="9">
        <v>588179.0</v>
      </c>
      <c r="M5" s="9">
        <v>91.48709573</v>
      </c>
      <c r="N5" s="9">
        <v>97.79078973</v>
      </c>
      <c r="O5" s="9">
        <v>93.38600414</v>
      </c>
      <c r="P5" s="9">
        <v>3621.0</v>
      </c>
      <c r="Q5" s="9">
        <v>3317.0</v>
      </c>
      <c r="R5" s="2">
        <v>304.0</v>
      </c>
    </row>
    <row r="6">
      <c r="A6" s="11"/>
      <c r="B6" s="9" t="s">
        <v>22</v>
      </c>
      <c r="C6" s="9">
        <v>5.0</v>
      </c>
      <c r="D6" s="9">
        <v>889.0</v>
      </c>
      <c r="E6" s="9">
        <v>-445.0</v>
      </c>
      <c r="F6" s="9">
        <v>26.9059</v>
      </c>
      <c r="G6" s="9">
        <v>29.6234</v>
      </c>
      <c r="H6" s="9">
        <v>101.4</v>
      </c>
      <c r="I6" s="9">
        <v>13266.0</v>
      </c>
      <c r="J6" s="9">
        <v>22289.0</v>
      </c>
      <c r="K6" s="9">
        <v>10909.0</v>
      </c>
      <c r="L6" s="9">
        <v>3942925.0</v>
      </c>
      <c r="M6" s="9">
        <v>89.84062956</v>
      </c>
      <c r="N6" s="9">
        <v>97.84911422</v>
      </c>
      <c r="O6" s="9">
        <v>90.72316394</v>
      </c>
      <c r="P6" s="9">
        <v>3186.0</v>
      </c>
      <c r="Q6" s="9">
        <v>3261.0</v>
      </c>
      <c r="R6" s="2">
        <v>-75.0</v>
      </c>
    </row>
    <row r="7">
      <c r="A7" s="11"/>
      <c r="B7" s="9" t="s">
        <v>23</v>
      </c>
      <c r="C7" s="9">
        <v>6.0</v>
      </c>
      <c r="D7" s="9">
        <v>954.0</v>
      </c>
      <c r="E7" s="9">
        <v>-491.0</v>
      </c>
      <c r="F7" s="9">
        <v>26.6922</v>
      </c>
      <c r="G7" s="9">
        <v>29.95</v>
      </c>
      <c r="H7" s="9">
        <v>104.8</v>
      </c>
      <c r="I7" s="9">
        <v>21582.0</v>
      </c>
      <c r="J7" s="9">
        <v>25352.0</v>
      </c>
      <c r="K7" s="9">
        <v>10855.431</v>
      </c>
      <c r="L7" s="9">
        <v>20401.0</v>
      </c>
      <c r="M7" s="9">
        <v>91.87086462</v>
      </c>
      <c r="N7" s="9">
        <v>97.99215519</v>
      </c>
      <c r="O7" s="9">
        <v>92.47883112</v>
      </c>
      <c r="P7" s="9">
        <v>3038.0</v>
      </c>
      <c r="Q7" s="9">
        <v>3836.0</v>
      </c>
      <c r="R7" s="2">
        <v>-798.0</v>
      </c>
    </row>
    <row r="8">
      <c r="A8" s="11"/>
      <c r="B8" s="9" t="s">
        <v>24</v>
      </c>
      <c r="C8" s="9">
        <v>7.0</v>
      </c>
      <c r="D8" s="9">
        <v>1036.0</v>
      </c>
      <c r="E8" s="9">
        <v>-59.0</v>
      </c>
      <c r="F8" s="9">
        <v>27.6913</v>
      </c>
      <c r="G8" s="9">
        <v>32.547</v>
      </c>
      <c r="H8" s="9">
        <v>105.1</v>
      </c>
      <c r="I8" s="9">
        <v>26150.0</v>
      </c>
      <c r="J8" s="9">
        <v>27694.0</v>
      </c>
      <c r="K8" s="9">
        <v>11295.0</v>
      </c>
      <c r="L8" s="9">
        <v>5670762.0</v>
      </c>
      <c r="M8" s="9">
        <v>93.90342691</v>
      </c>
      <c r="N8" s="9">
        <v>98.21236339</v>
      </c>
      <c r="O8" s="9">
        <v>94.22827258</v>
      </c>
      <c r="P8" s="9">
        <v>3354.0</v>
      </c>
      <c r="Q8" s="9">
        <v>4330.0</v>
      </c>
      <c r="R8" s="2">
        <v>-976.0</v>
      </c>
    </row>
    <row r="9">
      <c r="A9" s="11"/>
      <c r="B9" s="9" t="s">
        <v>25</v>
      </c>
      <c r="C9" s="9">
        <v>8.0</v>
      </c>
      <c r="D9" s="9">
        <v>1015.0</v>
      </c>
      <c r="E9" s="9">
        <v>54.0</v>
      </c>
      <c r="F9" s="9">
        <v>27.4759</v>
      </c>
      <c r="G9" s="9">
        <v>32.7334</v>
      </c>
      <c r="H9" s="9">
        <v>106.0</v>
      </c>
      <c r="I9" s="9">
        <v>52728.0</v>
      </c>
      <c r="J9" s="9">
        <v>28584.0</v>
      </c>
      <c r="K9" s="9">
        <v>21684.0</v>
      </c>
      <c r="L9" s="9">
        <v>6265079.0</v>
      </c>
      <c r="M9" s="9">
        <v>95.93313552</v>
      </c>
      <c r="N9" s="9">
        <v>98.50363114</v>
      </c>
      <c r="O9" s="9">
        <v>95.96828295</v>
      </c>
      <c r="P9" s="9">
        <v>3868.0</v>
      </c>
      <c r="Q9" s="9">
        <v>4292.0</v>
      </c>
      <c r="R9" s="2">
        <v>-424.0</v>
      </c>
    </row>
    <row r="10">
      <c r="A10" s="11"/>
      <c r="B10" s="9" t="s">
        <v>26</v>
      </c>
      <c r="C10" s="9">
        <v>9.0</v>
      </c>
      <c r="D10" s="9">
        <v>1026.0</v>
      </c>
      <c r="E10" s="9">
        <v>102.0</v>
      </c>
      <c r="F10" s="9">
        <v>28.2989</v>
      </c>
      <c r="G10" s="9">
        <v>33.1309</v>
      </c>
      <c r="H10" s="9">
        <v>109.7</v>
      </c>
      <c r="I10" s="9">
        <v>90314.0</v>
      </c>
      <c r="J10" s="9">
        <v>30711.0</v>
      </c>
      <c r="K10" s="9">
        <v>24142.0</v>
      </c>
      <c r="L10" s="9">
        <v>7024733.0</v>
      </c>
      <c r="M10" s="9">
        <v>96.05107019</v>
      </c>
      <c r="N10" s="9">
        <v>98.86015636</v>
      </c>
      <c r="O10" s="9">
        <v>95.57164105</v>
      </c>
      <c r="P10" s="9">
        <v>3776.0</v>
      </c>
      <c r="Q10" s="9">
        <v>4467.0</v>
      </c>
      <c r="R10" s="2">
        <v>-691.0</v>
      </c>
    </row>
    <row r="11">
      <c r="A11" s="11"/>
      <c r="B11" s="9" t="s">
        <v>27</v>
      </c>
      <c r="C11" s="9">
        <v>10.0</v>
      </c>
      <c r="D11" s="9">
        <v>1085.0</v>
      </c>
      <c r="E11" s="9">
        <v>-120.0</v>
      </c>
      <c r="F11" s="9">
        <v>28.4383</v>
      </c>
      <c r="G11" s="9">
        <v>33.2984</v>
      </c>
      <c r="H11" s="9">
        <v>110.6</v>
      </c>
      <c r="I11" s="9">
        <v>184884.0</v>
      </c>
      <c r="J11" s="9">
        <v>31669.0</v>
      </c>
      <c r="K11" s="9">
        <v>271217.0</v>
      </c>
      <c r="L11" s="9">
        <v>8023521.0</v>
      </c>
      <c r="M11" s="9">
        <v>96.16602843</v>
      </c>
      <c r="N11" s="9">
        <v>99.27562458</v>
      </c>
      <c r="O11" s="9">
        <v>95.17682602</v>
      </c>
      <c r="P11" s="9">
        <v>4225.0</v>
      </c>
      <c r="Q11" s="9">
        <v>4744.0</v>
      </c>
      <c r="R11" s="2">
        <v>-519.0</v>
      </c>
    </row>
    <row r="12">
      <c r="A12" s="11"/>
      <c r="B12" s="9" t="s">
        <v>28</v>
      </c>
      <c r="C12" s="9">
        <v>11.0</v>
      </c>
      <c r="D12" s="9">
        <v>1066.0</v>
      </c>
      <c r="E12" s="9">
        <v>-102.0</v>
      </c>
      <c r="F12" s="9">
        <v>28.4681</v>
      </c>
      <c r="G12" s="9">
        <v>33.9596</v>
      </c>
      <c r="H12" s="9">
        <v>108.1</v>
      </c>
      <c r="I12" s="9">
        <v>353013.0</v>
      </c>
      <c r="J12" s="9">
        <v>32526.0</v>
      </c>
      <c r="K12" s="9">
        <v>628080.0</v>
      </c>
      <c r="L12" s="9">
        <v>1.1653042E7</v>
      </c>
      <c r="M12" s="9">
        <v>96.2785989</v>
      </c>
      <c r="N12" s="9">
        <v>99.74147551</v>
      </c>
      <c r="O12" s="9">
        <v>94.78312392</v>
      </c>
      <c r="P12" s="9">
        <v>4315.0</v>
      </c>
      <c r="Q12" s="9">
        <v>5076.0</v>
      </c>
      <c r="R12" s="2">
        <v>-761.0</v>
      </c>
    </row>
    <row r="13">
      <c r="A13" s="11"/>
      <c r="B13" s="9" t="s">
        <v>29</v>
      </c>
      <c r="C13" s="9">
        <v>12.0</v>
      </c>
      <c r="D13" s="9">
        <v>1193.0</v>
      </c>
      <c r="E13" s="9">
        <v>-66.0</v>
      </c>
      <c r="F13" s="9">
        <v>28.2746</v>
      </c>
      <c r="G13" s="9">
        <v>34.7396</v>
      </c>
      <c r="H13" s="9">
        <v>110.1</v>
      </c>
      <c r="I13" s="9">
        <v>334654.0</v>
      </c>
      <c r="J13" s="9">
        <v>32459.0</v>
      </c>
      <c r="K13" s="9">
        <v>304067.0</v>
      </c>
      <c r="L13" s="9">
        <v>2.4564361E7</v>
      </c>
      <c r="M13" s="9">
        <v>95.70956117</v>
      </c>
      <c r="N13" s="9">
        <v>100.2418465</v>
      </c>
      <c r="O13" s="9">
        <v>94.87445817</v>
      </c>
      <c r="P13" s="9">
        <v>4502.0</v>
      </c>
      <c r="Q13" s="9">
        <v>5601.0</v>
      </c>
      <c r="R13" s="2">
        <v>-1099.0</v>
      </c>
    </row>
    <row r="14">
      <c r="A14" s="9">
        <v>2021.0</v>
      </c>
      <c r="B14" s="9" t="s">
        <v>18</v>
      </c>
      <c r="C14" s="9">
        <v>13.0</v>
      </c>
      <c r="D14" s="9">
        <v>934.0</v>
      </c>
      <c r="E14" s="9">
        <v>-652.0</v>
      </c>
      <c r="F14" s="9">
        <v>28.1929</v>
      </c>
      <c r="G14" s="9">
        <v>34.1035</v>
      </c>
      <c r="H14" s="9">
        <v>108.3</v>
      </c>
      <c r="I14" s="9">
        <v>174549.0</v>
      </c>
      <c r="J14" s="9">
        <v>28094.0</v>
      </c>
      <c r="K14" s="9">
        <v>218507.0</v>
      </c>
      <c r="L14" s="9">
        <v>4.4110281E7</v>
      </c>
      <c r="M14" s="9">
        <v>95.14342264</v>
      </c>
      <c r="N14" s="9">
        <v>100.7494236</v>
      </c>
      <c r="O14" s="9">
        <v>94.96334576</v>
      </c>
      <c r="P14" s="9">
        <v>3560.0</v>
      </c>
      <c r="Q14" s="9">
        <v>3983.0</v>
      </c>
      <c r="R14" s="2">
        <v>-423.0</v>
      </c>
    </row>
    <row r="15">
      <c r="A15" s="11"/>
      <c r="B15" s="9" t="s">
        <v>19</v>
      </c>
      <c r="C15" s="9">
        <v>14.0</v>
      </c>
      <c r="D15" s="9">
        <v>1044.0</v>
      </c>
      <c r="E15" s="9">
        <v>-109.0</v>
      </c>
      <c r="F15" s="9">
        <v>27.9301</v>
      </c>
      <c r="G15" s="9">
        <v>34.1459</v>
      </c>
      <c r="H15" s="9">
        <v>107.6</v>
      </c>
      <c r="I15" s="9">
        <v>133982.0</v>
      </c>
      <c r="J15" s="9">
        <v>40141.0</v>
      </c>
      <c r="K15" s="9">
        <v>193601.0</v>
      </c>
      <c r="L15" s="9">
        <v>6.2555325E7</v>
      </c>
      <c r="M15" s="9">
        <v>94.58217433</v>
      </c>
      <c r="N15" s="9">
        <v>101.2212041</v>
      </c>
      <c r="O15" s="9">
        <v>95.04998413</v>
      </c>
      <c r="P15" s="9">
        <v>4097.0</v>
      </c>
      <c r="Q15" s="9">
        <v>4632.0</v>
      </c>
      <c r="R15" s="2">
        <v>-535.0</v>
      </c>
    </row>
    <row r="16">
      <c r="A16" s="11"/>
      <c r="B16" s="9" t="s">
        <v>20</v>
      </c>
      <c r="C16" s="9">
        <v>15.0</v>
      </c>
      <c r="D16" s="9">
        <v>1199.0</v>
      </c>
      <c r="E16" s="9">
        <v>-697.0</v>
      </c>
      <c r="F16" s="9">
        <v>27.8852</v>
      </c>
      <c r="G16" s="9">
        <v>32.7233</v>
      </c>
      <c r="H16" s="9">
        <v>109.5</v>
      </c>
      <c r="I16" s="9">
        <v>329501.0</v>
      </c>
      <c r="J16" s="9">
        <v>42612.0</v>
      </c>
      <c r="K16" s="9">
        <v>614731.0</v>
      </c>
      <c r="L16" s="9">
        <v>6.5660655E7</v>
      </c>
      <c r="M16" s="9">
        <v>94.96932202</v>
      </c>
      <c r="N16" s="9">
        <v>101.61637</v>
      </c>
      <c r="O16" s="9">
        <v>95.20208809</v>
      </c>
      <c r="P16" s="9">
        <v>4827.0</v>
      </c>
      <c r="Q16" s="9">
        <v>5767.0</v>
      </c>
      <c r="R16" s="2">
        <v>-940.0</v>
      </c>
    </row>
    <row r="17">
      <c r="A17" s="11"/>
      <c r="B17" s="9" t="s">
        <v>21</v>
      </c>
      <c r="C17" s="9">
        <v>16.0</v>
      </c>
      <c r="D17" s="9">
        <v>1157.0</v>
      </c>
      <c r="E17" s="9">
        <v>-629.0</v>
      </c>
      <c r="F17" s="9">
        <v>27.75</v>
      </c>
      <c r="G17" s="9">
        <v>33.6427</v>
      </c>
      <c r="H17" s="9">
        <v>119.7</v>
      </c>
      <c r="I17" s="9">
        <v>399041.0</v>
      </c>
      <c r="J17" s="9">
        <v>40938.0</v>
      </c>
      <c r="K17" s="9">
        <v>614731.0</v>
      </c>
      <c r="L17" s="9">
        <v>8.124465E7</v>
      </c>
      <c r="M17" s="9">
        <v>95.35625099</v>
      </c>
      <c r="N17" s="9">
        <v>101.9154855</v>
      </c>
      <c r="O17" s="9">
        <v>95.35187913</v>
      </c>
      <c r="P17" s="9">
        <v>4909.0</v>
      </c>
      <c r="Q17" s="9">
        <v>5057.0</v>
      </c>
      <c r="R17" s="2">
        <v>-148.0</v>
      </c>
    </row>
    <row r="18">
      <c r="A18" s="11"/>
      <c r="B18" s="9" t="s">
        <v>22</v>
      </c>
      <c r="C18" s="9">
        <v>17.0</v>
      </c>
      <c r="D18" s="9">
        <v>1106.0</v>
      </c>
      <c r="E18" s="9">
        <v>-359.0</v>
      </c>
      <c r="F18" s="9">
        <v>27.5004</v>
      </c>
      <c r="G18" s="9">
        <v>33.3896</v>
      </c>
      <c r="H18" s="9">
        <v>116.8</v>
      </c>
      <c r="I18" s="9">
        <v>136829.0</v>
      </c>
      <c r="J18" s="9">
        <v>39893.0</v>
      </c>
      <c r="K18" s="9">
        <v>80141.0</v>
      </c>
      <c r="L18" s="9">
        <v>9.351308E7</v>
      </c>
      <c r="M18" s="9">
        <v>95.74234254</v>
      </c>
      <c r="N18" s="9">
        <v>102.1154788</v>
      </c>
      <c r="O18" s="9">
        <v>95.49950054</v>
      </c>
      <c r="P18" s="9">
        <v>5158.0</v>
      </c>
      <c r="Q18" s="9">
        <v>4981.0</v>
      </c>
      <c r="R18" s="2">
        <v>177.0</v>
      </c>
    </row>
    <row r="19">
      <c r="A19" s="11"/>
      <c r="B19" s="9" t="s">
        <v>23</v>
      </c>
      <c r="C19" s="9">
        <v>18.0</v>
      </c>
      <c r="D19" s="9">
        <v>1190.0</v>
      </c>
      <c r="E19" s="9">
        <v>-349.0</v>
      </c>
      <c r="F19" s="9">
        <v>27.1763</v>
      </c>
      <c r="G19" s="9">
        <v>32.3018</v>
      </c>
      <c r="H19" s="9">
        <v>112.9</v>
      </c>
      <c r="I19" s="9">
        <v>39202.0</v>
      </c>
      <c r="J19" s="9">
        <v>38289.0</v>
      </c>
      <c r="K19" s="9">
        <v>7629.0</v>
      </c>
      <c r="L19" s="9">
        <v>1.112039E8</v>
      </c>
      <c r="M19" s="9">
        <v>96.10772774</v>
      </c>
      <c r="N19" s="9">
        <v>102.2241905</v>
      </c>
      <c r="O19" s="9">
        <v>95.55531156</v>
      </c>
      <c r="P19" s="9">
        <v>4905.0</v>
      </c>
      <c r="Q19" s="9">
        <v>5231.0</v>
      </c>
      <c r="R19" s="2">
        <v>-326.0</v>
      </c>
    </row>
    <row r="20">
      <c r="A20" s="11"/>
      <c r="B20" s="9" t="s">
        <v>24</v>
      </c>
      <c r="C20" s="9">
        <v>19.0</v>
      </c>
      <c r="D20" s="9">
        <v>1213.0</v>
      </c>
      <c r="E20" s="9">
        <v>-617.0</v>
      </c>
      <c r="F20" s="9">
        <v>26.8867</v>
      </c>
      <c r="G20" s="9">
        <v>31.9239</v>
      </c>
      <c r="H20" s="9">
        <v>110.2</v>
      </c>
      <c r="I20" s="9">
        <v>33308.0</v>
      </c>
      <c r="J20" s="9">
        <v>37361.0</v>
      </c>
      <c r="K20" s="9">
        <v>3027.0</v>
      </c>
      <c r="L20" s="9">
        <v>1.11665218E8</v>
      </c>
      <c r="M20" s="9">
        <v>96.47372081</v>
      </c>
      <c r="N20" s="9">
        <v>102.2567021</v>
      </c>
      <c r="O20" s="9">
        <v>95.59952244</v>
      </c>
      <c r="P20" s="9">
        <v>5186.0</v>
      </c>
      <c r="Q20" s="9">
        <v>5973.0</v>
      </c>
      <c r="R20" s="2">
        <v>-787.0</v>
      </c>
    </row>
    <row r="21">
      <c r="A21" s="11"/>
      <c r="B21" s="9" t="s">
        <v>25</v>
      </c>
      <c r="C21" s="9">
        <v>20.0</v>
      </c>
      <c r="D21" s="9">
        <v>1231.0</v>
      </c>
      <c r="E21" s="9">
        <v>-744.0</v>
      </c>
      <c r="F21" s="9">
        <v>26.8601</v>
      </c>
      <c r="G21" s="9">
        <v>31.6963</v>
      </c>
      <c r="H21" s="9">
        <v>110.9</v>
      </c>
      <c r="I21" s="9">
        <v>49360.0</v>
      </c>
      <c r="J21" s="9">
        <v>34756.0</v>
      </c>
      <c r="K21" s="9">
        <v>5731.0</v>
      </c>
      <c r="L21" s="9">
        <v>1.19307341E8</v>
      </c>
      <c r="M21" s="9">
        <v>96.83932007</v>
      </c>
      <c r="N21" s="9">
        <v>102.2327985</v>
      </c>
      <c r="O21" s="9">
        <v>95.64328954</v>
      </c>
      <c r="P21" s="9">
        <v>5931.0</v>
      </c>
      <c r="Q21" s="9">
        <v>6112.0</v>
      </c>
      <c r="R21" s="2">
        <v>-181.0</v>
      </c>
    </row>
    <row r="22">
      <c r="A22" s="11"/>
      <c r="B22" s="9" t="s">
        <v>26</v>
      </c>
      <c r="C22" s="9">
        <v>21.0</v>
      </c>
      <c r="D22" s="9">
        <v>1266.0</v>
      </c>
      <c r="E22" s="9">
        <v>-685.0</v>
      </c>
      <c r="F22" s="9">
        <v>26.576</v>
      </c>
      <c r="G22" s="9">
        <v>30.981</v>
      </c>
      <c r="H22" s="9">
        <v>106.9</v>
      </c>
      <c r="I22" s="9">
        <v>148737.0</v>
      </c>
      <c r="J22" s="9">
        <v>32693.0</v>
      </c>
      <c r="K22" s="9">
        <v>18401.0</v>
      </c>
      <c r="L22" s="9">
        <v>1.16353133E8</v>
      </c>
      <c r="M22" s="9">
        <v>97.96475431</v>
      </c>
      <c r="N22" s="9">
        <v>102.1735035</v>
      </c>
      <c r="O22" s="9">
        <v>95.70112356</v>
      </c>
      <c r="P22" s="9">
        <v>5993.0</v>
      </c>
      <c r="Q22" s="9">
        <v>6408.0</v>
      </c>
      <c r="R22" s="2">
        <v>-415.0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44</v>
      </c>
      <c r="B1" s="12" t="s">
        <v>45</v>
      </c>
      <c r="C1" s="12" t="s">
        <v>46</v>
      </c>
    </row>
    <row r="2">
      <c r="A2" s="13" t="s">
        <v>47</v>
      </c>
      <c r="B2" s="14">
        <v>7.12</v>
      </c>
      <c r="C2" s="14">
        <f t="shared" ref="C2:C14" si="1">B2*1000000000</f>
        <v>7120000000</v>
      </c>
    </row>
    <row r="3">
      <c r="A3" s="13" t="s">
        <v>48</v>
      </c>
      <c r="B3" s="14">
        <v>3.28</v>
      </c>
      <c r="C3" s="14">
        <f t="shared" si="1"/>
        <v>3280000000</v>
      </c>
    </row>
    <row r="4">
      <c r="A4" s="13" t="s">
        <v>49</v>
      </c>
      <c r="B4" s="14">
        <v>2.71</v>
      </c>
      <c r="C4" s="14">
        <f t="shared" si="1"/>
        <v>2710000000</v>
      </c>
    </row>
    <row r="5">
      <c r="A5" s="13" t="s">
        <v>50</v>
      </c>
      <c r="B5" s="14">
        <v>2.44</v>
      </c>
      <c r="C5" s="14">
        <f t="shared" si="1"/>
        <v>2440000000</v>
      </c>
    </row>
    <row r="6">
      <c r="A6" s="13" t="s">
        <v>51</v>
      </c>
      <c r="B6" s="14">
        <v>2.07</v>
      </c>
      <c r="C6" s="14">
        <f t="shared" si="1"/>
        <v>2070000000</v>
      </c>
    </row>
    <row r="7">
      <c r="A7" s="13" t="s">
        <v>52</v>
      </c>
      <c r="B7" s="14">
        <v>1.97</v>
      </c>
      <c r="C7" s="14">
        <f t="shared" si="1"/>
        <v>1970000000</v>
      </c>
    </row>
    <row r="8">
      <c r="A8" s="13" t="s">
        <v>53</v>
      </c>
      <c r="B8" s="14">
        <v>1.93</v>
      </c>
      <c r="C8" s="14">
        <f t="shared" si="1"/>
        <v>1930000000</v>
      </c>
    </row>
    <row r="9">
      <c r="A9" s="13" t="s">
        <v>54</v>
      </c>
      <c r="B9" s="14">
        <v>1.81</v>
      </c>
      <c r="C9" s="14">
        <f t="shared" si="1"/>
        <v>1810000000</v>
      </c>
    </row>
    <row r="10">
      <c r="A10" s="13" t="s">
        <v>55</v>
      </c>
      <c r="B10" s="14">
        <v>1.62</v>
      </c>
      <c r="C10" s="14">
        <f t="shared" si="1"/>
        <v>1620000000</v>
      </c>
    </row>
    <row r="11">
      <c r="A11" s="15" t="s">
        <v>56</v>
      </c>
      <c r="B11" s="14">
        <v>1.34</v>
      </c>
      <c r="C11" s="14">
        <f t="shared" si="1"/>
        <v>1340000000</v>
      </c>
    </row>
    <row r="12">
      <c r="A12" s="13" t="s">
        <v>57</v>
      </c>
      <c r="B12" s="14">
        <v>1.26</v>
      </c>
      <c r="C12" s="14">
        <f t="shared" si="1"/>
        <v>1260000000</v>
      </c>
    </row>
    <row r="13">
      <c r="A13" s="13" t="s">
        <v>58</v>
      </c>
      <c r="B13" s="14">
        <v>1.25</v>
      </c>
      <c r="C13" s="14">
        <f t="shared" si="1"/>
        <v>1250000000</v>
      </c>
    </row>
    <row r="14">
      <c r="A14" s="13" t="s">
        <v>59</v>
      </c>
      <c r="B14" s="14">
        <v>1.08</v>
      </c>
      <c r="C14" s="14">
        <f t="shared" si="1"/>
        <v>1080000000</v>
      </c>
    </row>
    <row r="15">
      <c r="A15" s="13" t="s">
        <v>60</v>
      </c>
      <c r="B15" s="14">
        <v>988.39</v>
      </c>
      <c r="C15" s="14">
        <f t="shared" ref="C15:C73" si="2">B15*1000000</f>
        <v>988390000</v>
      </c>
    </row>
    <row r="16">
      <c r="A16" s="13" t="s">
        <v>61</v>
      </c>
      <c r="B16" s="14">
        <v>826.69</v>
      </c>
      <c r="C16" s="14">
        <f t="shared" si="2"/>
        <v>826690000</v>
      </c>
    </row>
    <row r="17">
      <c r="A17" s="13" t="s">
        <v>62</v>
      </c>
      <c r="B17" s="14">
        <v>735.63</v>
      </c>
      <c r="C17" s="14">
        <f t="shared" si="2"/>
        <v>735630000</v>
      </c>
    </row>
    <row r="18">
      <c r="A18" s="13" t="s">
        <v>63</v>
      </c>
      <c r="B18" s="14">
        <v>709.94</v>
      </c>
      <c r="C18" s="14">
        <f t="shared" si="2"/>
        <v>709940000</v>
      </c>
    </row>
    <row r="19">
      <c r="A19" s="15" t="s">
        <v>64</v>
      </c>
      <c r="B19" s="14">
        <v>680.0</v>
      </c>
      <c r="C19" s="14">
        <f t="shared" si="2"/>
        <v>680000000</v>
      </c>
    </row>
    <row r="20">
      <c r="A20" s="15" t="s">
        <v>65</v>
      </c>
      <c r="B20" s="14">
        <v>667.35</v>
      </c>
      <c r="C20" s="14">
        <f t="shared" si="2"/>
        <v>667350000</v>
      </c>
    </row>
    <row r="21">
      <c r="A21" s="13" t="s">
        <v>66</v>
      </c>
      <c r="B21" s="14">
        <v>599.01</v>
      </c>
      <c r="C21" s="14">
        <f t="shared" si="2"/>
        <v>599010000</v>
      </c>
    </row>
    <row r="22">
      <c r="A22" s="13" t="s">
        <v>67</v>
      </c>
      <c r="B22" s="14">
        <v>597.89</v>
      </c>
      <c r="C22" s="14">
        <f t="shared" si="2"/>
        <v>597890000</v>
      </c>
    </row>
    <row r="23">
      <c r="A23" s="13" t="s">
        <v>68</v>
      </c>
      <c r="B23" s="14">
        <v>580.31</v>
      </c>
      <c r="C23" s="14">
        <f t="shared" si="2"/>
        <v>580310000</v>
      </c>
    </row>
    <row r="24">
      <c r="A24" s="13" t="s">
        <v>69</v>
      </c>
      <c r="B24" s="14">
        <v>563.5</v>
      </c>
      <c r="C24" s="14">
        <f t="shared" si="2"/>
        <v>563500000</v>
      </c>
    </row>
    <row r="25">
      <c r="A25" s="15" t="s">
        <v>70</v>
      </c>
      <c r="B25" s="14">
        <v>561.18</v>
      </c>
      <c r="C25" s="14">
        <f t="shared" si="2"/>
        <v>561180000</v>
      </c>
    </row>
    <row r="26">
      <c r="A26" s="15" t="s">
        <v>71</v>
      </c>
      <c r="B26" s="14">
        <v>511.87</v>
      </c>
      <c r="C26" s="14">
        <f t="shared" si="2"/>
        <v>511870000</v>
      </c>
    </row>
    <row r="27">
      <c r="A27" s="13" t="s">
        <v>72</v>
      </c>
      <c r="B27" s="14">
        <v>450.99</v>
      </c>
      <c r="C27" s="14">
        <f t="shared" si="2"/>
        <v>450990000</v>
      </c>
    </row>
    <row r="28">
      <c r="A28" s="13" t="s">
        <v>73</v>
      </c>
      <c r="B28" s="14">
        <v>446.65</v>
      </c>
      <c r="C28" s="14">
        <f t="shared" si="2"/>
        <v>446650000</v>
      </c>
    </row>
    <row r="29">
      <c r="A29" s="13" t="s">
        <v>74</v>
      </c>
      <c r="B29" s="14">
        <v>432.12</v>
      </c>
      <c r="C29" s="14">
        <f t="shared" si="2"/>
        <v>432120000</v>
      </c>
    </row>
    <row r="30">
      <c r="A30" s="13" t="s">
        <v>75</v>
      </c>
      <c r="B30" s="14">
        <v>414.82</v>
      </c>
      <c r="C30" s="14">
        <f t="shared" si="2"/>
        <v>414820000</v>
      </c>
    </row>
    <row r="31">
      <c r="A31" s="15" t="s">
        <v>76</v>
      </c>
      <c r="B31" s="14">
        <v>372.97</v>
      </c>
      <c r="C31" s="14">
        <f t="shared" si="2"/>
        <v>372970000</v>
      </c>
    </row>
    <row r="32">
      <c r="A32" s="13" t="s">
        <v>77</v>
      </c>
      <c r="B32" s="14">
        <v>365.77</v>
      </c>
      <c r="C32" s="14">
        <f t="shared" si="2"/>
        <v>365770000</v>
      </c>
    </row>
    <row r="33">
      <c r="A33" s="15" t="s">
        <v>78</v>
      </c>
      <c r="B33" s="14">
        <v>358.21</v>
      </c>
      <c r="C33" s="14">
        <f t="shared" si="2"/>
        <v>358210000</v>
      </c>
    </row>
    <row r="34">
      <c r="A34" s="13" t="s">
        <v>79</v>
      </c>
      <c r="B34" s="14">
        <v>352.53</v>
      </c>
      <c r="C34" s="14">
        <f t="shared" si="2"/>
        <v>352530000</v>
      </c>
    </row>
    <row r="35">
      <c r="A35" s="15" t="s">
        <v>80</v>
      </c>
      <c r="B35" s="14">
        <v>351.52</v>
      </c>
      <c r="C35" s="14">
        <f t="shared" si="2"/>
        <v>351520000</v>
      </c>
    </row>
    <row r="36">
      <c r="A36" s="13" t="s">
        <v>81</v>
      </c>
      <c r="B36" s="14">
        <v>347.54</v>
      </c>
      <c r="C36" s="14">
        <f t="shared" si="2"/>
        <v>347540000</v>
      </c>
    </row>
    <row r="37">
      <c r="A37" s="15" t="s">
        <v>82</v>
      </c>
      <c r="B37" s="14">
        <v>336.98</v>
      </c>
      <c r="C37" s="14">
        <f t="shared" si="2"/>
        <v>336980000</v>
      </c>
    </row>
    <row r="38">
      <c r="A38" s="13" t="s">
        <v>83</v>
      </c>
      <c r="B38" s="14">
        <v>331.2</v>
      </c>
      <c r="C38" s="14">
        <f t="shared" si="2"/>
        <v>331200000</v>
      </c>
    </row>
    <row r="39">
      <c r="A39" s="13" t="s">
        <v>84</v>
      </c>
      <c r="B39" s="14">
        <v>328.22</v>
      </c>
      <c r="C39" s="14">
        <f t="shared" si="2"/>
        <v>328220000</v>
      </c>
    </row>
    <row r="40">
      <c r="A40" s="13" t="s">
        <v>85</v>
      </c>
      <c r="B40" s="14">
        <v>327.23</v>
      </c>
      <c r="C40" s="14">
        <f t="shared" si="2"/>
        <v>327230000</v>
      </c>
    </row>
    <row r="41">
      <c r="A41" s="13" t="s">
        <v>86</v>
      </c>
      <c r="B41" s="14">
        <v>296.0</v>
      </c>
      <c r="C41" s="14">
        <f t="shared" si="2"/>
        <v>296000000</v>
      </c>
    </row>
    <row r="42">
      <c r="A42" s="13" t="s">
        <v>87</v>
      </c>
      <c r="B42" s="14">
        <v>258.84</v>
      </c>
      <c r="C42" s="14">
        <f t="shared" si="2"/>
        <v>258840000</v>
      </c>
    </row>
    <row r="43">
      <c r="A43" s="13" t="s">
        <v>88</v>
      </c>
      <c r="B43" s="14">
        <v>233.97</v>
      </c>
      <c r="C43" s="14">
        <f t="shared" si="2"/>
        <v>233970000</v>
      </c>
    </row>
    <row r="44">
      <c r="A44" s="13" t="s">
        <v>89</v>
      </c>
      <c r="B44" s="14">
        <v>229.44</v>
      </c>
      <c r="C44" s="14">
        <f t="shared" si="2"/>
        <v>229440000</v>
      </c>
    </row>
    <row r="45">
      <c r="A45" s="13" t="s">
        <v>90</v>
      </c>
      <c r="B45" s="14">
        <v>217.05</v>
      </c>
      <c r="C45" s="14">
        <f t="shared" si="2"/>
        <v>217050000</v>
      </c>
    </row>
    <row r="46">
      <c r="A46" s="13" t="s">
        <v>91</v>
      </c>
      <c r="B46" s="14">
        <v>184.26</v>
      </c>
      <c r="C46" s="14">
        <f t="shared" si="2"/>
        <v>184260000</v>
      </c>
    </row>
    <row r="47">
      <c r="A47" s="13" t="s">
        <v>92</v>
      </c>
      <c r="B47" s="14">
        <v>183.66</v>
      </c>
      <c r="C47" s="14">
        <f t="shared" si="2"/>
        <v>183660000</v>
      </c>
    </row>
    <row r="48">
      <c r="A48" s="15" t="s">
        <v>93</v>
      </c>
      <c r="B48" s="14">
        <v>181.09</v>
      </c>
      <c r="C48" s="14">
        <f t="shared" si="2"/>
        <v>181090000</v>
      </c>
    </row>
    <row r="49">
      <c r="A49" s="13" t="s">
        <v>94</v>
      </c>
      <c r="B49" s="14">
        <v>181.08</v>
      </c>
      <c r="C49" s="14">
        <f t="shared" si="2"/>
        <v>181080000</v>
      </c>
    </row>
    <row r="50">
      <c r="A50" s="13" t="s">
        <v>95</v>
      </c>
      <c r="B50" s="14">
        <v>178.88</v>
      </c>
      <c r="C50" s="14">
        <f t="shared" si="2"/>
        <v>178880000</v>
      </c>
    </row>
    <row r="51">
      <c r="A51" s="13" t="s">
        <v>96</v>
      </c>
      <c r="B51" s="14">
        <v>172.72</v>
      </c>
      <c r="C51" s="14">
        <f t="shared" si="2"/>
        <v>172720000</v>
      </c>
    </row>
    <row r="52">
      <c r="A52" s="13" t="s">
        <v>97</v>
      </c>
      <c r="B52" s="14">
        <v>169.9</v>
      </c>
      <c r="C52" s="14">
        <f t="shared" si="2"/>
        <v>169900000</v>
      </c>
    </row>
    <row r="53">
      <c r="A53" s="13" t="s">
        <v>98</v>
      </c>
      <c r="B53" s="14">
        <v>164.52</v>
      </c>
      <c r="C53" s="14">
        <f t="shared" si="2"/>
        <v>164520000</v>
      </c>
    </row>
    <row r="54">
      <c r="A54" s="13" t="s">
        <v>99</v>
      </c>
      <c r="B54" s="14">
        <v>142.85</v>
      </c>
      <c r="C54" s="14">
        <f t="shared" si="2"/>
        <v>142850000</v>
      </c>
    </row>
    <row r="55">
      <c r="A55" s="13" t="s">
        <v>100</v>
      </c>
      <c r="B55" s="14">
        <v>140.09</v>
      </c>
      <c r="C55" s="14">
        <f t="shared" si="2"/>
        <v>140090000</v>
      </c>
    </row>
    <row r="56">
      <c r="A56" s="13" t="s">
        <v>101</v>
      </c>
      <c r="B56" s="14">
        <v>136.66</v>
      </c>
      <c r="C56" s="14">
        <f t="shared" si="2"/>
        <v>136660000</v>
      </c>
    </row>
    <row r="57">
      <c r="A57" s="13" t="s">
        <v>102</v>
      </c>
      <c r="B57" s="14">
        <v>131.61</v>
      </c>
      <c r="C57" s="14">
        <f t="shared" si="2"/>
        <v>131610000</v>
      </c>
    </row>
    <row r="58">
      <c r="A58" s="13" t="s">
        <v>103</v>
      </c>
      <c r="B58" s="14">
        <v>123.1</v>
      </c>
      <c r="C58" s="14">
        <f t="shared" si="2"/>
        <v>123100000</v>
      </c>
    </row>
    <row r="59">
      <c r="A59" s="13" t="s">
        <v>104</v>
      </c>
      <c r="B59" s="14">
        <v>112.47</v>
      </c>
      <c r="C59" s="14">
        <f t="shared" si="2"/>
        <v>112470000</v>
      </c>
    </row>
    <row r="60">
      <c r="A60" s="13" t="s">
        <v>105</v>
      </c>
      <c r="B60" s="14">
        <v>110.82</v>
      </c>
      <c r="C60" s="14">
        <f t="shared" si="2"/>
        <v>110820000</v>
      </c>
    </row>
    <row r="61">
      <c r="A61" s="13" t="s">
        <v>106</v>
      </c>
      <c r="B61" s="14">
        <v>94.37</v>
      </c>
      <c r="C61" s="14">
        <f t="shared" si="2"/>
        <v>94370000</v>
      </c>
    </row>
    <row r="62">
      <c r="A62" s="13" t="s">
        <v>107</v>
      </c>
      <c r="B62" s="14">
        <v>85.47</v>
      </c>
      <c r="C62" s="14">
        <f t="shared" si="2"/>
        <v>85470000</v>
      </c>
    </row>
    <row r="63">
      <c r="A63" s="13" t="s">
        <v>108</v>
      </c>
      <c r="B63" s="14">
        <v>84.46</v>
      </c>
      <c r="C63" s="14">
        <f t="shared" si="2"/>
        <v>84460000</v>
      </c>
    </row>
    <row r="64">
      <c r="A64" s="13" t="s">
        <v>109</v>
      </c>
      <c r="B64" s="14">
        <v>82.53</v>
      </c>
      <c r="C64" s="14">
        <f t="shared" si="2"/>
        <v>82530000</v>
      </c>
    </row>
    <row r="65">
      <c r="A65" s="13" t="s">
        <v>110</v>
      </c>
      <c r="B65" s="14">
        <v>81.55</v>
      </c>
      <c r="C65" s="14">
        <f t="shared" si="2"/>
        <v>81550000</v>
      </c>
    </row>
    <row r="66">
      <c r="A66" s="13" t="s">
        <v>111</v>
      </c>
      <c r="B66" s="14">
        <v>81.4</v>
      </c>
      <c r="C66" s="14">
        <f t="shared" si="2"/>
        <v>81400000</v>
      </c>
    </row>
    <row r="67">
      <c r="A67" s="15" t="s">
        <v>112</v>
      </c>
      <c r="B67" s="14">
        <v>80.75</v>
      </c>
      <c r="C67" s="14">
        <f t="shared" si="2"/>
        <v>80750000</v>
      </c>
    </row>
    <row r="68">
      <c r="A68" s="15" t="s">
        <v>113</v>
      </c>
      <c r="B68" s="14">
        <v>77.95</v>
      </c>
      <c r="C68" s="14">
        <f t="shared" si="2"/>
        <v>77950000</v>
      </c>
    </row>
    <row r="69">
      <c r="A69" s="13" t="s">
        <v>114</v>
      </c>
      <c r="B69" s="14">
        <v>74.25</v>
      </c>
      <c r="C69" s="14">
        <f t="shared" si="2"/>
        <v>74250000</v>
      </c>
    </row>
    <row r="70">
      <c r="A70" s="13" t="s">
        <v>115</v>
      </c>
      <c r="B70" s="14">
        <v>72.51</v>
      </c>
      <c r="C70" s="14">
        <f t="shared" si="2"/>
        <v>72510000</v>
      </c>
    </row>
    <row r="71">
      <c r="A71" s="15" t="s">
        <v>116</v>
      </c>
      <c r="B71" s="14">
        <v>71.19</v>
      </c>
      <c r="C71" s="14">
        <f t="shared" si="2"/>
        <v>71190000</v>
      </c>
    </row>
    <row r="72">
      <c r="A72" s="13" t="s">
        <v>117</v>
      </c>
      <c r="B72" s="14">
        <v>69.32</v>
      </c>
      <c r="C72" s="14">
        <f t="shared" si="2"/>
        <v>69320000</v>
      </c>
    </row>
    <row r="73">
      <c r="A73" s="15" t="s">
        <v>118</v>
      </c>
      <c r="B73" s="14">
        <v>69.31</v>
      </c>
      <c r="C73" s="14">
        <f t="shared" si="2"/>
        <v>69310000</v>
      </c>
    </row>
    <row r="74">
      <c r="A74" s="1" t="s">
        <v>119</v>
      </c>
      <c r="B74" s="1">
        <v>1.0</v>
      </c>
      <c r="C74" s="16">
        <f>SUM(Sheet4!C1:C200)</f>
        <v>1414510800</v>
      </c>
    </row>
    <row r="190">
      <c r="A190" s="1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</hyperlinks>
  <drawing r:id="rId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120</v>
      </c>
      <c r="B1" s="14">
        <v>8.85</v>
      </c>
      <c r="C1" s="14">
        <f t="shared" ref="C1:C33" si="1">B1*1000000</f>
        <v>8850000</v>
      </c>
    </row>
    <row r="2">
      <c r="A2" s="15" t="s">
        <v>121</v>
      </c>
      <c r="B2" s="14">
        <v>8.21</v>
      </c>
      <c r="C2" s="14">
        <f t="shared" si="1"/>
        <v>8210000</v>
      </c>
    </row>
    <row r="3">
      <c r="A3" s="15" t="s">
        <v>122</v>
      </c>
      <c r="B3" s="14">
        <v>7.51</v>
      </c>
      <c r="C3" s="14">
        <f t="shared" si="1"/>
        <v>7510000</v>
      </c>
    </row>
    <row r="4">
      <c r="A4" s="13" t="s">
        <v>123</v>
      </c>
      <c r="B4" s="14">
        <v>6.86</v>
      </c>
      <c r="C4" s="14">
        <f t="shared" si="1"/>
        <v>6860000</v>
      </c>
    </row>
    <row r="5">
      <c r="A5" s="13" t="s">
        <v>124</v>
      </c>
      <c r="B5" s="14">
        <v>6.73</v>
      </c>
      <c r="C5" s="14">
        <f t="shared" si="1"/>
        <v>6730000</v>
      </c>
    </row>
    <row r="6">
      <c r="A6" s="13" t="s">
        <v>125</v>
      </c>
      <c r="B6" s="14">
        <v>6.72</v>
      </c>
      <c r="C6" s="14">
        <f t="shared" si="1"/>
        <v>6720000</v>
      </c>
    </row>
    <row r="7">
      <c r="A7" s="13" t="s">
        <v>126</v>
      </c>
      <c r="B7" s="14">
        <v>6.18</v>
      </c>
      <c r="C7" s="14">
        <f t="shared" si="1"/>
        <v>6180000</v>
      </c>
    </row>
    <row r="8">
      <c r="A8" s="13" t="s">
        <v>127</v>
      </c>
      <c r="B8" s="14">
        <v>5.72</v>
      </c>
      <c r="C8" s="14">
        <f t="shared" si="1"/>
        <v>5720000</v>
      </c>
    </row>
    <row r="9">
      <c r="A9" s="13" t="s">
        <v>128</v>
      </c>
      <c r="B9" s="14">
        <v>5.54</v>
      </c>
      <c r="C9" s="14">
        <f t="shared" si="1"/>
        <v>5540000</v>
      </c>
    </row>
    <row r="10">
      <c r="A10" s="13" t="s">
        <v>129</v>
      </c>
      <c r="B10" s="14">
        <v>5.42</v>
      </c>
      <c r="C10" s="14">
        <f t="shared" si="1"/>
        <v>5420000</v>
      </c>
    </row>
    <row r="11">
      <c r="A11" s="13" t="s">
        <v>130</v>
      </c>
      <c r="B11" s="14">
        <v>5.29</v>
      </c>
      <c r="C11" s="14">
        <f t="shared" si="1"/>
        <v>5290000</v>
      </c>
    </row>
    <row r="12">
      <c r="A12" s="15" t="s">
        <v>131</v>
      </c>
      <c r="B12" s="14">
        <v>4.9</v>
      </c>
      <c r="C12" s="14">
        <f t="shared" si="1"/>
        <v>4900000</v>
      </c>
    </row>
    <row r="13">
      <c r="A13" s="13" t="s">
        <v>132</v>
      </c>
      <c r="B13" s="14">
        <v>4.69</v>
      </c>
      <c r="C13" s="14">
        <f t="shared" si="1"/>
        <v>4690000</v>
      </c>
    </row>
    <row r="14">
      <c r="A14" s="13" t="s">
        <v>133</v>
      </c>
      <c r="B14" s="14">
        <v>4.68</v>
      </c>
      <c r="C14" s="14">
        <f t="shared" si="1"/>
        <v>4680000</v>
      </c>
    </row>
    <row r="15">
      <c r="A15" s="15" t="s">
        <v>134</v>
      </c>
      <c r="B15" s="14">
        <v>4.14</v>
      </c>
      <c r="C15" s="14">
        <f t="shared" si="1"/>
        <v>4140000</v>
      </c>
    </row>
    <row r="16">
      <c r="A16" s="13" t="s">
        <v>135</v>
      </c>
      <c r="B16" s="14">
        <v>4.11</v>
      </c>
      <c r="C16" s="14">
        <f t="shared" si="1"/>
        <v>4110000</v>
      </c>
    </row>
    <row r="17">
      <c r="A17" s="13" t="s">
        <v>136</v>
      </c>
      <c r="B17" s="14">
        <v>4.06</v>
      </c>
      <c r="C17" s="14">
        <f t="shared" si="1"/>
        <v>4060000</v>
      </c>
    </row>
    <row r="18">
      <c r="A18" s="15" t="s">
        <v>137</v>
      </c>
      <c r="B18" s="14">
        <v>3.88</v>
      </c>
      <c r="C18" s="14">
        <f t="shared" si="1"/>
        <v>3880000</v>
      </c>
    </row>
    <row r="19">
      <c r="A19" s="13" t="s">
        <v>138</v>
      </c>
      <c r="B19" s="14">
        <v>3.82</v>
      </c>
      <c r="C19" s="14">
        <f t="shared" si="1"/>
        <v>3820000</v>
      </c>
    </row>
    <row r="20">
      <c r="A20" s="13" t="s">
        <v>139</v>
      </c>
      <c r="B20" s="14">
        <v>3.53</v>
      </c>
      <c r="C20" s="14">
        <f t="shared" si="1"/>
        <v>3530000</v>
      </c>
    </row>
    <row r="21">
      <c r="A21" s="13" t="s">
        <v>140</v>
      </c>
      <c r="B21" s="14">
        <v>2.67</v>
      </c>
      <c r="C21" s="14">
        <f t="shared" si="1"/>
        <v>2670000</v>
      </c>
    </row>
    <row r="22">
      <c r="A22" s="13" t="s">
        <v>141</v>
      </c>
      <c r="B22" s="14">
        <v>2.24</v>
      </c>
      <c r="C22" s="14">
        <f t="shared" si="1"/>
        <v>2240000</v>
      </c>
    </row>
    <row r="23">
      <c r="A23" s="13" t="s">
        <v>142</v>
      </c>
      <c r="B23" s="14">
        <v>1.93</v>
      </c>
      <c r="C23" s="14">
        <f t="shared" si="1"/>
        <v>1930000</v>
      </c>
    </row>
    <row r="24">
      <c r="A24" s="13" t="s">
        <v>143</v>
      </c>
      <c r="B24" s="14">
        <v>1.88</v>
      </c>
      <c r="C24" s="14">
        <f t="shared" si="1"/>
        <v>1880000</v>
      </c>
    </row>
    <row r="25">
      <c r="A25" s="13" t="s">
        <v>144</v>
      </c>
      <c r="B25" s="14">
        <v>1.81</v>
      </c>
      <c r="C25" s="14">
        <f t="shared" si="1"/>
        <v>1810000</v>
      </c>
    </row>
    <row r="26">
      <c r="A26" s="13" t="s">
        <v>145</v>
      </c>
      <c r="B26" s="14">
        <v>1.56</v>
      </c>
      <c r="C26" s="14">
        <f t="shared" si="1"/>
        <v>1560000</v>
      </c>
    </row>
    <row r="27">
      <c r="A27" s="13" t="s">
        <v>146</v>
      </c>
      <c r="B27" s="14">
        <v>1.54</v>
      </c>
      <c r="C27" s="14">
        <f t="shared" si="1"/>
        <v>1540000</v>
      </c>
    </row>
    <row r="28">
      <c r="A28" s="13" t="s">
        <v>147</v>
      </c>
      <c r="B28" s="14">
        <v>1.42</v>
      </c>
      <c r="C28" s="14">
        <f t="shared" si="1"/>
        <v>1420000</v>
      </c>
    </row>
    <row r="29">
      <c r="A29" s="13" t="s">
        <v>148</v>
      </c>
      <c r="B29" s="14">
        <v>1.32</v>
      </c>
      <c r="C29" s="14">
        <f t="shared" si="1"/>
        <v>1320000</v>
      </c>
    </row>
    <row r="30">
      <c r="A30" s="13" t="s">
        <v>149</v>
      </c>
      <c r="B30" s="14">
        <v>1.21</v>
      </c>
      <c r="C30" s="14">
        <f t="shared" si="1"/>
        <v>1210000</v>
      </c>
    </row>
    <row r="31">
      <c r="A31" s="15" t="s">
        <v>150</v>
      </c>
      <c r="B31" s="14">
        <v>1.21</v>
      </c>
      <c r="C31" s="14">
        <f t="shared" si="1"/>
        <v>1210000</v>
      </c>
    </row>
    <row r="32">
      <c r="A32" s="15" t="s">
        <v>151</v>
      </c>
      <c r="B32" s="14">
        <v>1.05</v>
      </c>
      <c r="C32" s="14">
        <f t="shared" si="1"/>
        <v>1050000</v>
      </c>
    </row>
    <row r="33">
      <c r="A33" s="13" t="s">
        <v>152</v>
      </c>
      <c r="B33" s="14">
        <v>1.03</v>
      </c>
      <c r="C33" s="14">
        <f t="shared" si="1"/>
        <v>1030000</v>
      </c>
    </row>
    <row r="34">
      <c r="A34" s="13" t="s">
        <v>153</v>
      </c>
      <c r="B34" s="14">
        <v>969.54</v>
      </c>
      <c r="C34" s="14">
        <f t="shared" ref="C34:C71" si="2">B34*1000</f>
        <v>969540</v>
      </c>
    </row>
    <row r="35">
      <c r="A35" s="13" t="s">
        <v>154</v>
      </c>
      <c r="B35" s="14">
        <v>826.83</v>
      </c>
      <c r="C35" s="14">
        <f t="shared" si="2"/>
        <v>826830</v>
      </c>
    </row>
    <row r="36">
      <c r="A36" s="13" t="s">
        <v>155</v>
      </c>
      <c r="B36" s="14">
        <v>805.26</v>
      </c>
      <c r="C36" s="14">
        <f t="shared" si="2"/>
        <v>805260</v>
      </c>
    </row>
    <row r="37">
      <c r="A37" s="13" t="s">
        <v>156</v>
      </c>
      <c r="B37" s="14">
        <v>784.41</v>
      </c>
      <c r="C37" s="14">
        <f t="shared" si="2"/>
        <v>784410</v>
      </c>
    </row>
    <row r="38">
      <c r="A38" s="13" t="s">
        <v>157</v>
      </c>
      <c r="B38" s="14">
        <v>754.07</v>
      </c>
      <c r="C38" s="14">
        <f t="shared" si="2"/>
        <v>754070</v>
      </c>
    </row>
    <row r="39">
      <c r="A39" s="13" t="s">
        <v>158</v>
      </c>
      <c r="B39" s="14">
        <v>626.84</v>
      </c>
      <c r="C39" s="14">
        <f t="shared" si="2"/>
        <v>626840</v>
      </c>
    </row>
    <row r="40">
      <c r="A40" s="15" t="s">
        <v>159</v>
      </c>
      <c r="B40" s="14">
        <v>496.08</v>
      </c>
      <c r="C40" s="14">
        <f t="shared" si="2"/>
        <v>496080</v>
      </c>
    </row>
    <row r="41">
      <c r="A41" s="13" t="s">
        <v>160</v>
      </c>
      <c r="B41" s="14">
        <v>457.34</v>
      </c>
      <c r="C41" s="14">
        <f t="shared" si="2"/>
        <v>457340</v>
      </c>
    </row>
    <row r="42">
      <c r="A42" s="15" t="s">
        <v>161</v>
      </c>
      <c r="B42" s="14">
        <v>393.97</v>
      </c>
      <c r="C42" s="14">
        <f t="shared" si="2"/>
        <v>393970</v>
      </c>
    </row>
    <row r="43">
      <c r="A43" s="15" t="s">
        <v>162</v>
      </c>
      <c r="B43" s="14">
        <v>380.6</v>
      </c>
      <c r="C43" s="14">
        <f t="shared" si="2"/>
        <v>380600</v>
      </c>
    </row>
    <row r="44">
      <c r="A44" s="13" t="s">
        <v>163</v>
      </c>
      <c r="B44" s="14">
        <v>372.81</v>
      </c>
      <c r="C44" s="14">
        <f t="shared" si="2"/>
        <v>372810</v>
      </c>
    </row>
    <row r="45">
      <c r="A45" s="13" t="s">
        <v>164</v>
      </c>
      <c r="B45" s="14">
        <v>332.54</v>
      </c>
      <c r="C45" s="14">
        <f t="shared" si="2"/>
        <v>332540</v>
      </c>
    </row>
    <row r="46">
      <c r="A46" s="13" t="s">
        <v>165</v>
      </c>
      <c r="B46" s="14">
        <v>316.25</v>
      </c>
      <c r="C46" s="14">
        <f t="shared" si="2"/>
        <v>316250</v>
      </c>
    </row>
    <row r="47">
      <c r="A47" s="13" t="s">
        <v>166</v>
      </c>
      <c r="B47" s="14">
        <v>192.71</v>
      </c>
      <c r="C47" s="14">
        <f t="shared" si="2"/>
        <v>192710</v>
      </c>
    </row>
    <row r="48">
      <c r="A48" s="15" t="s">
        <v>167</v>
      </c>
      <c r="B48" s="14">
        <v>171.49</v>
      </c>
      <c r="C48" s="14">
        <f t="shared" si="2"/>
        <v>171490</v>
      </c>
    </row>
    <row r="49">
      <c r="A49" s="13" t="s">
        <v>168</v>
      </c>
      <c r="B49" s="14">
        <v>149.68</v>
      </c>
      <c r="C49" s="14">
        <f t="shared" si="2"/>
        <v>149680</v>
      </c>
    </row>
    <row r="50">
      <c r="A50" s="15" t="s">
        <v>169</v>
      </c>
      <c r="B50" s="14">
        <v>131.49</v>
      </c>
      <c r="C50" s="14">
        <f t="shared" si="2"/>
        <v>131490</v>
      </c>
    </row>
    <row r="51">
      <c r="A51" s="15" t="s">
        <v>170</v>
      </c>
      <c r="B51" s="14">
        <v>121.4</v>
      </c>
      <c r="C51" s="14">
        <f t="shared" si="2"/>
        <v>121400</v>
      </c>
    </row>
    <row r="52">
      <c r="A52" s="15" t="s">
        <v>171</v>
      </c>
      <c r="B52" s="14">
        <v>114.45</v>
      </c>
      <c r="C52" s="14">
        <f t="shared" si="2"/>
        <v>114450</v>
      </c>
    </row>
    <row r="53">
      <c r="A53" s="13" t="s">
        <v>172</v>
      </c>
      <c r="B53" s="14">
        <v>96.68</v>
      </c>
      <c r="C53" s="14">
        <f t="shared" si="2"/>
        <v>96680</v>
      </c>
    </row>
    <row r="54">
      <c r="A54" s="13" t="s">
        <v>173</v>
      </c>
      <c r="B54" s="14">
        <v>80.57</v>
      </c>
      <c r="C54" s="14">
        <f t="shared" si="2"/>
        <v>80570</v>
      </c>
    </row>
    <row r="55">
      <c r="A55" s="13" t="s">
        <v>174</v>
      </c>
      <c r="B55" s="14">
        <v>74.95</v>
      </c>
      <c r="C55" s="14">
        <f t="shared" si="2"/>
        <v>74950</v>
      </c>
    </row>
    <row r="56">
      <c r="A56" s="15" t="s">
        <v>175</v>
      </c>
      <c r="B56" s="14">
        <v>71.89</v>
      </c>
      <c r="C56" s="14">
        <f t="shared" si="2"/>
        <v>71890</v>
      </c>
    </row>
    <row r="57">
      <c r="A57" s="13" t="s">
        <v>176</v>
      </c>
      <c r="B57" s="14">
        <v>68.76</v>
      </c>
      <c r="C57" s="14">
        <f t="shared" si="2"/>
        <v>68760</v>
      </c>
    </row>
    <row r="58">
      <c r="A58" s="13" t="s">
        <v>177</v>
      </c>
      <c r="B58" s="14">
        <v>67.09</v>
      </c>
      <c r="C58" s="14">
        <f t="shared" si="2"/>
        <v>67090</v>
      </c>
    </row>
    <row r="59">
      <c r="A59" s="15" t="s">
        <v>178</v>
      </c>
      <c r="B59" s="14">
        <v>45.5</v>
      </c>
      <c r="C59" s="14">
        <f t="shared" si="2"/>
        <v>45500</v>
      </c>
    </row>
    <row r="60">
      <c r="A60" s="13" t="s">
        <v>179</v>
      </c>
      <c r="B60" s="14">
        <v>41.59</v>
      </c>
      <c r="C60" s="14">
        <f t="shared" si="2"/>
        <v>41590</v>
      </c>
    </row>
    <row r="61">
      <c r="A61" s="13" t="s">
        <v>180</v>
      </c>
      <c r="B61" s="14">
        <v>36.4</v>
      </c>
      <c r="C61" s="14">
        <f t="shared" si="2"/>
        <v>36400</v>
      </c>
    </row>
    <row r="62">
      <c r="A62" s="13" t="s">
        <v>181</v>
      </c>
      <c r="B62" s="14">
        <v>34.0</v>
      </c>
      <c r="C62" s="14">
        <f t="shared" si="2"/>
        <v>34000</v>
      </c>
    </row>
    <row r="63">
      <c r="A63" s="13" t="s">
        <v>182</v>
      </c>
      <c r="B63" s="14">
        <v>19.06</v>
      </c>
      <c r="C63" s="14">
        <f t="shared" si="2"/>
        <v>19060</v>
      </c>
    </row>
    <row r="64">
      <c r="A64" s="13" t="s">
        <v>183</v>
      </c>
      <c r="B64" s="14">
        <v>11.13</v>
      </c>
      <c r="C64" s="14">
        <f t="shared" si="2"/>
        <v>11130</v>
      </c>
    </row>
    <row r="65">
      <c r="A65" s="15" t="s">
        <v>184</v>
      </c>
      <c r="B65" s="14">
        <v>9.95</v>
      </c>
      <c r="C65" s="14">
        <f t="shared" si="2"/>
        <v>9950</v>
      </c>
    </row>
    <row r="66">
      <c r="A66" s="15" t="s">
        <v>185</v>
      </c>
      <c r="B66" s="14">
        <v>9.88</v>
      </c>
      <c r="C66" s="14">
        <f t="shared" si="2"/>
        <v>9880</v>
      </c>
    </row>
    <row r="67">
      <c r="A67" s="15" t="s">
        <v>186</v>
      </c>
      <c r="B67" s="14">
        <v>7.71</v>
      </c>
      <c r="C67" s="14">
        <f t="shared" si="2"/>
        <v>7710</v>
      </c>
    </row>
    <row r="68">
      <c r="A68" s="13" t="s">
        <v>187</v>
      </c>
      <c r="B68" s="14">
        <v>6.83</v>
      </c>
      <c r="C68" s="14">
        <f t="shared" si="2"/>
        <v>6830</v>
      </c>
    </row>
    <row r="69">
      <c r="A69" s="13" t="s">
        <v>188</v>
      </c>
      <c r="B69" s="14">
        <v>4.92</v>
      </c>
      <c r="C69" s="14">
        <f t="shared" si="2"/>
        <v>4920</v>
      </c>
    </row>
    <row r="70">
      <c r="A70" s="13" t="s">
        <v>189</v>
      </c>
      <c r="B70" s="14">
        <v>4.86</v>
      </c>
      <c r="C70" s="14">
        <f t="shared" si="2"/>
        <v>4860</v>
      </c>
    </row>
    <row r="71">
      <c r="A71" s="13" t="s">
        <v>190</v>
      </c>
      <c r="B71" s="14">
        <v>1.27</v>
      </c>
      <c r="C71" s="14">
        <f t="shared" si="2"/>
        <v>1270</v>
      </c>
    </row>
    <row r="72">
      <c r="A72" s="13" t="s">
        <v>191</v>
      </c>
      <c r="B72" s="14">
        <v>65.87</v>
      </c>
      <c r="C72" s="14">
        <f t="shared" ref="C72:C116" si="3">B72*1000000</f>
        <v>65870000</v>
      </c>
    </row>
    <row r="73">
      <c r="A73" s="15" t="s">
        <v>192</v>
      </c>
      <c r="B73" s="14">
        <v>64.26</v>
      </c>
      <c r="C73" s="14">
        <f t="shared" si="3"/>
        <v>64260000</v>
      </c>
    </row>
    <row r="74">
      <c r="A74" s="13" t="s">
        <v>193</v>
      </c>
      <c r="B74" s="14">
        <v>57.3</v>
      </c>
      <c r="C74" s="14">
        <f t="shared" si="3"/>
        <v>57300000</v>
      </c>
    </row>
    <row r="75">
      <c r="A75" s="13" t="s">
        <v>194</v>
      </c>
      <c r="B75" s="14">
        <v>54.58</v>
      </c>
      <c r="C75" s="14">
        <f t="shared" si="3"/>
        <v>54580000</v>
      </c>
    </row>
    <row r="76">
      <c r="A76" s="13" t="s">
        <v>195</v>
      </c>
      <c r="B76" s="14">
        <v>52.52</v>
      </c>
      <c r="C76" s="14">
        <f t="shared" si="3"/>
        <v>52520000</v>
      </c>
    </row>
    <row r="77">
      <c r="A77" s="13" t="s">
        <v>196</v>
      </c>
      <c r="B77" s="14">
        <v>51.87</v>
      </c>
      <c r="C77" s="14">
        <f t="shared" si="3"/>
        <v>51870000</v>
      </c>
    </row>
    <row r="78">
      <c r="A78" s="15" t="s">
        <v>197</v>
      </c>
      <c r="B78" s="14">
        <v>43.03</v>
      </c>
      <c r="C78" s="14">
        <f t="shared" si="3"/>
        <v>43030000</v>
      </c>
    </row>
    <row r="79">
      <c r="A79" s="13" t="s">
        <v>198</v>
      </c>
      <c r="B79" s="14">
        <v>42.45</v>
      </c>
      <c r="C79" s="14">
        <f t="shared" si="3"/>
        <v>42450000</v>
      </c>
    </row>
    <row r="80">
      <c r="A80" s="13" t="s">
        <v>199</v>
      </c>
      <c r="B80" s="14">
        <v>42.42</v>
      </c>
      <c r="C80" s="14">
        <f t="shared" si="3"/>
        <v>42420000</v>
      </c>
    </row>
    <row r="81">
      <c r="A81" s="15" t="s">
        <v>200</v>
      </c>
      <c r="B81" s="14">
        <v>42.17</v>
      </c>
      <c r="C81" s="14">
        <f t="shared" si="3"/>
        <v>42170000</v>
      </c>
    </row>
    <row r="82">
      <c r="A82" s="13" t="s">
        <v>201</v>
      </c>
      <c r="B82" s="14">
        <v>40.29</v>
      </c>
      <c r="C82" s="14">
        <f t="shared" si="3"/>
        <v>40290000</v>
      </c>
    </row>
    <row r="83">
      <c r="A83" s="15" t="s">
        <v>202</v>
      </c>
      <c r="B83" s="14">
        <v>38.53</v>
      </c>
      <c r="C83" s="14">
        <f t="shared" si="3"/>
        <v>38530000</v>
      </c>
    </row>
    <row r="84">
      <c r="A84" s="15" t="s">
        <v>203</v>
      </c>
      <c r="B84" s="14">
        <v>36.34</v>
      </c>
      <c r="C84" s="14">
        <f t="shared" si="3"/>
        <v>36340000</v>
      </c>
    </row>
    <row r="85">
      <c r="A85" s="13" t="s">
        <v>204</v>
      </c>
      <c r="B85" s="14">
        <v>35.6</v>
      </c>
      <c r="C85" s="14">
        <f t="shared" si="3"/>
        <v>35600000</v>
      </c>
    </row>
    <row r="86">
      <c r="A86" s="13" t="s">
        <v>205</v>
      </c>
      <c r="B86" s="14">
        <v>34.83</v>
      </c>
      <c r="C86" s="14">
        <f t="shared" si="3"/>
        <v>34830000</v>
      </c>
    </row>
    <row r="87">
      <c r="A87" s="13" t="s">
        <v>206</v>
      </c>
      <c r="B87" s="14">
        <v>31.82</v>
      </c>
      <c r="C87" s="14">
        <f t="shared" si="3"/>
        <v>31820000</v>
      </c>
    </row>
    <row r="88">
      <c r="A88" s="13" t="s">
        <v>207</v>
      </c>
      <c r="B88" s="14">
        <v>30.11</v>
      </c>
      <c r="C88" s="14">
        <f t="shared" si="3"/>
        <v>30110000</v>
      </c>
    </row>
    <row r="89">
      <c r="A89" s="13" t="s">
        <v>208</v>
      </c>
      <c r="B89" s="14">
        <v>29.8</v>
      </c>
      <c r="C89" s="14">
        <f t="shared" si="3"/>
        <v>29800000</v>
      </c>
    </row>
    <row r="90">
      <c r="A90" s="13" t="s">
        <v>209</v>
      </c>
      <c r="B90" s="14">
        <v>29.67</v>
      </c>
      <c r="C90" s="14">
        <f t="shared" si="3"/>
        <v>29670000</v>
      </c>
    </row>
    <row r="91">
      <c r="A91" s="13" t="s">
        <v>210</v>
      </c>
      <c r="B91" s="14">
        <v>29.6</v>
      </c>
      <c r="C91" s="14">
        <f t="shared" si="3"/>
        <v>29600000</v>
      </c>
    </row>
    <row r="92">
      <c r="A92" s="15" t="s">
        <v>211</v>
      </c>
      <c r="B92" s="14">
        <v>27.15</v>
      </c>
      <c r="C92" s="14">
        <f t="shared" si="3"/>
        <v>27150000</v>
      </c>
    </row>
    <row r="93">
      <c r="A93" s="13" t="s">
        <v>212</v>
      </c>
      <c r="B93" s="14">
        <v>27.02</v>
      </c>
      <c r="C93" s="14">
        <f t="shared" si="3"/>
        <v>27020000</v>
      </c>
    </row>
    <row r="94">
      <c r="A94" s="13" t="s">
        <v>213</v>
      </c>
      <c r="B94" s="14">
        <v>26.21</v>
      </c>
      <c r="C94" s="14">
        <f t="shared" si="3"/>
        <v>26210000</v>
      </c>
    </row>
    <row r="95">
      <c r="A95" s="13" t="s">
        <v>214</v>
      </c>
      <c r="B95" s="14">
        <v>24.12</v>
      </c>
      <c r="C95" s="14">
        <f t="shared" si="3"/>
        <v>24120000</v>
      </c>
    </row>
    <row r="96">
      <c r="A96" s="15" t="s">
        <v>215</v>
      </c>
      <c r="B96" s="14">
        <v>23.12</v>
      </c>
      <c r="C96" s="14">
        <f t="shared" si="3"/>
        <v>23120000</v>
      </c>
    </row>
    <row r="97">
      <c r="A97" s="13" t="s">
        <v>216</v>
      </c>
      <c r="B97" s="14">
        <v>22.99</v>
      </c>
      <c r="C97" s="14">
        <f t="shared" si="3"/>
        <v>22990000</v>
      </c>
    </row>
    <row r="98">
      <c r="A98" s="13" t="s">
        <v>217</v>
      </c>
      <c r="B98" s="14">
        <v>22.08</v>
      </c>
      <c r="C98" s="14">
        <f t="shared" si="3"/>
        <v>22080000</v>
      </c>
    </row>
    <row r="99">
      <c r="A99" s="13" t="s">
        <v>218</v>
      </c>
      <c r="B99" s="14">
        <v>20.5</v>
      </c>
      <c r="C99" s="14">
        <f t="shared" si="3"/>
        <v>20500000</v>
      </c>
    </row>
    <row r="100">
      <c r="A100" s="13" t="s">
        <v>219</v>
      </c>
      <c r="B100" s="14">
        <v>18.56</v>
      </c>
      <c r="C100" s="14">
        <f t="shared" si="3"/>
        <v>18560000</v>
      </c>
    </row>
    <row r="101">
      <c r="A101" s="15" t="s">
        <v>220</v>
      </c>
      <c r="B101" s="14">
        <v>18.54</v>
      </c>
      <c r="C101" s="14">
        <f t="shared" si="3"/>
        <v>18540000</v>
      </c>
    </row>
    <row r="102">
      <c r="A102" s="13" t="s">
        <v>221</v>
      </c>
      <c r="B102" s="14">
        <v>17.46</v>
      </c>
      <c r="C102" s="14">
        <f t="shared" si="3"/>
        <v>17460000</v>
      </c>
    </row>
    <row r="103">
      <c r="A103" s="13" t="s">
        <v>222</v>
      </c>
      <c r="B103" s="14">
        <v>16.27</v>
      </c>
      <c r="C103" s="14">
        <f t="shared" si="3"/>
        <v>16270000</v>
      </c>
    </row>
    <row r="104">
      <c r="A104" s="15" t="s">
        <v>223</v>
      </c>
      <c r="B104" s="14">
        <v>15.8</v>
      </c>
      <c r="C104" s="14">
        <f t="shared" si="3"/>
        <v>15800000</v>
      </c>
    </row>
    <row r="105">
      <c r="A105" s="13" t="s">
        <v>224</v>
      </c>
      <c r="B105" s="14">
        <v>15.55</v>
      </c>
      <c r="C105" s="14">
        <f t="shared" si="3"/>
        <v>15550000</v>
      </c>
    </row>
    <row r="106">
      <c r="A106" s="13" t="s">
        <v>225</v>
      </c>
      <c r="B106" s="14">
        <v>15.07</v>
      </c>
      <c r="C106" s="14">
        <f t="shared" si="3"/>
        <v>15070000</v>
      </c>
    </row>
    <row r="107">
      <c r="A107" s="13" t="s">
        <v>226</v>
      </c>
      <c r="B107" s="14">
        <v>14.0</v>
      </c>
      <c r="C107" s="14">
        <f t="shared" si="3"/>
        <v>14000000</v>
      </c>
    </row>
    <row r="108">
      <c r="A108" s="15" t="s">
        <v>227</v>
      </c>
      <c r="B108" s="14">
        <v>13.98</v>
      </c>
      <c r="C108" s="14">
        <f t="shared" si="3"/>
        <v>13980000</v>
      </c>
    </row>
    <row r="109">
      <c r="A109" s="15" t="s">
        <v>228</v>
      </c>
      <c r="B109" s="14">
        <v>12.23</v>
      </c>
      <c r="C109" s="14">
        <f t="shared" si="3"/>
        <v>12230000</v>
      </c>
    </row>
    <row r="110">
      <c r="A110" s="15" t="s">
        <v>229</v>
      </c>
      <c r="B110" s="14">
        <v>11.54</v>
      </c>
      <c r="C110" s="14">
        <f t="shared" si="3"/>
        <v>11540000</v>
      </c>
    </row>
    <row r="111">
      <c r="A111" s="13" t="s">
        <v>230</v>
      </c>
      <c r="B111" s="14">
        <v>10.9</v>
      </c>
      <c r="C111" s="14">
        <f t="shared" si="3"/>
        <v>10900000</v>
      </c>
    </row>
    <row r="112">
      <c r="A112" s="13" t="s">
        <v>231</v>
      </c>
      <c r="B112" s="14">
        <v>9.74</v>
      </c>
      <c r="C112" s="14">
        <f t="shared" si="3"/>
        <v>9740000</v>
      </c>
    </row>
    <row r="113">
      <c r="A113" s="15" t="s">
        <v>232</v>
      </c>
      <c r="B113" s="14">
        <v>9.7</v>
      </c>
      <c r="C113" s="14">
        <f t="shared" si="3"/>
        <v>9700000</v>
      </c>
    </row>
    <row r="114">
      <c r="A114" s="13" t="s">
        <v>233</v>
      </c>
      <c r="B114" s="14">
        <v>9.55</v>
      </c>
      <c r="C114" s="14">
        <f t="shared" si="3"/>
        <v>9550000</v>
      </c>
    </row>
    <row r="115">
      <c r="A115" s="13" t="s">
        <v>234</v>
      </c>
      <c r="B115" s="14">
        <v>9.48</v>
      </c>
      <c r="C115" s="14">
        <f t="shared" si="3"/>
        <v>9480000</v>
      </c>
    </row>
    <row r="116">
      <c r="A116" s="13" t="s">
        <v>235</v>
      </c>
      <c r="B116" s="14">
        <v>9.09</v>
      </c>
      <c r="C116" s="14">
        <f t="shared" si="3"/>
        <v>9090000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</hyperlinks>
  <drawing r:id="rId1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236</v>
      </c>
      <c r="B1" s="12" t="s">
        <v>237</v>
      </c>
      <c r="C1" s="12" t="s">
        <v>46</v>
      </c>
    </row>
    <row r="2">
      <c r="A2" s="13" t="s">
        <v>47</v>
      </c>
      <c r="B2" s="14">
        <v>8.25</v>
      </c>
      <c r="C2" s="14">
        <f t="shared" ref="C2:C12" si="1">B2*1000000000</f>
        <v>8250000000</v>
      </c>
    </row>
    <row r="3">
      <c r="A3" s="13" t="s">
        <v>51</v>
      </c>
      <c r="B3" s="14">
        <v>5.33</v>
      </c>
      <c r="C3" s="14">
        <f t="shared" si="1"/>
        <v>5330000000</v>
      </c>
    </row>
    <row r="4">
      <c r="A4" s="13" t="s">
        <v>49</v>
      </c>
      <c r="B4" s="14">
        <v>4.55</v>
      </c>
      <c r="C4" s="14">
        <f t="shared" si="1"/>
        <v>4550000000</v>
      </c>
    </row>
    <row r="5">
      <c r="A5" s="13" t="s">
        <v>48</v>
      </c>
      <c r="B5" s="14">
        <v>4.08</v>
      </c>
      <c r="C5" s="14">
        <f t="shared" si="1"/>
        <v>4080000000</v>
      </c>
    </row>
    <row r="6">
      <c r="A6" s="13" t="s">
        <v>60</v>
      </c>
      <c r="B6" s="14">
        <v>2.95</v>
      </c>
      <c r="C6" s="14">
        <f t="shared" si="1"/>
        <v>2950000000</v>
      </c>
    </row>
    <row r="7">
      <c r="A7" s="15" t="s">
        <v>238</v>
      </c>
      <c r="B7" s="14">
        <v>2.87</v>
      </c>
      <c r="C7" s="14">
        <f t="shared" si="1"/>
        <v>2870000000</v>
      </c>
    </row>
    <row r="8">
      <c r="A8" s="13" t="s">
        <v>50</v>
      </c>
      <c r="B8" s="14">
        <v>2.41</v>
      </c>
      <c r="C8" s="14">
        <f t="shared" si="1"/>
        <v>2410000000</v>
      </c>
    </row>
    <row r="9">
      <c r="A9" s="13" t="s">
        <v>53</v>
      </c>
      <c r="B9" s="14">
        <v>2.12</v>
      </c>
      <c r="C9" s="14">
        <f t="shared" si="1"/>
        <v>2120000000</v>
      </c>
    </row>
    <row r="10">
      <c r="A10" s="13" t="s">
        <v>66</v>
      </c>
      <c r="B10" s="14">
        <v>1.48</v>
      </c>
      <c r="C10" s="14">
        <f t="shared" si="1"/>
        <v>1480000000</v>
      </c>
    </row>
    <row r="11">
      <c r="A11" s="13" t="s">
        <v>57</v>
      </c>
      <c r="B11" s="14">
        <v>1.2</v>
      </c>
      <c r="C11" s="14">
        <f t="shared" si="1"/>
        <v>1200000000</v>
      </c>
    </row>
    <row r="12">
      <c r="A12" s="13" t="s">
        <v>92</v>
      </c>
      <c r="B12" s="14">
        <v>1.08</v>
      </c>
      <c r="C12" s="14">
        <f t="shared" si="1"/>
        <v>1080000000</v>
      </c>
    </row>
    <row r="13">
      <c r="A13" s="13" t="s">
        <v>61</v>
      </c>
      <c r="B13" s="14">
        <v>969.21</v>
      </c>
      <c r="C13" s="14">
        <f t="shared" ref="C13:C51" si="2">B13*1000000</f>
        <v>969210000</v>
      </c>
    </row>
    <row r="14">
      <c r="A14" s="13" t="s">
        <v>99</v>
      </c>
      <c r="B14" s="14">
        <v>922.78</v>
      </c>
      <c r="C14" s="14">
        <f t="shared" si="2"/>
        <v>922780000</v>
      </c>
    </row>
    <row r="15">
      <c r="A15" s="13" t="s">
        <v>73</v>
      </c>
      <c r="B15" s="14">
        <v>817.77</v>
      </c>
      <c r="C15" s="14">
        <f t="shared" si="2"/>
        <v>817770000</v>
      </c>
    </row>
    <row r="16">
      <c r="A16" s="13" t="s">
        <v>74</v>
      </c>
      <c r="B16" s="14">
        <v>813.1</v>
      </c>
      <c r="C16" s="14">
        <f t="shared" si="2"/>
        <v>813100000</v>
      </c>
    </row>
    <row r="17">
      <c r="A17" s="15" t="s">
        <v>65</v>
      </c>
      <c r="B17" s="14">
        <v>801.14</v>
      </c>
      <c r="C17" s="14">
        <f t="shared" si="2"/>
        <v>801140000</v>
      </c>
    </row>
    <row r="18">
      <c r="A18" s="13" t="s">
        <v>54</v>
      </c>
      <c r="B18" s="14">
        <v>739.32</v>
      </c>
      <c r="C18" s="14">
        <f t="shared" si="2"/>
        <v>739320000</v>
      </c>
    </row>
    <row r="19">
      <c r="A19" s="13" t="s">
        <v>58</v>
      </c>
      <c r="B19" s="14">
        <v>734.89</v>
      </c>
      <c r="C19" s="14">
        <f t="shared" si="2"/>
        <v>734890000</v>
      </c>
    </row>
    <row r="20">
      <c r="A20" s="13" t="s">
        <v>52</v>
      </c>
      <c r="B20" s="14">
        <v>720.21</v>
      </c>
      <c r="C20" s="14">
        <f t="shared" si="2"/>
        <v>720210000</v>
      </c>
    </row>
    <row r="21">
      <c r="A21" s="13" t="s">
        <v>59</v>
      </c>
      <c r="B21" s="14">
        <v>683.82</v>
      </c>
      <c r="C21" s="14">
        <f t="shared" si="2"/>
        <v>683820000</v>
      </c>
    </row>
    <row r="22">
      <c r="A22" s="13" t="s">
        <v>68</v>
      </c>
      <c r="B22" s="14">
        <v>567.76</v>
      </c>
      <c r="C22" s="14">
        <f t="shared" si="2"/>
        <v>567760000</v>
      </c>
    </row>
    <row r="23">
      <c r="A23" s="15" t="s">
        <v>239</v>
      </c>
      <c r="B23" s="14">
        <v>525.57</v>
      </c>
      <c r="C23" s="14">
        <f t="shared" si="2"/>
        <v>525570000</v>
      </c>
    </row>
    <row r="24">
      <c r="A24" s="15" t="s">
        <v>80</v>
      </c>
      <c r="B24" s="14">
        <v>497.09</v>
      </c>
      <c r="C24" s="14">
        <f t="shared" si="2"/>
        <v>497090000</v>
      </c>
    </row>
    <row r="25">
      <c r="A25" s="13" t="s">
        <v>91</v>
      </c>
      <c r="B25" s="14">
        <v>459.83</v>
      </c>
      <c r="C25" s="14">
        <f t="shared" si="2"/>
        <v>459830000</v>
      </c>
    </row>
    <row r="26">
      <c r="A26" s="13" t="s">
        <v>115</v>
      </c>
      <c r="B26" s="14">
        <v>427.9</v>
      </c>
      <c r="C26" s="14">
        <f t="shared" si="2"/>
        <v>427900000</v>
      </c>
    </row>
    <row r="27">
      <c r="A27" s="15" t="s">
        <v>240</v>
      </c>
      <c r="B27" s="14">
        <v>425.58</v>
      </c>
      <c r="C27" s="14">
        <f t="shared" si="2"/>
        <v>425580000</v>
      </c>
    </row>
    <row r="28">
      <c r="A28" s="13" t="s">
        <v>81</v>
      </c>
      <c r="B28" s="14">
        <v>318.5</v>
      </c>
      <c r="C28" s="14">
        <f t="shared" si="2"/>
        <v>318500000</v>
      </c>
    </row>
    <row r="29">
      <c r="A29" s="13" t="s">
        <v>95</v>
      </c>
      <c r="B29" s="14">
        <v>316.83</v>
      </c>
      <c r="C29" s="14">
        <f t="shared" si="2"/>
        <v>316830000</v>
      </c>
    </row>
    <row r="30">
      <c r="A30" s="15" t="s">
        <v>241</v>
      </c>
      <c r="B30" s="14">
        <v>289.87</v>
      </c>
      <c r="C30" s="14">
        <f t="shared" si="2"/>
        <v>289870000</v>
      </c>
    </row>
    <row r="31">
      <c r="A31" s="13" t="s">
        <v>212</v>
      </c>
      <c r="B31" s="14">
        <v>287.86</v>
      </c>
      <c r="C31" s="14">
        <f t="shared" si="2"/>
        <v>287860000</v>
      </c>
    </row>
    <row r="32">
      <c r="A32" s="13" t="s">
        <v>62</v>
      </c>
      <c r="B32" s="14">
        <v>277.99</v>
      </c>
      <c r="C32" s="14">
        <f t="shared" si="2"/>
        <v>277990000</v>
      </c>
    </row>
    <row r="33">
      <c r="A33" s="15" t="s">
        <v>242</v>
      </c>
      <c r="B33" s="14">
        <v>265.57</v>
      </c>
      <c r="C33" s="14">
        <f t="shared" si="2"/>
        <v>265570000</v>
      </c>
    </row>
    <row r="34">
      <c r="A34" s="13" t="s">
        <v>201</v>
      </c>
      <c r="B34" s="14">
        <v>253.4</v>
      </c>
      <c r="C34" s="14">
        <f t="shared" si="2"/>
        <v>253400000</v>
      </c>
    </row>
    <row r="35">
      <c r="A35" s="13" t="s">
        <v>194</v>
      </c>
      <c r="B35" s="14">
        <v>249.01</v>
      </c>
      <c r="C35" s="14">
        <f t="shared" si="2"/>
        <v>249010000</v>
      </c>
    </row>
    <row r="36">
      <c r="A36" s="15" t="s">
        <v>243</v>
      </c>
      <c r="B36" s="14">
        <v>231.83</v>
      </c>
      <c r="C36" s="14">
        <f t="shared" si="2"/>
        <v>231830000</v>
      </c>
    </row>
    <row r="37">
      <c r="A37" s="15" t="s">
        <v>244</v>
      </c>
      <c r="B37" s="14">
        <v>221.83</v>
      </c>
      <c r="C37" s="14">
        <f t="shared" si="2"/>
        <v>221830000</v>
      </c>
    </row>
    <row r="38">
      <c r="A38" s="13" t="s">
        <v>90</v>
      </c>
      <c r="B38" s="14">
        <v>220.88</v>
      </c>
      <c r="C38" s="14">
        <f t="shared" si="2"/>
        <v>220880000</v>
      </c>
    </row>
    <row r="39">
      <c r="A39" s="13" t="s">
        <v>106</v>
      </c>
      <c r="B39" s="14">
        <v>208.96</v>
      </c>
      <c r="C39" s="14">
        <f t="shared" si="2"/>
        <v>208960000</v>
      </c>
    </row>
    <row r="40">
      <c r="A40" s="13" t="s">
        <v>111</v>
      </c>
      <c r="B40" s="14">
        <v>201.3</v>
      </c>
      <c r="C40" s="14">
        <f t="shared" si="2"/>
        <v>201300000</v>
      </c>
    </row>
    <row r="41">
      <c r="A41" s="13" t="s">
        <v>98</v>
      </c>
      <c r="B41" s="14">
        <v>194.05</v>
      </c>
      <c r="C41" s="14">
        <f t="shared" si="2"/>
        <v>194050000</v>
      </c>
    </row>
    <row r="42">
      <c r="A42" s="13" t="s">
        <v>105</v>
      </c>
      <c r="B42" s="14">
        <v>175.95</v>
      </c>
      <c r="C42" s="14">
        <f t="shared" si="2"/>
        <v>175950000</v>
      </c>
    </row>
    <row r="43">
      <c r="A43" s="13" t="s">
        <v>69</v>
      </c>
      <c r="B43" s="14">
        <v>170.6</v>
      </c>
      <c r="C43" s="14">
        <f t="shared" si="2"/>
        <v>170600000</v>
      </c>
    </row>
    <row r="44">
      <c r="A44" s="13" t="s">
        <v>101</v>
      </c>
      <c r="B44" s="14">
        <v>165.14</v>
      </c>
      <c r="C44" s="14">
        <f t="shared" si="2"/>
        <v>165140000</v>
      </c>
    </row>
    <row r="45">
      <c r="A45" s="13" t="s">
        <v>89</v>
      </c>
      <c r="B45" s="14">
        <v>158.9</v>
      </c>
      <c r="C45" s="14">
        <f t="shared" si="2"/>
        <v>158900000</v>
      </c>
    </row>
    <row r="46">
      <c r="A46" s="13" t="s">
        <v>224</v>
      </c>
      <c r="B46" s="14">
        <v>144.18</v>
      </c>
      <c r="C46" s="14">
        <f t="shared" si="2"/>
        <v>144180000</v>
      </c>
    </row>
    <row r="47">
      <c r="A47" s="13" t="s">
        <v>86</v>
      </c>
      <c r="B47" s="14">
        <v>136.75</v>
      </c>
      <c r="C47" s="14">
        <f t="shared" si="2"/>
        <v>136750000</v>
      </c>
    </row>
    <row r="48">
      <c r="A48" s="13" t="s">
        <v>77</v>
      </c>
      <c r="B48" s="14">
        <v>135.69</v>
      </c>
      <c r="C48" s="14">
        <f t="shared" si="2"/>
        <v>135690000</v>
      </c>
    </row>
    <row r="49">
      <c r="A49" s="13" t="s">
        <v>110</v>
      </c>
      <c r="B49" s="14">
        <v>133.56</v>
      </c>
      <c r="C49" s="14">
        <f t="shared" si="2"/>
        <v>133560000</v>
      </c>
    </row>
    <row r="50">
      <c r="A50" s="13" t="s">
        <v>125</v>
      </c>
      <c r="B50" s="14">
        <v>120.44</v>
      </c>
      <c r="C50" s="14">
        <f t="shared" si="2"/>
        <v>120440000</v>
      </c>
    </row>
    <row r="51">
      <c r="A51" s="13" t="s">
        <v>63</v>
      </c>
      <c r="B51" s="14">
        <v>101.78</v>
      </c>
      <c r="C51" s="14">
        <f t="shared" si="2"/>
        <v>101780000</v>
      </c>
    </row>
    <row r="52">
      <c r="A52" s="1" t="s">
        <v>119</v>
      </c>
      <c r="B52" s="1">
        <v>1.0</v>
      </c>
      <c r="C52" s="16">
        <f>SUM(Sheet6!C1:C150)</f>
        <v>1969998994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204</v>
      </c>
      <c r="B1" s="14">
        <v>36.64</v>
      </c>
      <c r="C1" s="14">
        <f t="shared" ref="C1:C51" si="1">B1*1000000</f>
        <v>36640000</v>
      </c>
    </row>
    <row r="2">
      <c r="A2" s="13" t="s">
        <v>193</v>
      </c>
      <c r="B2" s="14">
        <v>29.29</v>
      </c>
      <c r="C2" s="14">
        <f t="shared" si="1"/>
        <v>29290000</v>
      </c>
    </row>
    <row r="3">
      <c r="A3" s="13" t="s">
        <v>198</v>
      </c>
      <c r="B3" s="14">
        <v>25.65</v>
      </c>
      <c r="C3" s="14">
        <f t="shared" si="1"/>
        <v>25650000</v>
      </c>
    </row>
    <row r="4">
      <c r="A4" s="13" t="s">
        <v>144</v>
      </c>
      <c r="B4" s="14">
        <v>23.84</v>
      </c>
      <c r="C4" s="14">
        <f t="shared" si="1"/>
        <v>23840000</v>
      </c>
    </row>
    <row r="5">
      <c r="A5" s="13" t="s">
        <v>107</v>
      </c>
      <c r="B5" s="14">
        <v>22.45</v>
      </c>
      <c r="C5" s="14">
        <f t="shared" si="1"/>
        <v>22450000</v>
      </c>
    </row>
    <row r="6">
      <c r="A6" s="13" t="s">
        <v>181</v>
      </c>
      <c r="B6" s="14">
        <v>21.63</v>
      </c>
      <c r="C6" s="14">
        <f t="shared" si="1"/>
        <v>21630000</v>
      </c>
    </row>
    <row r="7">
      <c r="A7" s="13" t="s">
        <v>195</v>
      </c>
      <c r="B7" s="14">
        <v>20.52</v>
      </c>
      <c r="C7" s="14">
        <f t="shared" si="1"/>
        <v>20520000</v>
      </c>
    </row>
    <row r="8">
      <c r="A8" s="13" t="s">
        <v>231</v>
      </c>
      <c r="B8" s="14">
        <v>19.08</v>
      </c>
      <c r="C8" s="14">
        <f t="shared" si="1"/>
        <v>19080000</v>
      </c>
    </row>
    <row r="9">
      <c r="A9" s="13" t="s">
        <v>206</v>
      </c>
      <c r="B9" s="14">
        <v>19.0</v>
      </c>
      <c r="C9" s="14">
        <f t="shared" si="1"/>
        <v>19000000</v>
      </c>
    </row>
    <row r="10">
      <c r="A10" s="13" t="s">
        <v>104</v>
      </c>
      <c r="B10" s="14">
        <v>17.64</v>
      </c>
      <c r="C10" s="14">
        <f t="shared" si="1"/>
        <v>17640000</v>
      </c>
    </row>
    <row r="11">
      <c r="A11" s="13" t="s">
        <v>221</v>
      </c>
      <c r="B11" s="14">
        <v>17.12</v>
      </c>
      <c r="C11" s="14">
        <f t="shared" si="1"/>
        <v>17120000</v>
      </c>
    </row>
    <row r="12">
      <c r="A12" s="15" t="s">
        <v>202</v>
      </c>
      <c r="B12" s="14">
        <v>16.77</v>
      </c>
      <c r="C12" s="14">
        <f t="shared" si="1"/>
        <v>16770000</v>
      </c>
    </row>
    <row r="13">
      <c r="A13" s="15" t="s">
        <v>245</v>
      </c>
      <c r="B13" s="14">
        <v>15.25</v>
      </c>
      <c r="C13" s="14">
        <f t="shared" si="1"/>
        <v>15250000</v>
      </c>
    </row>
    <row r="14">
      <c r="A14" s="13" t="s">
        <v>139</v>
      </c>
      <c r="B14" s="14">
        <v>14.32</v>
      </c>
      <c r="C14" s="14">
        <f t="shared" si="1"/>
        <v>14320000</v>
      </c>
    </row>
    <row r="15">
      <c r="A15" s="15" t="s">
        <v>246</v>
      </c>
      <c r="B15" s="14">
        <v>12.91</v>
      </c>
      <c r="C15" s="14">
        <f t="shared" si="1"/>
        <v>12910000</v>
      </c>
    </row>
    <row r="16">
      <c r="A16" s="13" t="s">
        <v>75</v>
      </c>
      <c r="B16" s="14">
        <v>12.91</v>
      </c>
      <c r="C16" s="14">
        <f t="shared" si="1"/>
        <v>12910000</v>
      </c>
    </row>
    <row r="17">
      <c r="A17" s="15" t="s">
        <v>247</v>
      </c>
      <c r="B17" s="14">
        <v>12.32</v>
      </c>
      <c r="C17" s="14">
        <f t="shared" si="1"/>
        <v>12320000</v>
      </c>
    </row>
    <row r="18">
      <c r="A18" s="15" t="s">
        <v>120</v>
      </c>
      <c r="B18" s="14">
        <v>11.71</v>
      </c>
      <c r="C18" s="14">
        <f t="shared" si="1"/>
        <v>11710000</v>
      </c>
    </row>
    <row r="19">
      <c r="A19" s="13" t="s">
        <v>187</v>
      </c>
      <c r="B19" s="14">
        <v>10.78</v>
      </c>
      <c r="C19" s="14">
        <f t="shared" si="1"/>
        <v>10780000</v>
      </c>
    </row>
    <row r="20">
      <c r="A20" s="13" t="s">
        <v>135</v>
      </c>
      <c r="B20" s="14">
        <v>10.16</v>
      </c>
      <c r="C20" s="14">
        <f t="shared" si="1"/>
        <v>10160000</v>
      </c>
    </row>
    <row r="21">
      <c r="A21" s="13" t="s">
        <v>164</v>
      </c>
      <c r="B21" s="14">
        <v>9.64</v>
      </c>
      <c r="C21" s="14">
        <f t="shared" si="1"/>
        <v>9640000</v>
      </c>
    </row>
    <row r="22">
      <c r="A22" s="15" t="s">
        <v>211</v>
      </c>
      <c r="B22" s="14">
        <v>9.29</v>
      </c>
      <c r="C22" s="14">
        <f t="shared" si="1"/>
        <v>9290000</v>
      </c>
    </row>
    <row r="23">
      <c r="A23" s="13" t="s">
        <v>235</v>
      </c>
      <c r="B23" s="14">
        <v>9.12</v>
      </c>
      <c r="C23" s="14">
        <f t="shared" si="1"/>
        <v>9120000</v>
      </c>
    </row>
    <row r="24">
      <c r="A24" s="13" t="s">
        <v>102</v>
      </c>
      <c r="B24" s="14">
        <v>7.53</v>
      </c>
      <c r="C24" s="14">
        <f t="shared" si="1"/>
        <v>7530000</v>
      </c>
    </row>
    <row r="25">
      <c r="A25" s="13" t="s">
        <v>208</v>
      </c>
      <c r="B25" s="14">
        <v>7.17</v>
      </c>
      <c r="C25" s="14">
        <f t="shared" si="1"/>
        <v>7170000</v>
      </c>
    </row>
    <row r="26">
      <c r="A26" s="15" t="s">
        <v>248</v>
      </c>
      <c r="B26" s="14">
        <v>6.66</v>
      </c>
      <c r="C26" s="14">
        <f t="shared" si="1"/>
        <v>6660000</v>
      </c>
    </row>
    <row r="27">
      <c r="A27" s="13" t="s">
        <v>79</v>
      </c>
      <c r="B27" s="14">
        <v>6.61</v>
      </c>
      <c r="C27" s="14">
        <f t="shared" si="1"/>
        <v>6610000</v>
      </c>
    </row>
    <row r="28">
      <c r="A28" s="13" t="s">
        <v>94</v>
      </c>
      <c r="B28" s="14">
        <v>6.13</v>
      </c>
      <c r="C28" s="14">
        <f t="shared" si="1"/>
        <v>6130000</v>
      </c>
    </row>
    <row r="29">
      <c r="A29" s="13" t="s">
        <v>233</v>
      </c>
      <c r="B29" s="14">
        <v>5.47</v>
      </c>
      <c r="C29" s="14">
        <f t="shared" si="1"/>
        <v>5470000</v>
      </c>
    </row>
    <row r="30">
      <c r="A30" s="13" t="s">
        <v>205</v>
      </c>
      <c r="B30" s="14">
        <v>5.1</v>
      </c>
      <c r="C30" s="14">
        <f t="shared" si="1"/>
        <v>5100000</v>
      </c>
    </row>
    <row r="31">
      <c r="A31" s="13" t="s">
        <v>108</v>
      </c>
      <c r="B31" s="14">
        <v>4.47</v>
      </c>
      <c r="C31" s="14">
        <f t="shared" si="1"/>
        <v>4470000</v>
      </c>
    </row>
    <row r="32">
      <c r="A32" s="13" t="s">
        <v>100</v>
      </c>
      <c r="B32" s="14">
        <v>4.43</v>
      </c>
      <c r="C32" s="14">
        <f t="shared" si="1"/>
        <v>4430000</v>
      </c>
    </row>
    <row r="33">
      <c r="A33" s="13" t="s">
        <v>85</v>
      </c>
      <c r="B33" s="14">
        <v>4.27</v>
      </c>
      <c r="C33" s="14">
        <f t="shared" si="1"/>
        <v>4270000</v>
      </c>
    </row>
    <row r="34">
      <c r="A34" s="13" t="s">
        <v>117</v>
      </c>
      <c r="B34" s="14">
        <v>3.46</v>
      </c>
      <c r="C34" s="14">
        <f t="shared" si="1"/>
        <v>3460000</v>
      </c>
    </row>
    <row r="35">
      <c r="A35" s="13" t="s">
        <v>141</v>
      </c>
      <c r="B35" s="14">
        <v>3.32</v>
      </c>
      <c r="C35" s="14">
        <f t="shared" si="1"/>
        <v>3320000</v>
      </c>
    </row>
    <row r="36">
      <c r="A36" s="13" t="s">
        <v>109</v>
      </c>
      <c r="B36" s="14">
        <v>3.12</v>
      </c>
      <c r="C36" s="14">
        <f t="shared" si="1"/>
        <v>3120000</v>
      </c>
    </row>
    <row r="37">
      <c r="A37" s="13" t="s">
        <v>67</v>
      </c>
      <c r="B37" s="14">
        <v>2.29</v>
      </c>
      <c r="C37" s="14">
        <f t="shared" si="1"/>
        <v>2290000</v>
      </c>
    </row>
    <row r="38">
      <c r="A38" s="13" t="s">
        <v>191</v>
      </c>
      <c r="B38" s="14">
        <v>2.21</v>
      </c>
      <c r="C38" s="14">
        <f t="shared" si="1"/>
        <v>2210000</v>
      </c>
    </row>
    <row r="39">
      <c r="A39" s="13" t="s">
        <v>153</v>
      </c>
      <c r="B39" s="14">
        <v>2.01</v>
      </c>
      <c r="C39" s="14">
        <f t="shared" si="1"/>
        <v>2010000</v>
      </c>
    </row>
    <row r="40">
      <c r="A40" s="15" t="s">
        <v>159</v>
      </c>
      <c r="B40" s="14">
        <v>1.9</v>
      </c>
      <c r="C40" s="14">
        <f t="shared" si="1"/>
        <v>1900000</v>
      </c>
    </row>
    <row r="41">
      <c r="A41" s="13" t="s">
        <v>140</v>
      </c>
      <c r="B41" s="14">
        <v>1.81</v>
      </c>
      <c r="C41" s="14">
        <f t="shared" si="1"/>
        <v>1810000</v>
      </c>
    </row>
    <row r="42">
      <c r="A42" s="15" t="s">
        <v>249</v>
      </c>
      <c r="B42" s="14">
        <v>1.7</v>
      </c>
      <c r="C42" s="14">
        <f t="shared" si="1"/>
        <v>1700000</v>
      </c>
    </row>
    <row r="43">
      <c r="A43" s="15" t="s">
        <v>150</v>
      </c>
      <c r="B43" s="14">
        <v>1.55</v>
      </c>
      <c r="C43" s="14">
        <f t="shared" si="1"/>
        <v>1550000</v>
      </c>
    </row>
    <row r="44">
      <c r="A44" s="13" t="s">
        <v>155</v>
      </c>
      <c r="B44" s="14">
        <v>1.49</v>
      </c>
      <c r="C44" s="14">
        <f t="shared" si="1"/>
        <v>1490000</v>
      </c>
    </row>
    <row r="45">
      <c r="A45" s="15" t="s">
        <v>161</v>
      </c>
      <c r="B45" s="14">
        <v>1.43</v>
      </c>
      <c r="C45" s="14">
        <f t="shared" si="1"/>
        <v>1430000</v>
      </c>
    </row>
    <row r="46">
      <c r="A46" s="13" t="s">
        <v>147</v>
      </c>
      <c r="B46" s="14">
        <v>1.38</v>
      </c>
      <c r="C46" s="14">
        <f t="shared" si="1"/>
        <v>1380000</v>
      </c>
    </row>
    <row r="47">
      <c r="A47" s="15" t="s">
        <v>151</v>
      </c>
      <c r="B47" s="14">
        <v>1.33</v>
      </c>
      <c r="C47" s="14">
        <f t="shared" si="1"/>
        <v>1330000</v>
      </c>
    </row>
    <row r="48">
      <c r="A48" s="15" t="s">
        <v>137</v>
      </c>
      <c r="B48" s="14">
        <v>1.27</v>
      </c>
      <c r="C48" s="14">
        <f t="shared" si="1"/>
        <v>1270000</v>
      </c>
    </row>
    <row r="49">
      <c r="A49" s="15" t="s">
        <v>250</v>
      </c>
      <c r="B49" s="14">
        <v>1.25</v>
      </c>
      <c r="C49" s="14">
        <f t="shared" si="1"/>
        <v>1250000</v>
      </c>
    </row>
    <row r="50">
      <c r="A50" s="13" t="s">
        <v>132</v>
      </c>
      <c r="B50" s="14">
        <v>1.14</v>
      </c>
      <c r="C50" s="14">
        <f t="shared" si="1"/>
        <v>1140000</v>
      </c>
    </row>
    <row r="51">
      <c r="A51" s="13" t="s">
        <v>196</v>
      </c>
      <c r="B51" s="14">
        <v>1.08</v>
      </c>
      <c r="C51" s="14">
        <f t="shared" si="1"/>
        <v>1080000</v>
      </c>
    </row>
    <row r="52">
      <c r="A52" s="15" t="s">
        <v>162</v>
      </c>
      <c r="B52" s="14">
        <v>916.08</v>
      </c>
      <c r="C52" s="14">
        <f t="shared" ref="C52:C109" si="2">B52*1000</f>
        <v>916080</v>
      </c>
    </row>
    <row r="53">
      <c r="A53" s="13" t="s">
        <v>214</v>
      </c>
      <c r="B53" s="14">
        <v>870.0</v>
      </c>
      <c r="C53" s="14">
        <f t="shared" si="2"/>
        <v>870000</v>
      </c>
    </row>
    <row r="54">
      <c r="A54" s="13" t="s">
        <v>129</v>
      </c>
      <c r="B54" s="14">
        <v>824.16</v>
      </c>
      <c r="C54" s="14">
        <f t="shared" si="2"/>
        <v>824160</v>
      </c>
    </row>
    <row r="55">
      <c r="A55" s="15" t="s">
        <v>131</v>
      </c>
      <c r="B55" s="14">
        <v>786.67</v>
      </c>
      <c r="C55" s="14">
        <f t="shared" si="2"/>
        <v>786670</v>
      </c>
    </row>
    <row r="56">
      <c r="A56" s="15" t="s">
        <v>203</v>
      </c>
      <c r="B56" s="14">
        <v>785.33</v>
      </c>
      <c r="C56" s="14">
        <f t="shared" si="2"/>
        <v>785330</v>
      </c>
    </row>
    <row r="57">
      <c r="A57" s="13" t="s">
        <v>133</v>
      </c>
      <c r="B57" s="14">
        <v>746.59</v>
      </c>
      <c r="C57" s="14">
        <f t="shared" si="2"/>
        <v>746590</v>
      </c>
    </row>
    <row r="58">
      <c r="A58" s="13" t="s">
        <v>219</v>
      </c>
      <c r="B58" s="14">
        <v>741.18</v>
      </c>
      <c r="C58" s="14">
        <f t="shared" si="2"/>
        <v>741180</v>
      </c>
    </row>
    <row r="59">
      <c r="A59" s="13" t="s">
        <v>154</v>
      </c>
      <c r="B59" s="14">
        <v>611.8</v>
      </c>
      <c r="C59" s="14">
        <f t="shared" si="2"/>
        <v>611800</v>
      </c>
    </row>
    <row r="60">
      <c r="A60" s="13" t="s">
        <v>172</v>
      </c>
      <c r="B60" s="14">
        <v>533.46</v>
      </c>
      <c r="C60" s="14">
        <f t="shared" si="2"/>
        <v>533460</v>
      </c>
    </row>
    <row r="61">
      <c r="A61" s="13" t="s">
        <v>251</v>
      </c>
      <c r="B61" s="14">
        <v>531.14</v>
      </c>
      <c r="C61" s="14">
        <f t="shared" si="2"/>
        <v>531140</v>
      </c>
    </row>
    <row r="62">
      <c r="A62" s="15" t="s">
        <v>252</v>
      </c>
      <c r="B62" s="14">
        <v>519.53</v>
      </c>
      <c r="C62" s="14">
        <f t="shared" si="2"/>
        <v>519530</v>
      </c>
    </row>
    <row r="63">
      <c r="A63" s="13" t="s">
        <v>142</v>
      </c>
      <c r="B63" s="14">
        <v>509.85</v>
      </c>
      <c r="C63" s="14">
        <f t="shared" si="2"/>
        <v>509850</v>
      </c>
    </row>
    <row r="64">
      <c r="A64" s="15" t="s">
        <v>171</v>
      </c>
      <c r="B64" s="14">
        <v>490.42</v>
      </c>
      <c r="C64" s="14">
        <f t="shared" si="2"/>
        <v>490420</v>
      </c>
    </row>
    <row r="65">
      <c r="A65" s="13" t="s">
        <v>157</v>
      </c>
      <c r="B65" s="14">
        <v>403.92</v>
      </c>
      <c r="C65" s="14">
        <f t="shared" si="2"/>
        <v>403920</v>
      </c>
    </row>
    <row r="66">
      <c r="A66" s="15" t="s">
        <v>121</v>
      </c>
      <c r="B66" s="14">
        <v>398.81</v>
      </c>
      <c r="C66" s="14">
        <f t="shared" si="2"/>
        <v>398810</v>
      </c>
    </row>
    <row r="67">
      <c r="A67" s="15" t="s">
        <v>170</v>
      </c>
      <c r="B67" s="14">
        <v>390.56</v>
      </c>
      <c r="C67" s="14">
        <f t="shared" si="2"/>
        <v>390560</v>
      </c>
    </row>
    <row r="68">
      <c r="A68" s="13" t="s">
        <v>128</v>
      </c>
      <c r="B68" s="14">
        <v>389.64</v>
      </c>
      <c r="C68" s="14">
        <f t="shared" si="2"/>
        <v>389640</v>
      </c>
    </row>
    <row r="69">
      <c r="A69" s="13" t="s">
        <v>174</v>
      </c>
      <c r="B69" s="14">
        <v>291.38</v>
      </c>
      <c r="C69" s="14">
        <f t="shared" si="2"/>
        <v>291380</v>
      </c>
    </row>
    <row r="70">
      <c r="A70" s="13" t="s">
        <v>123</v>
      </c>
      <c r="B70" s="14">
        <v>291.11</v>
      </c>
      <c r="C70" s="14">
        <f t="shared" si="2"/>
        <v>291110</v>
      </c>
    </row>
    <row r="71">
      <c r="A71" s="13" t="s">
        <v>163</v>
      </c>
      <c r="B71" s="14">
        <v>272.84</v>
      </c>
      <c r="C71" s="14">
        <f t="shared" si="2"/>
        <v>272840</v>
      </c>
    </row>
    <row r="72">
      <c r="A72" s="15" t="s">
        <v>215</v>
      </c>
      <c r="B72" s="14">
        <v>272.13</v>
      </c>
      <c r="C72" s="14">
        <f t="shared" si="2"/>
        <v>272130</v>
      </c>
    </row>
    <row r="73">
      <c r="A73" s="13" t="s">
        <v>96</v>
      </c>
      <c r="B73" s="14">
        <v>215.92</v>
      </c>
      <c r="C73" s="14">
        <f t="shared" si="2"/>
        <v>215920</v>
      </c>
    </row>
    <row r="74">
      <c r="A74" s="13" t="s">
        <v>130</v>
      </c>
      <c r="B74" s="14">
        <v>187.09</v>
      </c>
      <c r="C74" s="14">
        <f t="shared" si="2"/>
        <v>187090</v>
      </c>
    </row>
    <row r="75">
      <c r="A75" s="13" t="s">
        <v>158</v>
      </c>
      <c r="B75" s="14">
        <v>168.9</v>
      </c>
      <c r="C75" s="14">
        <f t="shared" si="2"/>
        <v>168900</v>
      </c>
    </row>
    <row r="76">
      <c r="A76" s="13" t="s">
        <v>168</v>
      </c>
      <c r="B76" s="14">
        <v>151.8</v>
      </c>
      <c r="C76" s="14">
        <f t="shared" si="2"/>
        <v>151800</v>
      </c>
    </row>
    <row r="77">
      <c r="A77" s="15" t="s">
        <v>253</v>
      </c>
      <c r="B77" s="14">
        <v>151.23</v>
      </c>
      <c r="C77" s="14">
        <f t="shared" si="2"/>
        <v>151230</v>
      </c>
    </row>
    <row r="78">
      <c r="A78" s="15" t="s">
        <v>186</v>
      </c>
      <c r="B78" s="14">
        <v>126.33</v>
      </c>
      <c r="C78" s="14">
        <f t="shared" si="2"/>
        <v>126330</v>
      </c>
    </row>
    <row r="79">
      <c r="A79" s="13" t="s">
        <v>217</v>
      </c>
      <c r="B79" s="14">
        <v>125.87</v>
      </c>
      <c r="C79" s="14">
        <f t="shared" si="2"/>
        <v>125870</v>
      </c>
    </row>
    <row r="80">
      <c r="A80" s="15" t="s">
        <v>134</v>
      </c>
      <c r="B80" s="14">
        <v>115.29</v>
      </c>
      <c r="C80" s="14">
        <f t="shared" si="2"/>
        <v>115290</v>
      </c>
    </row>
    <row r="81">
      <c r="A81" s="13" t="s">
        <v>226</v>
      </c>
      <c r="B81" s="14">
        <v>105.69</v>
      </c>
      <c r="C81" s="14">
        <f t="shared" si="2"/>
        <v>105690</v>
      </c>
    </row>
    <row r="82">
      <c r="A82" s="13" t="s">
        <v>177</v>
      </c>
      <c r="B82" s="14">
        <v>105.11</v>
      </c>
      <c r="C82" s="14">
        <f t="shared" si="2"/>
        <v>105110</v>
      </c>
    </row>
    <row r="83">
      <c r="A83" s="13" t="s">
        <v>166</v>
      </c>
      <c r="B83" s="14">
        <v>94.41</v>
      </c>
      <c r="C83" s="14">
        <f t="shared" si="2"/>
        <v>94410</v>
      </c>
    </row>
    <row r="84">
      <c r="A84" s="13" t="s">
        <v>124</v>
      </c>
      <c r="B84" s="14">
        <v>81.05</v>
      </c>
      <c r="C84" s="14">
        <f t="shared" si="2"/>
        <v>81050</v>
      </c>
    </row>
    <row r="85">
      <c r="A85" s="13" t="s">
        <v>225</v>
      </c>
      <c r="B85" s="14">
        <v>79.32</v>
      </c>
      <c r="C85" s="14">
        <f t="shared" si="2"/>
        <v>79320</v>
      </c>
    </row>
    <row r="86">
      <c r="A86" s="13" t="s">
        <v>148</v>
      </c>
      <c r="B86" s="14">
        <v>68.24</v>
      </c>
      <c r="C86" s="14">
        <f t="shared" si="2"/>
        <v>68240</v>
      </c>
    </row>
    <row r="87">
      <c r="A87" s="13" t="s">
        <v>149</v>
      </c>
      <c r="B87" s="14">
        <v>57.4</v>
      </c>
      <c r="C87" s="14">
        <f t="shared" si="2"/>
        <v>57400</v>
      </c>
    </row>
    <row r="88">
      <c r="A88" s="15" t="s">
        <v>254</v>
      </c>
      <c r="B88" s="14">
        <v>44.92</v>
      </c>
      <c r="C88" s="14">
        <f t="shared" si="2"/>
        <v>44920</v>
      </c>
    </row>
    <row r="89">
      <c r="A89" s="13" t="s">
        <v>165</v>
      </c>
      <c r="B89" s="14">
        <v>42.02</v>
      </c>
      <c r="C89" s="14">
        <f t="shared" si="2"/>
        <v>42020</v>
      </c>
    </row>
    <row r="90">
      <c r="A90" s="13" t="s">
        <v>136</v>
      </c>
      <c r="B90" s="14">
        <v>35.3</v>
      </c>
      <c r="C90" s="14">
        <f t="shared" si="2"/>
        <v>35300</v>
      </c>
    </row>
    <row r="91">
      <c r="A91" s="13" t="s">
        <v>234</v>
      </c>
      <c r="B91" s="14">
        <v>33.02</v>
      </c>
      <c r="C91" s="14">
        <f t="shared" si="2"/>
        <v>33020</v>
      </c>
    </row>
    <row r="92">
      <c r="A92" s="13" t="s">
        <v>216</v>
      </c>
      <c r="B92" s="14">
        <v>28.92</v>
      </c>
      <c r="C92" s="14">
        <f t="shared" si="2"/>
        <v>28920</v>
      </c>
    </row>
    <row r="93">
      <c r="A93" s="13" t="s">
        <v>160</v>
      </c>
      <c r="B93" s="14">
        <v>14.33</v>
      </c>
      <c r="C93" s="14">
        <f t="shared" si="2"/>
        <v>14330</v>
      </c>
    </row>
    <row r="94">
      <c r="A94" s="13" t="s">
        <v>145</v>
      </c>
      <c r="B94" s="14">
        <v>10.6</v>
      </c>
      <c r="C94" s="14">
        <f t="shared" si="2"/>
        <v>10600</v>
      </c>
    </row>
    <row r="95">
      <c r="A95" s="13" t="s">
        <v>189</v>
      </c>
      <c r="B95" s="14">
        <v>10.43</v>
      </c>
      <c r="C95" s="14">
        <f t="shared" si="2"/>
        <v>10430</v>
      </c>
    </row>
    <row r="96">
      <c r="A96" s="15" t="s">
        <v>178</v>
      </c>
      <c r="B96" s="14">
        <v>9.71</v>
      </c>
      <c r="C96" s="14">
        <f t="shared" si="2"/>
        <v>9710</v>
      </c>
    </row>
    <row r="97">
      <c r="A97" s="13" t="s">
        <v>255</v>
      </c>
      <c r="B97" s="14">
        <v>9.5</v>
      </c>
      <c r="C97" s="14">
        <f t="shared" si="2"/>
        <v>9500</v>
      </c>
    </row>
    <row r="98">
      <c r="A98" s="13" t="s">
        <v>173</v>
      </c>
      <c r="B98" s="14">
        <v>7.59</v>
      </c>
      <c r="C98" s="14">
        <f t="shared" si="2"/>
        <v>7590</v>
      </c>
    </row>
    <row r="99">
      <c r="A99" s="13" t="s">
        <v>256</v>
      </c>
      <c r="B99" s="14">
        <v>7.33</v>
      </c>
      <c r="C99" s="14">
        <f t="shared" si="2"/>
        <v>7330</v>
      </c>
    </row>
    <row r="100">
      <c r="A100" s="13" t="s">
        <v>146</v>
      </c>
      <c r="B100" s="14">
        <v>6.0</v>
      </c>
      <c r="C100" s="14">
        <f t="shared" si="2"/>
        <v>6000</v>
      </c>
    </row>
    <row r="101">
      <c r="A101" s="13" t="s">
        <v>230</v>
      </c>
      <c r="B101" s="14">
        <v>5.74</v>
      </c>
      <c r="C101" s="14">
        <f t="shared" si="2"/>
        <v>5740</v>
      </c>
    </row>
    <row r="102">
      <c r="A102" s="15" t="s">
        <v>169</v>
      </c>
      <c r="B102" s="14">
        <v>5.28</v>
      </c>
      <c r="C102" s="14">
        <f t="shared" si="2"/>
        <v>5280</v>
      </c>
    </row>
    <row r="103">
      <c r="A103" s="15" t="s">
        <v>257</v>
      </c>
      <c r="B103" s="14">
        <v>4.67</v>
      </c>
      <c r="C103" s="14">
        <f t="shared" si="2"/>
        <v>4670</v>
      </c>
    </row>
    <row r="104">
      <c r="A104" s="13" t="s">
        <v>258</v>
      </c>
      <c r="B104" s="14">
        <v>2.88</v>
      </c>
      <c r="C104" s="14">
        <f t="shared" si="2"/>
        <v>2880</v>
      </c>
    </row>
    <row r="105">
      <c r="A105" s="15" t="s">
        <v>259</v>
      </c>
      <c r="B105" s="14">
        <v>1.96</v>
      </c>
      <c r="C105" s="14">
        <f t="shared" si="2"/>
        <v>1960</v>
      </c>
    </row>
    <row r="106">
      <c r="A106" s="15" t="s">
        <v>122</v>
      </c>
      <c r="B106" s="14">
        <v>1.86</v>
      </c>
      <c r="C106" s="14">
        <f t="shared" si="2"/>
        <v>1860</v>
      </c>
    </row>
    <row r="107">
      <c r="A107" s="13" t="s">
        <v>176</v>
      </c>
      <c r="B107" s="14">
        <v>1.53</v>
      </c>
      <c r="C107" s="14">
        <f t="shared" si="2"/>
        <v>1530</v>
      </c>
    </row>
    <row r="108">
      <c r="A108" s="15" t="s">
        <v>185</v>
      </c>
      <c r="B108" s="14">
        <v>1.38</v>
      </c>
      <c r="C108" s="14">
        <f t="shared" si="2"/>
        <v>1380</v>
      </c>
    </row>
    <row r="109">
      <c r="A109" s="13" t="s">
        <v>183</v>
      </c>
      <c r="B109" s="14">
        <v>1.12</v>
      </c>
      <c r="C109" s="14">
        <f t="shared" si="2"/>
        <v>1120</v>
      </c>
    </row>
    <row r="110">
      <c r="A110" s="13" t="s">
        <v>213</v>
      </c>
      <c r="B110" s="18">
        <v>996.0</v>
      </c>
      <c r="C110" s="18">
        <f t="shared" ref="C110:C119" si="3">B110</f>
        <v>996</v>
      </c>
    </row>
    <row r="111">
      <c r="A111" s="13" t="s">
        <v>260</v>
      </c>
      <c r="B111" s="18">
        <v>746.0</v>
      </c>
      <c r="C111" s="18">
        <f t="shared" si="3"/>
        <v>746</v>
      </c>
    </row>
    <row r="112">
      <c r="A112" s="13" t="s">
        <v>156</v>
      </c>
      <c r="B112" s="18">
        <v>420.0</v>
      </c>
      <c r="C112" s="18">
        <f t="shared" si="3"/>
        <v>420</v>
      </c>
    </row>
    <row r="113">
      <c r="A113" s="13" t="s">
        <v>143</v>
      </c>
      <c r="B113" s="18">
        <v>144.0</v>
      </c>
      <c r="C113" s="18">
        <f t="shared" si="3"/>
        <v>144</v>
      </c>
    </row>
    <row r="114">
      <c r="A114" s="13" t="s">
        <v>180</v>
      </c>
      <c r="B114" s="18">
        <v>115.0</v>
      </c>
      <c r="C114" s="18">
        <f t="shared" si="3"/>
        <v>115</v>
      </c>
    </row>
    <row r="115">
      <c r="A115" s="13" t="s">
        <v>261</v>
      </c>
      <c r="B115" s="18">
        <v>100.0</v>
      </c>
      <c r="C115" s="18">
        <f t="shared" si="3"/>
        <v>100</v>
      </c>
    </row>
    <row r="116">
      <c r="A116" s="15" t="s">
        <v>262</v>
      </c>
      <c r="B116" s="18">
        <v>47.0</v>
      </c>
      <c r="C116" s="18">
        <f t="shared" si="3"/>
        <v>47</v>
      </c>
    </row>
    <row r="117">
      <c r="A117" s="13" t="s">
        <v>218</v>
      </c>
      <c r="B117" s="18">
        <v>41.0</v>
      </c>
      <c r="C117" s="18">
        <f t="shared" si="3"/>
        <v>41</v>
      </c>
    </row>
    <row r="118">
      <c r="A118" s="15" t="s">
        <v>184</v>
      </c>
      <c r="B118" s="18">
        <v>26.0</v>
      </c>
      <c r="C118" s="18">
        <f t="shared" si="3"/>
        <v>26</v>
      </c>
    </row>
    <row r="119">
      <c r="A119" s="15" t="s">
        <v>263</v>
      </c>
      <c r="B119" s="19">
        <v>19.0</v>
      </c>
      <c r="C119" s="18">
        <f t="shared" si="3"/>
        <v>19</v>
      </c>
    </row>
    <row r="120">
      <c r="A120" s="15" t="s">
        <v>78</v>
      </c>
      <c r="B120" s="14">
        <v>97.64</v>
      </c>
      <c r="C120" s="14">
        <f t="shared" ref="C120:C141" si="4">B120*1000000</f>
        <v>97640000</v>
      </c>
    </row>
    <row r="121">
      <c r="A121" s="15" t="s">
        <v>264</v>
      </c>
      <c r="B121" s="14">
        <v>91.82</v>
      </c>
      <c r="C121" s="14">
        <f t="shared" si="4"/>
        <v>91820000</v>
      </c>
    </row>
    <row r="122">
      <c r="A122" s="13" t="s">
        <v>152</v>
      </c>
      <c r="B122" s="14">
        <v>90.51</v>
      </c>
      <c r="C122" s="14">
        <f t="shared" si="4"/>
        <v>90510000</v>
      </c>
    </row>
    <row r="123">
      <c r="A123" s="13" t="s">
        <v>207</v>
      </c>
      <c r="B123" s="14">
        <v>86.18</v>
      </c>
      <c r="C123" s="14">
        <f t="shared" si="4"/>
        <v>86180000</v>
      </c>
    </row>
    <row r="124">
      <c r="A124" s="15" t="s">
        <v>116</v>
      </c>
      <c r="B124" s="14">
        <v>83.51</v>
      </c>
      <c r="C124" s="14">
        <f t="shared" si="4"/>
        <v>83510000</v>
      </c>
    </row>
    <row r="125">
      <c r="A125" s="13" t="s">
        <v>55</v>
      </c>
      <c r="B125" s="14">
        <v>80.73</v>
      </c>
      <c r="C125" s="14">
        <f t="shared" si="4"/>
        <v>80730000</v>
      </c>
    </row>
    <row r="126">
      <c r="A126" s="13" t="s">
        <v>83</v>
      </c>
      <c r="B126" s="14">
        <v>79.36</v>
      </c>
      <c r="C126" s="14">
        <f t="shared" si="4"/>
        <v>79360000</v>
      </c>
    </row>
    <row r="127">
      <c r="A127" s="15" t="s">
        <v>265</v>
      </c>
      <c r="B127" s="14">
        <v>74.08</v>
      </c>
      <c r="C127" s="14">
        <f t="shared" si="4"/>
        <v>74080000</v>
      </c>
    </row>
    <row r="128">
      <c r="A128" s="13" t="s">
        <v>199</v>
      </c>
      <c r="B128" s="14">
        <v>71.46</v>
      </c>
      <c r="C128" s="14">
        <f t="shared" si="4"/>
        <v>71460000</v>
      </c>
    </row>
    <row r="129">
      <c r="A129" s="15" t="s">
        <v>266</v>
      </c>
      <c r="B129" s="14">
        <v>68.71</v>
      </c>
      <c r="C129" s="14">
        <f t="shared" si="4"/>
        <v>68710000</v>
      </c>
    </row>
    <row r="130">
      <c r="A130" s="13" t="s">
        <v>88</v>
      </c>
      <c r="B130" s="14">
        <v>68.19</v>
      </c>
      <c r="C130" s="14">
        <f t="shared" si="4"/>
        <v>68190000</v>
      </c>
    </row>
    <row r="131">
      <c r="A131" s="13" t="s">
        <v>222</v>
      </c>
      <c r="B131" s="14">
        <v>61.7</v>
      </c>
      <c r="C131" s="14">
        <f t="shared" si="4"/>
        <v>61700000</v>
      </c>
    </row>
    <row r="132">
      <c r="A132" s="13" t="s">
        <v>72</v>
      </c>
      <c r="B132" s="14">
        <v>60.96</v>
      </c>
      <c r="C132" s="14">
        <f t="shared" si="4"/>
        <v>60960000</v>
      </c>
    </row>
    <row r="133">
      <c r="A133" s="13" t="s">
        <v>127</v>
      </c>
      <c r="B133" s="14">
        <v>58.0</v>
      </c>
      <c r="C133" s="14">
        <f t="shared" si="4"/>
        <v>58000000</v>
      </c>
    </row>
    <row r="134">
      <c r="A134" s="13" t="s">
        <v>126</v>
      </c>
      <c r="B134" s="14">
        <v>55.28</v>
      </c>
      <c r="C134" s="14">
        <f t="shared" si="4"/>
        <v>55280000</v>
      </c>
    </row>
    <row r="135">
      <c r="A135" s="13" t="s">
        <v>210</v>
      </c>
      <c r="B135" s="14">
        <v>52.85</v>
      </c>
      <c r="C135" s="14">
        <f t="shared" si="4"/>
        <v>52850000</v>
      </c>
    </row>
    <row r="136">
      <c r="A136" s="13" t="s">
        <v>209</v>
      </c>
      <c r="B136" s="14">
        <v>51.27</v>
      </c>
      <c r="C136" s="14">
        <f t="shared" si="4"/>
        <v>51270000</v>
      </c>
    </row>
    <row r="137">
      <c r="A137" s="13" t="s">
        <v>114</v>
      </c>
      <c r="B137" s="14">
        <v>49.66</v>
      </c>
      <c r="C137" s="14">
        <f t="shared" si="4"/>
        <v>49660000</v>
      </c>
    </row>
    <row r="138">
      <c r="A138" s="13" t="s">
        <v>97</v>
      </c>
      <c r="B138" s="14">
        <v>49.04</v>
      </c>
      <c r="C138" s="14">
        <f t="shared" si="4"/>
        <v>49040000</v>
      </c>
    </row>
    <row r="139">
      <c r="A139" s="13" t="s">
        <v>87</v>
      </c>
      <c r="B139" s="14">
        <v>48.18</v>
      </c>
      <c r="C139" s="14">
        <f t="shared" si="4"/>
        <v>48180000</v>
      </c>
    </row>
    <row r="140">
      <c r="A140" s="13" t="s">
        <v>103</v>
      </c>
      <c r="B140" s="14">
        <v>45.58</v>
      </c>
      <c r="C140" s="14">
        <f t="shared" si="4"/>
        <v>45580000</v>
      </c>
    </row>
    <row r="141">
      <c r="A141" s="13" t="s">
        <v>84</v>
      </c>
      <c r="B141" s="14">
        <v>41.97</v>
      </c>
      <c r="C141" s="14">
        <f t="shared" si="4"/>
        <v>41970000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</hyperlinks>
  <drawing r:id="rId142"/>
</worksheet>
</file>