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Annarter\Documents\csunix\research\"/>
    </mc:Choice>
  </mc:AlternateContent>
  <xr:revisionPtr revIDLastSave="0" documentId="13_ncr:1_{36AFF041-87D2-4603-838D-24374243AF08}" xr6:coauthVersionLast="34" xr6:coauthVersionMax="34" xr10:uidLastSave="{00000000-0000-0000-0000-000000000000}"/>
  <bookViews>
    <workbookView xWindow="0" yWindow="0" windowWidth="23040" windowHeight="9372" activeTab="6" xr2:uid="{2730EF99-C1C0-4F7F-B960-E303F5FC32D6}"/>
  </bookViews>
  <sheets>
    <sheet name="Activation" sheetId="1" r:id="rId1"/>
    <sheet name="Mutation" sheetId="2" r:id="rId2"/>
    <sheet name="LayerSizes" sheetId="3" r:id="rId3"/>
    <sheet name="Parent Selection" sheetId="5" r:id="rId4"/>
    <sheet name="All Graphs in One Place" sheetId="7" r:id="rId5"/>
    <sheet name="Vanilla 6 runs" sheetId="8" r:id="rId6"/>
    <sheet name="By Organism" sheetId="9" r:id="rId7"/>
  </sheets>
  <definedNames>
    <definedName name="_xlnm._FilterDatabase" localSheetId="6" hidden="1">'By Organism'!$H$1:$J$104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4" i="9"/>
  <c r="P13" i="9"/>
  <c r="P15" i="9"/>
  <c r="P16" i="9"/>
  <c r="P19" i="9"/>
  <c r="P17" i="9"/>
  <c r="P18" i="9"/>
  <c r="P20" i="9"/>
  <c r="P21" i="9"/>
  <c r="P22" i="9"/>
  <c r="P24" i="9"/>
  <c r="P23" i="9"/>
  <c r="P25" i="9"/>
  <c r="P30" i="9"/>
  <c r="P26" i="9"/>
  <c r="P27" i="9"/>
  <c r="P28" i="9"/>
  <c r="P29" i="9"/>
  <c r="P31" i="9"/>
  <c r="P33" i="9"/>
  <c r="P35" i="9"/>
  <c r="P34" i="9"/>
  <c r="P37" i="9"/>
  <c r="P38" i="9"/>
  <c r="P36" i="9"/>
  <c r="P32" i="9"/>
  <c r="P40" i="9"/>
  <c r="P41" i="9"/>
  <c r="P43" i="9"/>
  <c r="P39" i="9"/>
  <c r="P42" i="9"/>
  <c r="P46" i="9"/>
  <c r="P44" i="9"/>
  <c r="P48" i="9"/>
  <c r="P45" i="9"/>
  <c r="P50" i="9"/>
  <c r="P47" i="9"/>
  <c r="P51" i="9"/>
  <c r="P49" i="9"/>
  <c r="P56" i="9"/>
  <c r="P52" i="9"/>
  <c r="P54" i="9"/>
  <c r="P57" i="9"/>
  <c r="P55" i="9"/>
  <c r="P53" i="9"/>
  <c r="P59" i="9"/>
  <c r="P58" i="9"/>
  <c r="P60" i="9"/>
  <c r="P62" i="9"/>
  <c r="P61" i="9"/>
  <c r="P64" i="9"/>
  <c r="P63" i="9"/>
  <c r="P65" i="9"/>
  <c r="P66" i="9"/>
  <c r="P69" i="9"/>
  <c r="P68" i="9"/>
  <c r="P67" i="9"/>
  <c r="P73" i="9"/>
  <c r="P71" i="9"/>
  <c r="P76" i="9"/>
  <c r="P70" i="9"/>
  <c r="P74" i="9"/>
  <c r="P72" i="9"/>
  <c r="P75" i="9"/>
  <c r="P77" i="9"/>
  <c r="P80" i="9"/>
  <c r="P78" i="9"/>
  <c r="P81" i="9"/>
  <c r="P79" i="9"/>
  <c r="P83" i="9"/>
  <c r="P82" i="9"/>
  <c r="P84" i="9"/>
  <c r="P85" i="9"/>
  <c r="P87" i="9"/>
  <c r="P86" i="9"/>
  <c r="P88" i="9"/>
  <c r="P89" i="9"/>
  <c r="P90" i="9"/>
  <c r="P91" i="9"/>
  <c r="P92" i="9"/>
  <c r="P93" i="9"/>
  <c r="P94" i="9"/>
  <c r="P96" i="9"/>
  <c r="P95" i="9"/>
  <c r="P97" i="9"/>
  <c r="P98" i="9"/>
  <c r="P99" i="9"/>
  <c r="P100" i="9"/>
  <c r="P101" i="9"/>
  <c r="P2" i="9"/>
  <c r="S3" i="9"/>
  <c r="S4" i="9"/>
  <c r="S5" i="9"/>
  <c r="S6" i="9"/>
  <c r="S7" i="9"/>
  <c r="S9" i="9"/>
  <c r="S8" i="9"/>
  <c r="S12" i="9"/>
  <c r="S11" i="9"/>
  <c r="S10" i="9"/>
  <c r="S14" i="9"/>
  <c r="S13" i="9"/>
  <c r="S15" i="9"/>
  <c r="S16" i="9"/>
  <c r="S17" i="9"/>
  <c r="S19" i="9"/>
  <c r="S18" i="9"/>
  <c r="S22" i="9"/>
  <c r="S20" i="9"/>
  <c r="S21" i="9"/>
  <c r="S24" i="9"/>
  <c r="S23" i="9"/>
  <c r="S25" i="9"/>
  <c r="S26" i="9"/>
  <c r="S30" i="9"/>
  <c r="S28" i="9"/>
  <c r="S31" i="9"/>
  <c r="S29" i="9"/>
  <c r="S32" i="9"/>
  <c r="S36" i="9"/>
  <c r="S33" i="9"/>
  <c r="S38" i="9"/>
  <c r="S35" i="9"/>
  <c r="S37" i="9"/>
  <c r="S27" i="9"/>
  <c r="S34" i="9"/>
  <c r="S39" i="9"/>
  <c r="S43" i="9"/>
  <c r="S44" i="9"/>
  <c r="S40" i="9"/>
  <c r="S42" i="9"/>
  <c r="S41" i="9"/>
  <c r="S46" i="9"/>
  <c r="S48" i="9"/>
  <c r="S47" i="9"/>
  <c r="S50" i="9"/>
  <c r="S49" i="9"/>
  <c r="S45" i="9"/>
  <c r="S54" i="9"/>
  <c r="S55" i="9"/>
  <c r="S53" i="9"/>
  <c r="S51" i="9"/>
  <c r="S52" i="9"/>
  <c r="S56" i="9"/>
  <c r="S60" i="9"/>
  <c r="S58" i="9"/>
  <c r="S59" i="9"/>
  <c r="S57" i="9"/>
  <c r="S61" i="9"/>
  <c r="S63" i="9"/>
  <c r="S62" i="9"/>
  <c r="S64" i="9"/>
  <c r="S65" i="9"/>
  <c r="S66" i="9"/>
  <c r="S67" i="9"/>
  <c r="S71" i="9"/>
  <c r="S68" i="9"/>
  <c r="S69" i="9"/>
  <c r="S72" i="9"/>
  <c r="S73" i="9"/>
  <c r="S70" i="9"/>
  <c r="S78" i="9"/>
  <c r="S74" i="9"/>
  <c r="S77" i="9"/>
  <c r="S76" i="9"/>
  <c r="S75" i="9"/>
  <c r="S81" i="9"/>
  <c r="S79" i="9"/>
  <c r="S80" i="9"/>
  <c r="S85" i="9"/>
  <c r="S83" i="9"/>
  <c r="S82" i="9"/>
  <c r="S84" i="9"/>
  <c r="S87" i="9"/>
  <c r="S86" i="9"/>
  <c r="S89" i="9"/>
  <c r="S88" i="9"/>
  <c r="S90" i="9"/>
  <c r="S92" i="9"/>
  <c r="S91" i="9"/>
  <c r="S93" i="9"/>
  <c r="S94" i="9"/>
  <c r="S95" i="9"/>
  <c r="S96" i="9"/>
  <c r="S97" i="9"/>
  <c r="S98" i="9"/>
  <c r="S99" i="9"/>
  <c r="S100" i="9"/>
  <c r="S101" i="9"/>
  <c r="S2" i="9"/>
  <c r="J3" i="9"/>
  <c r="J4" i="9"/>
  <c r="J5" i="9"/>
  <c r="J6" i="9"/>
  <c r="J7" i="9"/>
  <c r="J8" i="9"/>
  <c r="J11" i="9"/>
  <c r="J9" i="9"/>
  <c r="J13" i="9"/>
  <c r="J10" i="9"/>
  <c r="J12" i="9"/>
  <c r="J14" i="9"/>
  <c r="J15" i="9"/>
  <c r="J16" i="9"/>
  <c r="J17" i="9"/>
  <c r="J19" i="9"/>
  <c r="J18" i="9"/>
  <c r="J20" i="9"/>
  <c r="J22" i="9"/>
  <c r="J21" i="9"/>
  <c r="J24" i="9"/>
  <c r="J25" i="9"/>
  <c r="J23" i="9"/>
  <c r="J27" i="9"/>
  <c r="J26" i="9"/>
  <c r="J29" i="9"/>
  <c r="J28" i="9"/>
  <c r="J32" i="9"/>
  <c r="J31" i="9"/>
  <c r="J30" i="9"/>
  <c r="J33" i="9"/>
  <c r="J35" i="9"/>
  <c r="J34" i="9"/>
  <c r="J37" i="9"/>
  <c r="J36" i="9"/>
  <c r="J42" i="9"/>
  <c r="J38" i="9"/>
  <c r="J40" i="9"/>
  <c r="J43" i="9"/>
  <c r="J39" i="9"/>
  <c r="J47" i="9"/>
  <c r="J41" i="9"/>
  <c r="J48" i="9"/>
  <c r="J44" i="9"/>
  <c r="J46" i="9"/>
  <c r="J51" i="9"/>
  <c r="J49" i="9"/>
  <c r="J45" i="9"/>
  <c r="J50" i="9"/>
  <c r="J52" i="9"/>
  <c r="J53" i="9"/>
  <c r="J54" i="9"/>
  <c r="J55" i="9"/>
  <c r="J58" i="9"/>
  <c r="J56" i="9"/>
  <c r="J57" i="9"/>
  <c r="J59" i="9"/>
  <c r="J62" i="9"/>
  <c r="J60" i="9"/>
  <c r="J61" i="9"/>
  <c r="J63" i="9"/>
  <c r="J64" i="9"/>
  <c r="J67" i="9"/>
  <c r="J66" i="9"/>
  <c r="J65" i="9"/>
  <c r="J68" i="9"/>
  <c r="J69" i="9"/>
  <c r="J71" i="9"/>
  <c r="J73" i="9"/>
  <c r="J74" i="9"/>
  <c r="J70" i="9"/>
  <c r="J72" i="9"/>
  <c r="J76" i="9"/>
  <c r="J77" i="9"/>
  <c r="J78" i="9"/>
  <c r="J75" i="9"/>
  <c r="J79" i="9"/>
  <c r="J84" i="9"/>
  <c r="J82" i="9"/>
  <c r="J80" i="9"/>
  <c r="J83" i="9"/>
  <c r="J81" i="9"/>
  <c r="J85" i="9"/>
  <c r="J86" i="9"/>
  <c r="J87" i="9"/>
  <c r="J88" i="9"/>
  <c r="J90" i="9"/>
  <c r="J89" i="9"/>
  <c r="J91" i="9"/>
  <c r="J92" i="9"/>
  <c r="J93" i="9"/>
  <c r="J94" i="9"/>
  <c r="J95" i="9"/>
  <c r="J96" i="9"/>
  <c r="J97" i="9"/>
  <c r="J98" i="9"/>
  <c r="J99" i="9"/>
  <c r="J100" i="9"/>
  <c r="J101" i="9"/>
  <c r="J2" i="9"/>
  <c r="CF3" i="9"/>
  <c r="CF6" i="9"/>
  <c r="CF4" i="9"/>
  <c r="CF5" i="9"/>
  <c r="CF7" i="9"/>
  <c r="CF8" i="9"/>
  <c r="CF9" i="9"/>
  <c r="CF10" i="9"/>
  <c r="CF11" i="9"/>
  <c r="CF13" i="9"/>
  <c r="CF12" i="9"/>
  <c r="CF15" i="9"/>
  <c r="CF14" i="9"/>
  <c r="CF16" i="9"/>
  <c r="CF18" i="9"/>
  <c r="CF19" i="9"/>
  <c r="CF17" i="9"/>
  <c r="CF20" i="9"/>
  <c r="CF22" i="9"/>
  <c r="CF21" i="9"/>
  <c r="CF24" i="9"/>
  <c r="CF23" i="9"/>
  <c r="CF26" i="9"/>
  <c r="CF25" i="9"/>
  <c r="CF28" i="9"/>
  <c r="CF27" i="9"/>
  <c r="CF30" i="9"/>
  <c r="CF29" i="9"/>
  <c r="CF32" i="9"/>
  <c r="CF37" i="9"/>
  <c r="CF36" i="9"/>
  <c r="CF35" i="9"/>
  <c r="CF33" i="9"/>
  <c r="CF31" i="9"/>
  <c r="CF38" i="9"/>
  <c r="CF39" i="9"/>
  <c r="CF40" i="9"/>
  <c r="CF34" i="9"/>
  <c r="CF42" i="9"/>
  <c r="CF43" i="9"/>
  <c r="CF41" i="9"/>
  <c r="CF46" i="9"/>
  <c r="CF47" i="9"/>
  <c r="CF44" i="9"/>
  <c r="CF45" i="9"/>
  <c r="CF50" i="9"/>
  <c r="CF48" i="9"/>
  <c r="CF49" i="9"/>
  <c r="CF52" i="9"/>
  <c r="CF54" i="9"/>
  <c r="CF51" i="9"/>
  <c r="CF53" i="9"/>
  <c r="CF60" i="9"/>
  <c r="CF56" i="9"/>
  <c r="CF55" i="9"/>
  <c r="CF57" i="9"/>
  <c r="CF61" i="9"/>
  <c r="CF58" i="9"/>
  <c r="CF59" i="9"/>
  <c r="CF63" i="9"/>
  <c r="CF65" i="9"/>
  <c r="CF62" i="9"/>
  <c r="CF64" i="9"/>
  <c r="CF66" i="9"/>
  <c r="CF67" i="9"/>
  <c r="CF68" i="9"/>
  <c r="CF69" i="9"/>
  <c r="CF71" i="9"/>
  <c r="CF72" i="9"/>
  <c r="CF70" i="9"/>
  <c r="CF73" i="9"/>
  <c r="CF74" i="9"/>
  <c r="CF78" i="9"/>
  <c r="CF77" i="9"/>
  <c r="CF75" i="9"/>
  <c r="CF76" i="9"/>
  <c r="CF79" i="9"/>
  <c r="CF81" i="9"/>
  <c r="CF83" i="9"/>
  <c r="CF80" i="9"/>
  <c r="CF82" i="9"/>
  <c r="CF85" i="9"/>
  <c r="CF84" i="9"/>
  <c r="CF86" i="9"/>
  <c r="CF87" i="9"/>
  <c r="CF88" i="9"/>
  <c r="CF89" i="9"/>
  <c r="CF90" i="9"/>
  <c r="CF91" i="9"/>
  <c r="CF92" i="9"/>
  <c r="CF93" i="9"/>
  <c r="CF94" i="9"/>
  <c r="CF95" i="9"/>
  <c r="CF96" i="9"/>
  <c r="CF97" i="9"/>
  <c r="CF98" i="9"/>
  <c r="CF99" i="9"/>
  <c r="CF100" i="9"/>
  <c r="CF101" i="9"/>
  <c r="CC3" i="9"/>
  <c r="CC4" i="9"/>
  <c r="CC5" i="9"/>
  <c r="CC7" i="9"/>
  <c r="CC8" i="9"/>
  <c r="CC6" i="9"/>
  <c r="CC9" i="9"/>
  <c r="CC10" i="9"/>
  <c r="CC12" i="9"/>
  <c r="CC11" i="9"/>
  <c r="CC13" i="9"/>
  <c r="CC14" i="9"/>
  <c r="CC16" i="9"/>
  <c r="CC15" i="9"/>
  <c r="CC17" i="9"/>
  <c r="CC18" i="9"/>
  <c r="CC19" i="9"/>
  <c r="CC20" i="9"/>
  <c r="CC21" i="9"/>
  <c r="CC24" i="9"/>
  <c r="CC25" i="9"/>
  <c r="CC22" i="9"/>
  <c r="CC28" i="9"/>
  <c r="CC23" i="9"/>
  <c r="CC26" i="9"/>
  <c r="CC27" i="9"/>
  <c r="CC29" i="9"/>
  <c r="CC33" i="9"/>
  <c r="CC30" i="9"/>
  <c r="CC37" i="9"/>
  <c r="CC32" i="9"/>
  <c r="CC34" i="9"/>
  <c r="CC42" i="9"/>
  <c r="CC31" i="9"/>
  <c r="CC35" i="9"/>
  <c r="CC39" i="9"/>
  <c r="CC45" i="9"/>
  <c r="CC41" i="9"/>
  <c r="CC36" i="9"/>
  <c r="CC38" i="9"/>
  <c r="CC40" i="9"/>
  <c r="CC44" i="9"/>
  <c r="CC46" i="9"/>
  <c r="CC49" i="9"/>
  <c r="CC48" i="9"/>
  <c r="CC47" i="9"/>
  <c r="CC52" i="9"/>
  <c r="CC43" i="9"/>
  <c r="CC51" i="9"/>
  <c r="CC50" i="9"/>
  <c r="CC53" i="9"/>
  <c r="CC56" i="9"/>
  <c r="CC55" i="9"/>
  <c r="CC54" i="9"/>
  <c r="CC58" i="9"/>
  <c r="CC57" i="9"/>
  <c r="CC59" i="9"/>
  <c r="CC60" i="9"/>
  <c r="CC62" i="9"/>
  <c r="CC65" i="9"/>
  <c r="CC63" i="9"/>
  <c r="CC68" i="9"/>
  <c r="CC66" i="9"/>
  <c r="CC67" i="9"/>
  <c r="CC64" i="9"/>
  <c r="CC61" i="9"/>
  <c r="CC69" i="9"/>
  <c r="CC71" i="9"/>
  <c r="CC70" i="9"/>
  <c r="CC73" i="9"/>
  <c r="CC72" i="9"/>
  <c r="CC74" i="9"/>
  <c r="CC78" i="9"/>
  <c r="CC76" i="9"/>
  <c r="CC77" i="9"/>
  <c r="CC75" i="9"/>
  <c r="CC79" i="9"/>
  <c r="CC81" i="9"/>
  <c r="CC80" i="9"/>
  <c r="CC82" i="9"/>
  <c r="CC84" i="9"/>
  <c r="CC83" i="9"/>
  <c r="CC87" i="9"/>
  <c r="CC85" i="9"/>
  <c r="CC86" i="9"/>
  <c r="CC88" i="9"/>
  <c r="CC89" i="9"/>
  <c r="CC91" i="9"/>
  <c r="CC90" i="9"/>
  <c r="CC92" i="9"/>
  <c r="CC93" i="9"/>
  <c r="CC95" i="9"/>
  <c r="CC94" i="9"/>
  <c r="CC97" i="9"/>
  <c r="CC98" i="9"/>
  <c r="CC96" i="9"/>
  <c r="CC99" i="9"/>
  <c r="CC100" i="9"/>
  <c r="CC101" i="9"/>
  <c r="BW3" i="9"/>
  <c r="BW4" i="9"/>
  <c r="BW5" i="9"/>
  <c r="BW6" i="9"/>
  <c r="BW7" i="9"/>
  <c r="BW8" i="9"/>
  <c r="BW9" i="9"/>
  <c r="BW10" i="9"/>
  <c r="BW12" i="9"/>
  <c r="BW14" i="9"/>
  <c r="BW13" i="9"/>
  <c r="BW11" i="9"/>
  <c r="BW15" i="9"/>
  <c r="BW16" i="9"/>
  <c r="BW17" i="9"/>
  <c r="BW18" i="9"/>
  <c r="BW19" i="9"/>
  <c r="BW20" i="9"/>
  <c r="BW22" i="9"/>
  <c r="BW24" i="9"/>
  <c r="BW21" i="9"/>
  <c r="BW23" i="9"/>
  <c r="BW25" i="9"/>
  <c r="BW27" i="9"/>
  <c r="BW26" i="9"/>
  <c r="BW28" i="9"/>
  <c r="BW31" i="9"/>
  <c r="BW30" i="9"/>
  <c r="BW32" i="9"/>
  <c r="BW29" i="9"/>
  <c r="BW36" i="9"/>
  <c r="BW34" i="9"/>
  <c r="BW35" i="9"/>
  <c r="BW33" i="9"/>
  <c r="BW39" i="9"/>
  <c r="BW37" i="9"/>
  <c r="BW38" i="9"/>
  <c r="BW40" i="9"/>
  <c r="BW45" i="9"/>
  <c r="BW44" i="9"/>
  <c r="BW42" i="9"/>
  <c r="BW43" i="9"/>
  <c r="BW41" i="9"/>
  <c r="BW49" i="9"/>
  <c r="BW47" i="9"/>
  <c r="BW46" i="9"/>
  <c r="BW48" i="9"/>
  <c r="BW50" i="9"/>
  <c r="BW51" i="9"/>
  <c r="BW54" i="9"/>
  <c r="BW52" i="9"/>
  <c r="BW53" i="9"/>
  <c r="BW55" i="9"/>
  <c r="BW56" i="9"/>
  <c r="BW57" i="9"/>
  <c r="BW58" i="9"/>
  <c r="BW59" i="9"/>
  <c r="BW61" i="9"/>
  <c r="BW62" i="9"/>
  <c r="BW60" i="9"/>
  <c r="BW64" i="9"/>
  <c r="BW63" i="9"/>
  <c r="BW65" i="9"/>
  <c r="BW66" i="9"/>
  <c r="BW67" i="9"/>
  <c r="BW69" i="9"/>
  <c r="BW68" i="9"/>
  <c r="BW70" i="9"/>
  <c r="BW75" i="9"/>
  <c r="BW73" i="9"/>
  <c r="BW76" i="9"/>
  <c r="BW74" i="9"/>
  <c r="BW77" i="9"/>
  <c r="BW71" i="9"/>
  <c r="BW72" i="9"/>
  <c r="BW78" i="9"/>
  <c r="BW82" i="9"/>
  <c r="BW79" i="9"/>
  <c r="BW83" i="9"/>
  <c r="BW80" i="9"/>
  <c r="BW81" i="9"/>
  <c r="BW85" i="9"/>
  <c r="BW86" i="9"/>
  <c r="BW84" i="9"/>
  <c r="BW87" i="9"/>
  <c r="BW88" i="9"/>
  <c r="BW91" i="9"/>
  <c r="BW89" i="9"/>
  <c r="BW90" i="9"/>
  <c r="BW92" i="9"/>
  <c r="BW93" i="9"/>
  <c r="BW94" i="9"/>
  <c r="BW95" i="9"/>
  <c r="BW96" i="9"/>
  <c r="BW99" i="9"/>
  <c r="BW97" i="9"/>
  <c r="BW98" i="9"/>
  <c r="BW101" i="9"/>
  <c r="BW100" i="9"/>
  <c r="CF2" i="9"/>
  <c r="CC2" i="9"/>
  <c r="BW2" i="9"/>
  <c r="M4" i="9"/>
  <c r="M3" i="9"/>
  <c r="M5" i="9"/>
  <c r="M7" i="9"/>
  <c r="M6" i="9"/>
  <c r="M8" i="9"/>
  <c r="M9" i="9"/>
  <c r="M10" i="9"/>
  <c r="M12" i="9"/>
  <c r="M11" i="9"/>
  <c r="M13" i="9"/>
  <c r="M14" i="9"/>
  <c r="M15" i="9"/>
  <c r="M16" i="9"/>
  <c r="M17" i="9"/>
  <c r="M21" i="9"/>
  <c r="M18" i="9"/>
  <c r="M19" i="9"/>
  <c r="M20" i="9"/>
  <c r="M22" i="9"/>
  <c r="M24" i="9"/>
  <c r="M23" i="9"/>
  <c r="M25" i="9"/>
  <c r="M26" i="9"/>
  <c r="M28" i="9"/>
  <c r="M32" i="9"/>
  <c r="M27" i="9"/>
  <c r="M31" i="9"/>
  <c r="M30" i="9"/>
  <c r="M36" i="9"/>
  <c r="M29" i="9"/>
  <c r="M33" i="9"/>
  <c r="M34" i="9"/>
  <c r="M35" i="9"/>
  <c r="M38" i="9"/>
  <c r="M39" i="9"/>
  <c r="M37" i="9"/>
  <c r="M43" i="9"/>
  <c r="M40" i="9"/>
  <c r="M42" i="9"/>
  <c r="M45" i="9"/>
  <c r="M41" i="9"/>
  <c r="M44" i="9"/>
  <c r="M46" i="9"/>
  <c r="M50" i="9"/>
  <c r="M47" i="9"/>
  <c r="M49" i="9"/>
  <c r="M48" i="9"/>
  <c r="M51" i="9"/>
  <c r="M52" i="9"/>
  <c r="M56" i="9"/>
  <c r="M53" i="9"/>
  <c r="M57" i="9"/>
  <c r="M55" i="9"/>
  <c r="M54" i="9"/>
  <c r="M58" i="9"/>
  <c r="M59" i="9"/>
  <c r="M60" i="9"/>
  <c r="M61" i="9"/>
  <c r="M62" i="9"/>
  <c r="M63" i="9"/>
  <c r="M67" i="9"/>
  <c r="M64" i="9"/>
  <c r="M65" i="9"/>
  <c r="M69" i="9"/>
  <c r="M66" i="9"/>
  <c r="M68" i="9"/>
  <c r="M72" i="9"/>
  <c r="M70" i="9"/>
  <c r="M71" i="9"/>
  <c r="M73" i="9"/>
  <c r="M75" i="9"/>
  <c r="M74" i="9"/>
  <c r="M76" i="9"/>
  <c r="M79" i="9"/>
  <c r="M78" i="9"/>
  <c r="M77" i="9"/>
  <c r="M81" i="9"/>
  <c r="M80" i="9"/>
  <c r="M82" i="9"/>
  <c r="M83" i="9"/>
  <c r="M87" i="9"/>
  <c r="M85" i="9"/>
  <c r="M86" i="9"/>
  <c r="M84" i="9"/>
  <c r="M88" i="9"/>
  <c r="M90" i="9"/>
  <c r="M89" i="9"/>
  <c r="M91" i="9"/>
  <c r="M93" i="9"/>
  <c r="M92" i="9"/>
  <c r="M94" i="9"/>
  <c r="M95" i="9"/>
  <c r="M96" i="9"/>
  <c r="M97" i="9"/>
  <c r="M98" i="9"/>
  <c r="M99" i="9"/>
  <c r="M101" i="9"/>
  <c r="M100" i="9"/>
  <c r="M2" i="9"/>
  <c r="BP3" i="9"/>
  <c r="BP4" i="9"/>
  <c r="BP5" i="9"/>
  <c r="BP6" i="9"/>
  <c r="BP7" i="9"/>
  <c r="BP8" i="9"/>
  <c r="BP9" i="9"/>
  <c r="BP11" i="9"/>
  <c r="BP10" i="9"/>
  <c r="BP12" i="9"/>
  <c r="BP15" i="9"/>
  <c r="BP14" i="9"/>
  <c r="BP17" i="9"/>
  <c r="BP13" i="9"/>
  <c r="BP16" i="9"/>
  <c r="BP20" i="9"/>
  <c r="BP18" i="9"/>
  <c r="BP19" i="9"/>
  <c r="BP21" i="9"/>
  <c r="BP22" i="9"/>
  <c r="BP24" i="9"/>
  <c r="BP23" i="9"/>
  <c r="BP26" i="9"/>
  <c r="BP25" i="9"/>
  <c r="BP27" i="9"/>
  <c r="BP28" i="9"/>
  <c r="BP29" i="9"/>
  <c r="BP31" i="9"/>
  <c r="BP30" i="9"/>
  <c r="BP32" i="9"/>
  <c r="BP33" i="9"/>
  <c r="BP34" i="9"/>
  <c r="BP37" i="9"/>
  <c r="BP35" i="9"/>
  <c r="BP38" i="9"/>
  <c r="BP36" i="9"/>
  <c r="BP39" i="9"/>
  <c r="BP43" i="9"/>
  <c r="BP41" i="9"/>
  <c r="BP45" i="9"/>
  <c r="BP46" i="9"/>
  <c r="BP51" i="9"/>
  <c r="BP49" i="9"/>
  <c r="BP42" i="9"/>
  <c r="BP48" i="9"/>
  <c r="BP40" i="9"/>
  <c r="BP47" i="9"/>
  <c r="BP44" i="9"/>
  <c r="BP50" i="9"/>
  <c r="BP54" i="9"/>
  <c r="BP53" i="9"/>
  <c r="BP52" i="9"/>
  <c r="BP55" i="9"/>
  <c r="BP57" i="9"/>
  <c r="BP56" i="9"/>
  <c r="BP58" i="9"/>
  <c r="BP59" i="9"/>
  <c r="BP60" i="9"/>
  <c r="BP62" i="9"/>
  <c r="BP61" i="9"/>
  <c r="BP64" i="9"/>
  <c r="BP63" i="9"/>
  <c r="BP65" i="9"/>
  <c r="BP66" i="9"/>
  <c r="BP67" i="9"/>
  <c r="BP68" i="9"/>
  <c r="BP69" i="9"/>
  <c r="BP71" i="9"/>
  <c r="BP70" i="9"/>
  <c r="BP72" i="9"/>
  <c r="BP73" i="9"/>
  <c r="BP75" i="9"/>
  <c r="BP74" i="9"/>
  <c r="BP77" i="9"/>
  <c r="BP78" i="9"/>
  <c r="BP76" i="9"/>
  <c r="BP79" i="9"/>
  <c r="BP80" i="9"/>
  <c r="BP81" i="9"/>
  <c r="BP82" i="9"/>
  <c r="BP84" i="9"/>
  <c r="BP83" i="9"/>
  <c r="BP85" i="9"/>
  <c r="BP86" i="9"/>
  <c r="BP87" i="9"/>
  <c r="BP89" i="9"/>
  <c r="BP88" i="9"/>
  <c r="BP90" i="9"/>
  <c r="BP91" i="9"/>
  <c r="BP92" i="9"/>
  <c r="BP93" i="9"/>
  <c r="BP94" i="9"/>
  <c r="BP95" i="9"/>
  <c r="BP96" i="9"/>
  <c r="BP97" i="9"/>
  <c r="BP98" i="9"/>
  <c r="BP99" i="9"/>
  <c r="BP100" i="9"/>
  <c r="BP101" i="9"/>
  <c r="BP2" i="9"/>
  <c r="BM3" i="9"/>
  <c r="BM4" i="9"/>
  <c r="BM5" i="9"/>
  <c r="BM6" i="9"/>
  <c r="BM7" i="9"/>
  <c r="BM8" i="9"/>
  <c r="BM10" i="9"/>
  <c r="BM9" i="9"/>
  <c r="BM11" i="9"/>
  <c r="BM12" i="9"/>
  <c r="BM13" i="9"/>
  <c r="BM15" i="9"/>
  <c r="BM16" i="9"/>
  <c r="BM14" i="9"/>
  <c r="BM17" i="9"/>
  <c r="BM18" i="9"/>
  <c r="BM19" i="9"/>
  <c r="BM21" i="9"/>
  <c r="BM22" i="9"/>
  <c r="BM20" i="9"/>
  <c r="BM23" i="9"/>
  <c r="BM24" i="9"/>
  <c r="BM27" i="9"/>
  <c r="BM26" i="9"/>
  <c r="BM25" i="9"/>
  <c r="BM28" i="9"/>
  <c r="BM29" i="9"/>
  <c r="BM30" i="9"/>
  <c r="BM35" i="9"/>
  <c r="BM32" i="9"/>
  <c r="BM33" i="9"/>
  <c r="BM34" i="9"/>
  <c r="BM36" i="9"/>
  <c r="BM31" i="9"/>
  <c r="BM39" i="9"/>
  <c r="BM38" i="9"/>
  <c r="BM40" i="9"/>
  <c r="BM42" i="9"/>
  <c r="BM44" i="9"/>
  <c r="BM41" i="9"/>
  <c r="BM37" i="9"/>
  <c r="BM45" i="9"/>
  <c r="BM48" i="9"/>
  <c r="BM49" i="9"/>
  <c r="BM46" i="9"/>
  <c r="BM43" i="9"/>
  <c r="BM51" i="9"/>
  <c r="BM50" i="9"/>
  <c r="BM47" i="9"/>
  <c r="BM53" i="9"/>
  <c r="BM52" i="9"/>
  <c r="BM54" i="9"/>
  <c r="BM55" i="9"/>
  <c r="BM57" i="9"/>
  <c r="BM56" i="9"/>
  <c r="BM58" i="9"/>
  <c r="BM59" i="9"/>
  <c r="BM60" i="9"/>
  <c r="BM62" i="9"/>
  <c r="BM64" i="9"/>
  <c r="BM61" i="9"/>
  <c r="BM65" i="9"/>
  <c r="BM63" i="9"/>
  <c r="BM69" i="9"/>
  <c r="BM66" i="9"/>
  <c r="BM70" i="9"/>
  <c r="BM68" i="9"/>
  <c r="BM75" i="9"/>
  <c r="BM67" i="9"/>
  <c r="BM73" i="9"/>
  <c r="BM74" i="9"/>
  <c r="BM71" i="9"/>
  <c r="BM72" i="9"/>
  <c r="BM78" i="9"/>
  <c r="BM76" i="9"/>
  <c r="BM77" i="9"/>
  <c r="BM80" i="9"/>
  <c r="BM79" i="9"/>
  <c r="BM81" i="9"/>
  <c r="BM82" i="9"/>
  <c r="BM83" i="9"/>
  <c r="BM86" i="9"/>
  <c r="BM84" i="9"/>
  <c r="BM85" i="9"/>
  <c r="BM87" i="9"/>
  <c r="BM88" i="9"/>
  <c r="BM89" i="9"/>
  <c r="BM90" i="9"/>
  <c r="BM91" i="9"/>
  <c r="BM92" i="9"/>
  <c r="BM93" i="9"/>
  <c r="BM94" i="9"/>
  <c r="BM96" i="9"/>
  <c r="BM95" i="9"/>
  <c r="BM97" i="9"/>
  <c r="BM98" i="9"/>
  <c r="BM99" i="9"/>
  <c r="BM100" i="9"/>
  <c r="BM101" i="9"/>
  <c r="BM2" i="9"/>
  <c r="BJ3" i="9"/>
  <c r="BJ6" i="9"/>
  <c r="BJ4" i="9"/>
  <c r="BJ5" i="9"/>
  <c r="BJ7" i="9"/>
  <c r="BJ8" i="9"/>
  <c r="BJ10" i="9"/>
  <c r="BJ9" i="9"/>
  <c r="BJ11" i="9"/>
  <c r="BJ13" i="9"/>
  <c r="BJ12" i="9"/>
  <c r="BJ14" i="9"/>
  <c r="BJ16" i="9"/>
  <c r="BJ17" i="9"/>
  <c r="BJ15" i="9"/>
  <c r="BJ18" i="9"/>
  <c r="BJ20" i="9"/>
  <c r="BJ19" i="9"/>
  <c r="BJ21" i="9"/>
  <c r="BJ22" i="9"/>
  <c r="BJ24" i="9"/>
  <c r="BJ26" i="9"/>
  <c r="BJ23" i="9"/>
  <c r="BJ25" i="9"/>
  <c r="BJ29" i="9"/>
  <c r="BJ28" i="9"/>
  <c r="BJ27" i="9"/>
  <c r="BJ30" i="9"/>
  <c r="BJ31" i="9"/>
  <c r="BJ32" i="9"/>
  <c r="BJ35" i="9"/>
  <c r="BJ39" i="9"/>
  <c r="BJ36" i="9"/>
  <c r="BJ37" i="9"/>
  <c r="BJ33" i="9"/>
  <c r="BJ42" i="9"/>
  <c r="BJ38" i="9"/>
  <c r="BJ34" i="9"/>
  <c r="BJ41" i="9"/>
  <c r="BJ40" i="9"/>
  <c r="BJ46" i="9"/>
  <c r="BJ43" i="9"/>
  <c r="BJ44" i="9"/>
  <c r="BJ47" i="9"/>
  <c r="BJ48" i="9"/>
  <c r="BJ45" i="9"/>
  <c r="BJ50" i="9"/>
  <c r="BJ49" i="9"/>
  <c r="BJ52" i="9"/>
  <c r="BJ54" i="9"/>
  <c r="BJ53" i="9"/>
  <c r="BJ57" i="9"/>
  <c r="BJ51" i="9"/>
  <c r="BJ55" i="9"/>
  <c r="BJ56" i="9"/>
  <c r="BJ58" i="9"/>
  <c r="BJ59" i="9"/>
  <c r="BJ60" i="9"/>
  <c r="BJ61" i="9"/>
  <c r="BJ62" i="9"/>
  <c r="BJ63" i="9"/>
  <c r="BJ65" i="9"/>
  <c r="BJ64" i="9"/>
  <c r="BJ66" i="9"/>
  <c r="BJ67" i="9"/>
  <c r="BJ69" i="9"/>
  <c r="BJ70" i="9"/>
  <c r="BJ73" i="9"/>
  <c r="BJ68" i="9"/>
  <c r="BJ74" i="9"/>
  <c r="BJ71" i="9"/>
  <c r="BJ72" i="9"/>
  <c r="BJ75" i="9"/>
  <c r="BJ76" i="9"/>
  <c r="BJ77" i="9"/>
  <c r="BJ78" i="9"/>
  <c r="BJ79" i="9"/>
  <c r="BJ80" i="9"/>
  <c r="BJ81" i="9"/>
  <c r="BJ84" i="9"/>
  <c r="BJ82" i="9"/>
  <c r="BJ83" i="9"/>
  <c r="BJ86" i="9"/>
  <c r="BJ85" i="9"/>
  <c r="BJ87" i="9"/>
  <c r="BJ88" i="9"/>
  <c r="BJ89" i="9"/>
  <c r="BJ90" i="9"/>
  <c r="BJ91" i="9"/>
  <c r="BJ92" i="9"/>
  <c r="BJ93" i="9"/>
  <c r="BJ94" i="9"/>
  <c r="BJ95" i="9"/>
  <c r="BJ96" i="9"/>
  <c r="BJ97" i="9"/>
  <c r="BJ98" i="9"/>
  <c r="BJ99" i="9"/>
  <c r="BJ100" i="9"/>
  <c r="BJ101" i="9"/>
  <c r="BJ2" i="9"/>
  <c r="BA101" i="9"/>
  <c r="BA3" i="9"/>
  <c r="BA4" i="9"/>
  <c r="BA5" i="9"/>
  <c r="BA7" i="9"/>
  <c r="BA6" i="9"/>
  <c r="BA8" i="9"/>
  <c r="BA9" i="9"/>
  <c r="BA10" i="9"/>
  <c r="BA11" i="9"/>
  <c r="BA12" i="9"/>
  <c r="BA14" i="9"/>
  <c r="BA13" i="9"/>
  <c r="BA15" i="9"/>
  <c r="BA16" i="9"/>
  <c r="BA17" i="9"/>
  <c r="BA19" i="9"/>
  <c r="BA18" i="9"/>
  <c r="BA21" i="9"/>
  <c r="BA20" i="9"/>
  <c r="BA23" i="9"/>
  <c r="BA22" i="9"/>
  <c r="BA24" i="9"/>
  <c r="BA28" i="9"/>
  <c r="BA25" i="9"/>
  <c r="BA26" i="9"/>
  <c r="BA27" i="9"/>
  <c r="BA29" i="9"/>
  <c r="BA32" i="9"/>
  <c r="BA30" i="9"/>
  <c r="BA31" i="9"/>
  <c r="BA35" i="9"/>
  <c r="BA33" i="9"/>
  <c r="BA36" i="9"/>
  <c r="BA37" i="9"/>
  <c r="BA38" i="9"/>
  <c r="BA42" i="9"/>
  <c r="BA40" i="9"/>
  <c r="BA39" i="9"/>
  <c r="BA34" i="9"/>
  <c r="BA45" i="9"/>
  <c r="BA46" i="9"/>
  <c r="BA43" i="9"/>
  <c r="BA47" i="9"/>
  <c r="BA41" i="9"/>
  <c r="BA44" i="9"/>
  <c r="BA50" i="9"/>
  <c r="BA51" i="9"/>
  <c r="BA48" i="9"/>
  <c r="BA49" i="9"/>
  <c r="BA54" i="9"/>
  <c r="BA53" i="9"/>
  <c r="BA57" i="9"/>
  <c r="BA55" i="9"/>
  <c r="BA52" i="9"/>
  <c r="BA56" i="9"/>
  <c r="BA58" i="9"/>
  <c r="BA60" i="9"/>
  <c r="BA59" i="9"/>
  <c r="BA65" i="9"/>
  <c r="BA62" i="9"/>
  <c r="BA64" i="9"/>
  <c r="BA67" i="9"/>
  <c r="BA66" i="9"/>
  <c r="BA61" i="9"/>
  <c r="BA68" i="9"/>
  <c r="BA63" i="9"/>
  <c r="BA69" i="9"/>
  <c r="BA70" i="9"/>
  <c r="BA73" i="9"/>
  <c r="BA72" i="9"/>
  <c r="BA71" i="9"/>
  <c r="BA75" i="9"/>
  <c r="BA76" i="9"/>
  <c r="BA74" i="9"/>
  <c r="BA77" i="9"/>
  <c r="BA78" i="9"/>
  <c r="BA80" i="9"/>
  <c r="BA79" i="9"/>
  <c r="BA81" i="9"/>
  <c r="BA82" i="9"/>
  <c r="BA83" i="9"/>
  <c r="BA85" i="9"/>
  <c r="BA84" i="9"/>
  <c r="BA87" i="9"/>
  <c r="BA86" i="9"/>
  <c r="BA88" i="9"/>
  <c r="BA89" i="9"/>
  <c r="BA90" i="9"/>
  <c r="BA91" i="9"/>
  <c r="BA92" i="9"/>
  <c r="BA93" i="9"/>
  <c r="BA95" i="9"/>
  <c r="BA94" i="9"/>
  <c r="BA96" i="9"/>
  <c r="BA97" i="9"/>
  <c r="BA98" i="9"/>
  <c r="BA99" i="9"/>
  <c r="BA100" i="9"/>
  <c r="AX4" i="9"/>
  <c r="AX3" i="9"/>
  <c r="AX6" i="9"/>
  <c r="AX5" i="9"/>
  <c r="AX7" i="9"/>
  <c r="AX8" i="9"/>
  <c r="AX9" i="9"/>
  <c r="AX10" i="9"/>
  <c r="AX12" i="9"/>
  <c r="AX11" i="9"/>
  <c r="AX13" i="9"/>
  <c r="AX15" i="9"/>
  <c r="AX14" i="9"/>
  <c r="AX16" i="9"/>
  <c r="AX17" i="9"/>
  <c r="AX18" i="9"/>
  <c r="AX19" i="9"/>
  <c r="AX20" i="9"/>
  <c r="AX21" i="9"/>
  <c r="AX22" i="9"/>
  <c r="AX23" i="9"/>
  <c r="AX24" i="9"/>
  <c r="AX25" i="9"/>
  <c r="AX27" i="9"/>
  <c r="AX26" i="9"/>
  <c r="AX28" i="9"/>
  <c r="AX29" i="9"/>
  <c r="AX30" i="9"/>
  <c r="AX31" i="9"/>
  <c r="AX35" i="9"/>
  <c r="AX34" i="9"/>
  <c r="AX32" i="9"/>
  <c r="AX33" i="9"/>
  <c r="AX38" i="9"/>
  <c r="AX37" i="9"/>
  <c r="AX36" i="9"/>
  <c r="AX40" i="9"/>
  <c r="AX41" i="9"/>
  <c r="AX42" i="9"/>
  <c r="AX39" i="9"/>
  <c r="AX43" i="9"/>
  <c r="AX44" i="9"/>
  <c r="AX45" i="9"/>
  <c r="AX46" i="9"/>
  <c r="AX47" i="9"/>
  <c r="AX50" i="9"/>
  <c r="AX53" i="9"/>
  <c r="AX57" i="9"/>
  <c r="AX48" i="9"/>
  <c r="AX49" i="9"/>
  <c r="AX56" i="9"/>
  <c r="AX54" i="9"/>
  <c r="AX51" i="9"/>
  <c r="AX52" i="9"/>
  <c r="AX55" i="9"/>
  <c r="AX60" i="9"/>
  <c r="AX58" i="9"/>
  <c r="AX59" i="9"/>
  <c r="AX61" i="9"/>
  <c r="AX63" i="9"/>
  <c r="AX62" i="9"/>
  <c r="AX64" i="9"/>
  <c r="AX65" i="9"/>
  <c r="AX66" i="9"/>
  <c r="AX69" i="9"/>
  <c r="AX67" i="9"/>
  <c r="AX68" i="9"/>
  <c r="AX70" i="9"/>
  <c r="AX73" i="9"/>
  <c r="AX74" i="9"/>
  <c r="AX72" i="9"/>
  <c r="AX71" i="9"/>
  <c r="AX75" i="9"/>
  <c r="AX76" i="9"/>
  <c r="AX81" i="9"/>
  <c r="AX78" i="9"/>
  <c r="AX80" i="9"/>
  <c r="AX77" i="9"/>
  <c r="AX79" i="9"/>
  <c r="AX82" i="9"/>
  <c r="AX85" i="9"/>
  <c r="AX83" i="9"/>
  <c r="AX84" i="9"/>
  <c r="AX86" i="9"/>
  <c r="AX87" i="9"/>
  <c r="AX88" i="9"/>
  <c r="AX89" i="9"/>
  <c r="AX90" i="9"/>
  <c r="AX91" i="9"/>
  <c r="AX92" i="9"/>
  <c r="AX93" i="9"/>
  <c r="AX95" i="9"/>
  <c r="AX94" i="9"/>
  <c r="AX96" i="9"/>
  <c r="AX98" i="9"/>
  <c r="AX97" i="9"/>
  <c r="AX99" i="9"/>
  <c r="AX100" i="9"/>
  <c r="AX101" i="9"/>
  <c r="AU3" i="9"/>
  <c r="AU5" i="9"/>
  <c r="AU4" i="9"/>
  <c r="AU6" i="9"/>
  <c r="AU7" i="9"/>
  <c r="AU8" i="9"/>
  <c r="AU9" i="9"/>
  <c r="AU10" i="9"/>
  <c r="AU11" i="9"/>
  <c r="AU13" i="9"/>
  <c r="AU12" i="9"/>
  <c r="AU15" i="9"/>
  <c r="AU14" i="9"/>
  <c r="AU16" i="9"/>
  <c r="AU17" i="9"/>
  <c r="AU19" i="9"/>
  <c r="AU18" i="9"/>
  <c r="AU20" i="9"/>
  <c r="AU21" i="9"/>
  <c r="AU22" i="9"/>
  <c r="AU24" i="9"/>
  <c r="AU23" i="9"/>
  <c r="AU25" i="9"/>
  <c r="AU26" i="9"/>
  <c r="AU28" i="9"/>
  <c r="AU27" i="9"/>
  <c r="AU29" i="9"/>
  <c r="AU30" i="9"/>
  <c r="AU31" i="9"/>
  <c r="AU32" i="9"/>
  <c r="AU34" i="9"/>
  <c r="AU33" i="9"/>
  <c r="AU35" i="9"/>
  <c r="AU36" i="9"/>
  <c r="AU37" i="9"/>
  <c r="AU40" i="9"/>
  <c r="AU38" i="9"/>
  <c r="AU42" i="9"/>
  <c r="AU39" i="9"/>
  <c r="AU41" i="9"/>
  <c r="AU43" i="9"/>
  <c r="AU45" i="9"/>
  <c r="AU48" i="9"/>
  <c r="AU46" i="9"/>
  <c r="AU47" i="9"/>
  <c r="AU44" i="9"/>
  <c r="AU50" i="9"/>
  <c r="AU54" i="9"/>
  <c r="AU49" i="9"/>
  <c r="AU52" i="9"/>
  <c r="AU51" i="9"/>
  <c r="AU55" i="9"/>
  <c r="AU53" i="9"/>
  <c r="AU57" i="9"/>
  <c r="AU61" i="9"/>
  <c r="AU59" i="9"/>
  <c r="AU56" i="9"/>
  <c r="AU58" i="9"/>
  <c r="AU62" i="9"/>
  <c r="AU60" i="9"/>
  <c r="AU63" i="9"/>
  <c r="AU64" i="9"/>
  <c r="AU65" i="9"/>
  <c r="AU67" i="9"/>
  <c r="AU66" i="9"/>
  <c r="AU69" i="9"/>
  <c r="AU71" i="9"/>
  <c r="AU70" i="9"/>
  <c r="AU68" i="9"/>
  <c r="AU74" i="9"/>
  <c r="AU72" i="9"/>
  <c r="AU73" i="9"/>
  <c r="AU76" i="9"/>
  <c r="AU75" i="9"/>
  <c r="AU77" i="9"/>
  <c r="AU78" i="9"/>
  <c r="AU79" i="9"/>
  <c r="AU80" i="9"/>
  <c r="AU81" i="9"/>
  <c r="AU82" i="9"/>
  <c r="AU84" i="9"/>
  <c r="AU83" i="9"/>
  <c r="AU85" i="9"/>
  <c r="AU86" i="9"/>
  <c r="AU88" i="9"/>
  <c r="AU87" i="9"/>
  <c r="AU89" i="9"/>
  <c r="AU90" i="9"/>
  <c r="AU91" i="9"/>
  <c r="AU92" i="9"/>
  <c r="AU93" i="9"/>
  <c r="AU94" i="9"/>
  <c r="AU96" i="9"/>
  <c r="AU95" i="9"/>
  <c r="AU97" i="9"/>
  <c r="AU98" i="9"/>
  <c r="AU99" i="9"/>
  <c r="AU100" i="9"/>
  <c r="AU101" i="9"/>
  <c r="AR3" i="9"/>
  <c r="AR5" i="9"/>
  <c r="AR4" i="9"/>
  <c r="AR8" i="9"/>
  <c r="AR6" i="9"/>
  <c r="AR7" i="9"/>
  <c r="AR9" i="9"/>
  <c r="AR10" i="9"/>
  <c r="AR11" i="9"/>
  <c r="AR12" i="9"/>
  <c r="AR13" i="9"/>
  <c r="AR14" i="9"/>
  <c r="AR16" i="9"/>
  <c r="AR15" i="9"/>
  <c r="AR17" i="9"/>
  <c r="AR18" i="9"/>
  <c r="AR19" i="9"/>
  <c r="AR20" i="9"/>
  <c r="AR21" i="9"/>
  <c r="AR24" i="9"/>
  <c r="AR22" i="9"/>
  <c r="AR23" i="9"/>
  <c r="AR25" i="9"/>
  <c r="AR26" i="9"/>
  <c r="AR29" i="9"/>
  <c r="AR27" i="9"/>
  <c r="AR28" i="9"/>
  <c r="AR30" i="9"/>
  <c r="AR31" i="9"/>
  <c r="AR34" i="9"/>
  <c r="AR32" i="9"/>
  <c r="AR33" i="9"/>
  <c r="AR37" i="9"/>
  <c r="AR36" i="9"/>
  <c r="AR38" i="9"/>
  <c r="AR40" i="9"/>
  <c r="AR39" i="9"/>
  <c r="AR35" i="9"/>
  <c r="AR41" i="9"/>
  <c r="AR43" i="9"/>
  <c r="AR42" i="9"/>
  <c r="AR44" i="9"/>
  <c r="AR45" i="9"/>
  <c r="AR47" i="9"/>
  <c r="AR46" i="9"/>
  <c r="AR48" i="9"/>
  <c r="AR49" i="9"/>
  <c r="AR50" i="9"/>
  <c r="AR54" i="9"/>
  <c r="AR52" i="9"/>
  <c r="AR51" i="9"/>
  <c r="AR53" i="9"/>
  <c r="AR55" i="9"/>
  <c r="AR57" i="9"/>
  <c r="AR56" i="9"/>
  <c r="AR58" i="9"/>
  <c r="AR59" i="9"/>
  <c r="AR61" i="9"/>
  <c r="AR60" i="9"/>
  <c r="AR63" i="9"/>
  <c r="AR62" i="9"/>
  <c r="AR64" i="9"/>
  <c r="AR67" i="9"/>
  <c r="AR65" i="9"/>
  <c r="AR69" i="9"/>
  <c r="AR68" i="9"/>
  <c r="AR66" i="9"/>
  <c r="AR71" i="9"/>
  <c r="AR70" i="9"/>
  <c r="AR75" i="9"/>
  <c r="AR77" i="9"/>
  <c r="AR74" i="9"/>
  <c r="AR76" i="9"/>
  <c r="AR72" i="9"/>
  <c r="AR73" i="9"/>
  <c r="AR81" i="9"/>
  <c r="AR78" i="9"/>
  <c r="AR80" i="9"/>
  <c r="AR79" i="9"/>
  <c r="AR83" i="9"/>
  <c r="AR82" i="9"/>
  <c r="AR84" i="9"/>
  <c r="AR85" i="9"/>
  <c r="AR86" i="9"/>
  <c r="AR87" i="9"/>
  <c r="AR88" i="9"/>
  <c r="AR89" i="9"/>
  <c r="AR90" i="9"/>
  <c r="AR91" i="9"/>
  <c r="AR92" i="9"/>
  <c r="AR93" i="9"/>
  <c r="AR94" i="9"/>
  <c r="AR95" i="9"/>
  <c r="AR96" i="9"/>
  <c r="AR97" i="9"/>
  <c r="AR98" i="9"/>
  <c r="AR99" i="9"/>
  <c r="AR100" i="9"/>
  <c r="AR101" i="9"/>
  <c r="BA2" i="9"/>
  <c r="AX2" i="9"/>
  <c r="AU2" i="9"/>
  <c r="AR2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20" i="9"/>
  <c r="AO19" i="9"/>
  <c r="AO21" i="9"/>
  <c r="AO22" i="9"/>
  <c r="AO23" i="9"/>
  <c r="AO24" i="9"/>
  <c r="AO25" i="9"/>
  <c r="AO28" i="9"/>
  <c r="AO26" i="9"/>
  <c r="AO29" i="9"/>
  <c r="AO30" i="9"/>
  <c r="AO31" i="9"/>
  <c r="AO27" i="9"/>
  <c r="AO32" i="9"/>
  <c r="AO33" i="9"/>
  <c r="AO34" i="9"/>
  <c r="AO36" i="9"/>
  <c r="AO37" i="9"/>
  <c r="AO35" i="9"/>
  <c r="AO38" i="9"/>
  <c r="AO40" i="9"/>
  <c r="AO39" i="9"/>
  <c r="AO41" i="9"/>
  <c r="AO42" i="9"/>
  <c r="AO45" i="9"/>
  <c r="AO46" i="9"/>
  <c r="AO47" i="9"/>
  <c r="AO44" i="9"/>
  <c r="AO43" i="9"/>
  <c r="AO48" i="9"/>
  <c r="AO49" i="9"/>
  <c r="AO50" i="9"/>
  <c r="AO52" i="9"/>
  <c r="AO53" i="9"/>
  <c r="AO55" i="9"/>
  <c r="AO51" i="9"/>
  <c r="AO54" i="9"/>
  <c r="AO61" i="9"/>
  <c r="AO59" i="9"/>
  <c r="AO58" i="9"/>
  <c r="AO62" i="9"/>
  <c r="AO57" i="9"/>
  <c r="AO56" i="9"/>
  <c r="AO60" i="9"/>
  <c r="AO63" i="9"/>
  <c r="AO64" i="9"/>
  <c r="AO67" i="9"/>
  <c r="AO68" i="9"/>
  <c r="AO69" i="9"/>
  <c r="AO65" i="9"/>
  <c r="AO70" i="9"/>
  <c r="AO66" i="9"/>
  <c r="AO71" i="9"/>
  <c r="AO72" i="9"/>
  <c r="AO73" i="9"/>
  <c r="AO78" i="9"/>
  <c r="AO74" i="9"/>
  <c r="AO75" i="9"/>
  <c r="AO77" i="9"/>
  <c r="AO76" i="9"/>
  <c r="AO80" i="9"/>
  <c r="AO82" i="9"/>
  <c r="AO81" i="9"/>
  <c r="AO79" i="9"/>
  <c r="AO83" i="9"/>
  <c r="AO84" i="9"/>
  <c r="AO85" i="9"/>
  <c r="AO87" i="9"/>
  <c r="AO86" i="9"/>
  <c r="AO88" i="9"/>
  <c r="AO89" i="9"/>
  <c r="AO90" i="9"/>
  <c r="AO91" i="9"/>
  <c r="AO92" i="9"/>
  <c r="AO93" i="9"/>
  <c r="AO95" i="9"/>
  <c r="AO94" i="9"/>
  <c r="AO96" i="9"/>
  <c r="AO97" i="9"/>
  <c r="AO98" i="9"/>
  <c r="AO100" i="9"/>
  <c r="AO99" i="9"/>
  <c r="AO101" i="9"/>
  <c r="AO2" i="9"/>
  <c r="AH3" i="9"/>
  <c r="AH4" i="9"/>
  <c r="AH5" i="9"/>
  <c r="AH6" i="9"/>
  <c r="AH7" i="9"/>
  <c r="AH8" i="9"/>
  <c r="AH10" i="9"/>
  <c r="AH9" i="9"/>
  <c r="AH12" i="9"/>
  <c r="AH11" i="9"/>
  <c r="AH13" i="9"/>
  <c r="AH14" i="9"/>
  <c r="AH16" i="9"/>
  <c r="AH15" i="9"/>
  <c r="AH17" i="9"/>
  <c r="AH19" i="9"/>
  <c r="AH18" i="9"/>
  <c r="AH21" i="9"/>
  <c r="AH20" i="9"/>
  <c r="AH23" i="9"/>
  <c r="AH24" i="9"/>
  <c r="AH22" i="9"/>
  <c r="AH27" i="9"/>
  <c r="AH25" i="9"/>
  <c r="AH26" i="9"/>
  <c r="AH30" i="9"/>
  <c r="AH28" i="9"/>
  <c r="AH31" i="9"/>
  <c r="AH29" i="9"/>
  <c r="AH32" i="9"/>
  <c r="AH39" i="9"/>
  <c r="AH38" i="9"/>
  <c r="AH34" i="9"/>
  <c r="AH40" i="9"/>
  <c r="AH33" i="9"/>
  <c r="AH35" i="9"/>
  <c r="AH36" i="9"/>
  <c r="AH37" i="9"/>
  <c r="AH43" i="9"/>
  <c r="AH41" i="9"/>
  <c r="AH42" i="9"/>
  <c r="AH44" i="9"/>
  <c r="AH48" i="9"/>
  <c r="AH45" i="9"/>
  <c r="AH46" i="9"/>
  <c r="AH54" i="9"/>
  <c r="AH51" i="9"/>
  <c r="AH55" i="9"/>
  <c r="AH50" i="9"/>
  <c r="AH47" i="9"/>
  <c r="AH52" i="9"/>
  <c r="AH49" i="9"/>
  <c r="AH53" i="9"/>
  <c r="AH58" i="9"/>
  <c r="AH57" i="9"/>
  <c r="AH56" i="9"/>
  <c r="AH60" i="9"/>
  <c r="AH59" i="9"/>
  <c r="AH62" i="9"/>
  <c r="AH61" i="9"/>
  <c r="AH63" i="9"/>
  <c r="AH66" i="9"/>
  <c r="AH64" i="9"/>
  <c r="AH68" i="9"/>
  <c r="AH65" i="9"/>
  <c r="AH67" i="9"/>
  <c r="AH69" i="9"/>
  <c r="AH70" i="9"/>
  <c r="AH72" i="9"/>
  <c r="AH73" i="9"/>
  <c r="AH71" i="9"/>
  <c r="AH75" i="9"/>
  <c r="AH74" i="9"/>
  <c r="AH76" i="9"/>
  <c r="AH79" i="9"/>
  <c r="AH77" i="9"/>
  <c r="AH78" i="9"/>
  <c r="AH81" i="9"/>
  <c r="AH80" i="9"/>
  <c r="AH83" i="9"/>
  <c r="AH82" i="9"/>
  <c r="AH84" i="9"/>
  <c r="AH85" i="9"/>
  <c r="AH87" i="9"/>
  <c r="AH88" i="9"/>
  <c r="AH86" i="9"/>
  <c r="AH89" i="9"/>
  <c r="AH90" i="9"/>
  <c r="AH92" i="9"/>
  <c r="AH91" i="9"/>
  <c r="AH93" i="9"/>
  <c r="AH94" i="9"/>
  <c r="AH95" i="9"/>
  <c r="AH96" i="9"/>
  <c r="AH97" i="9"/>
  <c r="AH98" i="9"/>
  <c r="AH99" i="9"/>
  <c r="AH100" i="9"/>
  <c r="AH101" i="9"/>
  <c r="AH2" i="9"/>
  <c r="AE3" i="9"/>
  <c r="AE5" i="9"/>
  <c r="AE4" i="9"/>
  <c r="AE6" i="9"/>
  <c r="AE7" i="9"/>
  <c r="AE8" i="9"/>
  <c r="AE9" i="9"/>
  <c r="AE12" i="9"/>
  <c r="AE11" i="9"/>
  <c r="AE10" i="9"/>
  <c r="AE13" i="9"/>
  <c r="AE14" i="9"/>
  <c r="AE16" i="9"/>
  <c r="AE15" i="9"/>
  <c r="AE17" i="9"/>
  <c r="AE18" i="9"/>
  <c r="AE19" i="9"/>
  <c r="AE20" i="9"/>
  <c r="AE21" i="9"/>
  <c r="AE22" i="9"/>
  <c r="AE24" i="9"/>
  <c r="AE27" i="9"/>
  <c r="AE23" i="9"/>
  <c r="AE25" i="9"/>
  <c r="AE28" i="9"/>
  <c r="AE26" i="9"/>
  <c r="AE29" i="9"/>
  <c r="AE30" i="9"/>
  <c r="AE31" i="9"/>
  <c r="AE32" i="9"/>
  <c r="AE33" i="9"/>
  <c r="AE35" i="9"/>
  <c r="AE36" i="9"/>
  <c r="AE34" i="9"/>
  <c r="AE37" i="9"/>
  <c r="AE38" i="9"/>
  <c r="AE41" i="9"/>
  <c r="AE39" i="9"/>
  <c r="AE40" i="9"/>
  <c r="AE43" i="9"/>
  <c r="AE44" i="9"/>
  <c r="AE45" i="9"/>
  <c r="AE42" i="9"/>
  <c r="AE46" i="9"/>
  <c r="AE48" i="9"/>
  <c r="AE47" i="9"/>
  <c r="AE49" i="9"/>
  <c r="AE50" i="9"/>
  <c r="AE54" i="9"/>
  <c r="AE52" i="9"/>
  <c r="AE51" i="9"/>
  <c r="AE55" i="9"/>
  <c r="AE53" i="9"/>
  <c r="AE56" i="9"/>
  <c r="AE58" i="9"/>
  <c r="AE59" i="9"/>
  <c r="AE57" i="9"/>
  <c r="AE60" i="9"/>
  <c r="AE64" i="9"/>
  <c r="AE61" i="9"/>
  <c r="AE62" i="9"/>
  <c r="AE65" i="9"/>
  <c r="AE63" i="9"/>
  <c r="AE66" i="9"/>
  <c r="AE68" i="9"/>
  <c r="AE69" i="9"/>
  <c r="AE67" i="9"/>
  <c r="AE71" i="9"/>
  <c r="AE70" i="9"/>
  <c r="AE73" i="9"/>
  <c r="AE74" i="9"/>
  <c r="AE72" i="9"/>
  <c r="AE76" i="9"/>
  <c r="AE75" i="9"/>
  <c r="AE77" i="9"/>
  <c r="AE80" i="9"/>
  <c r="AE78" i="9"/>
  <c r="AE83" i="9"/>
  <c r="AE81" i="9"/>
  <c r="AE82" i="9"/>
  <c r="AE79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2" i="9"/>
  <c r="AB3" i="9"/>
  <c r="AB4" i="9"/>
  <c r="AB5" i="9"/>
  <c r="AB7" i="9"/>
  <c r="AB6" i="9"/>
  <c r="AB8" i="9"/>
  <c r="AB10" i="9"/>
  <c r="AB9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9" i="9"/>
  <c r="AB26" i="9"/>
  <c r="AB28" i="9"/>
  <c r="AB27" i="9"/>
  <c r="AB30" i="9"/>
  <c r="AB33" i="9"/>
  <c r="AB31" i="9"/>
  <c r="AB36" i="9"/>
  <c r="AB32" i="9"/>
  <c r="AB34" i="9"/>
  <c r="AB37" i="9"/>
  <c r="AB38" i="9"/>
  <c r="AB42" i="9"/>
  <c r="AB35" i="9"/>
  <c r="AB39" i="9"/>
  <c r="AB40" i="9"/>
  <c r="AB41" i="9"/>
  <c r="AB45" i="9"/>
  <c r="AB43" i="9"/>
  <c r="AB44" i="9"/>
  <c r="AB47" i="9"/>
  <c r="AB46" i="9"/>
  <c r="AB49" i="9"/>
  <c r="AB48" i="9"/>
  <c r="AB54" i="9"/>
  <c r="AB51" i="9"/>
  <c r="AB53" i="9"/>
  <c r="AB52" i="9"/>
  <c r="AB50" i="9"/>
  <c r="AB55" i="9"/>
  <c r="AB57" i="9"/>
  <c r="AB58" i="9"/>
  <c r="AB56" i="9"/>
  <c r="AB59" i="9"/>
  <c r="AB61" i="9"/>
  <c r="AB62" i="9"/>
  <c r="AB63" i="9"/>
  <c r="AB60" i="9"/>
  <c r="AB64" i="9"/>
  <c r="AB65" i="9"/>
  <c r="AB66" i="9"/>
  <c r="AB67" i="9"/>
  <c r="AB68" i="9"/>
  <c r="AB72" i="9"/>
  <c r="AB75" i="9"/>
  <c r="AB71" i="9"/>
  <c r="AB69" i="9"/>
  <c r="AB70" i="9"/>
  <c r="AB73" i="9"/>
  <c r="AB74" i="9"/>
  <c r="AB76" i="9"/>
  <c r="AB78" i="9"/>
  <c r="AB77" i="9"/>
  <c r="AB81" i="9"/>
  <c r="AB79" i="9"/>
  <c r="AB83" i="9"/>
  <c r="AB82" i="9"/>
  <c r="AB80" i="9"/>
  <c r="AB84" i="9"/>
  <c r="AB86" i="9"/>
  <c r="AB88" i="9"/>
  <c r="AB85" i="9"/>
  <c r="AB87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2" i="9"/>
  <c r="BT101" i="9"/>
  <c r="BT100" i="9"/>
  <c r="BT99" i="9"/>
  <c r="BT98" i="9"/>
  <c r="BT97" i="9"/>
  <c r="BT96" i="9"/>
  <c r="BT95" i="9"/>
  <c r="BT94" i="9"/>
  <c r="BT93" i="9"/>
  <c r="BT92" i="9"/>
  <c r="BT91" i="9"/>
  <c r="BT90" i="9"/>
  <c r="BT89" i="9"/>
  <c r="BT88" i="9"/>
  <c r="BT87" i="9"/>
  <c r="BT86" i="9"/>
  <c r="BT85" i="9"/>
  <c r="BT84" i="9"/>
  <c r="BT83" i="9"/>
  <c r="BT82" i="9"/>
  <c r="BT81" i="9"/>
  <c r="BT80" i="9"/>
  <c r="BT79" i="9"/>
  <c r="BT78" i="9"/>
  <c r="BT77" i="9"/>
  <c r="BT76" i="9"/>
  <c r="BT75" i="9"/>
  <c r="BT74" i="9"/>
  <c r="BT73" i="9"/>
  <c r="BT72" i="9"/>
  <c r="BT71" i="9"/>
  <c r="BT70" i="9"/>
  <c r="BT69" i="9"/>
  <c r="BT68" i="9"/>
  <c r="BT67" i="9"/>
  <c r="BT66" i="9"/>
  <c r="BT65" i="9"/>
  <c r="BT64" i="9"/>
  <c r="BT63" i="9"/>
  <c r="BT62" i="9"/>
  <c r="BT61" i="9"/>
  <c r="BT60" i="9"/>
  <c r="BT59" i="9"/>
  <c r="BT58" i="9"/>
  <c r="BT57" i="9"/>
  <c r="BT56" i="9"/>
  <c r="BT55" i="9"/>
  <c r="BT54" i="9"/>
  <c r="BT53" i="9"/>
  <c r="BT52" i="9"/>
  <c r="BT51" i="9"/>
  <c r="BT50" i="9"/>
  <c r="BT49" i="9"/>
  <c r="BT48" i="9"/>
  <c r="BT47" i="9"/>
  <c r="BT46" i="9"/>
  <c r="BT45" i="9"/>
  <c r="BT44" i="9"/>
  <c r="BT43" i="9"/>
  <c r="BT42" i="9"/>
  <c r="BT41" i="9"/>
  <c r="BT40" i="9"/>
  <c r="BT39" i="9"/>
  <c r="BT38" i="9"/>
  <c r="BT37" i="9"/>
  <c r="BT36" i="9"/>
  <c r="BT35" i="9"/>
  <c r="BT34" i="9"/>
  <c r="BT33" i="9"/>
  <c r="BT32" i="9"/>
  <c r="BT31" i="9"/>
  <c r="BT30" i="9"/>
  <c r="BT29" i="9"/>
  <c r="BT28" i="9"/>
  <c r="BT27" i="9"/>
  <c r="BT26" i="9"/>
  <c r="BT25" i="9"/>
  <c r="BT24" i="9"/>
  <c r="BT23" i="9"/>
  <c r="BT22" i="9"/>
  <c r="BT21" i="9"/>
  <c r="BT20" i="9"/>
  <c r="BT19" i="9"/>
  <c r="BT18" i="9"/>
  <c r="BT17" i="9"/>
  <c r="BT16" i="9"/>
  <c r="BT15" i="9"/>
  <c r="BT14" i="9"/>
  <c r="BT13" i="9"/>
  <c r="BT12" i="9"/>
  <c r="BT11" i="9"/>
  <c r="BT10" i="9"/>
  <c r="BT9" i="9"/>
  <c r="BT8" i="9"/>
  <c r="BT7" i="9"/>
  <c r="BT6" i="9"/>
  <c r="BT5" i="9"/>
  <c r="BT4" i="9"/>
  <c r="BT3" i="9"/>
  <c r="BT2" i="9"/>
  <c r="BG101" i="9"/>
  <c r="BG100" i="9"/>
  <c r="BG99" i="9"/>
  <c r="BG98" i="9"/>
  <c r="BG97" i="9"/>
  <c r="BG96" i="9"/>
  <c r="BG95" i="9"/>
  <c r="BG94" i="9"/>
  <c r="BG93" i="9"/>
  <c r="BG92" i="9"/>
  <c r="BG91" i="9"/>
  <c r="BG90" i="9"/>
  <c r="BG89" i="9"/>
  <c r="BG88" i="9"/>
  <c r="BG87" i="9"/>
  <c r="BG86" i="9"/>
  <c r="BG85" i="9"/>
  <c r="BG84" i="9"/>
  <c r="BG83" i="9"/>
  <c r="BG82" i="9"/>
  <c r="BG81" i="9"/>
  <c r="BG80" i="9"/>
  <c r="BG79" i="9"/>
  <c r="BG78" i="9"/>
  <c r="BG77" i="9"/>
  <c r="BG76" i="9"/>
  <c r="BG75" i="9"/>
  <c r="BG74" i="9"/>
  <c r="BG73" i="9"/>
  <c r="BG72" i="9"/>
  <c r="BG71" i="9"/>
  <c r="BG70" i="9"/>
  <c r="BG69" i="9"/>
  <c r="BG68" i="9"/>
  <c r="BG67" i="9"/>
  <c r="BG66" i="9"/>
  <c r="BG65" i="9"/>
  <c r="BG64" i="9"/>
  <c r="BG63" i="9"/>
  <c r="BG62" i="9"/>
  <c r="BG61" i="9"/>
  <c r="BG60" i="9"/>
  <c r="BG59" i="9"/>
  <c r="BG58" i="9"/>
  <c r="BG57" i="9"/>
  <c r="BG56" i="9"/>
  <c r="BG55" i="9"/>
  <c r="BG54" i="9"/>
  <c r="BG53" i="9"/>
  <c r="BG52" i="9"/>
  <c r="BG51" i="9"/>
  <c r="BG50" i="9"/>
  <c r="BG49" i="9"/>
  <c r="BG48" i="9"/>
  <c r="BG47" i="9"/>
  <c r="BG46" i="9"/>
  <c r="BG45" i="9"/>
  <c r="BG44" i="9"/>
  <c r="BG43" i="9"/>
  <c r="BG42" i="9"/>
  <c r="BG41" i="9"/>
  <c r="BG40" i="9"/>
  <c r="BG39" i="9"/>
  <c r="BG38" i="9"/>
  <c r="BG37" i="9"/>
  <c r="BG36" i="9"/>
  <c r="BG35" i="9"/>
  <c r="BG34" i="9"/>
  <c r="BG33" i="9"/>
  <c r="BG32" i="9"/>
  <c r="BG31" i="9"/>
  <c r="BG30" i="9"/>
  <c r="BG29" i="9"/>
  <c r="BG28" i="9"/>
  <c r="BG27" i="9"/>
  <c r="BG26" i="9"/>
  <c r="BG25" i="9"/>
  <c r="BG24" i="9"/>
  <c r="BG23" i="9"/>
  <c r="BG22" i="9"/>
  <c r="BG21" i="9"/>
  <c r="BG20" i="9"/>
  <c r="BG19" i="9"/>
  <c r="BG18" i="9"/>
  <c r="BG17" i="9"/>
  <c r="BG16" i="9"/>
  <c r="BG15" i="9"/>
  <c r="BG14" i="9"/>
  <c r="BG13" i="9"/>
  <c r="BG12" i="9"/>
  <c r="BG11" i="9"/>
  <c r="BG10" i="9"/>
  <c r="BG9" i="9"/>
  <c r="BG8" i="9"/>
  <c r="BG7" i="9"/>
  <c r="BG6" i="9"/>
  <c r="BG5" i="9"/>
  <c r="BG4" i="9"/>
  <c r="BG3" i="9"/>
  <c r="BG2" i="9"/>
  <c r="AL101" i="9"/>
  <c r="AL100" i="9"/>
  <c r="AL99" i="9"/>
  <c r="AL98" i="9"/>
  <c r="AL97" i="9"/>
  <c r="AL96" i="9"/>
  <c r="AL95" i="9"/>
  <c r="AL94" i="9"/>
  <c r="AL93" i="9"/>
  <c r="AL92" i="9"/>
  <c r="AL91" i="9"/>
  <c r="AL90" i="9"/>
  <c r="AL89" i="9"/>
  <c r="AL88" i="9"/>
  <c r="AL87" i="9"/>
  <c r="AL86" i="9"/>
  <c r="AL85" i="9"/>
  <c r="AL84" i="9"/>
  <c r="AL83" i="9"/>
  <c r="AL82" i="9"/>
  <c r="AL81" i="9"/>
  <c r="AL80" i="9"/>
  <c r="AL79" i="9"/>
  <c r="AL78" i="9"/>
  <c r="AL77" i="9"/>
  <c r="AL76" i="9"/>
  <c r="AL75" i="9"/>
  <c r="AL74" i="9"/>
  <c r="AL73" i="9"/>
  <c r="AL72" i="9"/>
  <c r="AL71" i="9"/>
  <c r="AL70" i="9"/>
  <c r="AL69" i="9"/>
  <c r="AL68" i="9"/>
  <c r="AL67" i="9"/>
  <c r="AL66" i="9"/>
  <c r="AL65" i="9"/>
  <c r="AL64" i="9"/>
  <c r="AL63" i="9"/>
  <c r="AL62" i="9"/>
  <c r="AL61" i="9"/>
  <c r="AL60" i="9"/>
  <c r="AL59" i="9"/>
  <c r="AL58" i="9"/>
  <c r="AL57" i="9"/>
  <c r="AL56" i="9"/>
  <c r="AL55" i="9"/>
  <c r="AL54" i="9"/>
  <c r="AL53" i="9"/>
  <c r="AL52" i="9"/>
  <c r="AL51" i="9"/>
  <c r="AL50" i="9"/>
  <c r="AL49" i="9"/>
  <c r="AL48" i="9"/>
  <c r="AL47" i="9"/>
  <c r="AL46" i="9"/>
  <c r="AL45" i="9"/>
  <c r="AL44" i="9"/>
  <c r="AL43" i="9"/>
  <c r="AL42" i="9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3" i="9"/>
  <c r="AL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G3" i="9"/>
  <c r="G4" i="9"/>
  <c r="G7" i="9"/>
  <c r="G5" i="9"/>
  <c r="G6" i="9"/>
  <c r="G8" i="9"/>
  <c r="G11" i="9"/>
  <c r="G9" i="9"/>
  <c r="G10" i="9"/>
  <c r="G12" i="9"/>
  <c r="G14" i="9"/>
  <c r="G13" i="9"/>
  <c r="G15" i="9"/>
  <c r="G17" i="9"/>
  <c r="G16" i="9"/>
  <c r="G20" i="9"/>
  <c r="G18" i="9"/>
  <c r="G19" i="9"/>
  <c r="G21" i="9"/>
  <c r="G23" i="9"/>
  <c r="G22" i="9"/>
  <c r="G24" i="9"/>
  <c r="G26" i="9"/>
  <c r="G25" i="9"/>
  <c r="G28" i="9"/>
  <c r="G27" i="9"/>
  <c r="G30" i="9"/>
  <c r="G32" i="9"/>
  <c r="G31" i="9"/>
  <c r="G34" i="9"/>
  <c r="G33" i="9"/>
  <c r="G29" i="9"/>
  <c r="G39" i="9"/>
  <c r="G36" i="9"/>
  <c r="G37" i="9"/>
  <c r="G38" i="9"/>
  <c r="G35" i="9"/>
  <c r="G45" i="9"/>
  <c r="G43" i="9"/>
  <c r="G41" i="9"/>
  <c r="G40" i="9"/>
  <c r="G44" i="9"/>
  <c r="G42" i="9"/>
  <c r="G46" i="9"/>
  <c r="G49" i="9"/>
  <c r="G51" i="9"/>
  <c r="G50" i="9"/>
  <c r="G47" i="9"/>
  <c r="G53" i="9"/>
  <c r="G48" i="9"/>
  <c r="G52" i="9"/>
  <c r="G57" i="9"/>
  <c r="G54" i="9"/>
  <c r="G56" i="9"/>
  <c r="G55" i="9"/>
  <c r="G59" i="9"/>
  <c r="G61" i="9"/>
  <c r="G58" i="9"/>
  <c r="G62" i="9"/>
  <c r="G60" i="9"/>
  <c r="G64" i="9"/>
  <c r="G63" i="9"/>
  <c r="G65" i="9"/>
  <c r="G66" i="9"/>
  <c r="G67" i="9"/>
  <c r="G69" i="9"/>
  <c r="G68" i="9"/>
  <c r="G70" i="9"/>
  <c r="G76" i="9"/>
  <c r="G78" i="9"/>
  <c r="G77" i="9"/>
  <c r="G74" i="9"/>
  <c r="G71" i="9"/>
  <c r="G73" i="9"/>
  <c r="G75" i="9"/>
  <c r="G72" i="9"/>
  <c r="G79" i="9"/>
  <c r="G80" i="9"/>
  <c r="G81" i="9"/>
  <c r="G82" i="9"/>
  <c r="G83" i="9"/>
  <c r="G84" i="9"/>
  <c r="G85" i="9"/>
  <c r="G88" i="9"/>
  <c r="G87" i="9"/>
  <c r="G89" i="9"/>
  <c r="G86" i="9"/>
  <c r="G91" i="9"/>
  <c r="G90" i="9"/>
  <c r="G92" i="9"/>
  <c r="G93" i="9"/>
  <c r="G94" i="9"/>
  <c r="G95" i="9"/>
  <c r="G96" i="9"/>
  <c r="G97" i="9"/>
  <c r="G98" i="9"/>
  <c r="G99" i="9"/>
  <c r="G101" i="9"/>
  <c r="G100" i="9"/>
  <c r="G2" i="9"/>
  <c r="D3" i="9"/>
  <c r="D4" i="9"/>
  <c r="D5" i="9"/>
  <c r="D6" i="9"/>
  <c r="D7" i="9"/>
  <c r="D8" i="9"/>
  <c r="D9" i="9"/>
  <c r="D10" i="9"/>
  <c r="D11" i="9"/>
  <c r="D13" i="9"/>
  <c r="D12" i="9"/>
  <c r="D15" i="9"/>
  <c r="D14" i="9"/>
  <c r="D16" i="9"/>
  <c r="D17" i="9"/>
  <c r="D18" i="9"/>
  <c r="D19" i="9"/>
  <c r="D20" i="9"/>
  <c r="D21" i="9"/>
  <c r="D22" i="9"/>
  <c r="D25" i="9"/>
  <c r="D23" i="9"/>
  <c r="D24" i="9"/>
  <c r="D28" i="9"/>
  <c r="D27" i="9"/>
  <c r="D26" i="9"/>
  <c r="D32" i="9"/>
  <c r="D30" i="9"/>
  <c r="D33" i="9"/>
  <c r="D29" i="9"/>
  <c r="D36" i="9"/>
  <c r="D39" i="9"/>
  <c r="D41" i="9"/>
  <c r="D35" i="9"/>
  <c r="D31" i="9"/>
  <c r="D37" i="9"/>
  <c r="D38" i="9"/>
  <c r="D34" i="9"/>
  <c r="D40" i="9"/>
  <c r="D43" i="9"/>
  <c r="D42" i="9"/>
  <c r="D45" i="9"/>
  <c r="D44" i="9"/>
  <c r="D47" i="9"/>
  <c r="D48" i="9"/>
  <c r="D46" i="9"/>
  <c r="D49" i="9"/>
  <c r="D50" i="9"/>
  <c r="D51" i="9"/>
  <c r="D52" i="9"/>
  <c r="D54" i="9"/>
  <c r="D56" i="9"/>
  <c r="D55" i="9"/>
  <c r="D63" i="9"/>
  <c r="D58" i="9"/>
  <c r="D53" i="9"/>
  <c r="D59" i="9"/>
  <c r="D57" i="9"/>
  <c r="D62" i="9"/>
  <c r="D60" i="9"/>
  <c r="D61" i="9"/>
  <c r="D68" i="9"/>
  <c r="D65" i="9"/>
  <c r="D64" i="9"/>
  <c r="D67" i="9"/>
  <c r="D66" i="9"/>
  <c r="D73" i="9"/>
  <c r="D69" i="9"/>
  <c r="D74" i="9"/>
  <c r="D70" i="9"/>
  <c r="D75" i="9"/>
  <c r="D72" i="9"/>
  <c r="D71" i="9"/>
  <c r="D76" i="9"/>
  <c r="D78" i="9"/>
  <c r="D77" i="9"/>
  <c r="D79" i="9"/>
  <c r="D80" i="9"/>
  <c r="D81" i="9"/>
  <c r="D83" i="9"/>
  <c r="D82" i="9"/>
  <c r="D84" i="9"/>
  <c r="D86" i="9"/>
  <c r="D88" i="9"/>
  <c r="D87" i="9"/>
  <c r="D89" i="9"/>
  <c r="D85" i="9"/>
  <c r="D91" i="9"/>
  <c r="D90" i="9"/>
  <c r="D92" i="9"/>
  <c r="D93" i="9"/>
  <c r="D94" i="9"/>
  <c r="D95" i="9"/>
  <c r="D96" i="9"/>
  <c r="D97" i="9"/>
  <c r="D98" i="9"/>
  <c r="D100" i="9"/>
  <c r="D99" i="9"/>
  <c r="D101" i="9"/>
  <c r="D2" i="9"/>
  <c r="U16" i="8"/>
  <c r="U17" i="8"/>
  <c r="U18" i="8"/>
  <c r="U19" i="8"/>
  <c r="U20" i="8"/>
  <c r="U21" i="8"/>
  <c r="U22" i="8"/>
  <c r="U23" i="8"/>
  <c r="U24" i="8"/>
  <c r="U25" i="8"/>
  <c r="T16" i="8"/>
  <c r="T17" i="8"/>
  <c r="T18" i="8"/>
  <c r="T19" i="8"/>
  <c r="T20" i="8"/>
  <c r="T21" i="8"/>
  <c r="T22" i="8"/>
  <c r="T23" i="8"/>
  <c r="T24" i="8"/>
  <c r="T25" i="8"/>
  <c r="S16" i="8"/>
  <c r="S17" i="8"/>
  <c r="S18" i="8"/>
  <c r="S19" i="8"/>
  <c r="S20" i="8"/>
  <c r="S21" i="8"/>
  <c r="S22" i="8"/>
  <c r="S23" i="8"/>
  <c r="S24" i="8"/>
  <c r="S25" i="8"/>
  <c r="R16" i="8"/>
  <c r="R17" i="8"/>
  <c r="R18" i="8"/>
  <c r="R19" i="8"/>
  <c r="R20" i="8"/>
  <c r="R21" i="8"/>
  <c r="R22" i="8"/>
  <c r="R23" i="8"/>
  <c r="R24" i="8"/>
  <c r="R25" i="8"/>
  <c r="P25" i="8"/>
  <c r="Q16" i="8"/>
  <c r="Q17" i="8"/>
  <c r="Q18" i="8"/>
  <c r="Q19" i="8"/>
  <c r="Q20" i="8"/>
  <c r="Q21" i="8"/>
  <c r="Q22" i="8"/>
  <c r="Q23" i="8"/>
  <c r="Q24" i="8"/>
  <c r="Q25" i="8"/>
  <c r="P16" i="8"/>
  <c r="P17" i="8"/>
  <c r="P18" i="8"/>
  <c r="P19" i="8"/>
  <c r="P20" i="8"/>
  <c r="P21" i="8"/>
  <c r="P22" i="8"/>
  <c r="P23" i="8"/>
  <c r="P24" i="8"/>
  <c r="U15" i="8"/>
  <c r="T15" i="8"/>
  <c r="S15" i="8"/>
  <c r="R15" i="8"/>
  <c r="Q15" i="8"/>
  <c r="P15" i="8"/>
  <c r="AF16" i="5"/>
  <c r="X15" i="3"/>
  <c r="AL15" i="2"/>
  <c r="AK15" i="2"/>
  <c r="AJ15" i="2"/>
  <c r="AI15" i="2"/>
  <c r="AA15" i="2"/>
  <c r="X15" i="2"/>
  <c r="Z15" i="2"/>
  <c r="Y15" i="2"/>
  <c r="Y16" i="2"/>
  <c r="Y17" i="2"/>
  <c r="Y18" i="2"/>
  <c r="Y19" i="2"/>
  <c r="Y20" i="2"/>
  <c r="Y21" i="2"/>
  <c r="Y22" i="2"/>
  <c r="Y23" i="2"/>
  <c r="Y24" i="2"/>
  <c r="Y25" i="2"/>
  <c r="AJ17" i="2"/>
  <c r="AJ18" i="2"/>
  <c r="AJ19" i="2"/>
  <c r="AJ20" i="2"/>
  <c r="AJ21" i="2"/>
  <c r="AJ22" i="2"/>
  <c r="AJ23" i="2"/>
  <c r="AJ24" i="2"/>
  <c r="AJ25" i="2"/>
  <c r="AJ16" i="2"/>
  <c r="AA15" i="3"/>
  <c r="Z15" i="3"/>
  <c r="Y15" i="3"/>
  <c r="AD15" i="1"/>
  <c r="AC15" i="1"/>
  <c r="AB15" i="1"/>
  <c r="AA15" i="1"/>
  <c r="Z15" i="1"/>
  <c r="AC16" i="1"/>
  <c r="BZ3" i="9" l="1"/>
  <c r="BZ4" i="9"/>
  <c r="BZ5" i="9"/>
  <c r="BZ7" i="9"/>
  <c r="BZ6" i="9"/>
  <c r="BZ8" i="9"/>
  <c r="BZ9" i="9"/>
  <c r="BZ10" i="9"/>
  <c r="BZ11" i="9"/>
  <c r="BZ12" i="9"/>
  <c r="BZ13" i="9"/>
  <c r="BZ15" i="9"/>
  <c r="BZ14" i="9"/>
  <c r="BZ19" i="9"/>
  <c r="BZ16" i="9"/>
  <c r="BZ17" i="9"/>
  <c r="BZ18" i="9"/>
  <c r="BZ20" i="9"/>
  <c r="BZ21" i="9"/>
  <c r="BZ22" i="9"/>
  <c r="BZ23" i="9"/>
  <c r="BZ24" i="9"/>
  <c r="BZ27" i="9"/>
  <c r="BZ25" i="9"/>
  <c r="BZ26" i="9"/>
  <c r="BZ28" i="9"/>
  <c r="BZ32" i="9"/>
  <c r="BZ30" i="9"/>
  <c r="BZ31" i="9"/>
  <c r="BZ33" i="9"/>
  <c r="BZ29" i="9"/>
  <c r="BZ36" i="9"/>
  <c r="BZ34" i="9"/>
  <c r="BZ35" i="9"/>
  <c r="BZ37" i="9"/>
  <c r="BZ40" i="9"/>
  <c r="BZ38" i="9"/>
  <c r="BZ39" i="9"/>
  <c r="BZ41" i="9"/>
  <c r="BZ42" i="9"/>
  <c r="BZ44" i="9"/>
  <c r="BZ45" i="9"/>
  <c r="BZ43" i="9"/>
  <c r="BZ48" i="9"/>
  <c r="BZ46" i="9"/>
  <c r="BZ49" i="9"/>
  <c r="BZ47" i="9"/>
  <c r="BZ51" i="9"/>
  <c r="BZ50" i="9"/>
  <c r="BZ52" i="9"/>
  <c r="BZ53" i="9"/>
  <c r="BZ54" i="9"/>
  <c r="BZ56" i="9"/>
  <c r="BZ57" i="9"/>
  <c r="BZ58" i="9"/>
  <c r="BZ60" i="9"/>
  <c r="BZ55" i="9"/>
  <c r="BZ61" i="9"/>
  <c r="BZ59" i="9"/>
  <c r="BZ62" i="9"/>
  <c r="BZ65" i="9"/>
  <c r="BZ63" i="9"/>
  <c r="BZ66" i="9"/>
  <c r="BZ64" i="9"/>
  <c r="BZ68" i="9"/>
  <c r="BZ67" i="9"/>
  <c r="BZ73" i="9"/>
  <c r="BZ70" i="9"/>
  <c r="BZ69" i="9"/>
  <c r="BZ71" i="9"/>
  <c r="BZ78" i="9"/>
  <c r="BZ74" i="9"/>
  <c r="BZ72" i="9"/>
  <c r="BZ76" i="9"/>
  <c r="BZ77" i="9"/>
  <c r="BZ79" i="9"/>
  <c r="BZ75" i="9"/>
  <c r="BZ80" i="9"/>
  <c r="BZ81" i="9"/>
  <c r="BZ83" i="9"/>
  <c r="BZ82" i="9"/>
  <c r="BZ84" i="9"/>
  <c r="BZ86" i="9"/>
  <c r="BZ85" i="9"/>
  <c r="BZ87" i="9"/>
  <c r="BZ88" i="9"/>
  <c r="BZ89" i="9"/>
  <c r="BZ91" i="9"/>
  <c r="BZ92" i="9"/>
  <c r="BZ90" i="9"/>
  <c r="BZ93" i="9"/>
  <c r="BZ94" i="9"/>
  <c r="BZ95" i="9"/>
  <c r="BZ96" i="9"/>
  <c r="BZ98" i="9"/>
  <c r="BZ97" i="9"/>
  <c r="BZ99" i="9"/>
  <c r="BZ100" i="9"/>
  <c r="BZ101" i="9"/>
  <c r="BZ2" i="9"/>
  <c r="AQ25" i="1" l="1"/>
  <c r="AP25" i="1"/>
  <c r="AO25" i="1"/>
  <c r="AN25" i="1"/>
  <c r="AM25" i="1"/>
  <c r="AM16" i="1"/>
  <c r="AM15" i="1"/>
  <c r="AO18" i="1"/>
  <c r="AK17" i="5" l="1"/>
  <c r="AK18" i="5"/>
  <c r="AK19" i="5"/>
  <c r="AK20" i="5"/>
  <c r="AK21" i="5"/>
  <c r="AK22" i="5"/>
  <c r="AK23" i="5"/>
  <c r="AK24" i="5"/>
  <c r="AK25" i="5"/>
  <c r="AK26" i="5"/>
  <c r="AJ17" i="5"/>
  <c r="AJ18" i="5"/>
  <c r="AJ19" i="5"/>
  <c r="AJ20" i="5"/>
  <c r="AJ21" i="5"/>
  <c r="AJ22" i="5"/>
  <c r="AJ23" i="5"/>
  <c r="AJ24" i="5"/>
  <c r="AJ25" i="5"/>
  <c r="AJ26" i="5"/>
  <c r="AI17" i="5"/>
  <c r="AI18" i="5"/>
  <c r="AI19" i="5"/>
  <c r="AI20" i="5"/>
  <c r="AI21" i="5"/>
  <c r="AI22" i="5"/>
  <c r="AI23" i="5"/>
  <c r="AI24" i="5"/>
  <c r="AI25" i="5"/>
  <c r="AI26" i="5"/>
  <c r="AH17" i="5"/>
  <c r="AH18" i="5"/>
  <c r="AH19" i="5"/>
  <c r="AH20" i="5"/>
  <c r="AH21" i="5"/>
  <c r="AH22" i="5"/>
  <c r="AH23" i="5"/>
  <c r="AH24" i="5"/>
  <c r="AH25" i="5"/>
  <c r="AH26" i="5"/>
  <c r="AG17" i="5"/>
  <c r="AG18" i="5"/>
  <c r="AG19" i="5"/>
  <c r="AG20" i="5"/>
  <c r="AG21" i="5"/>
  <c r="AG22" i="5"/>
  <c r="AG23" i="5"/>
  <c r="AG24" i="5"/>
  <c r="AG25" i="5"/>
  <c r="AG26" i="5"/>
  <c r="AK16" i="5"/>
  <c r="AJ16" i="5"/>
  <c r="AI16" i="5"/>
  <c r="AH16" i="5"/>
  <c r="AG16" i="5"/>
  <c r="AF17" i="5"/>
  <c r="AF18" i="5"/>
  <c r="AF19" i="5"/>
  <c r="AF20" i="5"/>
  <c r="AF21" i="5"/>
  <c r="AF22" i="5"/>
  <c r="AF23" i="5"/>
  <c r="AF24" i="5"/>
  <c r="AF25" i="5"/>
  <c r="AF26" i="5"/>
  <c r="F26" i="1"/>
  <c r="F17" i="1"/>
  <c r="F18" i="1"/>
  <c r="F19" i="1"/>
  <c r="F20" i="1"/>
  <c r="F21" i="1"/>
  <c r="F22" i="1"/>
  <c r="F23" i="1"/>
  <c r="F24" i="1"/>
  <c r="F25" i="1"/>
  <c r="F16" i="1"/>
  <c r="R17" i="1"/>
  <c r="R18" i="1"/>
  <c r="R19" i="1"/>
  <c r="R20" i="1"/>
  <c r="R21" i="1"/>
  <c r="R22" i="1"/>
  <c r="R23" i="1"/>
  <c r="R24" i="1"/>
  <c r="R25" i="1"/>
  <c r="R26" i="1"/>
  <c r="R16" i="1"/>
  <c r="AD16" i="1"/>
  <c r="AI16" i="3" l="1"/>
  <c r="AI17" i="3"/>
  <c r="AI18" i="3"/>
  <c r="AI19" i="3"/>
  <c r="AI20" i="3"/>
  <c r="AI21" i="3"/>
  <c r="AI22" i="3"/>
  <c r="AI23" i="3"/>
  <c r="AI24" i="3"/>
  <c r="AI25" i="3"/>
  <c r="AJ16" i="3"/>
  <c r="AJ17" i="3"/>
  <c r="AJ18" i="3"/>
  <c r="AJ19" i="3"/>
  <c r="AJ20" i="3"/>
  <c r="AJ21" i="3"/>
  <c r="AJ22" i="3"/>
  <c r="AJ23" i="3"/>
  <c r="AJ24" i="3"/>
  <c r="AJ25" i="3"/>
  <c r="AH16" i="3"/>
  <c r="AH17" i="3"/>
  <c r="AH18" i="3"/>
  <c r="AH19" i="3"/>
  <c r="AH20" i="3"/>
  <c r="AH21" i="3"/>
  <c r="AH22" i="3"/>
  <c r="AH23" i="3"/>
  <c r="AH24" i="3"/>
  <c r="AH25" i="3"/>
  <c r="AI15" i="3"/>
  <c r="AJ15" i="3"/>
  <c r="AH15" i="3"/>
  <c r="AQ16" i="1"/>
  <c r="AQ17" i="1"/>
  <c r="AQ18" i="1"/>
  <c r="AQ19" i="1"/>
  <c r="AQ20" i="1"/>
  <c r="AQ21" i="1"/>
  <c r="AQ22" i="1"/>
  <c r="AQ23" i="1"/>
  <c r="AQ24" i="1"/>
  <c r="AP16" i="1"/>
  <c r="AP17" i="1"/>
  <c r="AP18" i="1"/>
  <c r="AP19" i="1"/>
  <c r="AP20" i="1"/>
  <c r="AP21" i="1"/>
  <c r="AP22" i="1"/>
  <c r="AP23" i="1"/>
  <c r="AP24" i="1"/>
  <c r="AO16" i="1"/>
  <c r="AO17" i="1"/>
  <c r="AO19" i="1"/>
  <c r="AO20" i="1"/>
  <c r="AO21" i="1"/>
  <c r="AO22" i="1"/>
  <c r="AO23" i="1"/>
  <c r="AO24" i="1"/>
  <c r="AN16" i="1"/>
  <c r="AN17" i="1"/>
  <c r="AN18" i="1"/>
  <c r="AN19" i="1"/>
  <c r="AN20" i="1"/>
  <c r="AN21" i="1"/>
  <c r="AN22" i="1"/>
  <c r="AN23" i="1"/>
  <c r="AN24" i="1"/>
  <c r="AM17" i="1"/>
  <c r="AM18" i="1"/>
  <c r="AM19" i="1"/>
  <c r="AM20" i="1"/>
  <c r="AM21" i="1"/>
  <c r="AM22" i="1"/>
  <c r="AM23" i="1"/>
  <c r="AM24" i="1"/>
  <c r="AQ15" i="1"/>
  <c r="AP15" i="1"/>
  <c r="AO15" i="1"/>
  <c r="AN15" i="1"/>
  <c r="AI25" i="2"/>
  <c r="AI16" i="2"/>
  <c r="AI17" i="2"/>
  <c r="AI18" i="2"/>
  <c r="AI19" i="2"/>
  <c r="AI20" i="2"/>
  <c r="AI21" i="2"/>
  <c r="AI22" i="2"/>
  <c r="AI23" i="2"/>
  <c r="AI24" i="2"/>
  <c r="AK16" i="2"/>
  <c r="AK17" i="2"/>
  <c r="AK18" i="2"/>
  <c r="AK19" i="2"/>
  <c r="AK20" i="2"/>
  <c r="AK21" i="2"/>
  <c r="AK22" i="2"/>
  <c r="AK23" i="2"/>
  <c r="AK24" i="2"/>
  <c r="AK25" i="2"/>
  <c r="AL16" i="2"/>
  <c r="AL17" i="2"/>
  <c r="AL18" i="2"/>
  <c r="AL19" i="2"/>
  <c r="AL20" i="2"/>
  <c r="AL21" i="2"/>
  <c r="AL22" i="2"/>
  <c r="AL23" i="2"/>
  <c r="AL24" i="2"/>
  <c r="AL25" i="2"/>
  <c r="AY17" i="5"/>
  <c r="AY18" i="5"/>
  <c r="AY19" i="5"/>
  <c r="AY20" i="5"/>
  <c r="AY21" i="5"/>
  <c r="AY22" i="5"/>
  <c r="AY23" i="5"/>
  <c r="AY24" i="5"/>
  <c r="AY25" i="5"/>
  <c r="AY26" i="5"/>
  <c r="AX17" i="5"/>
  <c r="AX18" i="5"/>
  <c r="AX19" i="5"/>
  <c r="AX20" i="5"/>
  <c r="AX21" i="5"/>
  <c r="AX22" i="5"/>
  <c r="AX23" i="5"/>
  <c r="AX24" i="5"/>
  <c r="AX25" i="5"/>
  <c r="AX26" i="5"/>
  <c r="AW17" i="5"/>
  <c r="AW18" i="5"/>
  <c r="AW19" i="5"/>
  <c r="AW20" i="5"/>
  <c r="AW21" i="5"/>
  <c r="AW22" i="5"/>
  <c r="AW23" i="5"/>
  <c r="AW24" i="5"/>
  <c r="AW25" i="5"/>
  <c r="AW26" i="5"/>
  <c r="AV17" i="5"/>
  <c r="AV18" i="5"/>
  <c r="AV19" i="5"/>
  <c r="AV20" i="5"/>
  <c r="AV21" i="5"/>
  <c r="AV22" i="5"/>
  <c r="AV23" i="5"/>
  <c r="AV24" i="5"/>
  <c r="AV25" i="5"/>
  <c r="AV26" i="5"/>
  <c r="AU17" i="5"/>
  <c r="AU18" i="5"/>
  <c r="AU19" i="5"/>
  <c r="AU20" i="5"/>
  <c r="AU21" i="5"/>
  <c r="AU22" i="5"/>
  <c r="AU23" i="5"/>
  <c r="AU24" i="5"/>
  <c r="AU25" i="5"/>
  <c r="AU26" i="5"/>
  <c r="AY16" i="5"/>
  <c r="AX16" i="5"/>
  <c r="AW16" i="5"/>
  <c r="AV16" i="5"/>
  <c r="AU16" i="5"/>
  <c r="AT17" i="5"/>
  <c r="AT18" i="5"/>
  <c r="AT19" i="5"/>
  <c r="AT20" i="5"/>
  <c r="AT21" i="5"/>
  <c r="AT22" i="5"/>
  <c r="AT23" i="5"/>
  <c r="AT24" i="5"/>
  <c r="AT25" i="5"/>
  <c r="AT26" i="5"/>
  <c r="AT16" i="5"/>
  <c r="AK17" i="3"/>
  <c r="AK18" i="3"/>
  <c r="AK19" i="3"/>
  <c r="AK20" i="3"/>
  <c r="AK21" i="3"/>
  <c r="AK22" i="3"/>
  <c r="AK23" i="3"/>
  <c r="AK24" i="3"/>
  <c r="AK25" i="3"/>
  <c r="AK15" i="3"/>
  <c r="AK16" i="3"/>
  <c r="Y25" i="3"/>
  <c r="Z25" i="2" l="1"/>
  <c r="AA16" i="2"/>
  <c r="AA17" i="2"/>
  <c r="AA18" i="2"/>
  <c r="AA19" i="2"/>
  <c r="AA20" i="2"/>
  <c r="AA21" i="2"/>
  <c r="AA22" i="2"/>
  <c r="AA23" i="2"/>
  <c r="AA24" i="2"/>
  <c r="AA25" i="2"/>
  <c r="Z16" i="2"/>
  <c r="Z17" i="2"/>
  <c r="Z18" i="2"/>
  <c r="Z19" i="2"/>
  <c r="Z20" i="2"/>
  <c r="Z21" i="2"/>
  <c r="Z22" i="2"/>
  <c r="Z23" i="2"/>
  <c r="Z24" i="2"/>
  <c r="X16" i="2"/>
  <c r="X17" i="2"/>
  <c r="X18" i="2"/>
  <c r="X19" i="2"/>
  <c r="X20" i="2"/>
  <c r="X21" i="2"/>
  <c r="X22" i="2"/>
  <c r="X23" i="2"/>
  <c r="X24" i="2"/>
  <c r="X25" i="2"/>
  <c r="AD17" i="1"/>
  <c r="AD18" i="1"/>
  <c r="AD19" i="1"/>
  <c r="AD20" i="1"/>
  <c r="AD21" i="1"/>
  <c r="AD22" i="1"/>
  <c r="AD23" i="1"/>
  <c r="AD24" i="1"/>
  <c r="AD25" i="1"/>
  <c r="AC17" i="1"/>
  <c r="AC18" i="1"/>
  <c r="AC19" i="1"/>
  <c r="AC20" i="1"/>
  <c r="AC21" i="1"/>
  <c r="AC22" i="1"/>
  <c r="AC23" i="1"/>
  <c r="AC24" i="1"/>
  <c r="AC25" i="1"/>
  <c r="AB16" i="1"/>
  <c r="AB17" i="1"/>
  <c r="AB18" i="1"/>
  <c r="AB19" i="1"/>
  <c r="AB20" i="1"/>
  <c r="AB21" i="1"/>
  <c r="AB22" i="1"/>
  <c r="AB23" i="1"/>
  <c r="AB24" i="1"/>
  <c r="AB25" i="1"/>
  <c r="AA16" i="1"/>
  <c r="AA17" i="1"/>
  <c r="AA18" i="1"/>
  <c r="AA19" i="1"/>
  <c r="AA20" i="1"/>
  <c r="AA21" i="1"/>
  <c r="AA22" i="1"/>
  <c r="AA23" i="1"/>
  <c r="AA24" i="1"/>
  <c r="AA25" i="1"/>
  <c r="Z16" i="1"/>
  <c r="Z17" i="1"/>
  <c r="Z18" i="1"/>
  <c r="Z19" i="1"/>
  <c r="Z20" i="1"/>
  <c r="Z21" i="1"/>
  <c r="Z22" i="1"/>
  <c r="Z23" i="1"/>
  <c r="Z24" i="1"/>
  <c r="Z25" i="1"/>
  <c r="Y16" i="3"/>
  <c r="Y17" i="3"/>
  <c r="Y18" i="3"/>
  <c r="Y19" i="3"/>
  <c r="Y20" i="3"/>
  <c r="Y21" i="3"/>
  <c r="Y22" i="3"/>
  <c r="Y23" i="3"/>
  <c r="Y24" i="3"/>
  <c r="Z16" i="3"/>
  <c r="Z17" i="3"/>
  <c r="Z18" i="3"/>
  <c r="Z19" i="3"/>
  <c r="Z20" i="3"/>
  <c r="Z21" i="3"/>
  <c r="Z22" i="3"/>
  <c r="Z23" i="3"/>
  <c r="Z24" i="3"/>
  <c r="Z25" i="3"/>
  <c r="X16" i="3"/>
  <c r="X17" i="3"/>
  <c r="X18" i="3"/>
  <c r="X19" i="3"/>
  <c r="X20" i="3"/>
  <c r="X21" i="3"/>
  <c r="X22" i="3"/>
  <c r="X23" i="3"/>
  <c r="X24" i="3"/>
  <c r="X25" i="3"/>
  <c r="AA16" i="3"/>
  <c r="AA17" i="3"/>
  <c r="AA18" i="3"/>
  <c r="AA19" i="3"/>
  <c r="AA20" i="3"/>
  <c r="AA21" i="3"/>
  <c r="AA22" i="3"/>
  <c r="AA23" i="3"/>
  <c r="AA24" i="3"/>
  <c r="AA25" i="3"/>
  <c r="F27" i="3" l="1"/>
  <c r="E25" i="3"/>
  <c r="D25" i="3"/>
  <c r="C25" i="3"/>
  <c r="B25" i="3"/>
  <c r="G16" i="8"/>
  <c r="G17" i="8"/>
  <c r="G18" i="8"/>
  <c r="G19" i="8"/>
  <c r="G20" i="8"/>
  <c r="G21" i="8"/>
  <c r="G22" i="8"/>
  <c r="G23" i="8"/>
  <c r="G24" i="8"/>
  <c r="G25" i="8"/>
  <c r="F16" i="8"/>
  <c r="F17" i="8"/>
  <c r="F18" i="8"/>
  <c r="F19" i="8"/>
  <c r="F20" i="8"/>
  <c r="F21" i="8"/>
  <c r="F22" i="8"/>
  <c r="F23" i="8"/>
  <c r="F24" i="8"/>
  <c r="F25" i="8"/>
  <c r="E16" i="8"/>
  <c r="E17" i="8"/>
  <c r="E18" i="8"/>
  <c r="E19" i="8"/>
  <c r="E20" i="8"/>
  <c r="E21" i="8"/>
  <c r="E22" i="8"/>
  <c r="E23" i="8"/>
  <c r="E24" i="8"/>
  <c r="E25" i="8"/>
  <c r="G15" i="8"/>
  <c r="F15" i="8"/>
  <c r="E15" i="8"/>
  <c r="D16" i="8"/>
  <c r="D17" i="8"/>
  <c r="D18" i="8"/>
  <c r="D19" i="8"/>
  <c r="D20" i="8"/>
  <c r="D21" i="8"/>
  <c r="D22" i="8"/>
  <c r="D23" i="8"/>
  <c r="D24" i="8"/>
  <c r="D25" i="8"/>
  <c r="D15" i="8"/>
  <c r="C16" i="8"/>
  <c r="C17" i="8"/>
  <c r="C18" i="8"/>
  <c r="C19" i="8"/>
  <c r="C20" i="8"/>
  <c r="C21" i="8"/>
  <c r="C22" i="8"/>
  <c r="C23" i="8"/>
  <c r="C24" i="8"/>
  <c r="C25" i="8"/>
  <c r="C15" i="8"/>
  <c r="B16" i="8"/>
  <c r="B17" i="8"/>
  <c r="B18" i="8"/>
  <c r="B19" i="8"/>
  <c r="B20" i="8"/>
  <c r="B21" i="8"/>
  <c r="B22" i="8"/>
  <c r="B23" i="8"/>
  <c r="B24" i="8"/>
  <c r="B25" i="8"/>
  <c r="B15" i="8"/>
  <c r="AU12" i="7" l="1"/>
  <c r="AU11" i="7"/>
  <c r="AU10" i="7"/>
  <c r="AU9" i="7"/>
  <c r="F29" i="2"/>
  <c r="F30" i="2"/>
  <c r="F31" i="2"/>
  <c r="F28" i="2"/>
  <c r="H29" i="5" l="1"/>
  <c r="H30" i="5"/>
  <c r="H31" i="5"/>
  <c r="H32" i="5"/>
  <c r="H33" i="5"/>
  <c r="H28" i="5"/>
  <c r="F28" i="3"/>
  <c r="F29" i="3"/>
  <c r="F30" i="3"/>
  <c r="H38" i="1"/>
  <c r="H35" i="1"/>
  <c r="H36" i="1"/>
  <c r="H37" i="1"/>
  <c r="H34" i="1"/>
  <c r="E16" i="2"/>
  <c r="E17" i="2"/>
  <c r="E18" i="2"/>
  <c r="E19" i="2"/>
  <c r="E20" i="2"/>
  <c r="E21" i="2"/>
  <c r="E22" i="2"/>
  <c r="E23" i="2"/>
  <c r="E24" i="2"/>
  <c r="E25" i="2"/>
  <c r="E15" i="2"/>
  <c r="E26" i="1"/>
  <c r="O16" i="3"/>
  <c r="O17" i="3"/>
  <c r="O18" i="3"/>
  <c r="O19" i="3"/>
  <c r="O20" i="3"/>
  <c r="O21" i="3"/>
  <c r="O22" i="3"/>
  <c r="O23" i="3"/>
  <c r="O24" i="3"/>
  <c r="O25" i="3"/>
  <c r="O15" i="3"/>
  <c r="N16" i="5"/>
  <c r="N17" i="5"/>
  <c r="N18" i="5"/>
  <c r="N19" i="5"/>
  <c r="N20" i="5"/>
  <c r="N21" i="5"/>
  <c r="N22" i="5"/>
  <c r="N23" i="5"/>
  <c r="N24" i="5"/>
  <c r="N25" i="5"/>
  <c r="N15" i="5"/>
  <c r="B16" i="5"/>
  <c r="B17" i="5"/>
  <c r="B18" i="5"/>
  <c r="B19" i="5"/>
  <c r="B20" i="5"/>
  <c r="B21" i="5"/>
  <c r="B22" i="5"/>
  <c r="B23" i="5"/>
  <c r="B24" i="5"/>
  <c r="B25" i="5"/>
  <c r="B15" i="5"/>
  <c r="Q16" i="3" l="1"/>
  <c r="Q17" i="3"/>
  <c r="Q18" i="3"/>
  <c r="Q19" i="3"/>
  <c r="Q20" i="3"/>
  <c r="Q21" i="3"/>
  <c r="Q22" i="3"/>
  <c r="Q23" i="3"/>
  <c r="Q24" i="3"/>
  <c r="Q25" i="3"/>
  <c r="Q15" i="3"/>
  <c r="N16" i="3"/>
  <c r="N17" i="3"/>
  <c r="N18" i="3"/>
  <c r="N19" i="3"/>
  <c r="N20" i="3"/>
  <c r="N21" i="3"/>
  <c r="N22" i="3"/>
  <c r="N23" i="3"/>
  <c r="N24" i="3"/>
  <c r="N25" i="3"/>
  <c r="N15" i="3"/>
  <c r="P16" i="3"/>
  <c r="P17" i="3"/>
  <c r="P18" i="3"/>
  <c r="P19" i="3"/>
  <c r="P20" i="3"/>
  <c r="P21" i="3"/>
  <c r="P22" i="3"/>
  <c r="P23" i="3"/>
  <c r="P24" i="3"/>
  <c r="P25" i="3"/>
  <c r="P15" i="3"/>
  <c r="M16" i="2"/>
  <c r="M17" i="2"/>
  <c r="M18" i="2"/>
  <c r="M19" i="2"/>
  <c r="M20" i="2"/>
  <c r="M21" i="2"/>
  <c r="M22" i="2"/>
  <c r="M23" i="2"/>
  <c r="M24" i="2"/>
  <c r="M25" i="2"/>
  <c r="M15" i="2"/>
  <c r="B24" i="3" l="1"/>
  <c r="B16" i="3"/>
  <c r="B17" i="3"/>
  <c r="B18" i="3"/>
  <c r="B19" i="3"/>
  <c r="B20" i="3"/>
  <c r="B21" i="3"/>
  <c r="B22" i="3"/>
  <c r="B23" i="3"/>
  <c r="B15" i="3"/>
  <c r="E15" i="3" l="1"/>
  <c r="E16" i="3"/>
  <c r="E17" i="3"/>
  <c r="E18" i="3"/>
  <c r="E19" i="3"/>
  <c r="E20" i="3"/>
  <c r="E21" i="3"/>
  <c r="E22" i="3"/>
  <c r="E23" i="3"/>
  <c r="E24" i="3"/>
  <c r="D16" i="3"/>
  <c r="D17" i="3"/>
  <c r="D18" i="3"/>
  <c r="D19" i="3"/>
  <c r="D20" i="3"/>
  <c r="D21" i="3"/>
  <c r="D22" i="3"/>
  <c r="D23" i="3"/>
  <c r="D24" i="3"/>
  <c r="D15" i="3"/>
  <c r="L16" i="2"/>
  <c r="L17" i="2"/>
  <c r="L18" i="2"/>
  <c r="L19" i="2"/>
  <c r="L20" i="2"/>
  <c r="L21" i="2"/>
  <c r="L22" i="2"/>
  <c r="L23" i="2"/>
  <c r="L24" i="2"/>
  <c r="L25" i="2"/>
  <c r="J16" i="2"/>
  <c r="J17" i="2"/>
  <c r="J18" i="2"/>
  <c r="J19" i="2"/>
  <c r="J20" i="2"/>
  <c r="J21" i="2"/>
  <c r="J22" i="2"/>
  <c r="J23" i="2"/>
  <c r="J24" i="2"/>
  <c r="J25" i="2"/>
  <c r="K16" i="2"/>
  <c r="K17" i="2"/>
  <c r="K18" i="2"/>
  <c r="K19" i="2"/>
  <c r="K20" i="2"/>
  <c r="K21" i="2"/>
  <c r="K22" i="2"/>
  <c r="K23" i="2"/>
  <c r="K24" i="2"/>
  <c r="K25" i="2"/>
  <c r="L15" i="2"/>
  <c r="J15" i="2"/>
  <c r="K15" i="2"/>
  <c r="S16" i="5"/>
  <c r="S17" i="5"/>
  <c r="S18" i="5"/>
  <c r="S19" i="5"/>
  <c r="S20" i="5"/>
  <c r="S21" i="5"/>
  <c r="S22" i="5"/>
  <c r="S23" i="5"/>
  <c r="S24" i="5"/>
  <c r="S25" i="5"/>
  <c r="R16" i="5"/>
  <c r="R17" i="5"/>
  <c r="R18" i="5"/>
  <c r="R19" i="5"/>
  <c r="R20" i="5"/>
  <c r="R21" i="5"/>
  <c r="R22" i="5"/>
  <c r="R23" i="5"/>
  <c r="R24" i="5"/>
  <c r="R25" i="5"/>
  <c r="Q16" i="5"/>
  <c r="Q17" i="5"/>
  <c r="Q18" i="5"/>
  <c r="Q19" i="5"/>
  <c r="Q20" i="5"/>
  <c r="Q21" i="5"/>
  <c r="Q22" i="5"/>
  <c r="Q23" i="5"/>
  <c r="Q24" i="5"/>
  <c r="Q25" i="5"/>
  <c r="P16" i="5"/>
  <c r="P17" i="5"/>
  <c r="P18" i="5"/>
  <c r="P19" i="5"/>
  <c r="P20" i="5"/>
  <c r="P21" i="5"/>
  <c r="P22" i="5"/>
  <c r="P23" i="5"/>
  <c r="P24" i="5"/>
  <c r="P25" i="5"/>
  <c r="S15" i="5"/>
  <c r="R15" i="5"/>
  <c r="Q15" i="5"/>
  <c r="P15" i="5"/>
  <c r="O16" i="5"/>
  <c r="O17" i="5"/>
  <c r="O18" i="5"/>
  <c r="O19" i="5"/>
  <c r="O20" i="5"/>
  <c r="O21" i="5"/>
  <c r="O22" i="5"/>
  <c r="O23" i="5"/>
  <c r="O24" i="5"/>
  <c r="O25" i="5"/>
  <c r="O15" i="5"/>
  <c r="G16" i="5"/>
  <c r="G17" i="5"/>
  <c r="G18" i="5"/>
  <c r="G19" i="5"/>
  <c r="G20" i="5"/>
  <c r="G21" i="5"/>
  <c r="G22" i="5"/>
  <c r="G23" i="5"/>
  <c r="G24" i="5"/>
  <c r="G25" i="5"/>
  <c r="F16" i="5"/>
  <c r="F17" i="5"/>
  <c r="F18" i="5"/>
  <c r="F19" i="5"/>
  <c r="F20" i="5"/>
  <c r="F21" i="5"/>
  <c r="F22" i="5"/>
  <c r="F23" i="5"/>
  <c r="F24" i="5"/>
  <c r="F25" i="5"/>
  <c r="E16" i="5"/>
  <c r="E17" i="5"/>
  <c r="E18" i="5"/>
  <c r="E19" i="5"/>
  <c r="E20" i="5"/>
  <c r="E21" i="5"/>
  <c r="E22" i="5"/>
  <c r="E23" i="5"/>
  <c r="E24" i="5"/>
  <c r="E25" i="5"/>
  <c r="D16" i="5"/>
  <c r="D17" i="5"/>
  <c r="D18" i="5"/>
  <c r="D19" i="5"/>
  <c r="D20" i="5"/>
  <c r="D21" i="5"/>
  <c r="D22" i="5"/>
  <c r="D23" i="5"/>
  <c r="D24" i="5"/>
  <c r="D25" i="5"/>
  <c r="C16" i="5"/>
  <c r="C17" i="5"/>
  <c r="C18" i="5"/>
  <c r="C20" i="5"/>
  <c r="C21" i="5"/>
  <c r="C22" i="5"/>
  <c r="C23" i="5"/>
  <c r="C24" i="5"/>
  <c r="C25" i="5"/>
  <c r="G15" i="5"/>
  <c r="F15" i="5"/>
  <c r="E15" i="5"/>
  <c r="D15" i="5"/>
  <c r="C15" i="5"/>
  <c r="Q17" i="1"/>
  <c r="Q18" i="1"/>
  <c r="Q19" i="1"/>
  <c r="Q20" i="1"/>
  <c r="Q21" i="1"/>
  <c r="Q22" i="1"/>
  <c r="Q23" i="1"/>
  <c r="Q24" i="1"/>
  <c r="Q25" i="1"/>
  <c r="Q26" i="1"/>
  <c r="Q16" i="1"/>
  <c r="N17" i="1"/>
  <c r="N18" i="1"/>
  <c r="N19" i="1"/>
  <c r="N20" i="1"/>
  <c r="N21" i="1"/>
  <c r="N22" i="1"/>
  <c r="N23" i="1"/>
  <c r="N24" i="1"/>
  <c r="N25" i="1"/>
  <c r="N26" i="1"/>
  <c r="N16" i="1"/>
  <c r="P17" i="1"/>
  <c r="P18" i="1"/>
  <c r="P19" i="1"/>
  <c r="P20" i="1"/>
  <c r="P21" i="1"/>
  <c r="P22" i="1"/>
  <c r="P23" i="1"/>
  <c r="P24" i="1"/>
  <c r="P25" i="1"/>
  <c r="P26" i="1"/>
  <c r="P16" i="1"/>
  <c r="O17" i="1"/>
  <c r="O18" i="1"/>
  <c r="O19" i="1"/>
  <c r="O20" i="1"/>
  <c r="O21" i="1"/>
  <c r="O22" i="1"/>
  <c r="O23" i="1"/>
  <c r="O24" i="1"/>
  <c r="O25" i="1"/>
  <c r="O26" i="1"/>
  <c r="O16" i="1"/>
  <c r="E6" i="5"/>
  <c r="C19" i="5" s="1"/>
  <c r="C16" i="3"/>
  <c r="C17" i="3"/>
  <c r="C18" i="3"/>
  <c r="C19" i="3"/>
  <c r="C20" i="3"/>
  <c r="C21" i="3"/>
  <c r="C22" i="3"/>
  <c r="C23" i="3"/>
  <c r="C24" i="3"/>
  <c r="C15" i="3"/>
  <c r="D16" i="2"/>
  <c r="D17" i="2"/>
  <c r="D18" i="2"/>
  <c r="D19" i="2"/>
  <c r="D20" i="2"/>
  <c r="D21" i="2"/>
  <c r="D22" i="2"/>
  <c r="D23" i="2"/>
  <c r="D24" i="2"/>
  <c r="D25" i="2"/>
  <c r="D15" i="2"/>
  <c r="B16" i="2"/>
  <c r="B17" i="2"/>
  <c r="B18" i="2"/>
  <c r="B19" i="2"/>
  <c r="B20" i="2"/>
  <c r="B21" i="2"/>
  <c r="B22" i="2"/>
  <c r="B23" i="2"/>
  <c r="B24" i="2"/>
  <c r="B25" i="2"/>
  <c r="B15" i="2"/>
  <c r="C16" i="2"/>
  <c r="C17" i="2"/>
  <c r="C18" i="2"/>
  <c r="C19" i="2"/>
  <c r="C20" i="2"/>
  <c r="C21" i="2"/>
  <c r="C22" i="2"/>
  <c r="C23" i="2"/>
  <c r="C24" i="2"/>
  <c r="C25" i="2"/>
  <c r="C15" i="2"/>
  <c r="B26" i="1"/>
  <c r="D26" i="1"/>
  <c r="C26" i="1"/>
  <c r="C25" i="1"/>
  <c r="E17" i="1"/>
  <c r="E18" i="1"/>
  <c r="E19" i="1"/>
  <c r="E20" i="1"/>
  <c r="E21" i="1"/>
  <c r="E22" i="1"/>
  <c r="E23" i="1"/>
  <c r="E24" i="1"/>
  <c r="E25" i="1"/>
  <c r="E16" i="1"/>
  <c r="B22" i="1"/>
  <c r="B17" i="1"/>
  <c r="B18" i="1"/>
  <c r="B19" i="1"/>
  <c r="B20" i="1"/>
  <c r="B21" i="1"/>
  <c r="B23" i="1"/>
  <c r="B24" i="1"/>
  <c r="B25" i="1"/>
  <c r="B16" i="1"/>
  <c r="D17" i="1"/>
  <c r="D18" i="1"/>
  <c r="D19" i="1"/>
  <c r="D21" i="1"/>
  <c r="D22" i="1"/>
  <c r="D23" i="1"/>
  <c r="D24" i="1"/>
  <c r="D25" i="1"/>
  <c r="D16" i="1"/>
  <c r="C16" i="1"/>
  <c r="E6" i="1"/>
  <c r="D20" i="1" s="1"/>
  <c r="C18" i="1" l="1"/>
  <c r="C19" i="1"/>
  <c r="C20" i="1"/>
  <c r="C21" i="1"/>
  <c r="C22" i="1"/>
  <c r="C23" i="1"/>
  <c r="C24" i="1"/>
  <c r="C17" i="1"/>
  <c r="B13" i="1"/>
  <c r="F13" i="1"/>
  <c r="H13" i="1"/>
  <c r="D13" i="1"/>
</calcChain>
</file>

<file path=xl/sharedStrings.xml><?xml version="1.0" encoding="utf-8"?>
<sst xmlns="http://schemas.openxmlformats.org/spreadsheetml/2006/main" count="609" uniqueCount="68">
  <si>
    <t>1K</t>
  </si>
  <si>
    <t>2k</t>
  </si>
  <si>
    <t>3k</t>
  </si>
  <si>
    <t>4k</t>
  </si>
  <si>
    <t>5k</t>
  </si>
  <si>
    <t>6k</t>
  </si>
  <si>
    <t>7k</t>
  </si>
  <si>
    <t>8k</t>
  </si>
  <si>
    <t>9k</t>
  </si>
  <si>
    <t>10k</t>
  </si>
  <si>
    <t xml:space="preserve">Total Wins </t>
  </si>
  <si>
    <t>Recitifier</t>
  </si>
  <si>
    <t>Softplus</t>
  </si>
  <si>
    <t>Softsign</t>
  </si>
  <si>
    <t>Threshold</t>
  </si>
  <si>
    <t>Sigmoid</t>
  </si>
  <si>
    <t>Rectifier</t>
  </si>
  <si>
    <t>left wins vs top</t>
  </si>
  <si>
    <t>1k</t>
  </si>
  <si>
    <t>7FitProb</t>
  </si>
  <si>
    <t>BestMother6</t>
  </si>
  <si>
    <t>BestMother7</t>
  </si>
  <si>
    <t>Both7FitProb</t>
  </si>
  <si>
    <t>bestBoth7</t>
  </si>
  <si>
    <t>Put normal in the middle</t>
  </si>
  <si>
    <t>164N</t>
  </si>
  <si>
    <t>0k</t>
  </si>
  <si>
    <t xml:space="preserve">organism along bottom, </t>
  </si>
  <si>
    <t>(wins + ties/2 )/gamesplayed</t>
  </si>
  <si>
    <t>83N</t>
  </si>
  <si>
    <t>Normal</t>
  </si>
  <si>
    <t>Uniform</t>
  </si>
  <si>
    <t>Cauchy</t>
  </si>
  <si>
    <t>1N</t>
  </si>
  <si>
    <t>16 - 4 - 1N</t>
  </si>
  <si>
    <t>8 - 3 - 1N</t>
  </si>
  <si>
    <t>8N</t>
  </si>
  <si>
    <t>8 - 1N</t>
  </si>
  <si>
    <t>8 - 1N (vanilla)</t>
  </si>
  <si>
    <t>Shake Replace</t>
  </si>
  <si>
    <t>6FitProb</t>
  </si>
  <si>
    <t>Normal (Vanilla)</t>
  </si>
  <si>
    <t>Softplus (Vanilla)</t>
  </si>
  <si>
    <t xml:space="preserve"> Softsign</t>
  </si>
  <si>
    <t xml:space="preserve"> Rectifier</t>
  </si>
  <si>
    <t xml:space="preserve"> Softplus</t>
  </si>
  <si>
    <t xml:space="preserve"> Threshold</t>
  </si>
  <si>
    <t>8 - 1N (Vanilla)</t>
  </si>
  <si>
    <t>6FitProb (Vanilla)</t>
  </si>
  <si>
    <t>Total Wins</t>
  </si>
  <si>
    <t>Total</t>
  </si>
  <si>
    <t>Vanilla 1</t>
  </si>
  <si>
    <t>Vanilla 2</t>
  </si>
  <si>
    <t>Vanilla 3</t>
  </si>
  <si>
    <t>Vanilla 4</t>
  </si>
  <si>
    <t>Vanilla 5</t>
  </si>
  <si>
    <t>Vanilla 6</t>
  </si>
  <si>
    <t>Vanilla1</t>
  </si>
  <si>
    <t>Vanilla2</t>
  </si>
  <si>
    <t>Vanilla3</t>
  </si>
  <si>
    <t>Vanilla4</t>
  </si>
  <si>
    <t>Vanilla5</t>
  </si>
  <si>
    <t>Vanilla6</t>
  </si>
  <si>
    <t>cauchy</t>
  </si>
  <si>
    <t>ShakeRep</t>
  </si>
  <si>
    <t>8-1N (Vanilla)</t>
  </si>
  <si>
    <t>16-4-1N</t>
  </si>
  <si>
    <t>8-3-1N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</si>
</sst>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0" fontId="0" fillId="0" borderId="0" xfId="0" applyBorder="1"/>
    <xf numFmtId="0" fontId="1" fillId="2" borderId="0" xfId="2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2" xfId="2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Fill="1" applyBorder="1"/>
    <xf numFmtId="0" fontId="0" fillId="0" borderId="10" xfId="0" applyBorder="1"/>
    <xf numFmtId="0" fontId="0" fillId="0" borderId="11" xfId="0" applyBorder="1"/>
    <xf numFmtId="0" fontId="1" fillId="2" borderId="3" xfId="2" applyBorder="1"/>
    <xf numFmtId="0" fontId="0" fillId="0" borderId="0" xfId="0" applyFill="1" applyBorder="1"/>
    <xf numFmtId="0" fontId="0" fillId="0" borderId="9" xfId="0" applyBorder="1"/>
    <xf numFmtId="0" fontId="1" fillId="3" borderId="0" xfId="3" applyBorder="1"/>
    <xf numFmtId="0" fontId="1" fillId="3" borderId="2" xfId="3" applyBorder="1"/>
    <xf numFmtId="0" fontId="1" fillId="4" borderId="2" xfId="4" applyBorder="1"/>
    <xf numFmtId="0" fontId="1" fillId="4" borderId="0" xfId="4" applyBorder="1"/>
    <xf numFmtId="9" fontId="0" fillId="0" borderId="0" xfId="1" applyFont="1" applyAlignment="1"/>
    <xf numFmtId="1" fontId="0" fillId="0" borderId="0" xfId="1" applyNumberFormat="1" applyFont="1"/>
    <xf numFmtId="0" fontId="3" fillId="5" borderId="0" xfId="5"/>
  </cellXfs>
  <cellStyles count="6">
    <cellStyle name="20% - Accent3" xfId="2" builtinId="38"/>
    <cellStyle name="20% - Accent6" xfId="3" builtinId="50"/>
    <cellStyle name="40% - Accent6" xfId="4" builtinId="51"/>
    <cellStyle name="Good" xfId="5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Functions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Activation!$N$15</c:f>
              <c:strCache>
                <c:ptCount val="1"/>
                <c:pt idx="0">
                  <c:v>Softplus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Activation!$N$16:$N$26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BDD-B712-7695A5D732B4}"/>
            </c:ext>
          </c:extLst>
        </c:ser>
        <c:ser>
          <c:idx val="1"/>
          <c:order val="1"/>
          <c:tx>
            <c:strRef>
              <c:f>Activation!$O$15</c:f>
              <c:strCache>
                <c:ptCount val="1"/>
                <c:pt idx="0">
                  <c:v>Softsign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Activation!$O$16:$O$26</c:f>
              <c:numCache>
                <c:formatCode>0%</c:formatCode>
                <c:ptCount val="11"/>
                <c:pt idx="0">
                  <c:v>0.5</c:v>
                </c:pt>
                <c:pt idx="1">
                  <c:v>0.61202500000000004</c:v>
                </c:pt>
                <c:pt idx="2">
                  <c:v>0.64082499999999998</c:v>
                </c:pt>
                <c:pt idx="3">
                  <c:v>0.62577499999999997</c:v>
                </c:pt>
                <c:pt idx="4">
                  <c:v>0.65110000000000001</c:v>
                </c:pt>
                <c:pt idx="5">
                  <c:v>0.63337500000000002</c:v>
                </c:pt>
                <c:pt idx="6">
                  <c:v>0.65127500000000005</c:v>
                </c:pt>
                <c:pt idx="7">
                  <c:v>0.63849999999999996</c:v>
                </c:pt>
                <c:pt idx="8">
                  <c:v>0.63819999999999999</c:v>
                </c:pt>
                <c:pt idx="9">
                  <c:v>0.64515</c:v>
                </c:pt>
                <c:pt idx="10">
                  <c:v>0.65522499999999995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0-4BDD-B712-7695A5D732B4}"/>
            </c:ext>
          </c:extLst>
        </c:ser>
        <c:ser>
          <c:idx val="2"/>
          <c:order val="2"/>
          <c:tx>
            <c:strRef>
              <c:f>Activation!$P$15</c:f>
              <c:strCache>
                <c:ptCount val="1"/>
                <c:pt idx="0">
                  <c:v>Rectifier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Activation!$P$16:$P$26</c:f>
              <c:numCache>
                <c:formatCode>0%</c:formatCode>
                <c:ptCount val="11"/>
                <c:pt idx="0">
                  <c:v>0.5</c:v>
                </c:pt>
                <c:pt idx="1">
                  <c:v>0.69489999999999996</c:v>
                </c:pt>
                <c:pt idx="2">
                  <c:v>0.72885</c:v>
                </c:pt>
                <c:pt idx="3">
                  <c:v>0.70415000000000005</c:v>
                </c:pt>
                <c:pt idx="4">
                  <c:v>0.67227499999999996</c:v>
                </c:pt>
                <c:pt idx="5">
                  <c:v>0.68530000000000002</c:v>
                </c:pt>
                <c:pt idx="6">
                  <c:v>0.73070000000000002</c:v>
                </c:pt>
                <c:pt idx="7">
                  <c:v>0.69742499999999996</c:v>
                </c:pt>
                <c:pt idx="8">
                  <c:v>0.67552500000000004</c:v>
                </c:pt>
                <c:pt idx="9">
                  <c:v>0.76022500000000004</c:v>
                </c:pt>
                <c:pt idx="10">
                  <c:v>0.70804999999999996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0-4BDD-B712-7695A5D732B4}"/>
            </c:ext>
          </c:extLst>
        </c:ser>
        <c:ser>
          <c:idx val="3"/>
          <c:order val="3"/>
          <c:tx>
            <c:strRef>
              <c:f>Activation!$Q$15</c:f>
              <c:strCache>
                <c:ptCount val="1"/>
                <c:pt idx="0">
                  <c:v>Threshold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Activation!$Q$16:$Q$26</c:f>
              <c:numCache>
                <c:formatCode>0%</c:formatCode>
                <c:ptCount val="11"/>
                <c:pt idx="0">
                  <c:v>0.5</c:v>
                </c:pt>
                <c:pt idx="1">
                  <c:v>0.62460000000000004</c:v>
                </c:pt>
                <c:pt idx="2">
                  <c:v>0.63302499999999995</c:v>
                </c:pt>
                <c:pt idx="3">
                  <c:v>0.62797499999999995</c:v>
                </c:pt>
                <c:pt idx="4">
                  <c:v>0.65044999999999997</c:v>
                </c:pt>
                <c:pt idx="5">
                  <c:v>0.62865000000000004</c:v>
                </c:pt>
                <c:pt idx="6">
                  <c:v>0.64432500000000004</c:v>
                </c:pt>
                <c:pt idx="7">
                  <c:v>0.62267499999999998</c:v>
                </c:pt>
                <c:pt idx="8">
                  <c:v>0.64537500000000003</c:v>
                </c:pt>
                <c:pt idx="9">
                  <c:v>0.64682499999999998</c:v>
                </c:pt>
                <c:pt idx="10">
                  <c:v>0.632575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0-4BDD-B712-7695A5D732B4}"/>
            </c:ext>
          </c:extLst>
        </c:ser>
        <c:ser>
          <c:idx val="4"/>
          <c:order val="4"/>
          <c:tx>
            <c:strRef>
              <c:f>Activation!$R$15</c:f>
              <c:strCache>
                <c:ptCount val="1"/>
                <c:pt idx="0">
                  <c:v>Sigmoid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Activation!$R$16:$R$26</c:f>
              <c:numCache>
                <c:formatCode>0%</c:formatCode>
                <c:ptCount val="11"/>
                <c:pt idx="0">
                  <c:v>0.5</c:v>
                </c:pt>
                <c:pt idx="1">
                  <c:v>0.66195000000000004</c:v>
                </c:pt>
                <c:pt idx="2">
                  <c:v>0.63922500000000004</c:v>
                </c:pt>
                <c:pt idx="3">
                  <c:v>0.64829999999999999</c:v>
                </c:pt>
                <c:pt idx="4">
                  <c:v>0.63529999999999998</c:v>
                </c:pt>
                <c:pt idx="5">
                  <c:v>0.64432500000000004</c:v>
                </c:pt>
                <c:pt idx="6">
                  <c:v>0.6452</c:v>
                </c:pt>
                <c:pt idx="7">
                  <c:v>0.62739999999999996</c:v>
                </c:pt>
                <c:pt idx="8">
                  <c:v>0.65920000000000001</c:v>
                </c:pt>
                <c:pt idx="9">
                  <c:v>0.63205</c:v>
                </c:pt>
                <c:pt idx="10">
                  <c:v>0.64634999999999998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5-4AB6-A391-CD78AB4E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27376"/>
        <c:axId val="552027704"/>
      </c:lineChart>
      <c:catAx>
        <c:axId val="55202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7704"/>
        <c:crosses val="autoZero"/>
        <c:auto val="1"/>
        <c:lblAlgn val="ctr"/>
        <c:lblOffset val="100"/>
        <c:noMultiLvlLbl val="0"/>
      </c:catAx>
      <c:valAx>
        <c:axId val="552027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Sizes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LayerSizes!$N$14</c:f>
              <c:strCache>
                <c:ptCount val="1"/>
                <c:pt idx="0">
                  <c:v>8 - 1N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LayerSizes!$N$15:$N$25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6-4651-8BBD-817F57EC93DD}"/>
            </c:ext>
          </c:extLst>
        </c:ser>
        <c:ser>
          <c:idx val="1"/>
          <c:order val="1"/>
          <c:tx>
            <c:strRef>
              <c:f>LayerSizes!$O$14</c:f>
              <c:strCache>
                <c:ptCount val="1"/>
                <c:pt idx="0">
                  <c:v>16 - 4 - 1N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LayerSizes!$O$15:$O$25</c:f>
              <c:numCache>
                <c:formatCode>0%</c:formatCode>
                <c:ptCount val="11"/>
                <c:pt idx="0">
                  <c:v>0.5</c:v>
                </c:pt>
                <c:pt idx="1">
                  <c:v>0.72624999999999995</c:v>
                </c:pt>
                <c:pt idx="2">
                  <c:v>0.63649999999999995</c:v>
                </c:pt>
                <c:pt idx="3">
                  <c:v>0.67430000000000001</c:v>
                </c:pt>
                <c:pt idx="4">
                  <c:v>0.67972500000000002</c:v>
                </c:pt>
                <c:pt idx="5">
                  <c:v>0.66600000000000004</c:v>
                </c:pt>
                <c:pt idx="6">
                  <c:v>0.689025</c:v>
                </c:pt>
                <c:pt idx="7">
                  <c:v>0.70065</c:v>
                </c:pt>
                <c:pt idx="8">
                  <c:v>0.69412499999999999</c:v>
                </c:pt>
                <c:pt idx="9">
                  <c:v>0.73180000000000001</c:v>
                </c:pt>
                <c:pt idx="10">
                  <c:v>0.71919999999999995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6-4651-8BBD-817F57EC93DD}"/>
            </c:ext>
          </c:extLst>
        </c:ser>
        <c:ser>
          <c:idx val="2"/>
          <c:order val="2"/>
          <c:tx>
            <c:strRef>
              <c:f>LayerSizes!$P$14</c:f>
              <c:strCache>
                <c:ptCount val="1"/>
                <c:pt idx="0">
                  <c:v>8 - 3 - 1N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LayerSizes!$P$15:$P$25</c:f>
              <c:numCache>
                <c:formatCode>0%</c:formatCode>
                <c:ptCount val="11"/>
                <c:pt idx="0">
                  <c:v>0.5</c:v>
                </c:pt>
                <c:pt idx="1">
                  <c:v>0.60965000000000003</c:v>
                </c:pt>
                <c:pt idx="2">
                  <c:v>0.66717499999999996</c:v>
                </c:pt>
                <c:pt idx="3">
                  <c:v>0.64332500000000004</c:v>
                </c:pt>
                <c:pt idx="4">
                  <c:v>0.65080000000000005</c:v>
                </c:pt>
                <c:pt idx="5">
                  <c:v>0.65674999999999994</c:v>
                </c:pt>
                <c:pt idx="6">
                  <c:v>0.67859999999999998</c:v>
                </c:pt>
                <c:pt idx="7">
                  <c:v>0.64165000000000005</c:v>
                </c:pt>
                <c:pt idx="8">
                  <c:v>0.63842500000000002</c:v>
                </c:pt>
                <c:pt idx="9">
                  <c:v>0.66715000000000002</c:v>
                </c:pt>
                <c:pt idx="10">
                  <c:v>0.64270000000000005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6-4651-8BBD-817F57EC93DD}"/>
            </c:ext>
          </c:extLst>
        </c:ser>
        <c:ser>
          <c:idx val="3"/>
          <c:order val="3"/>
          <c:tx>
            <c:strRef>
              <c:f>LayerSizes!$Q$14</c:f>
              <c:strCache>
                <c:ptCount val="1"/>
                <c:pt idx="0">
                  <c:v>1N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LayerSizes!$Q$15:$Q$25</c:f>
              <c:numCache>
                <c:formatCode>0%</c:formatCode>
                <c:ptCount val="11"/>
                <c:pt idx="0">
                  <c:v>0.5</c:v>
                </c:pt>
                <c:pt idx="1">
                  <c:v>0.68345</c:v>
                </c:pt>
                <c:pt idx="2">
                  <c:v>0.67945</c:v>
                </c:pt>
                <c:pt idx="3">
                  <c:v>0.69007499999999999</c:v>
                </c:pt>
                <c:pt idx="4">
                  <c:v>0.69007499999999999</c:v>
                </c:pt>
                <c:pt idx="5">
                  <c:v>0.68425000000000002</c:v>
                </c:pt>
                <c:pt idx="6">
                  <c:v>0.69062500000000004</c:v>
                </c:pt>
                <c:pt idx="7">
                  <c:v>0.70804999999999996</c:v>
                </c:pt>
                <c:pt idx="8">
                  <c:v>0.70427499999999998</c:v>
                </c:pt>
                <c:pt idx="9">
                  <c:v>0.70747499999999997</c:v>
                </c:pt>
                <c:pt idx="10">
                  <c:v>0.70084999999999997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6-4651-8BBD-817F57EC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44744"/>
        <c:axId val="642944416"/>
      </c:lineChart>
      <c:catAx>
        <c:axId val="64294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4416"/>
        <c:crosses val="autoZero"/>
        <c:auto val="1"/>
        <c:lblAlgn val="ctr"/>
        <c:lblOffset val="100"/>
        <c:noMultiLvlLbl val="0"/>
      </c:catAx>
      <c:valAx>
        <c:axId val="6429444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Sizes vs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155503382152"/>
          <c:y val="0.16578676809500811"/>
          <c:w val="0.85768356821429381"/>
          <c:h val="0.63380943616440844"/>
        </c:manualLayout>
      </c:layout>
      <c:lineChart>
        <c:grouping val="standard"/>
        <c:varyColors val="0"/>
        <c:ser>
          <c:idx val="0"/>
          <c:order val="0"/>
          <c:tx>
            <c:strRef>
              <c:f>LayerSizes!$X$14</c:f>
              <c:strCache>
                <c:ptCount val="1"/>
                <c:pt idx="0">
                  <c:v>8-1N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LayerSizes!$W$15:$W$25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LayerSizes!$X$15:$X$25</c:f>
              <c:numCache>
                <c:formatCode>0%</c:formatCode>
                <c:ptCount val="11"/>
                <c:pt idx="0">
                  <c:v>0.50444900000000004</c:v>
                </c:pt>
                <c:pt idx="1">
                  <c:v>0.61682899999999996</c:v>
                </c:pt>
                <c:pt idx="2">
                  <c:v>0.68032400000000004</c:v>
                </c:pt>
                <c:pt idx="3">
                  <c:v>0.661968</c:v>
                </c:pt>
                <c:pt idx="4">
                  <c:v>0.67117300000000002</c:v>
                </c:pt>
                <c:pt idx="5">
                  <c:v>0.66779699999999997</c:v>
                </c:pt>
                <c:pt idx="6">
                  <c:v>0.68015999999999999</c:v>
                </c:pt>
                <c:pt idx="7">
                  <c:v>0.67829300000000003</c:v>
                </c:pt>
                <c:pt idx="8">
                  <c:v>0.67610999999999999</c:v>
                </c:pt>
                <c:pt idx="9">
                  <c:v>0.68093400000000004</c:v>
                </c:pt>
                <c:pt idx="10">
                  <c:v>0.69119299999999995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A-4D89-BEE7-6D9F087558B1}"/>
            </c:ext>
          </c:extLst>
        </c:ser>
        <c:ser>
          <c:idx val="2"/>
          <c:order val="1"/>
          <c:tx>
            <c:strRef>
              <c:f>LayerSizes!$Y$14</c:f>
              <c:strCache>
                <c:ptCount val="1"/>
                <c:pt idx="0">
                  <c:v>16-4-1N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LayerSizes!$W$15:$W$25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LayerSizes!$Y$15:$Y$25</c:f>
              <c:numCache>
                <c:formatCode>0%</c:formatCode>
                <c:ptCount val="11"/>
                <c:pt idx="0">
                  <c:v>0.49581999999999998</c:v>
                </c:pt>
                <c:pt idx="1">
                  <c:v>0.67983300000000002</c:v>
                </c:pt>
                <c:pt idx="2">
                  <c:v>0.68979900000000005</c:v>
                </c:pt>
                <c:pt idx="3">
                  <c:v>0.68720199999999998</c:v>
                </c:pt>
                <c:pt idx="4">
                  <c:v>0.68357800000000002</c:v>
                </c:pt>
                <c:pt idx="5">
                  <c:v>0.690639</c:v>
                </c:pt>
                <c:pt idx="6">
                  <c:v>0.69384599999999996</c:v>
                </c:pt>
                <c:pt idx="7">
                  <c:v>0.68474599999999997</c:v>
                </c:pt>
                <c:pt idx="8">
                  <c:v>0.68142499999999995</c:v>
                </c:pt>
                <c:pt idx="9">
                  <c:v>0.67932800000000004</c:v>
                </c:pt>
                <c:pt idx="10">
                  <c:v>0.68813000000000002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A-4D89-BEE7-6D9F087558B1}"/>
            </c:ext>
          </c:extLst>
        </c:ser>
        <c:ser>
          <c:idx val="1"/>
          <c:order val="2"/>
          <c:tx>
            <c:strRef>
              <c:f>LayerSizes!$Z$14</c:f>
              <c:strCache>
                <c:ptCount val="1"/>
                <c:pt idx="0">
                  <c:v>8-3-1N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LayerSizes!$W$15:$W$25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LayerSizes!$Z$15:$Z$25</c:f>
              <c:numCache>
                <c:formatCode>0%</c:formatCode>
                <c:ptCount val="11"/>
                <c:pt idx="0">
                  <c:v>0.49078899999999998</c:v>
                </c:pt>
                <c:pt idx="1">
                  <c:v>0.63882300000000003</c:v>
                </c:pt>
                <c:pt idx="2">
                  <c:v>0.67070099999999999</c:v>
                </c:pt>
                <c:pt idx="3">
                  <c:v>0.67410599999999998</c:v>
                </c:pt>
                <c:pt idx="4">
                  <c:v>0.66875700000000005</c:v>
                </c:pt>
                <c:pt idx="5">
                  <c:v>0.67132599999999998</c:v>
                </c:pt>
                <c:pt idx="6">
                  <c:v>0.68135400000000002</c:v>
                </c:pt>
                <c:pt idx="7">
                  <c:v>0.67504600000000003</c:v>
                </c:pt>
                <c:pt idx="8">
                  <c:v>0.66426399999999997</c:v>
                </c:pt>
                <c:pt idx="9">
                  <c:v>0.68061499999999997</c:v>
                </c:pt>
                <c:pt idx="10">
                  <c:v>0.67429300000000003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A-4D89-BEE7-6D9F087558B1}"/>
            </c:ext>
          </c:extLst>
        </c:ser>
        <c:ser>
          <c:idx val="3"/>
          <c:order val="3"/>
          <c:tx>
            <c:strRef>
              <c:f>LayerSizes!$AA$14</c:f>
              <c:strCache>
                <c:ptCount val="1"/>
                <c:pt idx="0">
                  <c:v>1N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LayerSizes!$W$15:$W$25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LayerSizes!$AA$15:$AA$25</c:f>
              <c:numCache>
                <c:formatCode>0%</c:formatCode>
                <c:ptCount val="11"/>
                <c:pt idx="0">
                  <c:v>0.49507699999999999</c:v>
                </c:pt>
                <c:pt idx="1">
                  <c:v>0.66457900000000003</c:v>
                </c:pt>
                <c:pt idx="2">
                  <c:v>0.67685099999999998</c:v>
                </c:pt>
                <c:pt idx="3">
                  <c:v>0.68390799999999996</c:v>
                </c:pt>
                <c:pt idx="4">
                  <c:v>0.69523000000000001</c:v>
                </c:pt>
                <c:pt idx="5">
                  <c:v>0.69297299999999995</c:v>
                </c:pt>
                <c:pt idx="6">
                  <c:v>0.69586199999999998</c:v>
                </c:pt>
                <c:pt idx="7">
                  <c:v>0.69827499999999998</c:v>
                </c:pt>
                <c:pt idx="8">
                  <c:v>0.70178799999999997</c:v>
                </c:pt>
                <c:pt idx="9">
                  <c:v>0.69234399999999996</c:v>
                </c:pt>
                <c:pt idx="10">
                  <c:v>0.69798899999999997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A-4D89-BEE7-6D9F0875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78680"/>
        <c:axId val="604879008"/>
      </c:lineChart>
      <c:catAx>
        <c:axId val="60487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008"/>
        <c:crosses val="autoZero"/>
        <c:auto val="1"/>
        <c:lblAlgn val="ctr"/>
        <c:lblOffset val="100"/>
        <c:noMultiLvlLbl val="0"/>
      </c:catAx>
      <c:valAx>
        <c:axId val="604879008"/>
        <c:scaling>
          <c:orientation val="minMax"/>
          <c:max val="0.7200000000000000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Layer Sizes vs 50x50 (Run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LayerSizes!$AH$14</c:f>
              <c:strCache>
                <c:ptCount val="1"/>
                <c:pt idx="0">
                  <c:v>8-1N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LayerSizes!$AG$15:$AG$25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LayerSizes!$AH$15:$AH$25</c:f>
              <c:numCache>
                <c:formatCode>0%</c:formatCode>
                <c:ptCount val="11"/>
                <c:pt idx="0">
                  <c:v>0.49384699999999998</c:v>
                </c:pt>
                <c:pt idx="1">
                  <c:v>0.67471899999999996</c:v>
                </c:pt>
                <c:pt idx="2">
                  <c:v>0.68363799999999997</c:v>
                </c:pt>
                <c:pt idx="3">
                  <c:v>0.68388400000000005</c:v>
                </c:pt>
                <c:pt idx="4">
                  <c:v>0.68524799999999997</c:v>
                </c:pt>
                <c:pt idx="5">
                  <c:v>0.68439899999999998</c:v>
                </c:pt>
                <c:pt idx="6">
                  <c:v>0.68850999999999996</c:v>
                </c:pt>
                <c:pt idx="7">
                  <c:v>0.69070100000000001</c:v>
                </c:pt>
                <c:pt idx="8">
                  <c:v>0.68425999999999998</c:v>
                </c:pt>
                <c:pt idx="9">
                  <c:v>0.68896199999999996</c:v>
                </c:pt>
                <c:pt idx="10">
                  <c:v>0.68815099999999996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0FC-A7F9-15A75D059C2B}"/>
            </c:ext>
          </c:extLst>
        </c:ser>
        <c:ser>
          <c:idx val="1"/>
          <c:order val="1"/>
          <c:tx>
            <c:strRef>
              <c:f>LayerSizes!$AI$14</c:f>
              <c:strCache>
                <c:ptCount val="1"/>
                <c:pt idx="0">
                  <c:v>16-4-1N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LayerSizes!$AG$15:$AG$25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LayerSizes!$AI$15:$AI$25</c:f>
              <c:numCache>
                <c:formatCode>0%</c:formatCode>
                <c:ptCount val="11"/>
                <c:pt idx="0">
                  <c:v>0.49463699999999999</c:v>
                </c:pt>
                <c:pt idx="1">
                  <c:v>0.66654199999999997</c:v>
                </c:pt>
                <c:pt idx="2">
                  <c:v>0.661775</c:v>
                </c:pt>
                <c:pt idx="3">
                  <c:v>0.67310899999999996</c:v>
                </c:pt>
                <c:pt idx="4">
                  <c:v>0.67519600000000002</c:v>
                </c:pt>
                <c:pt idx="5">
                  <c:v>0.67476899999999995</c:v>
                </c:pt>
                <c:pt idx="6">
                  <c:v>0.67919200000000002</c:v>
                </c:pt>
                <c:pt idx="7">
                  <c:v>0.68518199999999996</c:v>
                </c:pt>
                <c:pt idx="8">
                  <c:v>0.68688800000000005</c:v>
                </c:pt>
                <c:pt idx="9">
                  <c:v>0.68428999999999995</c:v>
                </c:pt>
                <c:pt idx="10">
                  <c:v>0.68571700000000002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8-40FC-A7F9-15A75D059C2B}"/>
            </c:ext>
          </c:extLst>
        </c:ser>
        <c:ser>
          <c:idx val="2"/>
          <c:order val="2"/>
          <c:tx>
            <c:strRef>
              <c:f>LayerSizes!$AJ$14</c:f>
              <c:strCache>
                <c:ptCount val="1"/>
                <c:pt idx="0">
                  <c:v>8-3-1N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LayerSizes!$AG$15:$AG$25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LayerSizes!$AJ$15:$AJ$25</c:f>
              <c:numCache>
                <c:formatCode>0%</c:formatCode>
                <c:ptCount val="11"/>
                <c:pt idx="0">
                  <c:v>0.49392399999999997</c:v>
                </c:pt>
                <c:pt idx="1">
                  <c:v>0.63082099999999997</c:v>
                </c:pt>
                <c:pt idx="2">
                  <c:v>0.65106200000000003</c:v>
                </c:pt>
                <c:pt idx="3">
                  <c:v>0.63957600000000003</c:v>
                </c:pt>
                <c:pt idx="4">
                  <c:v>0.65183999999999997</c:v>
                </c:pt>
                <c:pt idx="5">
                  <c:v>0.66348399999999996</c:v>
                </c:pt>
                <c:pt idx="6">
                  <c:v>0.66708500000000004</c:v>
                </c:pt>
                <c:pt idx="7">
                  <c:v>0.64097999999999999</c:v>
                </c:pt>
                <c:pt idx="8">
                  <c:v>0.63773800000000003</c:v>
                </c:pt>
                <c:pt idx="9">
                  <c:v>0.65684500000000001</c:v>
                </c:pt>
                <c:pt idx="10">
                  <c:v>0.64657399999999998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8-40FC-A7F9-15A75D059C2B}"/>
            </c:ext>
          </c:extLst>
        </c:ser>
        <c:ser>
          <c:idx val="3"/>
          <c:order val="3"/>
          <c:tx>
            <c:strRef>
              <c:f>LayerSizes!$AK$14</c:f>
              <c:strCache>
                <c:ptCount val="1"/>
                <c:pt idx="0">
                  <c:v>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LayerSizes!$AG$15:$AG$25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LayerSizes!$AK$15:$AK$25</c:f>
              <c:numCache>
                <c:formatCode>0%</c:formatCode>
                <c:ptCount val="11"/>
                <c:pt idx="0">
                  <c:v>0.49867600000000001</c:v>
                </c:pt>
                <c:pt idx="1">
                  <c:v>0.67129399999999995</c:v>
                </c:pt>
                <c:pt idx="2">
                  <c:v>0.67968899999999999</c:v>
                </c:pt>
                <c:pt idx="3">
                  <c:v>0.68321600000000005</c:v>
                </c:pt>
                <c:pt idx="4">
                  <c:v>0.68373799999999996</c:v>
                </c:pt>
                <c:pt idx="5">
                  <c:v>0.68745599999999996</c:v>
                </c:pt>
                <c:pt idx="6">
                  <c:v>0.68893599999999999</c:v>
                </c:pt>
                <c:pt idx="7">
                  <c:v>0.69439600000000001</c:v>
                </c:pt>
                <c:pt idx="8">
                  <c:v>0.69705600000000001</c:v>
                </c:pt>
                <c:pt idx="9">
                  <c:v>0.69290099999999999</c:v>
                </c:pt>
                <c:pt idx="10">
                  <c:v>0.69197600000000004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8-40FC-A7F9-15A75D05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11208"/>
        <c:axId val="681807928"/>
      </c:lineChart>
      <c:catAx>
        <c:axId val="68181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07928"/>
        <c:crosses val="autoZero"/>
        <c:auto val="1"/>
        <c:lblAlgn val="ctr"/>
        <c:lblOffset val="100"/>
        <c:noMultiLvlLbl val="0"/>
      </c:catAx>
      <c:valAx>
        <c:axId val="681807928"/>
        <c:scaling>
          <c:orientation val="minMax"/>
          <c:max val="0.7200000000000000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Selection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'Parent Selection'!$N$14</c:f>
              <c:strCache>
                <c:ptCount val="1"/>
                <c:pt idx="0">
                  <c:v>6FitProb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Selection'!$N$15:$N$25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AF5-BB65-E6AE0277A678}"/>
            </c:ext>
          </c:extLst>
        </c:ser>
        <c:ser>
          <c:idx val="1"/>
          <c:order val="1"/>
          <c:tx>
            <c:strRef>
              <c:f>'Parent Selection'!$O$14</c:f>
              <c:strCache>
                <c:ptCount val="1"/>
                <c:pt idx="0">
                  <c:v>7FitProb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Selection'!$O$15:$O$25</c:f>
              <c:numCache>
                <c:formatCode>0%</c:formatCode>
                <c:ptCount val="11"/>
                <c:pt idx="0">
                  <c:v>0.5</c:v>
                </c:pt>
                <c:pt idx="1">
                  <c:v>0.68200000000000005</c:v>
                </c:pt>
                <c:pt idx="2">
                  <c:v>0.70084999999999997</c:v>
                </c:pt>
                <c:pt idx="3">
                  <c:v>0.68174999999999997</c:v>
                </c:pt>
                <c:pt idx="4">
                  <c:v>0.6794</c:v>
                </c:pt>
                <c:pt idx="5">
                  <c:v>0.67107499999999998</c:v>
                </c:pt>
                <c:pt idx="6">
                  <c:v>0.66625000000000001</c:v>
                </c:pt>
                <c:pt idx="7">
                  <c:v>0.66425000000000001</c:v>
                </c:pt>
                <c:pt idx="8">
                  <c:v>0.70099999999999996</c:v>
                </c:pt>
                <c:pt idx="9">
                  <c:v>0.73857499999999998</c:v>
                </c:pt>
                <c:pt idx="10">
                  <c:v>0.62995000000000001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AF5-BB65-E6AE0277A678}"/>
            </c:ext>
          </c:extLst>
        </c:ser>
        <c:ser>
          <c:idx val="2"/>
          <c:order val="2"/>
          <c:tx>
            <c:strRef>
              <c:f>'Parent Selection'!$P$14</c:f>
              <c:strCache>
                <c:ptCount val="1"/>
                <c:pt idx="0">
                  <c:v>Both7FitProb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Selection'!$P$15:$P$25</c:f>
              <c:numCache>
                <c:formatCode>0%</c:formatCode>
                <c:ptCount val="11"/>
                <c:pt idx="0">
                  <c:v>0.5</c:v>
                </c:pt>
                <c:pt idx="1">
                  <c:v>0.70437499999999997</c:v>
                </c:pt>
                <c:pt idx="2">
                  <c:v>0.69835000000000003</c:v>
                </c:pt>
                <c:pt idx="3">
                  <c:v>0.66125</c:v>
                </c:pt>
                <c:pt idx="4">
                  <c:v>0.68840000000000001</c:v>
                </c:pt>
                <c:pt idx="5">
                  <c:v>0.67630000000000001</c:v>
                </c:pt>
                <c:pt idx="6">
                  <c:v>0.69655</c:v>
                </c:pt>
                <c:pt idx="7">
                  <c:v>0.60457499999999997</c:v>
                </c:pt>
                <c:pt idx="8">
                  <c:v>0.64687499999999998</c:v>
                </c:pt>
                <c:pt idx="9">
                  <c:v>0.59587500000000004</c:v>
                </c:pt>
                <c:pt idx="10">
                  <c:v>0.78512499999999996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AF5-BB65-E6AE0277A678}"/>
            </c:ext>
          </c:extLst>
        </c:ser>
        <c:ser>
          <c:idx val="3"/>
          <c:order val="3"/>
          <c:tx>
            <c:strRef>
              <c:f>'Parent Selection'!$Q$14</c:f>
              <c:strCache>
                <c:ptCount val="1"/>
                <c:pt idx="0">
                  <c:v>BestMother6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Selection'!$Q$15:$Q$25</c:f>
              <c:numCache>
                <c:formatCode>0%</c:formatCode>
                <c:ptCount val="11"/>
                <c:pt idx="0">
                  <c:v>0.5</c:v>
                </c:pt>
                <c:pt idx="1">
                  <c:v>0.68920000000000003</c:v>
                </c:pt>
                <c:pt idx="2">
                  <c:v>0.75272499999999998</c:v>
                </c:pt>
                <c:pt idx="3">
                  <c:v>0.69294999999999995</c:v>
                </c:pt>
                <c:pt idx="4">
                  <c:v>0.70472500000000005</c:v>
                </c:pt>
                <c:pt idx="5">
                  <c:v>0.68387500000000001</c:v>
                </c:pt>
                <c:pt idx="6">
                  <c:v>0.71055000000000001</c:v>
                </c:pt>
                <c:pt idx="7">
                  <c:v>0.68957500000000005</c:v>
                </c:pt>
                <c:pt idx="8">
                  <c:v>0.68672500000000003</c:v>
                </c:pt>
                <c:pt idx="9">
                  <c:v>0.69684999999999997</c:v>
                </c:pt>
                <c:pt idx="10">
                  <c:v>0.69550000000000001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2-4AF5-BB65-E6AE0277A678}"/>
            </c:ext>
          </c:extLst>
        </c:ser>
        <c:ser>
          <c:idx val="4"/>
          <c:order val="4"/>
          <c:tx>
            <c:strRef>
              <c:f>'Parent Selection'!$R$14</c:f>
              <c:strCache>
                <c:ptCount val="1"/>
                <c:pt idx="0">
                  <c:v>BestMother7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Selection'!$R$15:$R$25</c:f>
              <c:numCache>
                <c:formatCode>0%</c:formatCode>
                <c:ptCount val="11"/>
                <c:pt idx="0">
                  <c:v>0.5</c:v>
                </c:pt>
                <c:pt idx="1">
                  <c:v>0.69827499999999998</c:v>
                </c:pt>
                <c:pt idx="2">
                  <c:v>0.69920000000000004</c:v>
                </c:pt>
                <c:pt idx="3">
                  <c:v>0.70735000000000003</c:v>
                </c:pt>
                <c:pt idx="4">
                  <c:v>0.68915000000000004</c:v>
                </c:pt>
                <c:pt idx="5">
                  <c:v>0.68689999999999996</c:v>
                </c:pt>
                <c:pt idx="6">
                  <c:v>0.67320000000000002</c:v>
                </c:pt>
                <c:pt idx="7">
                  <c:v>0.68789999999999996</c:v>
                </c:pt>
                <c:pt idx="8">
                  <c:v>0.69035000000000002</c:v>
                </c:pt>
                <c:pt idx="9">
                  <c:v>0.68610000000000004</c:v>
                </c:pt>
                <c:pt idx="10">
                  <c:v>0.70442499999999997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2-4AF5-BB65-E6AE0277A678}"/>
            </c:ext>
          </c:extLst>
        </c:ser>
        <c:ser>
          <c:idx val="5"/>
          <c:order val="5"/>
          <c:tx>
            <c:strRef>
              <c:f>'Parent Selection'!$S$14</c:f>
              <c:strCache>
                <c:ptCount val="1"/>
                <c:pt idx="0">
                  <c:v>bestBoth7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Selection'!$S$15:$S$25</c:f>
              <c:numCache>
                <c:formatCode>0%</c:formatCode>
                <c:ptCount val="11"/>
                <c:pt idx="0">
                  <c:v>0.5</c:v>
                </c:pt>
                <c:pt idx="1">
                  <c:v>0.68767500000000004</c:v>
                </c:pt>
                <c:pt idx="2">
                  <c:v>0.69874999999999998</c:v>
                </c:pt>
                <c:pt idx="3">
                  <c:v>0.69315000000000004</c:v>
                </c:pt>
                <c:pt idx="4">
                  <c:v>0.69874999999999998</c:v>
                </c:pt>
                <c:pt idx="5">
                  <c:v>0.70832499999999998</c:v>
                </c:pt>
                <c:pt idx="6">
                  <c:v>0.71077500000000005</c:v>
                </c:pt>
                <c:pt idx="7">
                  <c:v>0.68889999999999996</c:v>
                </c:pt>
                <c:pt idx="8">
                  <c:v>0.73275000000000001</c:v>
                </c:pt>
                <c:pt idx="9">
                  <c:v>0.70150000000000001</c:v>
                </c:pt>
                <c:pt idx="10">
                  <c:v>0.69689999999999996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2-4AF5-BB65-E6AE0277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68728"/>
        <c:axId val="552469056"/>
      </c:lineChart>
      <c:catAx>
        <c:axId val="55246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9056"/>
        <c:crosses val="autoZero"/>
        <c:auto val="1"/>
        <c:lblAlgn val="ctr"/>
        <c:lblOffset val="100"/>
        <c:noMultiLvlLbl val="0"/>
      </c:catAx>
      <c:valAx>
        <c:axId val="5524690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'Parent Selection'!$B$14</c:f>
              <c:strCache>
                <c:ptCount val="1"/>
                <c:pt idx="0">
                  <c:v>6FitProb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D-4DC1-9AAD-AB9812D7E218}"/>
            </c:ext>
          </c:extLst>
        </c:ser>
        <c:ser>
          <c:idx val="1"/>
          <c:order val="1"/>
          <c:tx>
            <c:strRef>
              <c:f>'Parent Selection'!$C$14</c:f>
              <c:strCache>
                <c:ptCount val="1"/>
                <c:pt idx="0">
                  <c:v>7FitProb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Selection'!$C$15:$C$25</c:f>
              <c:numCache>
                <c:formatCode>0%</c:formatCode>
                <c:ptCount val="11"/>
                <c:pt idx="0">
                  <c:v>0.5</c:v>
                </c:pt>
                <c:pt idx="1">
                  <c:v>0.65990000000000004</c:v>
                </c:pt>
                <c:pt idx="2">
                  <c:v>0.66862500000000002</c:v>
                </c:pt>
                <c:pt idx="3">
                  <c:v>0.70102500000000001</c:v>
                </c:pt>
                <c:pt idx="4">
                  <c:v>0.75787499999999997</c:v>
                </c:pt>
                <c:pt idx="5">
                  <c:v>0.69315000000000004</c:v>
                </c:pt>
                <c:pt idx="6">
                  <c:v>0.71645000000000003</c:v>
                </c:pt>
                <c:pt idx="7">
                  <c:v>0.75280000000000002</c:v>
                </c:pt>
                <c:pt idx="8">
                  <c:v>0.73922500000000002</c:v>
                </c:pt>
                <c:pt idx="9">
                  <c:v>0.70992500000000003</c:v>
                </c:pt>
                <c:pt idx="10">
                  <c:v>0.66039999999999999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D-4DC1-9AAD-AB9812D7E218}"/>
            </c:ext>
          </c:extLst>
        </c:ser>
        <c:ser>
          <c:idx val="2"/>
          <c:order val="2"/>
          <c:tx>
            <c:strRef>
              <c:f>'Parent Selection'!$D$14</c:f>
              <c:strCache>
                <c:ptCount val="1"/>
                <c:pt idx="0">
                  <c:v>Both7FitProb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Selection'!$D$15:$D$25</c:f>
              <c:numCache>
                <c:formatCode>0%</c:formatCode>
                <c:ptCount val="11"/>
                <c:pt idx="0">
                  <c:v>0.5</c:v>
                </c:pt>
                <c:pt idx="1">
                  <c:v>0.68374999999999997</c:v>
                </c:pt>
                <c:pt idx="2">
                  <c:v>0.67384999999999995</c:v>
                </c:pt>
                <c:pt idx="3">
                  <c:v>0.66735</c:v>
                </c:pt>
                <c:pt idx="4">
                  <c:v>0.70284999999999997</c:v>
                </c:pt>
                <c:pt idx="5">
                  <c:v>0.69964999999999999</c:v>
                </c:pt>
                <c:pt idx="6">
                  <c:v>0.70647499999999996</c:v>
                </c:pt>
                <c:pt idx="7">
                  <c:v>0.70635000000000003</c:v>
                </c:pt>
                <c:pt idx="8">
                  <c:v>0.70035000000000003</c:v>
                </c:pt>
                <c:pt idx="9">
                  <c:v>0.71465000000000001</c:v>
                </c:pt>
                <c:pt idx="10">
                  <c:v>0.71384999999999998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D-4DC1-9AAD-AB9812D7E218}"/>
            </c:ext>
          </c:extLst>
        </c:ser>
        <c:ser>
          <c:idx val="3"/>
          <c:order val="3"/>
          <c:tx>
            <c:strRef>
              <c:f>'Parent Selection'!$E$14</c:f>
              <c:strCache>
                <c:ptCount val="1"/>
                <c:pt idx="0">
                  <c:v>BestMother6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Selection'!$E$15:$E$25</c:f>
              <c:numCache>
                <c:formatCode>0%</c:formatCode>
                <c:ptCount val="11"/>
                <c:pt idx="0">
                  <c:v>0.5</c:v>
                </c:pt>
                <c:pt idx="1">
                  <c:v>0.66072500000000001</c:v>
                </c:pt>
                <c:pt idx="2">
                  <c:v>0.65849999999999997</c:v>
                </c:pt>
                <c:pt idx="3">
                  <c:v>0.67867500000000003</c:v>
                </c:pt>
                <c:pt idx="4">
                  <c:v>0.669875</c:v>
                </c:pt>
                <c:pt idx="5">
                  <c:v>0.69247499999999995</c:v>
                </c:pt>
                <c:pt idx="6">
                  <c:v>0.72040000000000004</c:v>
                </c:pt>
                <c:pt idx="7">
                  <c:v>0.74770000000000003</c:v>
                </c:pt>
                <c:pt idx="8">
                  <c:v>0.68379999999999996</c:v>
                </c:pt>
                <c:pt idx="9">
                  <c:v>0.64505000000000001</c:v>
                </c:pt>
                <c:pt idx="10">
                  <c:v>0.68422499999999997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D-4DC1-9AAD-AB9812D7E218}"/>
            </c:ext>
          </c:extLst>
        </c:ser>
        <c:ser>
          <c:idx val="4"/>
          <c:order val="4"/>
          <c:tx>
            <c:strRef>
              <c:f>'Parent Selection'!$F$14</c:f>
              <c:strCache>
                <c:ptCount val="1"/>
                <c:pt idx="0">
                  <c:v>BestMother7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Selection'!$F$15:$F$25</c:f>
              <c:numCache>
                <c:formatCode>0%</c:formatCode>
                <c:ptCount val="11"/>
                <c:pt idx="0">
                  <c:v>0.5</c:v>
                </c:pt>
                <c:pt idx="1">
                  <c:v>0.74522500000000003</c:v>
                </c:pt>
                <c:pt idx="2">
                  <c:v>0.69835000000000003</c:v>
                </c:pt>
                <c:pt idx="3">
                  <c:v>0.70584999999999998</c:v>
                </c:pt>
                <c:pt idx="4">
                  <c:v>0.70830000000000004</c:v>
                </c:pt>
                <c:pt idx="5">
                  <c:v>0.72112500000000002</c:v>
                </c:pt>
                <c:pt idx="6">
                  <c:v>0.69442499999999996</c:v>
                </c:pt>
                <c:pt idx="7">
                  <c:v>0.70455000000000001</c:v>
                </c:pt>
                <c:pt idx="8">
                  <c:v>0.70109999999999995</c:v>
                </c:pt>
                <c:pt idx="9">
                  <c:v>0.69835000000000003</c:v>
                </c:pt>
                <c:pt idx="10">
                  <c:v>0.71935000000000004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D-4DC1-9AAD-AB9812D7E218}"/>
            </c:ext>
          </c:extLst>
        </c:ser>
        <c:ser>
          <c:idx val="5"/>
          <c:order val="5"/>
          <c:tx>
            <c:strRef>
              <c:f>'Parent Selection'!$G$14</c:f>
              <c:strCache>
                <c:ptCount val="1"/>
                <c:pt idx="0">
                  <c:v>bestBoth7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Selection'!$G$15:$G$25</c:f>
              <c:numCache>
                <c:formatCode>0%</c:formatCode>
                <c:ptCount val="11"/>
                <c:pt idx="0">
                  <c:v>0.5</c:v>
                </c:pt>
                <c:pt idx="1">
                  <c:v>0.81277500000000003</c:v>
                </c:pt>
                <c:pt idx="2">
                  <c:v>0.85775000000000001</c:v>
                </c:pt>
                <c:pt idx="3">
                  <c:v>0.85527500000000001</c:v>
                </c:pt>
                <c:pt idx="4">
                  <c:v>0.81220000000000003</c:v>
                </c:pt>
                <c:pt idx="5">
                  <c:v>0.82045000000000001</c:v>
                </c:pt>
                <c:pt idx="6">
                  <c:v>0.79179999999999995</c:v>
                </c:pt>
                <c:pt idx="7">
                  <c:v>0.87905</c:v>
                </c:pt>
                <c:pt idx="8">
                  <c:v>0.76595000000000002</c:v>
                </c:pt>
                <c:pt idx="9">
                  <c:v>0.85082500000000005</c:v>
                </c:pt>
                <c:pt idx="10">
                  <c:v>0.77695000000000003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D-4DC1-9AAD-AB9812D7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49576"/>
        <c:axId val="544449904"/>
      </c:lineChart>
      <c:catAx>
        <c:axId val="54444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49904"/>
        <c:crosses val="autoZero"/>
        <c:auto val="1"/>
        <c:lblAlgn val="ctr"/>
        <c:lblOffset val="100"/>
        <c:noMultiLvlLbl val="0"/>
      </c:catAx>
      <c:valAx>
        <c:axId val="5444499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Parent Selection vs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'Parent Selection'!$AF$15</c:f>
              <c:strCache>
                <c:ptCount val="1"/>
                <c:pt idx="0">
                  <c:v>6FitProb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Selection'!$AE$16:$AE$26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Selection'!$AF$16:$AF$26</c:f>
              <c:numCache>
                <c:formatCode>0%</c:formatCode>
                <c:ptCount val="11"/>
                <c:pt idx="0">
                  <c:v>0.50444900000000004</c:v>
                </c:pt>
                <c:pt idx="1">
                  <c:v>0.61682899999999996</c:v>
                </c:pt>
                <c:pt idx="2">
                  <c:v>0.68032400000000004</c:v>
                </c:pt>
                <c:pt idx="3">
                  <c:v>0.661968</c:v>
                </c:pt>
                <c:pt idx="4">
                  <c:v>0.67117300000000002</c:v>
                </c:pt>
                <c:pt idx="5">
                  <c:v>0.66779699999999997</c:v>
                </c:pt>
                <c:pt idx="6">
                  <c:v>0.68015999999999999</c:v>
                </c:pt>
                <c:pt idx="7">
                  <c:v>0.67829300000000003</c:v>
                </c:pt>
                <c:pt idx="8">
                  <c:v>0.67610999999999999</c:v>
                </c:pt>
                <c:pt idx="9">
                  <c:v>0.68093400000000004</c:v>
                </c:pt>
                <c:pt idx="10">
                  <c:v>0.69119299999999995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C-43C4-A65B-2FA9D5A19C2E}"/>
            </c:ext>
          </c:extLst>
        </c:ser>
        <c:ser>
          <c:idx val="1"/>
          <c:order val="1"/>
          <c:tx>
            <c:strRef>
              <c:f>'Parent Selection'!$AG$15</c:f>
              <c:strCache>
                <c:ptCount val="1"/>
                <c:pt idx="0">
                  <c:v>7FitProb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Selection'!$AE$16:$AE$26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Selection'!$AG$16:$AG$26</c:f>
              <c:numCache>
                <c:formatCode>0%</c:formatCode>
                <c:ptCount val="11"/>
                <c:pt idx="0">
                  <c:v>0.49237999999999998</c:v>
                </c:pt>
                <c:pt idx="1">
                  <c:v>0.66536499999999998</c:v>
                </c:pt>
                <c:pt idx="2">
                  <c:v>0.64981999999999995</c:v>
                </c:pt>
                <c:pt idx="3">
                  <c:v>0.67115999999999998</c:v>
                </c:pt>
                <c:pt idx="4">
                  <c:v>0.68897299999999995</c:v>
                </c:pt>
                <c:pt idx="5">
                  <c:v>0.68859700000000001</c:v>
                </c:pt>
                <c:pt idx="6">
                  <c:v>0.68912799999999996</c:v>
                </c:pt>
                <c:pt idx="7">
                  <c:v>0.67793499999999995</c:v>
                </c:pt>
                <c:pt idx="8">
                  <c:v>0.68790399999999996</c:v>
                </c:pt>
                <c:pt idx="9">
                  <c:v>0.68389</c:v>
                </c:pt>
                <c:pt idx="10">
                  <c:v>0.68046799999999996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C-43C4-A65B-2FA9D5A19C2E}"/>
            </c:ext>
          </c:extLst>
        </c:ser>
        <c:ser>
          <c:idx val="2"/>
          <c:order val="2"/>
          <c:tx>
            <c:strRef>
              <c:f>'Parent Selection'!$AH$15</c:f>
              <c:strCache>
                <c:ptCount val="1"/>
                <c:pt idx="0">
                  <c:v>Both7FitProb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Selection'!$AE$16:$AE$26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Selection'!$AH$16:$AH$26</c:f>
              <c:numCache>
                <c:formatCode>0%</c:formatCode>
                <c:ptCount val="11"/>
                <c:pt idx="0">
                  <c:v>0.49770999999999999</c:v>
                </c:pt>
                <c:pt idx="1">
                  <c:v>0.67383300000000002</c:v>
                </c:pt>
                <c:pt idx="2">
                  <c:v>0.69205799999999995</c:v>
                </c:pt>
                <c:pt idx="3">
                  <c:v>0.68979699999999999</c:v>
                </c:pt>
                <c:pt idx="4">
                  <c:v>0.68745199999999995</c:v>
                </c:pt>
                <c:pt idx="5">
                  <c:v>0.69489500000000004</c:v>
                </c:pt>
                <c:pt idx="6">
                  <c:v>0.68876400000000004</c:v>
                </c:pt>
                <c:pt idx="7">
                  <c:v>0.69109699999999996</c:v>
                </c:pt>
                <c:pt idx="8">
                  <c:v>0.691635</c:v>
                </c:pt>
                <c:pt idx="9">
                  <c:v>0.69404900000000003</c:v>
                </c:pt>
                <c:pt idx="10">
                  <c:v>0.69483600000000001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C-43C4-A65B-2FA9D5A19C2E}"/>
            </c:ext>
          </c:extLst>
        </c:ser>
        <c:ser>
          <c:idx val="3"/>
          <c:order val="3"/>
          <c:tx>
            <c:strRef>
              <c:f>'Parent Selection'!$AI$15</c:f>
              <c:strCache>
                <c:ptCount val="1"/>
                <c:pt idx="0">
                  <c:v>BestMother6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Selection'!$AE$16:$AE$26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Selection'!$AI$16:$AI$26</c:f>
              <c:numCache>
                <c:formatCode>0%</c:formatCode>
                <c:ptCount val="11"/>
                <c:pt idx="0">
                  <c:v>0.49208400000000002</c:v>
                </c:pt>
                <c:pt idx="1">
                  <c:v>0.68414399999999997</c:v>
                </c:pt>
                <c:pt idx="2">
                  <c:v>0.68426799999999999</c:v>
                </c:pt>
                <c:pt idx="3">
                  <c:v>0.68823999999999996</c:v>
                </c:pt>
                <c:pt idx="4">
                  <c:v>0.67649000000000004</c:v>
                </c:pt>
                <c:pt idx="5">
                  <c:v>0.68800700000000004</c:v>
                </c:pt>
                <c:pt idx="6">
                  <c:v>0.68086599999999997</c:v>
                </c:pt>
                <c:pt idx="7">
                  <c:v>0.68222799999999995</c:v>
                </c:pt>
                <c:pt idx="8">
                  <c:v>0.68303000000000003</c:v>
                </c:pt>
                <c:pt idx="9">
                  <c:v>0.68177600000000005</c:v>
                </c:pt>
                <c:pt idx="10">
                  <c:v>0.68397300000000005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C-43C4-A65B-2FA9D5A19C2E}"/>
            </c:ext>
          </c:extLst>
        </c:ser>
        <c:ser>
          <c:idx val="4"/>
          <c:order val="4"/>
          <c:tx>
            <c:strRef>
              <c:f>'Parent Selection'!$AJ$15</c:f>
              <c:strCache>
                <c:ptCount val="1"/>
                <c:pt idx="0">
                  <c:v>BestMother7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Selection'!$AE$16:$AE$26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Selection'!$AJ$16:$AJ$26</c:f>
              <c:numCache>
                <c:formatCode>0%</c:formatCode>
                <c:ptCount val="11"/>
                <c:pt idx="0">
                  <c:v>0.49875399999999998</c:v>
                </c:pt>
                <c:pt idx="1">
                  <c:v>0.68508000000000002</c:v>
                </c:pt>
                <c:pt idx="2">
                  <c:v>0.689689</c:v>
                </c:pt>
                <c:pt idx="3">
                  <c:v>0.69182600000000005</c:v>
                </c:pt>
                <c:pt idx="4">
                  <c:v>0.68861799999999995</c:v>
                </c:pt>
                <c:pt idx="5">
                  <c:v>0.69425199999999998</c:v>
                </c:pt>
                <c:pt idx="6">
                  <c:v>0.69494299999999998</c:v>
                </c:pt>
                <c:pt idx="7">
                  <c:v>0.693129</c:v>
                </c:pt>
                <c:pt idx="8">
                  <c:v>0.69610499999999997</c:v>
                </c:pt>
                <c:pt idx="9">
                  <c:v>0.69374899999999995</c:v>
                </c:pt>
                <c:pt idx="10">
                  <c:v>0.69738500000000003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C-43C4-A65B-2FA9D5A19C2E}"/>
            </c:ext>
          </c:extLst>
        </c:ser>
        <c:ser>
          <c:idx val="5"/>
          <c:order val="5"/>
          <c:tx>
            <c:strRef>
              <c:f>'Parent Selection'!$AK$15</c:f>
              <c:strCache>
                <c:ptCount val="1"/>
                <c:pt idx="0">
                  <c:v>bestBoth7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Selection'!$AE$16:$AE$26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Selection'!$AK$16:$AK$26</c:f>
              <c:numCache>
                <c:formatCode>0%</c:formatCode>
                <c:ptCount val="11"/>
                <c:pt idx="0">
                  <c:v>0.49617</c:v>
                </c:pt>
                <c:pt idx="1">
                  <c:v>0.68784299999999998</c:v>
                </c:pt>
                <c:pt idx="2">
                  <c:v>0.68565299999999996</c:v>
                </c:pt>
                <c:pt idx="3">
                  <c:v>0.69014699999999995</c:v>
                </c:pt>
                <c:pt idx="4">
                  <c:v>0.69169999999999998</c:v>
                </c:pt>
                <c:pt idx="5">
                  <c:v>0.68571800000000005</c:v>
                </c:pt>
                <c:pt idx="6">
                  <c:v>0.68226200000000004</c:v>
                </c:pt>
                <c:pt idx="7">
                  <c:v>0.693971</c:v>
                </c:pt>
                <c:pt idx="8">
                  <c:v>0.68454700000000002</c:v>
                </c:pt>
                <c:pt idx="9">
                  <c:v>0.67688300000000001</c:v>
                </c:pt>
                <c:pt idx="10">
                  <c:v>0.68579699999999999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0C-43C4-A65B-2FA9D5A1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63392"/>
        <c:axId val="522663720"/>
      </c:lineChart>
      <c:catAx>
        <c:axId val="5226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3720"/>
        <c:crosses val="autoZero"/>
        <c:auto val="1"/>
        <c:lblAlgn val="ctr"/>
        <c:lblOffset val="100"/>
        <c:noMultiLvlLbl val="0"/>
      </c:catAx>
      <c:valAx>
        <c:axId val="522663720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Parent Selection vs 50x50 (Run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'Parent Selection'!$AT$15</c:f>
              <c:strCache>
                <c:ptCount val="1"/>
                <c:pt idx="0">
                  <c:v>6FitProb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Selection'!$AS$16:$AS$26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Selection'!$AT$16:$AT$26</c:f>
              <c:numCache>
                <c:formatCode>0%</c:formatCode>
                <c:ptCount val="11"/>
                <c:pt idx="0">
                  <c:v>0.49384699999999998</c:v>
                </c:pt>
                <c:pt idx="1">
                  <c:v>0.67471899999999996</c:v>
                </c:pt>
                <c:pt idx="2">
                  <c:v>0.68363799999999997</c:v>
                </c:pt>
                <c:pt idx="3">
                  <c:v>0.68388400000000005</c:v>
                </c:pt>
                <c:pt idx="4">
                  <c:v>0.68524799999999997</c:v>
                </c:pt>
                <c:pt idx="5">
                  <c:v>0.68439899999999998</c:v>
                </c:pt>
                <c:pt idx="6">
                  <c:v>0.68850999999999996</c:v>
                </c:pt>
                <c:pt idx="7">
                  <c:v>0.69070100000000001</c:v>
                </c:pt>
                <c:pt idx="8">
                  <c:v>0.68425999999999998</c:v>
                </c:pt>
                <c:pt idx="9">
                  <c:v>0.68896199999999996</c:v>
                </c:pt>
                <c:pt idx="10">
                  <c:v>0.68815099999999996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3-4BFB-BFA2-731FDEA70929}"/>
            </c:ext>
          </c:extLst>
        </c:ser>
        <c:ser>
          <c:idx val="1"/>
          <c:order val="1"/>
          <c:tx>
            <c:strRef>
              <c:f>'Parent Selection'!$AU$15</c:f>
              <c:strCache>
                <c:ptCount val="1"/>
                <c:pt idx="0">
                  <c:v>7FitProb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Selection'!$AS$16:$AS$26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Selection'!$AU$16:$AU$26</c:f>
              <c:numCache>
                <c:formatCode>0%</c:formatCode>
                <c:ptCount val="11"/>
                <c:pt idx="0">
                  <c:v>0.49578899999999998</c:v>
                </c:pt>
                <c:pt idx="1">
                  <c:v>0.66097099999999998</c:v>
                </c:pt>
                <c:pt idx="2">
                  <c:v>0.67968399999999995</c:v>
                </c:pt>
                <c:pt idx="3">
                  <c:v>0.68085099999999998</c:v>
                </c:pt>
                <c:pt idx="4">
                  <c:v>0.68589800000000001</c:v>
                </c:pt>
                <c:pt idx="5">
                  <c:v>0.68771499999999997</c:v>
                </c:pt>
                <c:pt idx="6">
                  <c:v>0.68968600000000002</c:v>
                </c:pt>
                <c:pt idx="7">
                  <c:v>0.68473700000000004</c:v>
                </c:pt>
                <c:pt idx="8">
                  <c:v>0.68329499999999999</c:v>
                </c:pt>
                <c:pt idx="9">
                  <c:v>0.67421699999999996</c:v>
                </c:pt>
                <c:pt idx="10">
                  <c:v>0.68036099999999999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3-4BFB-BFA2-731FDEA70929}"/>
            </c:ext>
          </c:extLst>
        </c:ser>
        <c:ser>
          <c:idx val="2"/>
          <c:order val="2"/>
          <c:tx>
            <c:strRef>
              <c:f>'Parent Selection'!$AV$15</c:f>
              <c:strCache>
                <c:ptCount val="1"/>
                <c:pt idx="0">
                  <c:v>Both7FitProb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Selection'!$AS$16:$AS$26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Selection'!$AV$16:$AV$26</c:f>
              <c:numCache>
                <c:formatCode>0%</c:formatCode>
                <c:ptCount val="11"/>
                <c:pt idx="0">
                  <c:v>0.49321300000000001</c:v>
                </c:pt>
                <c:pt idx="1">
                  <c:v>0.67779900000000004</c:v>
                </c:pt>
                <c:pt idx="2">
                  <c:v>0.68042100000000005</c:v>
                </c:pt>
                <c:pt idx="3">
                  <c:v>0.67437400000000003</c:v>
                </c:pt>
                <c:pt idx="4">
                  <c:v>0.685415</c:v>
                </c:pt>
                <c:pt idx="5">
                  <c:v>0.68776999999999999</c:v>
                </c:pt>
                <c:pt idx="6">
                  <c:v>0.68779100000000004</c:v>
                </c:pt>
                <c:pt idx="7">
                  <c:v>0.67707499999999998</c:v>
                </c:pt>
                <c:pt idx="8">
                  <c:v>0.67914600000000003</c:v>
                </c:pt>
                <c:pt idx="9">
                  <c:v>0.67415499999999995</c:v>
                </c:pt>
                <c:pt idx="10">
                  <c:v>0.68170200000000003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3-4BFB-BFA2-731FDEA70929}"/>
            </c:ext>
          </c:extLst>
        </c:ser>
        <c:ser>
          <c:idx val="3"/>
          <c:order val="3"/>
          <c:tx>
            <c:strRef>
              <c:f>'Parent Selection'!$AW$15</c:f>
              <c:strCache>
                <c:ptCount val="1"/>
                <c:pt idx="0">
                  <c:v>BestMother6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Selection'!$AS$16:$AS$26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Selection'!$AW$16:$AW$26</c:f>
              <c:numCache>
                <c:formatCode>0%</c:formatCode>
                <c:ptCount val="11"/>
                <c:pt idx="0">
                  <c:v>0.49208400000000002</c:v>
                </c:pt>
                <c:pt idx="1">
                  <c:v>0.67573499999999997</c:v>
                </c:pt>
                <c:pt idx="2">
                  <c:v>0.68109699999999995</c:v>
                </c:pt>
                <c:pt idx="3">
                  <c:v>0.69018800000000002</c:v>
                </c:pt>
                <c:pt idx="4">
                  <c:v>0.69212300000000004</c:v>
                </c:pt>
                <c:pt idx="5">
                  <c:v>0.68744400000000006</c:v>
                </c:pt>
                <c:pt idx="6">
                  <c:v>0.69243900000000003</c:v>
                </c:pt>
                <c:pt idx="7">
                  <c:v>0.69201999999999997</c:v>
                </c:pt>
                <c:pt idx="8">
                  <c:v>0.69471700000000003</c:v>
                </c:pt>
                <c:pt idx="9">
                  <c:v>0.69377800000000001</c:v>
                </c:pt>
                <c:pt idx="10">
                  <c:v>0.69957800000000003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3-4BFB-BFA2-731FDEA70929}"/>
            </c:ext>
          </c:extLst>
        </c:ser>
        <c:ser>
          <c:idx val="4"/>
          <c:order val="4"/>
          <c:tx>
            <c:strRef>
              <c:f>'Parent Selection'!$AX$15</c:f>
              <c:strCache>
                <c:ptCount val="1"/>
                <c:pt idx="0">
                  <c:v>BestMother7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Selection'!$AS$16:$AS$26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Selection'!$AX$16:$AX$26</c:f>
              <c:numCache>
                <c:formatCode>0%</c:formatCode>
                <c:ptCount val="11"/>
                <c:pt idx="0">
                  <c:v>0.49875399999999998</c:v>
                </c:pt>
                <c:pt idx="1">
                  <c:v>0.68071800000000005</c:v>
                </c:pt>
                <c:pt idx="2">
                  <c:v>0.67746600000000001</c:v>
                </c:pt>
                <c:pt idx="3">
                  <c:v>0.68313199999999996</c:v>
                </c:pt>
                <c:pt idx="4">
                  <c:v>0.68643600000000005</c:v>
                </c:pt>
                <c:pt idx="5">
                  <c:v>0.69458299999999995</c:v>
                </c:pt>
                <c:pt idx="6">
                  <c:v>0.69393199999999999</c:v>
                </c:pt>
                <c:pt idx="7">
                  <c:v>0.69391000000000003</c:v>
                </c:pt>
                <c:pt idx="8">
                  <c:v>0.69583700000000004</c:v>
                </c:pt>
                <c:pt idx="9">
                  <c:v>0.69353600000000004</c:v>
                </c:pt>
                <c:pt idx="10">
                  <c:v>0.69354499999999997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3-4BFB-BFA2-731FDEA70929}"/>
            </c:ext>
          </c:extLst>
        </c:ser>
        <c:ser>
          <c:idx val="5"/>
          <c:order val="5"/>
          <c:tx>
            <c:strRef>
              <c:f>'Parent Selection'!$AY$15</c:f>
              <c:strCache>
                <c:ptCount val="1"/>
                <c:pt idx="0">
                  <c:v>bestBoth7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'Parent Selection'!$AS$16:$AS$26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Selection'!$AY$16:$AY$26</c:f>
              <c:numCache>
                <c:formatCode>0%</c:formatCode>
                <c:ptCount val="11"/>
                <c:pt idx="0">
                  <c:v>0.49035800000000002</c:v>
                </c:pt>
                <c:pt idx="1">
                  <c:v>0.68647000000000002</c:v>
                </c:pt>
                <c:pt idx="2">
                  <c:v>0.68792900000000001</c:v>
                </c:pt>
                <c:pt idx="3">
                  <c:v>0.69275600000000004</c:v>
                </c:pt>
                <c:pt idx="4">
                  <c:v>0.69350699999999998</c:v>
                </c:pt>
                <c:pt idx="5">
                  <c:v>0.69633500000000004</c:v>
                </c:pt>
                <c:pt idx="6">
                  <c:v>0.694994</c:v>
                </c:pt>
                <c:pt idx="7">
                  <c:v>0.687913</c:v>
                </c:pt>
                <c:pt idx="8">
                  <c:v>0.69394</c:v>
                </c:pt>
                <c:pt idx="9">
                  <c:v>0.69353900000000002</c:v>
                </c:pt>
                <c:pt idx="10">
                  <c:v>0.69774599999999998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3-4BFB-BFA2-731FDEA7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0672"/>
        <c:axId val="636137560"/>
      </c:lineChart>
      <c:catAx>
        <c:axId val="6361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7560"/>
        <c:crosses val="autoZero"/>
        <c:auto val="1"/>
        <c:lblAlgn val="ctr"/>
        <c:lblOffset val="100"/>
        <c:noMultiLvlLbl val="0"/>
      </c:catAx>
      <c:valAx>
        <c:axId val="636137560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Mutation!$B$14</c:f>
              <c:strCache>
                <c:ptCount val="1"/>
                <c:pt idx="0">
                  <c:v>Normal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C-48F6-8E74-28E60480F79A}"/>
            </c:ext>
          </c:extLst>
        </c:ser>
        <c:ser>
          <c:idx val="1"/>
          <c:order val="1"/>
          <c:tx>
            <c:strRef>
              <c:f>Mutation!$C$14</c:f>
              <c:strCache>
                <c:ptCount val="1"/>
                <c:pt idx="0">
                  <c:v>Cauchy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Mutation!$C$15:$C$25</c:f>
              <c:numCache>
                <c:formatCode>0%</c:formatCode>
                <c:ptCount val="11"/>
                <c:pt idx="0">
                  <c:v>0.5</c:v>
                </c:pt>
                <c:pt idx="1">
                  <c:v>0.74252499999999999</c:v>
                </c:pt>
                <c:pt idx="2">
                  <c:v>0.70740000000000003</c:v>
                </c:pt>
                <c:pt idx="3">
                  <c:v>0.63727500000000004</c:v>
                </c:pt>
                <c:pt idx="4">
                  <c:v>0.630575</c:v>
                </c:pt>
                <c:pt idx="5">
                  <c:v>0.76332500000000003</c:v>
                </c:pt>
                <c:pt idx="6">
                  <c:v>0.55172500000000002</c:v>
                </c:pt>
                <c:pt idx="7">
                  <c:v>0.59132499999999999</c:v>
                </c:pt>
                <c:pt idx="8">
                  <c:v>0.61182499999999995</c:v>
                </c:pt>
                <c:pt idx="9">
                  <c:v>0.83527499999999999</c:v>
                </c:pt>
                <c:pt idx="10">
                  <c:v>0.39760000000000001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C-48F6-8E74-28E60480F79A}"/>
            </c:ext>
          </c:extLst>
        </c:ser>
        <c:ser>
          <c:idx val="2"/>
          <c:order val="2"/>
          <c:tx>
            <c:strRef>
              <c:f>Mutation!$D$14</c:f>
              <c:strCache>
                <c:ptCount val="1"/>
                <c:pt idx="0">
                  <c:v>Uniform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Mutation!$D$15:$D$25</c:f>
              <c:numCache>
                <c:formatCode>0%</c:formatCode>
                <c:ptCount val="11"/>
                <c:pt idx="0">
                  <c:v>0.5</c:v>
                </c:pt>
                <c:pt idx="1">
                  <c:v>0.67337499999999995</c:v>
                </c:pt>
                <c:pt idx="2">
                  <c:v>0.6673</c:v>
                </c:pt>
                <c:pt idx="3">
                  <c:v>0.71104999999999996</c:v>
                </c:pt>
                <c:pt idx="4">
                  <c:v>0.72057499999999997</c:v>
                </c:pt>
                <c:pt idx="5">
                  <c:v>0.68494999999999995</c:v>
                </c:pt>
                <c:pt idx="6">
                  <c:v>0.68579999999999997</c:v>
                </c:pt>
                <c:pt idx="7">
                  <c:v>0.69925000000000004</c:v>
                </c:pt>
                <c:pt idx="8">
                  <c:v>0.67979999999999996</c:v>
                </c:pt>
                <c:pt idx="9">
                  <c:v>0.59087500000000004</c:v>
                </c:pt>
                <c:pt idx="10">
                  <c:v>0.72967499999999996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C-48F6-8E74-28E60480F79A}"/>
            </c:ext>
          </c:extLst>
        </c:ser>
        <c:ser>
          <c:idx val="3"/>
          <c:order val="3"/>
          <c:tx>
            <c:strRef>
              <c:f>Mutation!$E$14</c:f>
              <c:strCache>
                <c:ptCount val="1"/>
                <c:pt idx="0">
                  <c:v>Shake Replace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Mutation!$E$15:$E$25</c:f>
              <c:numCache>
                <c:formatCode>0%</c:formatCode>
                <c:ptCount val="11"/>
                <c:pt idx="0">
                  <c:v>0.5</c:v>
                </c:pt>
                <c:pt idx="1">
                  <c:v>0.62849999999999995</c:v>
                </c:pt>
                <c:pt idx="2">
                  <c:v>0.638575</c:v>
                </c:pt>
                <c:pt idx="3">
                  <c:v>0.66110000000000002</c:v>
                </c:pt>
                <c:pt idx="4">
                  <c:v>0.65342500000000003</c:v>
                </c:pt>
                <c:pt idx="5">
                  <c:v>0.66220000000000001</c:v>
                </c:pt>
                <c:pt idx="6">
                  <c:v>0.64390000000000003</c:v>
                </c:pt>
                <c:pt idx="7">
                  <c:v>0.65887499999999999</c:v>
                </c:pt>
                <c:pt idx="8">
                  <c:v>0.66252500000000003</c:v>
                </c:pt>
                <c:pt idx="9">
                  <c:v>0.66435</c:v>
                </c:pt>
                <c:pt idx="10">
                  <c:v>0.65892499999999998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C-48F6-8E74-28E60480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00296"/>
        <c:axId val="555898328"/>
      </c:lineChart>
      <c:catAx>
        <c:axId val="55590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8328"/>
        <c:crosses val="autoZero"/>
        <c:auto val="1"/>
        <c:lblAlgn val="ctr"/>
        <c:lblOffset val="100"/>
        <c:noMultiLvlLbl val="0"/>
      </c:catAx>
      <c:valAx>
        <c:axId val="555898328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Mutation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Mutation!$J$14</c:f>
              <c:strCache>
                <c:ptCount val="1"/>
                <c:pt idx="0">
                  <c:v>Normal (Vanilla)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Mutation!$J$15:$J$25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5-493E-B9A3-1ED26EE2BA9E}"/>
            </c:ext>
          </c:extLst>
        </c:ser>
        <c:ser>
          <c:idx val="1"/>
          <c:order val="1"/>
          <c:tx>
            <c:strRef>
              <c:f>Mutation!$K$14</c:f>
              <c:strCache>
                <c:ptCount val="1"/>
                <c:pt idx="0">
                  <c:v>Cauchy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Mutation!$K$15:$K$25</c:f>
              <c:numCache>
                <c:formatCode>0%</c:formatCode>
                <c:ptCount val="11"/>
                <c:pt idx="0">
                  <c:v>0.5</c:v>
                </c:pt>
                <c:pt idx="1">
                  <c:v>0.68657500000000005</c:v>
                </c:pt>
                <c:pt idx="2">
                  <c:v>0.62092499999999995</c:v>
                </c:pt>
                <c:pt idx="3">
                  <c:v>0.63629999999999998</c:v>
                </c:pt>
                <c:pt idx="4">
                  <c:v>0.65364999999999995</c:v>
                </c:pt>
                <c:pt idx="5">
                  <c:v>0.52442500000000003</c:v>
                </c:pt>
                <c:pt idx="6">
                  <c:v>0.55167500000000003</c:v>
                </c:pt>
                <c:pt idx="7">
                  <c:v>0.63295000000000001</c:v>
                </c:pt>
                <c:pt idx="8">
                  <c:v>0.64910000000000001</c:v>
                </c:pt>
                <c:pt idx="9">
                  <c:v>0.63367499999999999</c:v>
                </c:pt>
                <c:pt idx="10">
                  <c:v>0.61904999999999999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5-493E-B9A3-1ED26EE2BA9E}"/>
            </c:ext>
          </c:extLst>
        </c:ser>
        <c:ser>
          <c:idx val="2"/>
          <c:order val="2"/>
          <c:tx>
            <c:strRef>
              <c:f>Mutation!$L$14</c:f>
              <c:strCache>
                <c:ptCount val="1"/>
                <c:pt idx="0">
                  <c:v>Uniform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Mutation!$L$15:$L$25</c:f>
              <c:numCache>
                <c:formatCode>0%</c:formatCode>
                <c:ptCount val="11"/>
                <c:pt idx="0">
                  <c:v>0.5</c:v>
                </c:pt>
                <c:pt idx="1">
                  <c:v>0.66544999999999999</c:v>
                </c:pt>
                <c:pt idx="2">
                  <c:v>0.72857499999999997</c:v>
                </c:pt>
                <c:pt idx="3">
                  <c:v>0.71667499999999995</c:v>
                </c:pt>
                <c:pt idx="4">
                  <c:v>0.75392499999999996</c:v>
                </c:pt>
                <c:pt idx="5">
                  <c:v>0.67622499999999997</c:v>
                </c:pt>
                <c:pt idx="6">
                  <c:v>0.71202500000000002</c:v>
                </c:pt>
                <c:pt idx="7">
                  <c:v>0.72224999999999995</c:v>
                </c:pt>
                <c:pt idx="8">
                  <c:v>0.71587500000000004</c:v>
                </c:pt>
                <c:pt idx="9">
                  <c:v>0.74024999999999996</c:v>
                </c:pt>
                <c:pt idx="10">
                  <c:v>0.63554999999999995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5-493E-B9A3-1ED26EE2BA9E}"/>
            </c:ext>
          </c:extLst>
        </c:ser>
        <c:ser>
          <c:idx val="3"/>
          <c:order val="3"/>
          <c:tx>
            <c:strRef>
              <c:f>Mutation!$M$14</c:f>
              <c:strCache>
                <c:ptCount val="1"/>
                <c:pt idx="0">
                  <c:v>Shake Replace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Mutation!$M$15:$M$25</c:f>
              <c:numCache>
                <c:formatCode>0%</c:formatCode>
                <c:ptCount val="11"/>
                <c:pt idx="0">
                  <c:v>0.5</c:v>
                </c:pt>
                <c:pt idx="1">
                  <c:v>0.63485000000000003</c:v>
                </c:pt>
                <c:pt idx="2">
                  <c:v>0.64570000000000005</c:v>
                </c:pt>
                <c:pt idx="3">
                  <c:v>0.65862500000000002</c:v>
                </c:pt>
                <c:pt idx="4">
                  <c:v>0.65620000000000001</c:v>
                </c:pt>
                <c:pt idx="5">
                  <c:v>0.65602499999999997</c:v>
                </c:pt>
                <c:pt idx="6">
                  <c:v>0.66037500000000005</c:v>
                </c:pt>
                <c:pt idx="7">
                  <c:v>0.67272500000000002</c:v>
                </c:pt>
                <c:pt idx="8">
                  <c:v>0.6532</c:v>
                </c:pt>
                <c:pt idx="9">
                  <c:v>0.64749999999999996</c:v>
                </c:pt>
                <c:pt idx="10">
                  <c:v>0.65852500000000003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5-493E-B9A3-1ED26EE2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88816"/>
        <c:axId val="555889472"/>
      </c:lineChart>
      <c:catAx>
        <c:axId val="5558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9472"/>
        <c:crosses val="autoZero"/>
        <c:auto val="1"/>
        <c:lblAlgn val="ctr"/>
        <c:lblOffset val="100"/>
        <c:noMultiLvlLbl val="0"/>
      </c:catAx>
      <c:valAx>
        <c:axId val="555889472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LayerSizes!$B$14</c:f>
              <c:strCache>
                <c:ptCount val="1"/>
                <c:pt idx="0">
                  <c:v>8 - 1N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LayerSizes!$A$15:$A$24</c:f>
              <c:strCache>
                <c:ptCount val="10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</c:strCache>
            </c:strRef>
          </c:cat>
          <c:val>
            <c:numRef>
              <c:f>LayerSizes!$B$15:$B$24</c:f>
              <c:numCache>
                <c:formatCode>0%</c:formatCode>
                <c:ptCount val="10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E-42E4-93D7-964EAC8E25E8}"/>
            </c:ext>
          </c:extLst>
        </c:ser>
        <c:ser>
          <c:idx val="1"/>
          <c:order val="1"/>
          <c:tx>
            <c:strRef>
              <c:f>LayerSizes!$C$14</c:f>
              <c:strCache>
                <c:ptCount val="1"/>
                <c:pt idx="0">
                  <c:v>16 - 4 - 1N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LayerSizes!$A$15:$A$24</c:f>
              <c:strCache>
                <c:ptCount val="10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</c:strCache>
            </c:strRef>
          </c:cat>
          <c:val>
            <c:numRef>
              <c:f>LayerSizes!$C$15:$C$24</c:f>
              <c:numCache>
                <c:formatCode>0%</c:formatCode>
                <c:ptCount val="10"/>
                <c:pt idx="0">
                  <c:v>0.5</c:v>
                </c:pt>
                <c:pt idx="1">
                  <c:v>0.72742499999999999</c:v>
                </c:pt>
                <c:pt idx="2">
                  <c:v>0.71514999999999995</c:v>
                </c:pt>
                <c:pt idx="3">
                  <c:v>0.69067500000000004</c:v>
                </c:pt>
                <c:pt idx="4">
                  <c:v>0.71387500000000004</c:v>
                </c:pt>
                <c:pt idx="5">
                  <c:v>0.68245</c:v>
                </c:pt>
                <c:pt idx="6">
                  <c:v>0.68102499999999999</c:v>
                </c:pt>
                <c:pt idx="7">
                  <c:v>0.68072500000000002</c:v>
                </c:pt>
                <c:pt idx="8">
                  <c:v>0.62514999999999998</c:v>
                </c:pt>
                <c:pt idx="9">
                  <c:v>0.72130000000000005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E-42E4-93D7-964EAC8E25E8}"/>
            </c:ext>
          </c:extLst>
        </c:ser>
        <c:ser>
          <c:idx val="2"/>
          <c:order val="2"/>
          <c:tx>
            <c:strRef>
              <c:f>LayerSizes!$D$14</c:f>
              <c:strCache>
                <c:ptCount val="1"/>
                <c:pt idx="0">
                  <c:v>8 - 3 - 1N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LayerSizes!$A$15:$A$24</c:f>
              <c:strCache>
                <c:ptCount val="10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</c:strCache>
            </c:strRef>
          </c:cat>
          <c:val>
            <c:numRef>
              <c:f>LayerSizes!$D$15:$D$24</c:f>
              <c:numCache>
                <c:formatCode>0%</c:formatCode>
                <c:ptCount val="10"/>
                <c:pt idx="0">
                  <c:v>0.5</c:v>
                </c:pt>
                <c:pt idx="1">
                  <c:v>0.65842500000000004</c:v>
                </c:pt>
                <c:pt idx="2">
                  <c:v>0.65332500000000004</c:v>
                </c:pt>
                <c:pt idx="3">
                  <c:v>0.67459999999999998</c:v>
                </c:pt>
                <c:pt idx="4">
                  <c:v>0.70899999999999996</c:v>
                </c:pt>
                <c:pt idx="5">
                  <c:v>0.70274999999999999</c:v>
                </c:pt>
                <c:pt idx="6">
                  <c:v>0.71502500000000002</c:v>
                </c:pt>
                <c:pt idx="7">
                  <c:v>0.65874999999999995</c:v>
                </c:pt>
                <c:pt idx="8">
                  <c:v>0.67195000000000005</c:v>
                </c:pt>
                <c:pt idx="9">
                  <c:v>0.66412499999999997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E-42E4-93D7-964EAC8E25E8}"/>
            </c:ext>
          </c:extLst>
        </c:ser>
        <c:ser>
          <c:idx val="3"/>
          <c:order val="3"/>
          <c:tx>
            <c:strRef>
              <c:f>LayerSizes!$E$14</c:f>
              <c:strCache>
                <c:ptCount val="1"/>
                <c:pt idx="0">
                  <c:v>1N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LayerSizes!$A$15:$A$24</c:f>
              <c:strCache>
                <c:ptCount val="10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</c:strCache>
            </c:strRef>
          </c:cat>
          <c:val>
            <c:numRef>
              <c:f>LayerSizes!$E$15:$E$24</c:f>
              <c:numCache>
                <c:formatCode>0%</c:formatCode>
                <c:ptCount val="10"/>
                <c:pt idx="0">
                  <c:v>0.5</c:v>
                </c:pt>
                <c:pt idx="1">
                  <c:v>0.654725</c:v>
                </c:pt>
                <c:pt idx="2">
                  <c:v>0.66952500000000004</c:v>
                </c:pt>
                <c:pt idx="3">
                  <c:v>0.68507499999999999</c:v>
                </c:pt>
                <c:pt idx="4">
                  <c:v>0.70309999999999995</c:v>
                </c:pt>
                <c:pt idx="5">
                  <c:v>0.7117</c:v>
                </c:pt>
                <c:pt idx="6">
                  <c:v>0.69832499999999997</c:v>
                </c:pt>
                <c:pt idx="7">
                  <c:v>0.69535000000000002</c:v>
                </c:pt>
                <c:pt idx="8">
                  <c:v>0.69269999999999998</c:v>
                </c:pt>
                <c:pt idx="9">
                  <c:v>0.70335000000000003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E-42E4-93D7-964EAC8E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71928"/>
        <c:axId val="550970944"/>
      </c:lineChart>
      <c:catAx>
        <c:axId val="55097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70944"/>
        <c:crosses val="autoZero"/>
        <c:auto val="1"/>
        <c:lblAlgn val="ctr"/>
        <c:lblOffset val="100"/>
        <c:noMultiLvlLbl val="0"/>
      </c:catAx>
      <c:valAx>
        <c:axId val="550970944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Percentages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2278142315543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Activation!$B$15</c:f>
              <c:strCache>
                <c:ptCount val="1"/>
                <c:pt idx="0">
                  <c:v>Softplus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Activation!$B$16:$B$26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6-4A4B-B472-DF20C12916FC}"/>
            </c:ext>
          </c:extLst>
        </c:ser>
        <c:ser>
          <c:idx val="1"/>
          <c:order val="1"/>
          <c:tx>
            <c:strRef>
              <c:f>Activation!$C$15</c:f>
              <c:strCache>
                <c:ptCount val="1"/>
                <c:pt idx="0">
                  <c:v>Softsign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Activation!$C$16:$C$26</c:f>
              <c:numCache>
                <c:formatCode>0%</c:formatCode>
                <c:ptCount val="11"/>
                <c:pt idx="0">
                  <c:v>0.5</c:v>
                </c:pt>
                <c:pt idx="1">
                  <c:v>0.63727500000000004</c:v>
                </c:pt>
                <c:pt idx="2">
                  <c:v>0.65902499999999997</c:v>
                </c:pt>
                <c:pt idx="3">
                  <c:v>0.65054999999999996</c:v>
                </c:pt>
                <c:pt idx="4">
                  <c:v>0.649675</c:v>
                </c:pt>
                <c:pt idx="5">
                  <c:v>0.65139999999999998</c:v>
                </c:pt>
                <c:pt idx="6">
                  <c:v>0.650725</c:v>
                </c:pt>
                <c:pt idx="7">
                  <c:v>0.67167500000000002</c:v>
                </c:pt>
                <c:pt idx="8">
                  <c:v>0.64080000000000004</c:v>
                </c:pt>
                <c:pt idx="9">
                  <c:v>0.61875000000000002</c:v>
                </c:pt>
                <c:pt idx="10">
                  <c:v>0.65525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6-4A4B-B472-DF20C12916FC}"/>
            </c:ext>
          </c:extLst>
        </c:ser>
        <c:ser>
          <c:idx val="2"/>
          <c:order val="2"/>
          <c:tx>
            <c:strRef>
              <c:f>Activation!$D$15</c:f>
              <c:strCache>
                <c:ptCount val="1"/>
                <c:pt idx="0">
                  <c:v>Rectifier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Activation!$D$16:$D$26</c:f>
              <c:numCache>
                <c:formatCode>0%</c:formatCode>
                <c:ptCount val="11"/>
                <c:pt idx="0">
                  <c:v>0.5</c:v>
                </c:pt>
                <c:pt idx="1">
                  <c:v>0.66222499999999995</c:v>
                </c:pt>
                <c:pt idx="2">
                  <c:v>0.67547500000000005</c:v>
                </c:pt>
                <c:pt idx="3">
                  <c:v>0.65890000000000004</c:v>
                </c:pt>
                <c:pt idx="4">
                  <c:v>0.72550000000000003</c:v>
                </c:pt>
                <c:pt idx="5">
                  <c:v>0.67384999999999995</c:v>
                </c:pt>
                <c:pt idx="6">
                  <c:v>0.77605000000000002</c:v>
                </c:pt>
                <c:pt idx="7">
                  <c:v>0.68722499999999997</c:v>
                </c:pt>
                <c:pt idx="8">
                  <c:v>0.66892499999999999</c:v>
                </c:pt>
                <c:pt idx="9">
                  <c:v>0.69799999999999995</c:v>
                </c:pt>
                <c:pt idx="10">
                  <c:v>0.75597499999999995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6-4A4B-B472-DF20C12916FC}"/>
            </c:ext>
          </c:extLst>
        </c:ser>
        <c:ser>
          <c:idx val="3"/>
          <c:order val="3"/>
          <c:tx>
            <c:strRef>
              <c:f>Activation!$E$15</c:f>
              <c:strCache>
                <c:ptCount val="1"/>
                <c:pt idx="0">
                  <c:v>Threshold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Activation!$E$16:$E$26</c:f>
              <c:numCache>
                <c:formatCode>0%</c:formatCode>
                <c:ptCount val="11"/>
                <c:pt idx="0">
                  <c:v>0.5</c:v>
                </c:pt>
                <c:pt idx="1">
                  <c:v>0.63065000000000004</c:v>
                </c:pt>
                <c:pt idx="2">
                  <c:v>0.63055000000000005</c:v>
                </c:pt>
                <c:pt idx="3">
                  <c:v>0.64824999999999999</c:v>
                </c:pt>
                <c:pt idx="4">
                  <c:v>0.64322500000000005</c:v>
                </c:pt>
                <c:pt idx="5">
                  <c:v>0.64395000000000002</c:v>
                </c:pt>
                <c:pt idx="6">
                  <c:v>0.64782499999999998</c:v>
                </c:pt>
                <c:pt idx="7">
                  <c:v>0.66792499999999999</c:v>
                </c:pt>
                <c:pt idx="8">
                  <c:v>0.63497499999999996</c:v>
                </c:pt>
                <c:pt idx="9">
                  <c:v>0.63460000000000005</c:v>
                </c:pt>
                <c:pt idx="10">
                  <c:v>0.63602499999999995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6-4A4B-B472-DF20C12916FC}"/>
            </c:ext>
          </c:extLst>
        </c:ser>
        <c:ser>
          <c:idx val="4"/>
          <c:order val="4"/>
          <c:tx>
            <c:strRef>
              <c:f>Activation!$F$15</c:f>
              <c:strCache>
                <c:ptCount val="1"/>
                <c:pt idx="0">
                  <c:v>Sigmoid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Activation!$F$16:$F$26</c:f>
              <c:numCache>
                <c:formatCode>0%</c:formatCode>
                <c:ptCount val="11"/>
                <c:pt idx="0">
                  <c:v>0.5</c:v>
                </c:pt>
                <c:pt idx="1">
                  <c:v>0.63444999999999996</c:v>
                </c:pt>
                <c:pt idx="2">
                  <c:v>0.63519999999999999</c:v>
                </c:pt>
                <c:pt idx="3">
                  <c:v>0.62032500000000002</c:v>
                </c:pt>
                <c:pt idx="4">
                  <c:v>0.63119999999999998</c:v>
                </c:pt>
                <c:pt idx="5">
                  <c:v>0.62685000000000002</c:v>
                </c:pt>
                <c:pt idx="6">
                  <c:v>0.59797500000000003</c:v>
                </c:pt>
                <c:pt idx="7">
                  <c:v>0.60747499999999999</c:v>
                </c:pt>
                <c:pt idx="8">
                  <c:v>0.62624999999999997</c:v>
                </c:pt>
                <c:pt idx="9">
                  <c:v>0.63354999999999995</c:v>
                </c:pt>
                <c:pt idx="10">
                  <c:v>0.60682499999999995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0-4F19-8F0D-0AF44EAF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42776"/>
        <c:axId val="642937200"/>
      </c:lineChart>
      <c:catAx>
        <c:axId val="6429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37200"/>
        <c:crosses val="autoZero"/>
        <c:auto val="1"/>
        <c:lblAlgn val="ctr"/>
        <c:lblOffset val="100"/>
        <c:noMultiLvlLbl val="0"/>
      </c:catAx>
      <c:valAx>
        <c:axId val="6429372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Layer Sizes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LayerSizes!$N$14</c:f>
              <c:strCache>
                <c:ptCount val="1"/>
                <c:pt idx="0">
                  <c:v>8 - 1N (Vanilla)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LayerSizes!$N$15:$N$25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2-4E7A-A4ED-80E995CD0BB2}"/>
            </c:ext>
          </c:extLst>
        </c:ser>
        <c:ser>
          <c:idx val="1"/>
          <c:order val="1"/>
          <c:tx>
            <c:strRef>
              <c:f>LayerSizes!$O$14</c:f>
              <c:strCache>
                <c:ptCount val="1"/>
                <c:pt idx="0">
                  <c:v>16 - 4 - 1N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LayerSizes!$O$15:$O$25</c:f>
              <c:numCache>
                <c:formatCode>0%</c:formatCode>
                <c:ptCount val="11"/>
                <c:pt idx="0">
                  <c:v>0.5</c:v>
                </c:pt>
                <c:pt idx="1">
                  <c:v>0.72624999999999995</c:v>
                </c:pt>
                <c:pt idx="2">
                  <c:v>0.63649999999999995</c:v>
                </c:pt>
                <c:pt idx="3">
                  <c:v>0.67430000000000001</c:v>
                </c:pt>
                <c:pt idx="4">
                  <c:v>0.67972500000000002</c:v>
                </c:pt>
                <c:pt idx="5">
                  <c:v>0.66600000000000004</c:v>
                </c:pt>
                <c:pt idx="6">
                  <c:v>0.689025</c:v>
                </c:pt>
                <c:pt idx="7">
                  <c:v>0.70065</c:v>
                </c:pt>
                <c:pt idx="8">
                  <c:v>0.69412499999999999</c:v>
                </c:pt>
                <c:pt idx="9">
                  <c:v>0.73180000000000001</c:v>
                </c:pt>
                <c:pt idx="10">
                  <c:v>0.71919999999999995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2-4E7A-A4ED-80E995CD0BB2}"/>
            </c:ext>
          </c:extLst>
        </c:ser>
        <c:ser>
          <c:idx val="2"/>
          <c:order val="2"/>
          <c:tx>
            <c:strRef>
              <c:f>LayerSizes!$P$14</c:f>
              <c:strCache>
                <c:ptCount val="1"/>
                <c:pt idx="0">
                  <c:v>8 - 3 - 1N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LayerSizes!$P$15:$P$25</c:f>
              <c:numCache>
                <c:formatCode>0%</c:formatCode>
                <c:ptCount val="11"/>
                <c:pt idx="0">
                  <c:v>0.5</c:v>
                </c:pt>
                <c:pt idx="1">
                  <c:v>0.60965000000000003</c:v>
                </c:pt>
                <c:pt idx="2">
                  <c:v>0.66717499999999996</c:v>
                </c:pt>
                <c:pt idx="3">
                  <c:v>0.64332500000000004</c:v>
                </c:pt>
                <c:pt idx="4">
                  <c:v>0.65080000000000005</c:v>
                </c:pt>
                <c:pt idx="5">
                  <c:v>0.65674999999999994</c:v>
                </c:pt>
                <c:pt idx="6">
                  <c:v>0.67859999999999998</c:v>
                </c:pt>
                <c:pt idx="7">
                  <c:v>0.64165000000000005</c:v>
                </c:pt>
                <c:pt idx="8">
                  <c:v>0.63842500000000002</c:v>
                </c:pt>
                <c:pt idx="9">
                  <c:v>0.66715000000000002</c:v>
                </c:pt>
                <c:pt idx="10">
                  <c:v>0.64270000000000005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2-4E7A-A4ED-80E995CD0BB2}"/>
            </c:ext>
          </c:extLst>
        </c:ser>
        <c:ser>
          <c:idx val="3"/>
          <c:order val="3"/>
          <c:tx>
            <c:strRef>
              <c:f>LayerSizes!$Q$14</c:f>
              <c:strCache>
                <c:ptCount val="1"/>
                <c:pt idx="0">
                  <c:v>1N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LayerSizes!$M$15:$M$25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LayerSizes!$Q$15:$Q$25</c:f>
              <c:numCache>
                <c:formatCode>0%</c:formatCode>
                <c:ptCount val="11"/>
                <c:pt idx="0">
                  <c:v>0.5</c:v>
                </c:pt>
                <c:pt idx="1">
                  <c:v>0.68345</c:v>
                </c:pt>
                <c:pt idx="2">
                  <c:v>0.67945</c:v>
                </c:pt>
                <c:pt idx="3">
                  <c:v>0.69007499999999999</c:v>
                </c:pt>
                <c:pt idx="4">
                  <c:v>0.69007499999999999</c:v>
                </c:pt>
                <c:pt idx="5">
                  <c:v>0.68425000000000002</c:v>
                </c:pt>
                <c:pt idx="6">
                  <c:v>0.69062500000000004</c:v>
                </c:pt>
                <c:pt idx="7">
                  <c:v>0.70804999999999996</c:v>
                </c:pt>
                <c:pt idx="8">
                  <c:v>0.70427499999999998</c:v>
                </c:pt>
                <c:pt idx="9">
                  <c:v>0.70747499999999997</c:v>
                </c:pt>
                <c:pt idx="10">
                  <c:v>0.70084999999999997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2-4E7A-A4ED-80E995CD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44744"/>
        <c:axId val="642944416"/>
      </c:lineChart>
      <c:catAx>
        <c:axId val="64294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4416"/>
        <c:crosses val="autoZero"/>
        <c:auto val="1"/>
        <c:lblAlgn val="ctr"/>
        <c:lblOffset val="100"/>
        <c:noMultiLvlLbl val="0"/>
      </c:catAx>
      <c:valAx>
        <c:axId val="642944416"/>
        <c:scaling>
          <c:orientation val="minMax"/>
          <c:max val="0.83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 Selection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'Parent Selection'!$N$14</c:f>
              <c:strCache>
                <c:ptCount val="1"/>
                <c:pt idx="0">
                  <c:v>6FitProb (Vanilla)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Selection'!$N$15:$N$25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5-45D7-952A-32AD94E6D9F6}"/>
            </c:ext>
          </c:extLst>
        </c:ser>
        <c:ser>
          <c:idx val="1"/>
          <c:order val="1"/>
          <c:tx>
            <c:strRef>
              <c:f>'Parent Selection'!$O$14</c:f>
              <c:strCache>
                <c:ptCount val="1"/>
                <c:pt idx="0">
                  <c:v>7FitProb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Selection'!$O$15:$O$25</c:f>
              <c:numCache>
                <c:formatCode>0%</c:formatCode>
                <c:ptCount val="11"/>
                <c:pt idx="0">
                  <c:v>0.5</c:v>
                </c:pt>
                <c:pt idx="1">
                  <c:v>0.68200000000000005</c:v>
                </c:pt>
                <c:pt idx="2">
                  <c:v>0.70084999999999997</c:v>
                </c:pt>
                <c:pt idx="3">
                  <c:v>0.68174999999999997</c:v>
                </c:pt>
                <c:pt idx="4">
                  <c:v>0.6794</c:v>
                </c:pt>
                <c:pt idx="5">
                  <c:v>0.67107499999999998</c:v>
                </c:pt>
                <c:pt idx="6">
                  <c:v>0.66625000000000001</c:v>
                </c:pt>
                <c:pt idx="7">
                  <c:v>0.66425000000000001</c:v>
                </c:pt>
                <c:pt idx="8">
                  <c:v>0.70099999999999996</c:v>
                </c:pt>
                <c:pt idx="9">
                  <c:v>0.73857499999999998</c:v>
                </c:pt>
                <c:pt idx="10">
                  <c:v>0.62995000000000001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5-45D7-952A-32AD94E6D9F6}"/>
            </c:ext>
          </c:extLst>
        </c:ser>
        <c:ser>
          <c:idx val="2"/>
          <c:order val="2"/>
          <c:tx>
            <c:strRef>
              <c:f>'Parent Selection'!$P$14</c:f>
              <c:strCache>
                <c:ptCount val="1"/>
                <c:pt idx="0">
                  <c:v>Both7FitProb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Selection'!$P$15:$P$25</c:f>
              <c:numCache>
                <c:formatCode>0%</c:formatCode>
                <c:ptCount val="11"/>
                <c:pt idx="0">
                  <c:v>0.5</c:v>
                </c:pt>
                <c:pt idx="1">
                  <c:v>0.70437499999999997</c:v>
                </c:pt>
                <c:pt idx="2">
                  <c:v>0.69835000000000003</c:v>
                </c:pt>
                <c:pt idx="3">
                  <c:v>0.66125</c:v>
                </c:pt>
                <c:pt idx="4">
                  <c:v>0.68840000000000001</c:v>
                </c:pt>
                <c:pt idx="5">
                  <c:v>0.67630000000000001</c:v>
                </c:pt>
                <c:pt idx="6">
                  <c:v>0.69655</c:v>
                </c:pt>
                <c:pt idx="7">
                  <c:v>0.60457499999999997</c:v>
                </c:pt>
                <c:pt idx="8">
                  <c:v>0.64687499999999998</c:v>
                </c:pt>
                <c:pt idx="9">
                  <c:v>0.59587500000000004</c:v>
                </c:pt>
                <c:pt idx="10">
                  <c:v>0.78512499999999996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5-45D7-952A-32AD94E6D9F6}"/>
            </c:ext>
          </c:extLst>
        </c:ser>
        <c:ser>
          <c:idx val="3"/>
          <c:order val="3"/>
          <c:tx>
            <c:strRef>
              <c:f>'Parent Selection'!$Q$14</c:f>
              <c:strCache>
                <c:ptCount val="1"/>
                <c:pt idx="0">
                  <c:v>BestMother6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Selection'!$Q$15:$Q$25</c:f>
              <c:numCache>
                <c:formatCode>0%</c:formatCode>
                <c:ptCount val="11"/>
                <c:pt idx="0">
                  <c:v>0.5</c:v>
                </c:pt>
                <c:pt idx="1">
                  <c:v>0.68920000000000003</c:v>
                </c:pt>
                <c:pt idx="2">
                  <c:v>0.75272499999999998</c:v>
                </c:pt>
                <c:pt idx="3">
                  <c:v>0.69294999999999995</c:v>
                </c:pt>
                <c:pt idx="4">
                  <c:v>0.70472500000000005</c:v>
                </c:pt>
                <c:pt idx="5">
                  <c:v>0.68387500000000001</c:v>
                </c:pt>
                <c:pt idx="6">
                  <c:v>0.71055000000000001</c:v>
                </c:pt>
                <c:pt idx="7">
                  <c:v>0.68957500000000005</c:v>
                </c:pt>
                <c:pt idx="8">
                  <c:v>0.68672500000000003</c:v>
                </c:pt>
                <c:pt idx="9">
                  <c:v>0.69684999999999997</c:v>
                </c:pt>
                <c:pt idx="10">
                  <c:v>0.69550000000000001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5-45D7-952A-32AD94E6D9F6}"/>
            </c:ext>
          </c:extLst>
        </c:ser>
        <c:ser>
          <c:idx val="4"/>
          <c:order val="4"/>
          <c:tx>
            <c:strRef>
              <c:f>'Parent Selection'!$R$14</c:f>
              <c:strCache>
                <c:ptCount val="1"/>
                <c:pt idx="0">
                  <c:v>BestMother7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Selection'!$R$15:$R$25</c:f>
              <c:numCache>
                <c:formatCode>0%</c:formatCode>
                <c:ptCount val="11"/>
                <c:pt idx="0">
                  <c:v>0.5</c:v>
                </c:pt>
                <c:pt idx="1">
                  <c:v>0.69827499999999998</c:v>
                </c:pt>
                <c:pt idx="2">
                  <c:v>0.69920000000000004</c:v>
                </c:pt>
                <c:pt idx="3">
                  <c:v>0.70735000000000003</c:v>
                </c:pt>
                <c:pt idx="4">
                  <c:v>0.68915000000000004</c:v>
                </c:pt>
                <c:pt idx="5">
                  <c:v>0.68689999999999996</c:v>
                </c:pt>
                <c:pt idx="6">
                  <c:v>0.67320000000000002</c:v>
                </c:pt>
                <c:pt idx="7">
                  <c:v>0.68789999999999996</c:v>
                </c:pt>
                <c:pt idx="8">
                  <c:v>0.69035000000000002</c:v>
                </c:pt>
                <c:pt idx="9">
                  <c:v>0.68610000000000004</c:v>
                </c:pt>
                <c:pt idx="10">
                  <c:v>0.70442499999999997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5-45D7-952A-32AD94E6D9F6}"/>
            </c:ext>
          </c:extLst>
        </c:ser>
        <c:ser>
          <c:idx val="5"/>
          <c:order val="5"/>
          <c:tx>
            <c:strRef>
              <c:f>'Parent Selection'!$S$14</c:f>
              <c:strCache>
                <c:ptCount val="1"/>
                <c:pt idx="0">
                  <c:v>bestBoth7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Selection'!$M$15:$M$25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Selection'!$S$15:$S$25</c:f>
              <c:numCache>
                <c:formatCode>0%</c:formatCode>
                <c:ptCount val="11"/>
                <c:pt idx="0">
                  <c:v>0.5</c:v>
                </c:pt>
                <c:pt idx="1">
                  <c:v>0.68767500000000004</c:v>
                </c:pt>
                <c:pt idx="2">
                  <c:v>0.69874999999999998</c:v>
                </c:pt>
                <c:pt idx="3">
                  <c:v>0.69315000000000004</c:v>
                </c:pt>
                <c:pt idx="4">
                  <c:v>0.69874999999999998</c:v>
                </c:pt>
                <c:pt idx="5">
                  <c:v>0.70832499999999998</c:v>
                </c:pt>
                <c:pt idx="6">
                  <c:v>0.71077500000000005</c:v>
                </c:pt>
                <c:pt idx="7">
                  <c:v>0.68889999999999996</c:v>
                </c:pt>
                <c:pt idx="8">
                  <c:v>0.73275000000000001</c:v>
                </c:pt>
                <c:pt idx="9">
                  <c:v>0.70150000000000001</c:v>
                </c:pt>
                <c:pt idx="10">
                  <c:v>0.69689999999999996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25-45D7-952A-32AD94E6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68728"/>
        <c:axId val="552469056"/>
      </c:lineChart>
      <c:catAx>
        <c:axId val="55246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9056"/>
        <c:crosses val="autoZero"/>
        <c:auto val="1"/>
        <c:lblAlgn val="ctr"/>
        <c:lblOffset val="100"/>
        <c:noMultiLvlLbl val="0"/>
      </c:catAx>
      <c:valAx>
        <c:axId val="552469056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'Parent Selection'!$B$14</c:f>
              <c:strCache>
                <c:ptCount val="1"/>
                <c:pt idx="0">
                  <c:v>6FitProb (Vanilla)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E2D-B65C-D21F559584D7}"/>
            </c:ext>
          </c:extLst>
        </c:ser>
        <c:ser>
          <c:idx val="1"/>
          <c:order val="1"/>
          <c:tx>
            <c:strRef>
              <c:f>'Parent Selection'!$C$14</c:f>
              <c:strCache>
                <c:ptCount val="1"/>
                <c:pt idx="0">
                  <c:v>7FitProb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Selection'!$C$15:$C$25</c:f>
              <c:numCache>
                <c:formatCode>0%</c:formatCode>
                <c:ptCount val="11"/>
                <c:pt idx="0">
                  <c:v>0.5</c:v>
                </c:pt>
                <c:pt idx="1">
                  <c:v>0.65990000000000004</c:v>
                </c:pt>
                <c:pt idx="2">
                  <c:v>0.66862500000000002</c:v>
                </c:pt>
                <c:pt idx="3">
                  <c:v>0.70102500000000001</c:v>
                </c:pt>
                <c:pt idx="4">
                  <c:v>0.75787499999999997</c:v>
                </c:pt>
                <c:pt idx="5">
                  <c:v>0.69315000000000004</c:v>
                </c:pt>
                <c:pt idx="6">
                  <c:v>0.71645000000000003</c:v>
                </c:pt>
                <c:pt idx="7">
                  <c:v>0.75280000000000002</c:v>
                </c:pt>
                <c:pt idx="8">
                  <c:v>0.73922500000000002</c:v>
                </c:pt>
                <c:pt idx="9">
                  <c:v>0.70992500000000003</c:v>
                </c:pt>
                <c:pt idx="10">
                  <c:v>0.66039999999999999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B-4E2D-B65C-D21F559584D7}"/>
            </c:ext>
          </c:extLst>
        </c:ser>
        <c:ser>
          <c:idx val="2"/>
          <c:order val="2"/>
          <c:tx>
            <c:strRef>
              <c:f>'Parent Selection'!$D$14</c:f>
              <c:strCache>
                <c:ptCount val="1"/>
                <c:pt idx="0">
                  <c:v>Both7FitProb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Selection'!$D$15:$D$25</c:f>
              <c:numCache>
                <c:formatCode>0%</c:formatCode>
                <c:ptCount val="11"/>
                <c:pt idx="0">
                  <c:v>0.5</c:v>
                </c:pt>
                <c:pt idx="1">
                  <c:v>0.68374999999999997</c:v>
                </c:pt>
                <c:pt idx="2">
                  <c:v>0.67384999999999995</c:v>
                </c:pt>
                <c:pt idx="3">
                  <c:v>0.66735</c:v>
                </c:pt>
                <c:pt idx="4">
                  <c:v>0.70284999999999997</c:v>
                </c:pt>
                <c:pt idx="5">
                  <c:v>0.69964999999999999</c:v>
                </c:pt>
                <c:pt idx="6">
                  <c:v>0.70647499999999996</c:v>
                </c:pt>
                <c:pt idx="7">
                  <c:v>0.70635000000000003</c:v>
                </c:pt>
                <c:pt idx="8">
                  <c:v>0.70035000000000003</c:v>
                </c:pt>
                <c:pt idx="9">
                  <c:v>0.71465000000000001</c:v>
                </c:pt>
                <c:pt idx="10">
                  <c:v>0.71384999999999998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B-4E2D-B65C-D21F559584D7}"/>
            </c:ext>
          </c:extLst>
        </c:ser>
        <c:ser>
          <c:idx val="3"/>
          <c:order val="3"/>
          <c:tx>
            <c:strRef>
              <c:f>'Parent Selection'!$E$14</c:f>
              <c:strCache>
                <c:ptCount val="1"/>
                <c:pt idx="0">
                  <c:v>BestMother6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Selection'!$E$15:$E$25</c:f>
              <c:numCache>
                <c:formatCode>0%</c:formatCode>
                <c:ptCount val="11"/>
                <c:pt idx="0">
                  <c:v>0.5</c:v>
                </c:pt>
                <c:pt idx="1">
                  <c:v>0.66072500000000001</c:v>
                </c:pt>
                <c:pt idx="2">
                  <c:v>0.65849999999999997</c:v>
                </c:pt>
                <c:pt idx="3">
                  <c:v>0.67867500000000003</c:v>
                </c:pt>
                <c:pt idx="4">
                  <c:v>0.669875</c:v>
                </c:pt>
                <c:pt idx="5">
                  <c:v>0.69247499999999995</c:v>
                </c:pt>
                <c:pt idx="6">
                  <c:v>0.72040000000000004</c:v>
                </c:pt>
                <c:pt idx="7">
                  <c:v>0.74770000000000003</c:v>
                </c:pt>
                <c:pt idx="8">
                  <c:v>0.68379999999999996</c:v>
                </c:pt>
                <c:pt idx="9">
                  <c:v>0.64505000000000001</c:v>
                </c:pt>
                <c:pt idx="10">
                  <c:v>0.68422499999999997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B-4E2D-B65C-D21F559584D7}"/>
            </c:ext>
          </c:extLst>
        </c:ser>
        <c:ser>
          <c:idx val="4"/>
          <c:order val="4"/>
          <c:tx>
            <c:strRef>
              <c:f>'Parent Selection'!$F$14</c:f>
              <c:strCache>
                <c:ptCount val="1"/>
                <c:pt idx="0">
                  <c:v>BestMother7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Selection'!$F$15:$F$25</c:f>
              <c:numCache>
                <c:formatCode>0%</c:formatCode>
                <c:ptCount val="11"/>
                <c:pt idx="0">
                  <c:v>0.5</c:v>
                </c:pt>
                <c:pt idx="1">
                  <c:v>0.74522500000000003</c:v>
                </c:pt>
                <c:pt idx="2">
                  <c:v>0.69835000000000003</c:v>
                </c:pt>
                <c:pt idx="3">
                  <c:v>0.70584999999999998</c:v>
                </c:pt>
                <c:pt idx="4">
                  <c:v>0.70830000000000004</c:v>
                </c:pt>
                <c:pt idx="5">
                  <c:v>0.72112500000000002</c:v>
                </c:pt>
                <c:pt idx="6">
                  <c:v>0.69442499999999996</c:v>
                </c:pt>
                <c:pt idx="7">
                  <c:v>0.70455000000000001</c:v>
                </c:pt>
                <c:pt idx="8">
                  <c:v>0.70109999999999995</c:v>
                </c:pt>
                <c:pt idx="9">
                  <c:v>0.69835000000000003</c:v>
                </c:pt>
                <c:pt idx="10">
                  <c:v>0.71935000000000004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B-4E2D-B65C-D21F559584D7}"/>
            </c:ext>
          </c:extLst>
        </c:ser>
        <c:ser>
          <c:idx val="5"/>
          <c:order val="5"/>
          <c:tx>
            <c:strRef>
              <c:f>'Parent Selection'!$G$14</c:f>
              <c:strCache>
                <c:ptCount val="1"/>
                <c:pt idx="0">
                  <c:v>bestBoth7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'Parent Selection'!$A$15:$A$25</c:f>
              <c:strCache>
                <c:ptCount val="11"/>
                <c:pt idx="0">
                  <c:v>0k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'Parent Selection'!$G$15:$G$25</c:f>
              <c:numCache>
                <c:formatCode>0%</c:formatCode>
                <c:ptCount val="11"/>
                <c:pt idx="0">
                  <c:v>0.5</c:v>
                </c:pt>
                <c:pt idx="1">
                  <c:v>0.81277500000000003</c:v>
                </c:pt>
                <c:pt idx="2">
                  <c:v>0.85775000000000001</c:v>
                </c:pt>
                <c:pt idx="3">
                  <c:v>0.85527500000000001</c:v>
                </c:pt>
                <c:pt idx="4">
                  <c:v>0.81220000000000003</c:v>
                </c:pt>
                <c:pt idx="5">
                  <c:v>0.82045000000000001</c:v>
                </c:pt>
                <c:pt idx="6">
                  <c:v>0.79179999999999995</c:v>
                </c:pt>
                <c:pt idx="7">
                  <c:v>0.87905</c:v>
                </c:pt>
                <c:pt idx="8">
                  <c:v>0.76595000000000002</c:v>
                </c:pt>
                <c:pt idx="9">
                  <c:v>0.85082500000000005</c:v>
                </c:pt>
                <c:pt idx="10">
                  <c:v>0.77695000000000003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B-4E2D-B65C-D21F5595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49576"/>
        <c:axId val="544449904"/>
      </c:lineChart>
      <c:catAx>
        <c:axId val="54444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49904"/>
        <c:crosses val="autoZero"/>
        <c:auto val="1"/>
        <c:lblAlgn val="ctr"/>
        <c:lblOffset val="100"/>
        <c:noMultiLvlLbl val="0"/>
      </c:catAx>
      <c:valAx>
        <c:axId val="5444499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Vanilla 6 Evolutions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6 runs'!$B$14</c:f>
              <c:strCache>
                <c:ptCount val="1"/>
                <c:pt idx="0">
                  <c:v>Vanilla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7-4ADE-8BF2-41B580360DEE}"/>
            </c:ext>
          </c:extLst>
        </c:ser>
        <c:ser>
          <c:idx val="1"/>
          <c:order val="1"/>
          <c:tx>
            <c:strRef>
              <c:f>'Vanilla 6 runs'!$C$14</c:f>
              <c:strCache>
                <c:ptCount val="1"/>
                <c:pt idx="0">
                  <c:v>Vanilla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runs'!$C$15:$C$25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7-4ADE-8BF2-41B580360DEE}"/>
            </c:ext>
          </c:extLst>
        </c:ser>
        <c:ser>
          <c:idx val="2"/>
          <c:order val="2"/>
          <c:tx>
            <c:strRef>
              <c:f>'Vanilla 6 runs'!$D$14</c:f>
              <c:strCache>
                <c:ptCount val="1"/>
                <c:pt idx="0">
                  <c:v>Vanilla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runs'!$D$15:$D$25</c:f>
              <c:numCache>
                <c:formatCode>0%</c:formatCode>
                <c:ptCount val="11"/>
                <c:pt idx="0">
                  <c:v>0.5</c:v>
                </c:pt>
                <c:pt idx="1">
                  <c:v>0.67772500000000002</c:v>
                </c:pt>
                <c:pt idx="2">
                  <c:v>0.666875</c:v>
                </c:pt>
                <c:pt idx="3">
                  <c:v>0.6845</c:v>
                </c:pt>
                <c:pt idx="4">
                  <c:v>0.656725</c:v>
                </c:pt>
                <c:pt idx="5">
                  <c:v>0.704175</c:v>
                </c:pt>
                <c:pt idx="6">
                  <c:v>0.69497500000000001</c:v>
                </c:pt>
                <c:pt idx="7">
                  <c:v>0.73402500000000004</c:v>
                </c:pt>
                <c:pt idx="8">
                  <c:v>0.61860000000000004</c:v>
                </c:pt>
                <c:pt idx="9">
                  <c:v>0.67557500000000004</c:v>
                </c:pt>
                <c:pt idx="10">
                  <c:v>0.7631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7-4ADE-8BF2-41B580360DEE}"/>
            </c:ext>
          </c:extLst>
        </c:ser>
        <c:ser>
          <c:idx val="3"/>
          <c:order val="3"/>
          <c:tx>
            <c:strRef>
              <c:f>'Vanilla 6 runs'!$E$14</c:f>
              <c:strCache>
                <c:ptCount val="1"/>
                <c:pt idx="0">
                  <c:v>Vanilla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runs'!$E$15:$E$25</c:f>
              <c:numCache>
                <c:formatCode>0%</c:formatCode>
                <c:ptCount val="11"/>
                <c:pt idx="0">
                  <c:v>0.5</c:v>
                </c:pt>
                <c:pt idx="1">
                  <c:v>0.67849999999999999</c:v>
                </c:pt>
                <c:pt idx="2">
                  <c:v>0.68917499999999998</c:v>
                </c:pt>
                <c:pt idx="3">
                  <c:v>0.66925000000000001</c:v>
                </c:pt>
                <c:pt idx="4">
                  <c:v>0.68384999999999996</c:v>
                </c:pt>
                <c:pt idx="5">
                  <c:v>0.70309999999999995</c:v>
                </c:pt>
                <c:pt idx="6">
                  <c:v>0.64595000000000002</c:v>
                </c:pt>
                <c:pt idx="7">
                  <c:v>0.68337499999999995</c:v>
                </c:pt>
                <c:pt idx="8">
                  <c:v>0.64705000000000001</c:v>
                </c:pt>
                <c:pt idx="9">
                  <c:v>0.72422500000000001</c:v>
                </c:pt>
                <c:pt idx="10">
                  <c:v>0.67042500000000005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7-4ADE-8BF2-41B580360DEE}"/>
            </c:ext>
          </c:extLst>
        </c:ser>
        <c:ser>
          <c:idx val="4"/>
          <c:order val="4"/>
          <c:tx>
            <c:strRef>
              <c:f>'Vanilla 6 runs'!$F$14</c:f>
              <c:strCache>
                <c:ptCount val="1"/>
                <c:pt idx="0">
                  <c:v>Vanilla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runs'!$F$15:$F$25</c:f>
              <c:numCache>
                <c:formatCode>0%</c:formatCode>
                <c:ptCount val="11"/>
                <c:pt idx="0">
                  <c:v>0.5</c:v>
                </c:pt>
                <c:pt idx="1">
                  <c:v>0.67969999999999997</c:v>
                </c:pt>
                <c:pt idx="2">
                  <c:v>0.72870000000000001</c:v>
                </c:pt>
                <c:pt idx="3">
                  <c:v>0.70940000000000003</c:v>
                </c:pt>
                <c:pt idx="4">
                  <c:v>0.78967500000000002</c:v>
                </c:pt>
                <c:pt idx="5">
                  <c:v>0.67942499999999995</c:v>
                </c:pt>
                <c:pt idx="6">
                  <c:v>0.66444999999999999</c:v>
                </c:pt>
                <c:pt idx="7">
                  <c:v>0.65062500000000001</c:v>
                </c:pt>
                <c:pt idx="8">
                  <c:v>0.66705000000000003</c:v>
                </c:pt>
                <c:pt idx="9">
                  <c:v>0.70102500000000001</c:v>
                </c:pt>
                <c:pt idx="10">
                  <c:v>0.70297500000000002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7-4ADE-8BF2-41B580360DEE}"/>
            </c:ext>
          </c:extLst>
        </c:ser>
        <c:ser>
          <c:idx val="5"/>
          <c:order val="5"/>
          <c:tx>
            <c:strRef>
              <c:f>'Vanilla 6 runs'!$G$14</c:f>
              <c:strCache>
                <c:ptCount val="1"/>
                <c:pt idx="0">
                  <c:v>Vanilla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runs'!$G$15:$G$25</c:f>
              <c:numCache>
                <c:formatCode>0%</c:formatCode>
                <c:ptCount val="11"/>
                <c:pt idx="0">
                  <c:v>0.5</c:v>
                </c:pt>
                <c:pt idx="1">
                  <c:v>0.69994999999999996</c:v>
                </c:pt>
                <c:pt idx="2">
                  <c:v>0.7208</c:v>
                </c:pt>
                <c:pt idx="3">
                  <c:v>0.70832499999999998</c:v>
                </c:pt>
                <c:pt idx="4">
                  <c:v>0.70797500000000002</c:v>
                </c:pt>
                <c:pt idx="5">
                  <c:v>0.69450000000000001</c:v>
                </c:pt>
                <c:pt idx="6">
                  <c:v>0.675925</c:v>
                </c:pt>
                <c:pt idx="7">
                  <c:v>0.71625000000000005</c:v>
                </c:pt>
                <c:pt idx="8">
                  <c:v>0.70362499999999994</c:v>
                </c:pt>
                <c:pt idx="9">
                  <c:v>0.68537499999999996</c:v>
                </c:pt>
                <c:pt idx="10">
                  <c:v>0.69269999999999998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7-4ADE-8BF2-41B58036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51232"/>
        <c:axId val="620651560"/>
      </c:lineChart>
      <c:catAx>
        <c:axId val="6206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560"/>
        <c:crosses val="autoZero"/>
        <c:auto val="1"/>
        <c:lblAlgn val="ctr"/>
        <c:lblOffset val="100"/>
        <c:noMultiLvlLbl val="0"/>
      </c:catAx>
      <c:valAx>
        <c:axId val="62065156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 Vanilla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6 runs'!$B$14</c:f>
              <c:strCache>
                <c:ptCount val="1"/>
                <c:pt idx="0">
                  <c:v>Vanilla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B3C-BF7A-69CAB2567CA8}"/>
            </c:ext>
          </c:extLst>
        </c:ser>
        <c:ser>
          <c:idx val="1"/>
          <c:order val="1"/>
          <c:tx>
            <c:strRef>
              <c:f>'Vanilla 6 runs'!$C$14</c:f>
              <c:strCache>
                <c:ptCount val="1"/>
                <c:pt idx="0">
                  <c:v>Vanilla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runs'!$C$15:$C$25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0-4B3C-BF7A-69CAB2567CA8}"/>
            </c:ext>
          </c:extLst>
        </c:ser>
        <c:ser>
          <c:idx val="2"/>
          <c:order val="2"/>
          <c:tx>
            <c:strRef>
              <c:f>'Vanilla 6 runs'!$D$14</c:f>
              <c:strCache>
                <c:ptCount val="1"/>
                <c:pt idx="0">
                  <c:v>Vanilla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runs'!$D$15:$D$25</c:f>
              <c:numCache>
                <c:formatCode>0%</c:formatCode>
                <c:ptCount val="11"/>
                <c:pt idx="0">
                  <c:v>0.5</c:v>
                </c:pt>
                <c:pt idx="1">
                  <c:v>0.67772500000000002</c:v>
                </c:pt>
                <c:pt idx="2">
                  <c:v>0.666875</c:v>
                </c:pt>
                <c:pt idx="3">
                  <c:v>0.6845</c:v>
                </c:pt>
                <c:pt idx="4">
                  <c:v>0.656725</c:v>
                </c:pt>
                <c:pt idx="5">
                  <c:v>0.704175</c:v>
                </c:pt>
                <c:pt idx="6">
                  <c:v>0.69497500000000001</c:v>
                </c:pt>
                <c:pt idx="7">
                  <c:v>0.73402500000000004</c:v>
                </c:pt>
                <c:pt idx="8">
                  <c:v>0.61860000000000004</c:v>
                </c:pt>
                <c:pt idx="9">
                  <c:v>0.67557500000000004</c:v>
                </c:pt>
                <c:pt idx="10">
                  <c:v>0.7631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0-4B3C-BF7A-69CAB2567CA8}"/>
            </c:ext>
          </c:extLst>
        </c:ser>
        <c:ser>
          <c:idx val="3"/>
          <c:order val="3"/>
          <c:tx>
            <c:strRef>
              <c:f>'Vanilla 6 runs'!$E$14</c:f>
              <c:strCache>
                <c:ptCount val="1"/>
                <c:pt idx="0">
                  <c:v>Vanilla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runs'!$E$15:$E$25</c:f>
              <c:numCache>
                <c:formatCode>0%</c:formatCode>
                <c:ptCount val="11"/>
                <c:pt idx="0">
                  <c:v>0.5</c:v>
                </c:pt>
                <c:pt idx="1">
                  <c:v>0.67849999999999999</c:v>
                </c:pt>
                <c:pt idx="2">
                  <c:v>0.68917499999999998</c:v>
                </c:pt>
                <c:pt idx="3">
                  <c:v>0.66925000000000001</c:v>
                </c:pt>
                <c:pt idx="4">
                  <c:v>0.68384999999999996</c:v>
                </c:pt>
                <c:pt idx="5">
                  <c:v>0.70309999999999995</c:v>
                </c:pt>
                <c:pt idx="6">
                  <c:v>0.64595000000000002</c:v>
                </c:pt>
                <c:pt idx="7">
                  <c:v>0.68337499999999995</c:v>
                </c:pt>
                <c:pt idx="8">
                  <c:v>0.64705000000000001</c:v>
                </c:pt>
                <c:pt idx="9">
                  <c:v>0.72422500000000001</c:v>
                </c:pt>
                <c:pt idx="10">
                  <c:v>0.67042500000000005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0-4B3C-BF7A-69CAB2567CA8}"/>
            </c:ext>
          </c:extLst>
        </c:ser>
        <c:ser>
          <c:idx val="4"/>
          <c:order val="4"/>
          <c:tx>
            <c:strRef>
              <c:f>'Vanilla 6 runs'!$F$14</c:f>
              <c:strCache>
                <c:ptCount val="1"/>
                <c:pt idx="0">
                  <c:v>Vanilla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runs'!$F$15:$F$25</c:f>
              <c:numCache>
                <c:formatCode>0%</c:formatCode>
                <c:ptCount val="11"/>
                <c:pt idx="0">
                  <c:v>0.5</c:v>
                </c:pt>
                <c:pt idx="1">
                  <c:v>0.67969999999999997</c:v>
                </c:pt>
                <c:pt idx="2">
                  <c:v>0.72870000000000001</c:v>
                </c:pt>
                <c:pt idx="3">
                  <c:v>0.70940000000000003</c:v>
                </c:pt>
                <c:pt idx="4">
                  <c:v>0.78967500000000002</c:v>
                </c:pt>
                <c:pt idx="5">
                  <c:v>0.67942499999999995</c:v>
                </c:pt>
                <c:pt idx="6">
                  <c:v>0.66444999999999999</c:v>
                </c:pt>
                <c:pt idx="7">
                  <c:v>0.65062500000000001</c:v>
                </c:pt>
                <c:pt idx="8">
                  <c:v>0.66705000000000003</c:v>
                </c:pt>
                <c:pt idx="9">
                  <c:v>0.70102500000000001</c:v>
                </c:pt>
                <c:pt idx="10">
                  <c:v>0.70297500000000002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0-4B3C-BF7A-69CAB2567CA8}"/>
            </c:ext>
          </c:extLst>
        </c:ser>
        <c:ser>
          <c:idx val="5"/>
          <c:order val="5"/>
          <c:tx>
            <c:strRef>
              <c:f>'Vanilla 6 runs'!$G$14</c:f>
              <c:strCache>
                <c:ptCount val="1"/>
                <c:pt idx="0">
                  <c:v>Vanilla 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runs'!$G$15:$G$25</c:f>
              <c:numCache>
                <c:formatCode>0%</c:formatCode>
                <c:ptCount val="11"/>
                <c:pt idx="0">
                  <c:v>0.5</c:v>
                </c:pt>
                <c:pt idx="1">
                  <c:v>0.69994999999999996</c:v>
                </c:pt>
                <c:pt idx="2">
                  <c:v>0.7208</c:v>
                </c:pt>
                <c:pt idx="3">
                  <c:v>0.70832499999999998</c:v>
                </c:pt>
                <c:pt idx="4">
                  <c:v>0.70797500000000002</c:v>
                </c:pt>
                <c:pt idx="5">
                  <c:v>0.69450000000000001</c:v>
                </c:pt>
                <c:pt idx="6">
                  <c:v>0.675925</c:v>
                </c:pt>
                <c:pt idx="7">
                  <c:v>0.71625000000000005</c:v>
                </c:pt>
                <c:pt idx="8">
                  <c:v>0.70362499999999994</c:v>
                </c:pt>
                <c:pt idx="9">
                  <c:v>0.68537499999999996</c:v>
                </c:pt>
                <c:pt idx="10">
                  <c:v>0.69269999999999998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0-4B3C-BF7A-69CAB256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51232"/>
        <c:axId val="620651560"/>
      </c:lineChart>
      <c:catAx>
        <c:axId val="6206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560"/>
        <c:crosses val="autoZero"/>
        <c:auto val="1"/>
        <c:lblAlgn val="ctr"/>
        <c:lblOffset val="100"/>
        <c:noMultiLvlLbl val="0"/>
      </c:catAx>
      <c:valAx>
        <c:axId val="62065156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Activation!$B$15</c:f>
              <c:strCache>
                <c:ptCount val="1"/>
                <c:pt idx="0">
                  <c:v>Softplus (Vanilla)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Activation!$B$16:$B$26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7-45D2-837C-886F44934842}"/>
            </c:ext>
          </c:extLst>
        </c:ser>
        <c:ser>
          <c:idx val="1"/>
          <c:order val="1"/>
          <c:tx>
            <c:strRef>
              <c:f>Activation!$C$15</c:f>
              <c:strCache>
                <c:ptCount val="1"/>
                <c:pt idx="0">
                  <c:v>Softsign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Activation!$C$16:$C$26</c:f>
              <c:numCache>
                <c:formatCode>0%</c:formatCode>
                <c:ptCount val="11"/>
                <c:pt idx="0">
                  <c:v>0.5</c:v>
                </c:pt>
                <c:pt idx="1">
                  <c:v>0.63727500000000004</c:v>
                </c:pt>
                <c:pt idx="2">
                  <c:v>0.65902499999999997</c:v>
                </c:pt>
                <c:pt idx="3">
                  <c:v>0.65054999999999996</c:v>
                </c:pt>
                <c:pt idx="4">
                  <c:v>0.649675</c:v>
                </c:pt>
                <c:pt idx="5">
                  <c:v>0.65139999999999998</c:v>
                </c:pt>
                <c:pt idx="6">
                  <c:v>0.650725</c:v>
                </c:pt>
                <c:pt idx="7">
                  <c:v>0.67167500000000002</c:v>
                </c:pt>
                <c:pt idx="8">
                  <c:v>0.64080000000000004</c:v>
                </c:pt>
                <c:pt idx="9">
                  <c:v>0.61875000000000002</c:v>
                </c:pt>
                <c:pt idx="10">
                  <c:v>0.65525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7-45D2-837C-886F44934842}"/>
            </c:ext>
          </c:extLst>
        </c:ser>
        <c:ser>
          <c:idx val="2"/>
          <c:order val="2"/>
          <c:tx>
            <c:strRef>
              <c:f>Activation!$D$15</c:f>
              <c:strCache>
                <c:ptCount val="1"/>
                <c:pt idx="0">
                  <c:v>Rectifier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Activation!$D$16:$D$26</c:f>
              <c:numCache>
                <c:formatCode>0%</c:formatCode>
                <c:ptCount val="11"/>
                <c:pt idx="0">
                  <c:v>0.5</c:v>
                </c:pt>
                <c:pt idx="1">
                  <c:v>0.66222499999999995</c:v>
                </c:pt>
                <c:pt idx="2">
                  <c:v>0.67547500000000005</c:v>
                </c:pt>
                <c:pt idx="3">
                  <c:v>0.65890000000000004</c:v>
                </c:pt>
                <c:pt idx="4">
                  <c:v>0.72550000000000003</c:v>
                </c:pt>
                <c:pt idx="5">
                  <c:v>0.67384999999999995</c:v>
                </c:pt>
                <c:pt idx="6">
                  <c:v>0.77605000000000002</c:v>
                </c:pt>
                <c:pt idx="7">
                  <c:v>0.68722499999999997</c:v>
                </c:pt>
                <c:pt idx="8">
                  <c:v>0.66892499999999999</c:v>
                </c:pt>
                <c:pt idx="9">
                  <c:v>0.69799999999999995</c:v>
                </c:pt>
                <c:pt idx="10">
                  <c:v>0.75597499999999995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7-45D2-837C-886F44934842}"/>
            </c:ext>
          </c:extLst>
        </c:ser>
        <c:ser>
          <c:idx val="3"/>
          <c:order val="3"/>
          <c:tx>
            <c:strRef>
              <c:f>Activation!$E$15</c:f>
              <c:strCache>
                <c:ptCount val="1"/>
                <c:pt idx="0">
                  <c:v>Threshold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Activation!$E$16:$E$26</c:f>
              <c:numCache>
                <c:formatCode>0%</c:formatCode>
                <c:ptCount val="11"/>
                <c:pt idx="0">
                  <c:v>0.5</c:v>
                </c:pt>
                <c:pt idx="1">
                  <c:v>0.63065000000000004</c:v>
                </c:pt>
                <c:pt idx="2">
                  <c:v>0.63055000000000005</c:v>
                </c:pt>
                <c:pt idx="3">
                  <c:v>0.64824999999999999</c:v>
                </c:pt>
                <c:pt idx="4">
                  <c:v>0.64322500000000005</c:v>
                </c:pt>
                <c:pt idx="5">
                  <c:v>0.64395000000000002</c:v>
                </c:pt>
                <c:pt idx="6">
                  <c:v>0.64782499999999998</c:v>
                </c:pt>
                <c:pt idx="7">
                  <c:v>0.66792499999999999</c:v>
                </c:pt>
                <c:pt idx="8">
                  <c:v>0.63497499999999996</c:v>
                </c:pt>
                <c:pt idx="9">
                  <c:v>0.63460000000000005</c:v>
                </c:pt>
                <c:pt idx="10">
                  <c:v>0.63602499999999995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7-45D2-837C-886F44934842}"/>
            </c:ext>
          </c:extLst>
        </c:ser>
        <c:ser>
          <c:idx val="4"/>
          <c:order val="4"/>
          <c:tx>
            <c:strRef>
              <c:f>Activation!$F$15</c:f>
              <c:strCache>
                <c:ptCount val="1"/>
                <c:pt idx="0">
                  <c:v>Sigmoid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Activation!$A$16:$A$26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Activation!$F$16:$F$26</c:f>
              <c:numCache>
                <c:formatCode>0%</c:formatCode>
                <c:ptCount val="11"/>
                <c:pt idx="0">
                  <c:v>0.5</c:v>
                </c:pt>
                <c:pt idx="1">
                  <c:v>0.63444999999999996</c:v>
                </c:pt>
                <c:pt idx="2">
                  <c:v>0.63519999999999999</c:v>
                </c:pt>
                <c:pt idx="3">
                  <c:v>0.62032500000000002</c:v>
                </c:pt>
                <c:pt idx="4">
                  <c:v>0.63119999999999998</c:v>
                </c:pt>
                <c:pt idx="5">
                  <c:v>0.62685000000000002</c:v>
                </c:pt>
                <c:pt idx="6">
                  <c:v>0.59797500000000003</c:v>
                </c:pt>
                <c:pt idx="7">
                  <c:v>0.60747499999999999</c:v>
                </c:pt>
                <c:pt idx="8">
                  <c:v>0.62624999999999997</c:v>
                </c:pt>
                <c:pt idx="9">
                  <c:v>0.63354999999999995</c:v>
                </c:pt>
                <c:pt idx="10">
                  <c:v>0.60682499999999995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7-45D2-837C-886F4493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42776"/>
        <c:axId val="642937200"/>
      </c:lineChart>
      <c:catAx>
        <c:axId val="6429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37200"/>
        <c:crosses val="autoZero"/>
        <c:auto val="1"/>
        <c:lblAlgn val="ctr"/>
        <c:lblOffset val="100"/>
        <c:noMultiLvlLbl val="0"/>
      </c:catAx>
      <c:valAx>
        <c:axId val="6429372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Activation Functions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Activation!$N$15</c:f>
              <c:strCache>
                <c:ptCount val="1"/>
                <c:pt idx="0">
                  <c:v>Softplus (Vanilla)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Activation!$N$16:$N$26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0-AEDF-04B29D6BECFF}"/>
            </c:ext>
          </c:extLst>
        </c:ser>
        <c:ser>
          <c:idx val="1"/>
          <c:order val="1"/>
          <c:tx>
            <c:strRef>
              <c:f>Activation!$O$15</c:f>
              <c:strCache>
                <c:ptCount val="1"/>
                <c:pt idx="0">
                  <c:v>Softsign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Activation!$O$16:$O$26</c:f>
              <c:numCache>
                <c:formatCode>0%</c:formatCode>
                <c:ptCount val="11"/>
                <c:pt idx="0">
                  <c:v>0.5</c:v>
                </c:pt>
                <c:pt idx="1">
                  <c:v>0.61202500000000004</c:v>
                </c:pt>
                <c:pt idx="2">
                  <c:v>0.64082499999999998</c:v>
                </c:pt>
                <c:pt idx="3">
                  <c:v>0.62577499999999997</c:v>
                </c:pt>
                <c:pt idx="4">
                  <c:v>0.65110000000000001</c:v>
                </c:pt>
                <c:pt idx="5">
                  <c:v>0.63337500000000002</c:v>
                </c:pt>
                <c:pt idx="6">
                  <c:v>0.65127500000000005</c:v>
                </c:pt>
                <c:pt idx="7">
                  <c:v>0.63849999999999996</c:v>
                </c:pt>
                <c:pt idx="8">
                  <c:v>0.63819999999999999</c:v>
                </c:pt>
                <c:pt idx="9">
                  <c:v>0.64515</c:v>
                </c:pt>
                <c:pt idx="10">
                  <c:v>0.65522499999999995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E-4DB0-AEDF-04B29D6BECFF}"/>
            </c:ext>
          </c:extLst>
        </c:ser>
        <c:ser>
          <c:idx val="2"/>
          <c:order val="2"/>
          <c:tx>
            <c:strRef>
              <c:f>Activation!$P$15</c:f>
              <c:strCache>
                <c:ptCount val="1"/>
                <c:pt idx="0">
                  <c:v>Rectifier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Activation!$P$16:$P$26</c:f>
              <c:numCache>
                <c:formatCode>0%</c:formatCode>
                <c:ptCount val="11"/>
                <c:pt idx="0">
                  <c:v>0.5</c:v>
                </c:pt>
                <c:pt idx="1">
                  <c:v>0.69489999999999996</c:v>
                </c:pt>
                <c:pt idx="2">
                  <c:v>0.72885</c:v>
                </c:pt>
                <c:pt idx="3">
                  <c:v>0.70415000000000005</c:v>
                </c:pt>
                <c:pt idx="4">
                  <c:v>0.67227499999999996</c:v>
                </c:pt>
                <c:pt idx="5">
                  <c:v>0.68530000000000002</c:v>
                </c:pt>
                <c:pt idx="6">
                  <c:v>0.73070000000000002</c:v>
                </c:pt>
                <c:pt idx="7">
                  <c:v>0.69742499999999996</c:v>
                </c:pt>
                <c:pt idx="8">
                  <c:v>0.67552500000000004</c:v>
                </c:pt>
                <c:pt idx="9">
                  <c:v>0.76022500000000004</c:v>
                </c:pt>
                <c:pt idx="10">
                  <c:v>0.70804999999999996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E-4DB0-AEDF-04B29D6BECFF}"/>
            </c:ext>
          </c:extLst>
        </c:ser>
        <c:ser>
          <c:idx val="3"/>
          <c:order val="3"/>
          <c:tx>
            <c:strRef>
              <c:f>Activation!$Q$15</c:f>
              <c:strCache>
                <c:ptCount val="1"/>
                <c:pt idx="0">
                  <c:v>Threshold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Activation!$Q$16:$Q$26</c:f>
              <c:numCache>
                <c:formatCode>0%</c:formatCode>
                <c:ptCount val="11"/>
                <c:pt idx="0">
                  <c:v>0.5</c:v>
                </c:pt>
                <c:pt idx="1">
                  <c:v>0.62460000000000004</c:v>
                </c:pt>
                <c:pt idx="2">
                  <c:v>0.63302499999999995</c:v>
                </c:pt>
                <c:pt idx="3">
                  <c:v>0.62797499999999995</c:v>
                </c:pt>
                <c:pt idx="4">
                  <c:v>0.65044999999999997</c:v>
                </c:pt>
                <c:pt idx="5">
                  <c:v>0.62865000000000004</c:v>
                </c:pt>
                <c:pt idx="6">
                  <c:v>0.64432500000000004</c:v>
                </c:pt>
                <c:pt idx="7">
                  <c:v>0.62267499999999998</c:v>
                </c:pt>
                <c:pt idx="8">
                  <c:v>0.64537500000000003</c:v>
                </c:pt>
                <c:pt idx="9">
                  <c:v>0.64682499999999998</c:v>
                </c:pt>
                <c:pt idx="10">
                  <c:v>0.632575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E-4DB0-AEDF-04B29D6BECFF}"/>
            </c:ext>
          </c:extLst>
        </c:ser>
        <c:ser>
          <c:idx val="4"/>
          <c:order val="4"/>
          <c:tx>
            <c:strRef>
              <c:f>Activation!$R$15</c:f>
              <c:strCache>
                <c:ptCount val="1"/>
                <c:pt idx="0">
                  <c:v>Sigmoid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Activation!$M$16:$M$26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Activation!$R$16:$R$26</c:f>
              <c:numCache>
                <c:formatCode>0%</c:formatCode>
                <c:ptCount val="11"/>
                <c:pt idx="0">
                  <c:v>0.5</c:v>
                </c:pt>
                <c:pt idx="1">
                  <c:v>0.66195000000000004</c:v>
                </c:pt>
                <c:pt idx="2">
                  <c:v>0.63922500000000004</c:v>
                </c:pt>
                <c:pt idx="3">
                  <c:v>0.64829999999999999</c:v>
                </c:pt>
                <c:pt idx="4">
                  <c:v>0.63529999999999998</c:v>
                </c:pt>
                <c:pt idx="5">
                  <c:v>0.64432500000000004</c:v>
                </c:pt>
                <c:pt idx="6">
                  <c:v>0.6452</c:v>
                </c:pt>
                <c:pt idx="7">
                  <c:v>0.62739999999999996</c:v>
                </c:pt>
                <c:pt idx="8">
                  <c:v>0.65920000000000001</c:v>
                </c:pt>
                <c:pt idx="9">
                  <c:v>0.63205</c:v>
                </c:pt>
                <c:pt idx="10">
                  <c:v>0.64634999999999998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E-4DB0-AEDF-04B29D6B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27376"/>
        <c:axId val="552027704"/>
      </c:lineChart>
      <c:catAx>
        <c:axId val="55202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7704"/>
        <c:crosses val="autoZero"/>
        <c:auto val="1"/>
        <c:lblAlgn val="ctr"/>
        <c:lblOffset val="100"/>
        <c:noMultiLvlLbl val="0"/>
      </c:catAx>
      <c:valAx>
        <c:axId val="552027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Vanilla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6 runs'!$B$14</c:f>
              <c:strCache>
                <c:ptCount val="1"/>
                <c:pt idx="0">
                  <c:v>Vanilla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6-49A4-B9D8-0F841EB9C081}"/>
            </c:ext>
          </c:extLst>
        </c:ser>
        <c:ser>
          <c:idx val="1"/>
          <c:order val="1"/>
          <c:tx>
            <c:strRef>
              <c:f>'Vanilla 6 runs'!$C$14</c:f>
              <c:strCache>
                <c:ptCount val="1"/>
                <c:pt idx="0">
                  <c:v>Vanilla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runs'!$C$15:$C$25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6-49A4-B9D8-0F841EB9C081}"/>
            </c:ext>
          </c:extLst>
        </c:ser>
        <c:ser>
          <c:idx val="2"/>
          <c:order val="2"/>
          <c:tx>
            <c:strRef>
              <c:f>'Vanilla 6 runs'!$D$14</c:f>
              <c:strCache>
                <c:ptCount val="1"/>
                <c:pt idx="0">
                  <c:v>Vanilla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runs'!$D$15:$D$25</c:f>
              <c:numCache>
                <c:formatCode>0%</c:formatCode>
                <c:ptCount val="11"/>
                <c:pt idx="0">
                  <c:v>0.5</c:v>
                </c:pt>
                <c:pt idx="1">
                  <c:v>0.67772500000000002</c:v>
                </c:pt>
                <c:pt idx="2">
                  <c:v>0.666875</c:v>
                </c:pt>
                <c:pt idx="3">
                  <c:v>0.6845</c:v>
                </c:pt>
                <c:pt idx="4">
                  <c:v>0.656725</c:v>
                </c:pt>
                <c:pt idx="5">
                  <c:v>0.704175</c:v>
                </c:pt>
                <c:pt idx="6">
                  <c:v>0.69497500000000001</c:v>
                </c:pt>
                <c:pt idx="7">
                  <c:v>0.73402500000000004</c:v>
                </c:pt>
                <c:pt idx="8">
                  <c:v>0.61860000000000004</c:v>
                </c:pt>
                <c:pt idx="9">
                  <c:v>0.67557500000000004</c:v>
                </c:pt>
                <c:pt idx="10">
                  <c:v>0.7631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6-49A4-B9D8-0F841EB9C081}"/>
            </c:ext>
          </c:extLst>
        </c:ser>
        <c:ser>
          <c:idx val="3"/>
          <c:order val="3"/>
          <c:tx>
            <c:strRef>
              <c:f>'Vanilla 6 runs'!$E$14</c:f>
              <c:strCache>
                <c:ptCount val="1"/>
                <c:pt idx="0">
                  <c:v>Vanilla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runs'!$E$15:$E$25</c:f>
              <c:numCache>
                <c:formatCode>0%</c:formatCode>
                <c:ptCount val="11"/>
                <c:pt idx="0">
                  <c:v>0.5</c:v>
                </c:pt>
                <c:pt idx="1">
                  <c:v>0.67849999999999999</c:v>
                </c:pt>
                <c:pt idx="2">
                  <c:v>0.68917499999999998</c:v>
                </c:pt>
                <c:pt idx="3">
                  <c:v>0.66925000000000001</c:v>
                </c:pt>
                <c:pt idx="4">
                  <c:v>0.68384999999999996</c:v>
                </c:pt>
                <c:pt idx="5">
                  <c:v>0.70309999999999995</c:v>
                </c:pt>
                <c:pt idx="6">
                  <c:v>0.64595000000000002</c:v>
                </c:pt>
                <c:pt idx="7">
                  <c:v>0.68337499999999995</c:v>
                </c:pt>
                <c:pt idx="8">
                  <c:v>0.64705000000000001</c:v>
                </c:pt>
                <c:pt idx="9">
                  <c:v>0.72422500000000001</c:v>
                </c:pt>
                <c:pt idx="10">
                  <c:v>0.67042500000000005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6-49A4-B9D8-0F841EB9C081}"/>
            </c:ext>
          </c:extLst>
        </c:ser>
        <c:ser>
          <c:idx val="4"/>
          <c:order val="4"/>
          <c:tx>
            <c:strRef>
              <c:f>'Vanilla 6 runs'!$F$14</c:f>
              <c:strCache>
                <c:ptCount val="1"/>
                <c:pt idx="0">
                  <c:v>Vanilla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runs'!$F$15:$F$25</c:f>
              <c:numCache>
                <c:formatCode>0%</c:formatCode>
                <c:ptCount val="11"/>
                <c:pt idx="0">
                  <c:v>0.5</c:v>
                </c:pt>
                <c:pt idx="1">
                  <c:v>0.67969999999999997</c:v>
                </c:pt>
                <c:pt idx="2">
                  <c:v>0.72870000000000001</c:v>
                </c:pt>
                <c:pt idx="3">
                  <c:v>0.70940000000000003</c:v>
                </c:pt>
                <c:pt idx="4">
                  <c:v>0.78967500000000002</c:v>
                </c:pt>
                <c:pt idx="5">
                  <c:v>0.67942499999999995</c:v>
                </c:pt>
                <c:pt idx="6">
                  <c:v>0.66444999999999999</c:v>
                </c:pt>
                <c:pt idx="7">
                  <c:v>0.65062500000000001</c:v>
                </c:pt>
                <c:pt idx="8">
                  <c:v>0.66705000000000003</c:v>
                </c:pt>
                <c:pt idx="9">
                  <c:v>0.70102500000000001</c:v>
                </c:pt>
                <c:pt idx="10">
                  <c:v>0.70297500000000002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6-49A4-B9D8-0F841EB9C081}"/>
            </c:ext>
          </c:extLst>
        </c:ser>
        <c:ser>
          <c:idx val="5"/>
          <c:order val="5"/>
          <c:tx>
            <c:strRef>
              <c:f>'Vanilla 6 runs'!$G$14</c:f>
              <c:strCache>
                <c:ptCount val="1"/>
                <c:pt idx="0">
                  <c:v>Vanilla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runs'!$G$15:$G$25</c:f>
              <c:numCache>
                <c:formatCode>0%</c:formatCode>
                <c:ptCount val="11"/>
                <c:pt idx="0">
                  <c:v>0.5</c:v>
                </c:pt>
                <c:pt idx="1">
                  <c:v>0.69994999999999996</c:v>
                </c:pt>
                <c:pt idx="2">
                  <c:v>0.7208</c:v>
                </c:pt>
                <c:pt idx="3">
                  <c:v>0.70832499999999998</c:v>
                </c:pt>
                <c:pt idx="4">
                  <c:v>0.70797500000000002</c:v>
                </c:pt>
                <c:pt idx="5">
                  <c:v>0.69450000000000001</c:v>
                </c:pt>
                <c:pt idx="6">
                  <c:v>0.675925</c:v>
                </c:pt>
                <c:pt idx="7">
                  <c:v>0.71625000000000005</c:v>
                </c:pt>
                <c:pt idx="8">
                  <c:v>0.70362499999999994</c:v>
                </c:pt>
                <c:pt idx="9">
                  <c:v>0.68537499999999996</c:v>
                </c:pt>
                <c:pt idx="10">
                  <c:v>0.69269999999999998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6-49A4-B9D8-0F841EB9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51232"/>
        <c:axId val="620651560"/>
      </c:lineChart>
      <c:catAx>
        <c:axId val="6206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560"/>
        <c:crosses val="autoZero"/>
        <c:auto val="1"/>
        <c:lblAlgn val="ctr"/>
        <c:lblOffset val="100"/>
        <c:noMultiLvlLbl val="0"/>
      </c:catAx>
      <c:valAx>
        <c:axId val="62065156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Vanilla 6 Runs vs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6 runs'!$P$14</c:f>
              <c:strCache>
                <c:ptCount val="1"/>
                <c:pt idx="0">
                  <c:v>Vanilla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runs'!$O$15:$O$25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runs'!$P$15:$P$25</c:f>
              <c:numCache>
                <c:formatCode>0%</c:formatCode>
                <c:ptCount val="11"/>
                <c:pt idx="0">
                  <c:v>0.50444900000000004</c:v>
                </c:pt>
                <c:pt idx="1">
                  <c:v>0.67727000000000004</c:v>
                </c:pt>
                <c:pt idx="2">
                  <c:v>0.67992900000000001</c:v>
                </c:pt>
                <c:pt idx="3">
                  <c:v>0.68235000000000001</c:v>
                </c:pt>
                <c:pt idx="4">
                  <c:v>0.67788800000000005</c:v>
                </c:pt>
                <c:pt idx="5">
                  <c:v>0.68656600000000001</c:v>
                </c:pt>
                <c:pt idx="6">
                  <c:v>0.68815899999999997</c:v>
                </c:pt>
                <c:pt idx="7">
                  <c:v>0.68070299999999995</c:v>
                </c:pt>
                <c:pt idx="8">
                  <c:v>0.68244899999999997</c:v>
                </c:pt>
                <c:pt idx="9">
                  <c:v>0.68261799999999995</c:v>
                </c:pt>
                <c:pt idx="10">
                  <c:v>0.69119299999999995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EB0-BF7B-5C1EA4253AA2}"/>
            </c:ext>
          </c:extLst>
        </c:ser>
        <c:ser>
          <c:idx val="1"/>
          <c:order val="1"/>
          <c:tx>
            <c:strRef>
              <c:f>'Vanilla 6 runs'!$Q$14</c:f>
              <c:strCache>
                <c:ptCount val="1"/>
                <c:pt idx="0">
                  <c:v>Vanilla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runs'!$O$15:$O$25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runs'!$Q$15:$Q$25</c:f>
              <c:numCache>
                <c:formatCode>0%</c:formatCode>
                <c:ptCount val="11"/>
                <c:pt idx="0">
                  <c:v>0.49384699999999998</c:v>
                </c:pt>
                <c:pt idx="1">
                  <c:v>0.67471899999999996</c:v>
                </c:pt>
                <c:pt idx="2">
                  <c:v>0.68363799999999997</c:v>
                </c:pt>
                <c:pt idx="3">
                  <c:v>0.68388400000000005</c:v>
                </c:pt>
                <c:pt idx="4">
                  <c:v>0.68524799999999997</c:v>
                </c:pt>
                <c:pt idx="5">
                  <c:v>0.68439899999999998</c:v>
                </c:pt>
                <c:pt idx="6">
                  <c:v>0.68850999999999996</c:v>
                </c:pt>
                <c:pt idx="7">
                  <c:v>0.69070100000000001</c:v>
                </c:pt>
                <c:pt idx="8">
                  <c:v>0.68425999999999998</c:v>
                </c:pt>
                <c:pt idx="9">
                  <c:v>0.68896199999999996</c:v>
                </c:pt>
                <c:pt idx="10">
                  <c:v>0.68815099999999996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EB0-BF7B-5C1EA4253AA2}"/>
            </c:ext>
          </c:extLst>
        </c:ser>
        <c:ser>
          <c:idx val="2"/>
          <c:order val="2"/>
          <c:tx>
            <c:strRef>
              <c:f>'Vanilla 6 runs'!$R$14</c:f>
              <c:strCache>
                <c:ptCount val="1"/>
                <c:pt idx="0">
                  <c:v>Vanilla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runs'!$O$15:$O$25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runs'!$R$15:$R$25</c:f>
              <c:numCache>
                <c:formatCode>0%</c:formatCode>
                <c:ptCount val="11"/>
                <c:pt idx="0">
                  <c:v>0.49343500000000001</c:v>
                </c:pt>
                <c:pt idx="1">
                  <c:v>0.66136899999999998</c:v>
                </c:pt>
                <c:pt idx="2">
                  <c:v>0.66625599999999996</c:v>
                </c:pt>
                <c:pt idx="3">
                  <c:v>0.67766199999999999</c:v>
                </c:pt>
                <c:pt idx="4">
                  <c:v>0.68106500000000003</c:v>
                </c:pt>
                <c:pt idx="5">
                  <c:v>0.67854599999999998</c:v>
                </c:pt>
                <c:pt idx="6">
                  <c:v>0.67689699999999997</c:v>
                </c:pt>
                <c:pt idx="7">
                  <c:v>0.68313000000000001</c:v>
                </c:pt>
                <c:pt idx="8">
                  <c:v>0.67741600000000002</c:v>
                </c:pt>
                <c:pt idx="9">
                  <c:v>0.68348500000000001</c:v>
                </c:pt>
                <c:pt idx="10">
                  <c:v>0.69025800000000004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EB0-BF7B-5C1EA4253AA2}"/>
            </c:ext>
          </c:extLst>
        </c:ser>
        <c:ser>
          <c:idx val="3"/>
          <c:order val="3"/>
          <c:tx>
            <c:strRef>
              <c:f>'Vanilla 6 runs'!$S$14</c:f>
              <c:strCache>
                <c:ptCount val="1"/>
                <c:pt idx="0">
                  <c:v>Vanilla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runs'!$O$15:$O$25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runs'!$S$15:$S$25</c:f>
              <c:numCache>
                <c:formatCode>0%</c:formatCode>
                <c:ptCount val="11"/>
                <c:pt idx="0">
                  <c:v>0.49338599999999999</c:v>
                </c:pt>
                <c:pt idx="1">
                  <c:v>0.665547</c:v>
                </c:pt>
                <c:pt idx="2">
                  <c:v>0.66683899999999996</c:v>
                </c:pt>
                <c:pt idx="3">
                  <c:v>0.67242900000000005</c:v>
                </c:pt>
                <c:pt idx="4">
                  <c:v>0.68325000000000002</c:v>
                </c:pt>
                <c:pt idx="5">
                  <c:v>0.69204600000000005</c:v>
                </c:pt>
                <c:pt idx="6">
                  <c:v>0.69333500000000003</c:v>
                </c:pt>
                <c:pt idx="7">
                  <c:v>0.69059300000000001</c:v>
                </c:pt>
                <c:pt idx="8">
                  <c:v>0.69140800000000002</c:v>
                </c:pt>
                <c:pt idx="9">
                  <c:v>0.68161799999999995</c:v>
                </c:pt>
                <c:pt idx="10">
                  <c:v>0.68104299999999995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EB0-BF7B-5C1EA4253AA2}"/>
            </c:ext>
          </c:extLst>
        </c:ser>
        <c:ser>
          <c:idx val="4"/>
          <c:order val="4"/>
          <c:tx>
            <c:strRef>
              <c:f>'Vanilla 6 runs'!$T$14</c:f>
              <c:strCache>
                <c:ptCount val="1"/>
                <c:pt idx="0">
                  <c:v>Vanilla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runs'!$O$15:$O$25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runs'!$T$15:$T$25</c:f>
              <c:numCache>
                <c:formatCode>0%</c:formatCode>
                <c:ptCount val="11"/>
                <c:pt idx="0">
                  <c:v>0.49835200000000002</c:v>
                </c:pt>
                <c:pt idx="1">
                  <c:v>0.66786900000000005</c:v>
                </c:pt>
                <c:pt idx="2">
                  <c:v>0.67341799999999996</c:v>
                </c:pt>
                <c:pt idx="3">
                  <c:v>0.68075300000000005</c:v>
                </c:pt>
                <c:pt idx="4">
                  <c:v>0.68150900000000003</c:v>
                </c:pt>
                <c:pt idx="5">
                  <c:v>0.68608400000000003</c:v>
                </c:pt>
                <c:pt idx="6">
                  <c:v>0.68501699999999999</c:v>
                </c:pt>
                <c:pt idx="7">
                  <c:v>0.69332800000000006</c:v>
                </c:pt>
                <c:pt idx="8">
                  <c:v>0.69022300000000003</c:v>
                </c:pt>
                <c:pt idx="9">
                  <c:v>0.69080200000000003</c:v>
                </c:pt>
                <c:pt idx="10">
                  <c:v>0.69750199999999996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EB0-BF7B-5C1EA4253AA2}"/>
            </c:ext>
          </c:extLst>
        </c:ser>
        <c:ser>
          <c:idx val="5"/>
          <c:order val="5"/>
          <c:tx>
            <c:strRef>
              <c:f>'Vanilla 6 runs'!$U$14</c:f>
              <c:strCache>
                <c:ptCount val="1"/>
                <c:pt idx="0">
                  <c:v>Vanilla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'Vanilla 6 runs'!$O$15:$O$25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'Vanilla 6 runs'!$U$15:$U$25</c:f>
              <c:numCache>
                <c:formatCode>0%</c:formatCode>
                <c:ptCount val="11"/>
                <c:pt idx="0">
                  <c:v>0.48919299999999999</c:v>
                </c:pt>
                <c:pt idx="1">
                  <c:v>0.66651700000000003</c:v>
                </c:pt>
                <c:pt idx="2">
                  <c:v>0.67631399999999997</c:v>
                </c:pt>
                <c:pt idx="3">
                  <c:v>0.68238399999999999</c:v>
                </c:pt>
                <c:pt idx="4">
                  <c:v>0.69205700000000003</c:v>
                </c:pt>
                <c:pt idx="5">
                  <c:v>0.68549000000000004</c:v>
                </c:pt>
                <c:pt idx="6">
                  <c:v>0.69681400000000004</c:v>
                </c:pt>
                <c:pt idx="7">
                  <c:v>0.69334200000000001</c:v>
                </c:pt>
                <c:pt idx="8">
                  <c:v>0.69498400000000005</c:v>
                </c:pt>
                <c:pt idx="9">
                  <c:v>0.69245500000000004</c:v>
                </c:pt>
                <c:pt idx="10">
                  <c:v>0.69339499999999998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EB0-BF7B-5C1EA425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048952"/>
        <c:axId val="691049280"/>
      </c:lineChart>
      <c:catAx>
        <c:axId val="69104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49280"/>
        <c:crosses val="autoZero"/>
        <c:auto val="1"/>
        <c:lblAlgn val="ctr"/>
        <c:lblOffset val="100"/>
        <c:noMultiLvlLbl val="0"/>
      </c:catAx>
      <c:valAx>
        <c:axId val="691049280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Vanilla Organisms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35115812047223E-2"/>
          <c:y val="9.7450451468548874E-2"/>
          <c:w val="0.87877192018113681"/>
          <c:h val="0.71832357773648592"/>
        </c:manualLayout>
      </c:layout>
      <c:lineChart>
        <c:grouping val="standard"/>
        <c:varyColors val="0"/>
        <c:ser>
          <c:idx val="0"/>
          <c:order val="0"/>
          <c:tx>
            <c:strRef>
              <c:f>'By Organism'!$D$1</c:f>
              <c:strCache>
                <c:ptCount val="1"/>
                <c:pt idx="0">
                  <c:v>Vanilla1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'By Organism'!$D$2:$D$101</c:f>
              <c:numCache>
                <c:formatCode>0%</c:formatCode>
                <c:ptCount val="100"/>
                <c:pt idx="0">
                  <c:v>0.76739999999999997</c:v>
                </c:pt>
                <c:pt idx="1">
                  <c:v>0.75980000000000003</c:v>
                </c:pt>
                <c:pt idx="2">
                  <c:v>0.75409999999999999</c:v>
                </c:pt>
                <c:pt idx="3">
                  <c:v>0.75339999999999996</c:v>
                </c:pt>
                <c:pt idx="4">
                  <c:v>0.75280000000000002</c:v>
                </c:pt>
                <c:pt idx="5">
                  <c:v>0.75149999999999995</c:v>
                </c:pt>
                <c:pt idx="6">
                  <c:v>0.75109999999999999</c:v>
                </c:pt>
                <c:pt idx="7">
                  <c:v>0.74890000000000001</c:v>
                </c:pt>
                <c:pt idx="8">
                  <c:v>0.74229999999999996</c:v>
                </c:pt>
                <c:pt idx="9">
                  <c:v>0.74109999999999998</c:v>
                </c:pt>
                <c:pt idx="10">
                  <c:v>0.73750000000000004</c:v>
                </c:pt>
                <c:pt idx="11">
                  <c:v>0.73740000000000006</c:v>
                </c:pt>
                <c:pt idx="12">
                  <c:v>0.73640000000000005</c:v>
                </c:pt>
                <c:pt idx="13">
                  <c:v>0.73509999999999998</c:v>
                </c:pt>
                <c:pt idx="14">
                  <c:v>0.73509999999999998</c:v>
                </c:pt>
                <c:pt idx="15">
                  <c:v>0.73260000000000003</c:v>
                </c:pt>
                <c:pt idx="16">
                  <c:v>0.73180000000000001</c:v>
                </c:pt>
                <c:pt idx="17">
                  <c:v>0.72440000000000004</c:v>
                </c:pt>
                <c:pt idx="18">
                  <c:v>0.72319999999999995</c:v>
                </c:pt>
                <c:pt idx="19">
                  <c:v>0.71909999999999996</c:v>
                </c:pt>
                <c:pt idx="20">
                  <c:v>0.7177</c:v>
                </c:pt>
                <c:pt idx="21">
                  <c:v>0.71709999999999996</c:v>
                </c:pt>
                <c:pt idx="22">
                  <c:v>0.71489999999999998</c:v>
                </c:pt>
                <c:pt idx="23">
                  <c:v>0.71389999999999998</c:v>
                </c:pt>
                <c:pt idx="24">
                  <c:v>0.70930000000000004</c:v>
                </c:pt>
                <c:pt idx="25">
                  <c:v>0.70889999999999997</c:v>
                </c:pt>
                <c:pt idx="26">
                  <c:v>0.70850000000000002</c:v>
                </c:pt>
                <c:pt idx="27">
                  <c:v>0.70789999999999997</c:v>
                </c:pt>
                <c:pt idx="28">
                  <c:v>0.70750000000000002</c:v>
                </c:pt>
                <c:pt idx="29">
                  <c:v>0.70740000000000003</c:v>
                </c:pt>
                <c:pt idx="30">
                  <c:v>0.70720000000000005</c:v>
                </c:pt>
                <c:pt idx="31">
                  <c:v>0.70699999999999996</c:v>
                </c:pt>
                <c:pt idx="32">
                  <c:v>0.70450000000000002</c:v>
                </c:pt>
                <c:pt idx="33">
                  <c:v>0.70440000000000003</c:v>
                </c:pt>
                <c:pt idx="34">
                  <c:v>0.70369999999999999</c:v>
                </c:pt>
                <c:pt idx="35">
                  <c:v>0.70289999999999997</c:v>
                </c:pt>
                <c:pt idx="36">
                  <c:v>0.70250000000000001</c:v>
                </c:pt>
                <c:pt idx="37">
                  <c:v>0.70169999999999999</c:v>
                </c:pt>
                <c:pt idx="38">
                  <c:v>0.70120000000000005</c:v>
                </c:pt>
                <c:pt idx="39">
                  <c:v>0.70089999999999997</c:v>
                </c:pt>
                <c:pt idx="40">
                  <c:v>0.70089999999999997</c:v>
                </c:pt>
                <c:pt idx="41">
                  <c:v>0.70069999999999999</c:v>
                </c:pt>
                <c:pt idx="42">
                  <c:v>0.69810000000000005</c:v>
                </c:pt>
                <c:pt idx="43">
                  <c:v>0.69750000000000001</c:v>
                </c:pt>
                <c:pt idx="44">
                  <c:v>0.6966</c:v>
                </c:pt>
                <c:pt idx="45">
                  <c:v>0.69440000000000002</c:v>
                </c:pt>
                <c:pt idx="46">
                  <c:v>0.69410000000000005</c:v>
                </c:pt>
                <c:pt idx="47">
                  <c:v>0.68989999999999996</c:v>
                </c:pt>
                <c:pt idx="48">
                  <c:v>0.68959999999999999</c:v>
                </c:pt>
                <c:pt idx="49">
                  <c:v>0.6875</c:v>
                </c:pt>
                <c:pt idx="50">
                  <c:v>0.68679999999999997</c:v>
                </c:pt>
                <c:pt idx="51">
                  <c:v>0.68579999999999997</c:v>
                </c:pt>
                <c:pt idx="52">
                  <c:v>0.68559999999999999</c:v>
                </c:pt>
                <c:pt idx="53">
                  <c:v>0.68489999999999995</c:v>
                </c:pt>
                <c:pt idx="54">
                  <c:v>0.68479999999999996</c:v>
                </c:pt>
                <c:pt idx="55">
                  <c:v>0.68469999999999998</c:v>
                </c:pt>
                <c:pt idx="56">
                  <c:v>0.6845</c:v>
                </c:pt>
                <c:pt idx="57">
                  <c:v>0.6845</c:v>
                </c:pt>
                <c:pt idx="58">
                  <c:v>0.68320000000000003</c:v>
                </c:pt>
                <c:pt idx="59">
                  <c:v>0.68279999999999996</c:v>
                </c:pt>
                <c:pt idx="60">
                  <c:v>0.68269999999999997</c:v>
                </c:pt>
                <c:pt idx="61">
                  <c:v>0.68140000000000001</c:v>
                </c:pt>
                <c:pt idx="62">
                  <c:v>0.68110000000000004</c:v>
                </c:pt>
                <c:pt idx="63">
                  <c:v>0.68079999999999996</c:v>
                </c:pt>
                <c:pt idx="64">
                  <c:v>0.67989999999999995</c:v>
                </c:pt>
                <c:pt idx="65">
                  <c:v>0.67959999999999998</c:v>
                </c:pt>
                <c:pt idx="66">
                  <c:v>0.67810000000000004</c:v>
                </c:pt>
                <c:pt idx="67">
                  <c:v>0.67810000000000004</c:v>
                </c:pt>
                <c:pt idx="68">
                  <c:v>0.67789999999999995</c:v>
                </c:pt>
                <c:pt idx="69">
                  <c:v>0.67730000000000001</c:v>
                </c:pt>
                <c:pt idx="70">
                  <c:v>0.67720000000000002</c:v>
                </c:pt>
                <c:pt idx="71">
                  <c:v>0.67689999999999995</c:v>
                </c:pt>
                <c:pt idx="72">
                  <c:v>0.67630000000000001</c:v>
                </c:pt>
                <c:pt idx="73">
                  <c:v>0.67630000000000001</c:v>
                </c:pt>
                <c:pt idx="74">
                  <c:v>0.67530000000000001</c:v>
                </c:pt>
                <c:pt idx="75">
                  <c:v>0.67430000000000001</c:v>
                </c:pt>
                <c:pt idx="76">
                  <c:v>0.6734</c:v>
                </c:pt>
                <c:pt idx="77">
                  <c:v>0.67190000000000005</c:v>
                </c:pt>
                <c:pt idx="78">
                  <c:v>0.66749999999999998</c:v>
                </c:pt>
                <c:pt idx="79">
                  <c:v>0.66590000000000005</c:v>
                </c:pt>
                <c:pt idx="80">
                  <c:v>0.66110000000000002</c:v>
                </c:pt>
                <c:pt idx="81">
                  <c:v>0.66069999999999995</c:v>
                </c:pt>
                <c:pt idx="82">
                  <c:v>0.65800000000000003</c:v>
                </c:pt>
                <c:pt idx="83">
                  <c:v>0.65629999999999999</c:v>
                </c:pt>
                <c:pt idx="84">
                  <c:v>0.65559999999999996</c:v>
                </c:pt>
                <c:pt idx="85">
                  <c:v>0.65510000000000002</c:v>
                </c:pt>
                <c:pt idx="86">
                  <c:v>0.65480000000000005</c:v>
                </c:pt>
                <c:pt idx="87">
                  <c:v>0.65439999999999998</c:v>
                </c:pt>
                <c:pt idx="88">
                  <c:v>0.65110000000000001</c:v>
                </c:pt>
                <c:pt idx="89">
                  <c:v>0.64959999999999996</c:v>
                </c:pt>
                <c:pt idx="90">
                  <c:v>0.64229999999999998</c:v>
                </c:pt>
                <c:pt idx="91">
                  <c:v>0.6371</c:v>
                </c:pt>
                <c:pt idx="92">
                  <c:v>0.63449999999999995</c:v>
                </c:pt>
                <c:pt idx="93">
                  <c:v>0.63429999999999997</c:v>
                </c:pt>
                <c:pt idx="94">
                  <c:v>0.63019999999999998</c:v>
                </c:pt>
                <c:pt idx="95">
                  <c:v>0.62719999999999998</c:v>
                </c:pt>
                <c:pt idx="96">
                  <c:v>0.6149</c:v>
                </c:pt>
                <c:pt idx="97">
                  <c:v>0.61170000000000002</c:v>
                </c:pt>
                <c:pt idx="98">
                  <c:v>0.61109999999999998</c:v>
                </c:pt>
                <c:pt idx="99">
                  <c:v>0.60640000000000005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B-43D9-A095-D37246229B80}"/>
            </c:ext>
          </c:extLst>
        </c:ser>
        <c:ser>
          <c:idx val="1"/>
          <c:order val="1"/>
          <c:tx>
            <c:strRef>
              <c:f>'By Organism'!$G$1</c:f>
              <c:strCache>
                <c:ptCount val="1"/>
                <c:pt idx="0">
                  <c:v>Vanilla2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Organism'!$G$3:$G$101</c:f>
              <c:numCache>
                <c:formatCode>0%</c:formatCode>
                <c:ptCount val="99"/>
                <c:pt idx="0">
                  <c:v>0.75360000000000005</c:v>
                </c:pt>
                <c:pt idx="1">
                  <c:v>0.75</c:v>
                </c:pt>
                <c:pt idx="2">
                  <c:v>0.74650000000000005</c:v>
                </c:pt>
                <c:pt idx="3">
                  <c:v>0.74650000000000005</c:v>
                </c:pt>
                <c:pt idx="4">
                  <c:v>0.74539999999999995</c:v>
                </c:pt>
                <c:pt idx="5">
                  <c:v>0.74460000000000004</c:v>
                </c:pt>
                <c:pt idx="6">
                  <c:v>0.73950000000000005</c:v>
                </c:pt>
                <c:pt idx="7">
                  <c:v>0.73939999999999995</c:v>
                </c:pt>
                <c:pt idx="8">
                  <c:v>0.73909999999999998</c:v>
                </c:pt>
                <c:pt idx="9">
                  <c:v>0.73740000000000006</c:v>
                </c:pt>
                <c:pt idx="10">
                  <c:v>0.7369</c:v>
                </c:pt>
                <c:pt idx="11">
                  <c:v>0.73380000000000001</c:v>
                </c:pt>
                <c:pt idx="12">
                  <c:v>0.73319999999999996</c:v>
                </c:pt>
                <c:pt idx="13">
                  <c:v>0.73009999999999997</c:v>
                </c:pt>
                <c:pt idx="14">
                  <c:v>0.73</c:v>
                </c:pt>
                <c:pt idx="15">
                  <c:v>0.7238</c:v>
                </c:pt>
                <c:pt idx="16">
                  <c:v>0.72350000000000003</c:v>
                </c:pt>
                <c:pt idx="17">
                  <c:v>0.72319999999999995</c:v>
                </c:pt>
                <c:pt idx="18">
                  <c:v>0.72150000000000003</c:v>
                </c:pt>
                <c:pt idx="19">
                  <c:v>0.71840000000000004</c:v>
                </c:pt>
                <c:pt idx="20">
                  <c:v>0.71579999999999999</c:v>
                </c:pt>
                <c:pt idx="21">
                  <c:v>0.71109999999999995</c:v>
                </c:pt>
                <c:pt idx="22">
                  <c:v>0.7097</c:v>
                </c:pt>
                <c:pt idx="23">
                  <c:v>0.70899999999999996</c:v>
                </c:pt>
                <c:pt idx="24">
                  <c:v>0.70730000000000004</c:v>
                </c:pt>
                <c:pt idx="25">
                  <c:v>0.70640000000000003</c:v>
                </c:pt>
                <c:pt idx="26">
                  <c:v>0.70630000000000004</c:v>
                </c:pt>
                <c:pt idx="27">
                  <c:v>0.70599999999999996</c:v>
                </c:pt>
                <c:pt idx="28">
                  <c:v>0.7036</c:v>
                </c:pt>
                <c:pt idx="29">
                  <c:v>0.70320000000000005</c:v>
                </c:pt>
                <c:pt idx="30">
                  <c:v>0.70189999999999997</c:v>
                </c:pt>
                <c:pt idx="31">
                  <c:v>0.70130000000000003</c:v>
                </c:pt>
                <c:pt idx="32">
                  <c:v>0.70040000000000002</c:v>
                </c:pt>
                <c:pt idx="33">
                  <c:v>0.70020000000000004</c:v>
                </c:pt>
                <c:pt idx="34">
                  <c:v>0.7</c:v>
                </c:pt>
                <c:pt idx="35">
                  <c:v>0.69899999999999995</c:v>
                </c:pt>
                <c:pt idx="36">
                  <c:v>0.69750000000000001</c:v>
                </c:pt>
                <c:pt idx="37">
                  <c:v>0.6966</c:v>
                </c:pt>
                <c:pt idx="38">
                  <c:v>0.69650000000000001</c:v>
                </c:pt>
                <c:pt idx="39">
                  <c:v>0.69579999999999997</c:v>
                </c:pt>
                <c:pt idx="40">
                  <c:v>0.69569999999999999</c:v>
                </c:pt>
                <c:pt idx="41">
                  <c:v>0.69469999999999998</c:v>
                </c:pt>
                <c:pt idx="42">
                  <c:v>0.69359999999999999</c:v>
                </c:pt>
                <c:pt idx="43">
                  <c:v>0.69299999999999995</c:v>
                </c:pt>
                <c:pt idx="44">
                  <c:v>0.69040000000000001</c:v>
                </c:pt>
                <c:pt idx="45">
                  <c:v>0.68879999999999997</c:v>
                </c:pt>
                <c:pt idx="46">
                  <c:v>0.68869999999999998</c:v>
                </c:pt>
                <c:pt idx="47">
                  <c:v>0.68810000000000004</c:v>
                </c:pt>
                <c:pt idx="48">
                  <c:v>0.68799999999999994</c:v>
                </c:pt>
                <c:pt idx="49">
                  <c:v>0.68659999999999999</c:v>
                </c:pt>
                <c:pt idx="50">
                  <c:v>0.68589999999999995</c:v>
                </c:pt>
                <c:pt idx="51">
                  <c:v>0.6845</c:v>
                </c:pt>
                <c:pt idx="52">
                  <c:v>0.68430000000000002</c:v>
                </c:pt>
                <c:pt idx="53">
                  <c:v>0.6835</c:v>
                </c:pt>
                <c:pt idx="54">
                  <c:v>0.68200000000000005</c:v>
                </c:pt>
                <c:pt idx="55">
                  <c:v>0.68159999999999998</c:v>
                </c:pt>
                <c:pt idx="56">
                  <c:v>0.68130000000000002</c:v>
                </c:pt>
                <c:pt idx="57">
                  <c:v>0.68059999999999998</c:v>
                </c:pt>
                <c:pt idx="58">
                  <c:v>0.68030000000000002</c:v>
                </c:pt>
                <c:pt idx="59">
                  <c:v>0.68030000000000002</c:v>
                </c:pt>
                <c:pt idx="60">
                  <c:v>0.67749999999999999</c:v>
                </c:pt>
                <c:pt idx="61">
                  <c:v>0.6774</c:v>
                </c:pt>
                <c:pt idx="62">
                  <c:v>0.6774</c:v>
                </c:pt>
                <c:pt idx="63">
                  <c:v>0.6774</c:v>
                </c:pt>
                <c:pt idx="64">
                  <c:v>0.67649999999999999</c:v>
                </c:pt>
                <c:pt idx="65">
                  <c:v>0.67500000000000004</c:v>
                </c:pt>
                <c:pt idx="66">
                  <c:v>0.67490000000000006</c:v>
                </c:pt>
                <c:pt idx="67">
                  <c:v>0.67400000000000004</c:v>
                </c:pt>
                <c:pt idx="68">
                  <c:v>0.67210000000000003</c:v>
                </c:pt>
                <c:pt idx="69">
                  <c:v>0.67200000000000004</c:v>
                </c:pt>
                <c:pt idx="70">
                  <c:v>0.67120000000000002</c:v>
                </c:pt>
                <c:pt idx="71">
                  <c:v>0.67110000000000003</c:v>
                </c:pt>
                <c:pt idx="72">
                  <c:v>0.67090000000000005</c:v>
                </c:pt>
                <c:pt idx="73">
                  <c:v>0.67079999999999995</c:v>
                </c:pt>
                <c:pt idx="74">
                  <c:v>0.66959999999999997</c:v>
                </c:pt>
                <c:pt idx="75">
                  <c:v>0.66869999999999996</c:v>
                </c:pt>
                <c:pt idx="76">
                  <c:v>0.6673</c:v>
                </c:pt>
                <c:pt idx="77">
                  <c:v>0.66620000000000001</c:v>
                </c:pt>
                <c:pt idx="78">
                  <c:v>0.66410000000000002</c:v>
                </c:pt>
                <c:pt idx="79">
                  <c:v>0.66</c:v>
                </c:pt>
                <c:pt idx="80">
                  <c:v>0.65759999999999996</c:v>
                </c:pt>
                <c:pt idx="81">
                  <c:v>0.65639999999999998</c:v>
                </c:pt>
                <c:pt idx="82">
                  <c:v>0.6542</c:v>
                </c:pt>
                <c:pt idx="83">
                  <c:v>0.65190000000000003</c:v>
                </c:pt>
                <c:pt idx="84">
                  <c:v>0.65090000000000003</c:v>
                </c:pt>
                <c:pt idx="85">
                  <c:v>0.65080000000000005</c:v>
                </c:pt>
                <c:pt idx="86">
                  <c:v>0.65049999999999997</c:v>
                </c:pt>
                <c:pt idx="87">
                  <c:v>0.64729999999999999</c:v>
                </c:pt>
                <c:pt idx="88">
                  <c:v>0.6472</c:v>
                </c:pt>
                <c:pt idx="89">
                  <c:v>0.64200000000000002</c:v>
                </c:pt>
                <c:pt idx="90">
                  <c:v>0.63900000000000001</c:v>
                </c:pt>
                <c:pt idx="91">
                  <c:v>0.63490000000000002</c:v>
                </c:pt>
                <c:pt idx="92">
                  <c:v>0.63160000000000005</c:v>
                </c:pt>
                <c:pt idx="93">
                  <c:v>0.628</c:v>
                </c:pt>
                <c:pt idx="94">
                  <c:v>0.61609999999999998</c:v>
                </c:pt>
                <c:pt idx="95">
                  <c:v>0.61280000000000001</c:v>
                </c:pt>
                <c:pt idx="96">
                  <c:v>0.61229999999999996</c:v>
                </c:pt>
                <c:pt idx="97">
                  <c:v>0.61040000000000005</c:v>
                </c:pt>
                <c:pt idx="98">
                  <c:v>0.6079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B-43D9-A095-D37246229B80}"/>
            </c:ext>
          </c:extLst>
        </c:ser>
        <c:ser>
          <c:idx val="2"/>
          <c:order val="2"/>
          <c:tx>
            <c:strRef>
              <c:f>'By Organism'!$J$1</c:f>
              <c:strCache>
                <c:ptCount val="1"/>
                <c:pt idx="0">
                  <c:v>Vanilla3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'By Organism'!$J$3:$J$101</c:f>
              <c:numCache>
                <c:formatCode>0%</c:formatCode>
                <c:ptCount val="99"/>
                <c:pt idx="0">
                  <c:v>0.75480000000000003</c:v>
                </c:pt>
                <c:pt idx="1">
                  <c:v>0.75209999999999999</c:v>
                </c:pt>
                <c:pt idx="2">
                  <c:v>0.75119999999999998</c:v>
                </c:pt>
                <c:pt idx="3">
                  <c:v>0.74939999999999996</c:v>
                </c:pt>
                <c:pt idx="4">
                  <c:v>0.74890000000000001</c:v>
                </c:pt>
                <c:pt idx="5">
                  <c:v>0.74460000000000004</c:v>
                </c:pt>
                <c:pt idx="6">
                  <c:v>0.74380000000000002</c:v>
                </c:pt>
                <c:pt idx="7">
                  <c:v>0.74380000000000002</c:v>
                </c:pt>
                <c:pt idx="8">
                  <c:v>0.74319999999999997</c:v>
                </c:pt>
                <c:pt idx="9">
                  <c:v>0.74239999999999995</c:v>
                </c:pt>
                <c:pt idx="10">
                  <c:v>0.74229999999999996</c:v>
                </c:pt>
                <c:pt idx="11">
                  <c:v>0.73619999999999997</c:v>
                </c:pt>
                <c:pt idx="12">
                  <c:v>0.73109999999999997</c:v>
                </c:pt>
                <c:pt idx="13">
                  <c:v>0.73040000000000005</c:v>
                </c:pt>
                <c:pt idx="14">
                  <c:v>0.72970000000000002</c:v>
                </c:pt>
                <c:pt idx="15">
                  <c:v>0.72609999999999997</c:v>
                </c:pt>
                <c:pt idx="16">
                  <c:v>0.7258</c:v>
                </c:pt>
                <c:pt idx="17">
                  <c:v>0.72199999999999998</c:v>
                </c:pt>
                <c:pt idx="18">
                  <c:v>0.72030000000000005</c:v>
                </c:pt>
                <c:pt idx="19">
                  <c:v>0.71930000000000005</c:v>
                </c:pt>
                <c:pt idx="20">
                  <c:v>0.71699999999999997</c:v>
                </c:pt>
                <c:pt idx="21">
                  <c:v>0.71630000000000005</c:v>
                </c:pt>
                <c:pt idx="22">
                  <c:v>0.71419999999999995</c:v>
                </c:pt>
                <c:pt idx="23">
                  <c:v>0.7137</c:v>
                </c:pt>
                <c:pt idx="24">
                  <c:v>0.71189999999999998</c:v>
                </c:pt>
                <c:pt idx="25">
                  <c:v>0.70960000000000001</c:v>
                </c:pt>
                <c:pt idx="26">
                  <c:v>0.70909999999999995</c:v>
                </c:pt>
                <c:pt idx="27">
                  <c:v>0.70730000000000004</c:v>
                </c:pt>
                <c:pt idx="28">
                  <c:v>0.70699999999999996</c:v>
                </c:pt>
                <c:pt idx="29">
                  <c:v>0.70669999999999999</c:v>
                </c:pt>
                <c:pt idx="30">
                  <c:v>0.70479999999999998</c:v>
                </c:pt>
                <c:pt idx="31">
                  <c:v>0.70320000000000005</c:v>
                </c:pt>
                <c:pt idx="32">
                  <c:v>0.70209999999999995</c:v>
                </c:pt>
                <c:pt idx="33">
                  <c:v>0.70189999999999997</c:v>
                </c:pt>
                <c:pt idx="34">
                  <c:v>0.70079999999999998</c:v>
                </c:pt>
                <c:pt idx="35">
                  <c:v>0.70079999999999998</c:v>
                </c:pt>
                <c:pt idx="36">
                  <c:v>0.70020000000000004</c:v>
                </c:pt>
                <c:pt idx="37">
                  <c:v>0.69899999999999995</c:v>
                </c:pt>
                <c:pt idx="38">
                  <c:v>0.69679999999999997</c:v>
                </c:pt>
                <c:pt idx="39">
                  <c:v>0.69610000000000005</c:v>
                </c:pt>
                <c:pt idx="40">
                  <c:v>0.69540000000000002</c:v>
                </c:pt>
                <c:pt idx="41">
                  <c:v>0.69540000000000002</c:v>
                </c:pt>
                <c:pt idx="42">
                  <c:v>0.69499999999999995</c:v>
                </c:pt>
                <c:pt idx="43">
                  <c:v>0.69450000000000001</c:v>
                </c:pt>
                <c:pt idx="44">
                  <c:v>0.69420000000000004</c:v>
                </c:pt>
                <c:pt idx="45">
                  <c:v>0.69420000000000004</c:v>
                </c:pt>
                <c:pt idx="46">
                  <c:v>0.69379999999999997</c:v>
                </c:pt>
                <c:pt idx="47">
                  <c:v>0.69279999999999997</c:v>
                </c:pt>
                <c:pt idx="48">
                  <c:v>0.69099999999999995</c:v>
                </c:pt>
                <c:pt idx="49">
                  <c:v>0.69010000000000005</c:v>
                </c:pt>
                <c:pt idx="50">
                  <c:v>0.68879999999999997</c:v>
                </c:pt>
                <c:pt idx="51">
                  <c:v>0.68689999999999996</c:v>
                </c:pt>
                <c:pt idx="52">
                  <c:v>0.68689999999999996</c:v>
                </c:pt>
                <c:pt idx="53">
                  <c:v>0.68559999999999999</c:v>
                </c:pt>
                <c:pt idx="54">
                  <c:v>0.68559999999999999</c:v>
                </c:pt>
                <c:pt idx="55">
                  <c:v>0.68479999999999996</c:v>
                </c:pt>
                <c:pt idx="56">
                  <c:v>0.68300000000000005</c:v>
                </c:pt>
                <c:pt idx="57">
                  <c:v>0.68120000000000003</c:v>
                </c:pt>
                <c:pt idx="58">
                  <c:v>0.68059999999999998</c:v>
                </c:pt>
                <c:pt idx="59">
                  <c:v>0.68</c:v>
                </c:pt>
                <c:pt idx="60">
                  <c:v>0.68</c:v>
                </c:pt>
                <c:pt idx="61">
                  <c:v>0.67969999999999997</c:v>
                </c:pt>
                <c:pt idx="62">
                  <c:v>0.67889999999999995</c:v>
                </c:pt>
                <c:pt idx="63">
                  <c:v>0.67879999999999996</c:v>
                </c:pt>
                <c:pt idx="64">
                  <c:v>0.67749999999999999</c:v>
                </c:pt>
                <c:pt idx="65">
                  <c:v>0.67749999999999999</c:v>
                </c:pt>
                <c:pt idx="66">
                  <c:v>0.67749999999999999</c:v>
                </c:pt>
                <c:pt idx="67">
                  <c:v>0.67530000000000001</c:v>
                </c:pt>
                <c:pt idx="68">
                  <c:v>0.67500000000000004</c:v>
                </c:pt>
                <c:pt idx="69">
                  <c:v>0.67420000000000002</c:v>
                </c:pt>
                <c:pt idx="70">
                  <c:v>0.67400000000000004</c:v>
                </c:pt>
                <c:pt idx="71">
                  <c:v>0.67310000000000003</c:v>
                </c:pt>
                <c:pt idx="72">
                  <c:v>0.67149999999999999</c:v>
                </c:pt>
                <c:pt idx="73">
                  <c:v>0.67100000000000004</c:v>
                </c:pt>
                <c:pt idx="74">
                  <c:v>0.67020000000000002</c:v>
                </c:pt>
                <c:pt idx="75">
                  <c:v>0.66800000000000004</c:v>
                </c:pt>
                <c:pt idx="76">
                  <c:v>0.66500000000000004</c:v>
                </c:pt>
                <c:pt idx="77">
                  <c:v>0.66410000000000002</c:v>
                </c:pt>
                <c:pt idx="78">
                  <c:v>0.66320000000000001</c:v>
                </c:pt>
                <c:pt idx="79">
                  <c:v>0.66279999999999994</c:v>
                </c:pt>
                <c:pt idx="80">
                  <c:v>0.66249999999999998</c:v>
                </c:pt>
                <c:pt idx="81">
                  <c:v>0.66139999999999999</c:v>
                </c:pt>
                <c:pt idx="82">
                  <c:v>0.66069999999999995</c:v>
                </c:pt>
                <c:pt idx="83">
                  <c:v>0.65720000000000001</c:v>
                </c:pt>
                <c:pt idx="84">
                  <c:v>0.65700000000000003</c:v>
                </c:pt>
                <c:pt idx="85">
                  <c:v>0.65500000000000003</c:v>
                </c:pt>
                <c:pt idx="86">
                  <c:v>0.65380000000000005</c:v>
                </c:pt>
                <c:pt idx="87">
                  <c:v>0.65339999999999998</c:v>
                </c:pt>
                <c:pt idx="88">
                  <c:v>0.64670000000000005</c:v>
                </c:pt>
                <c:pt idx="89">
                  <c:v>0.64259999999999995</c:v>
                </c:pt>
                <c:pt idx="90">
                  <c:v>0.63959999999999995</c:v>
                </c:pt>
                <c:pt idx="91">
                  <c:v>0.63580000000000003</c:v>
                </c:pt>
                <c:pt idx="92">
                  <c:v>0.63480000000000003</c:v>
                </c:pt>
                <c:pt idx="93">
                  <c:v>0.629</c:v>
                </c:pt>
                <c:pt idx="94">
                  <c:v>0.61629999999999996</c:v>
                </c:pt>
                <c:pt idx="95">
                  <c:v>0.61619999999999997</c:v>
                </c:pt>
                <c:pt idx="96">
                  <c:v>0.61299999999999999</c:v>
                </c:pt>
                <c:pt idx="97">
                  <c:v>0.61199999999999999</c:v>
                </c:pt>
                <c:pt idx="98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B-43D9-A095-D37246229B80}"/>
            </c:ext>
          </c:extLst>
        </c:ser>
        <c:ser>
          <c:idx val="3"/>
          <c:order val="3"/>
          <c:tx>
            <c:strRef>
              <c:f>'By Organism'!$M$1</c:f>
              <c:strCache>
                <c:ptCount val="1"/>
                <c:pt idx="0">
                  <c:v>Vanilla4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Organism'!$M$3:$M$101</c:f>
              <c:numCache>
                <c:formatCode>0%</c:formatCode>
                <c:ptCount val="99"/>
                <c:pt idx="0">
                  <c:v>0.74760000000000004</c:v>
                </c:pt>
                <c:pt idx="1">
                  <c:v>0.74670000000000003</c:v>
                </c:pt>
                <c:pt idx="2">
                  <c:v>0.74219999999999997</c:v>
                </c:pt>
                <c:pt idx="3">
                  <c:v>0.74139999999999995</c:v>
                </c:pt>
                <c:pt idx="4">
                  <c:v>0.74080000000000001</c:v>
                </c:pt>
                <c:pt idx="5">
                  <c:v>0.73919999999999997</c:v>
                </c:pt>
                <c:pt idx="6">
                  <c:v>0.73599999999999999</c:v>
                </c:pt>
                <c:pt idx="7">
                  <c:v>0.73450000000000004</c:v>
                </c:pt>
                <c:pt idx="8">
                  <c:v>0.73440000000000005</c:v>
                </c:pt>
                <c:pt idx="9">
                  <c:v>0.73360000000000003</c:v>
                </c:pt>
                <c:pt idx="10">
                  <c:v>0.72909999999999997</c:v>
                </c:pt>
                <c:pt idx="11">
                  <c:v>0.72560000000000002</c:v>
                </c:pt>
                <c:pt idx="12">
                  <c:v>0.72499999999999998</c:v>
                </c:pt>
                <c:pt idx="13">
                  <c:v>0.72150000000000003</c:v>
                </c:pt>
                <c:pt idx="14">
                  <c:v>0.71870000000000001</c:v>
                </c:pt>
                <c:pt idx="15">
                  <c:v>0.71870000000000001</c:v>
                </c:pt>
                <c:pt idx="16">
                  <c:v>0.71760000000000002</c:v>
                </c:pt>
                <c:pt idx="17">
                  <c:v>0.71650000000000003</c:v>
                </c:pt>
                <c:pt idx="18">
                  <c:v>0.71609999999999996</c:v>
                </c:pt>
                <c:pt idx="19">
                  <c:v>0.71079999999999999</c:v>
                </c:pt>
                <c:pt idx="20">
                  <c:v>0.70730000000000004</c:v>
                </c:pt>
                <c:pt idx="21">
                  <c:v>0.70609999999999995</c:v>
                </c:pt>
                <c:pt idx="22">
                  <c:v>0.70609999999999995</c:v>
                </c:pt>
                <c:pt idx="23">
                  <c:v>0.70189999999999997</c:v>
                </c:pt>
                <c:pt idx="24">
                  <c:v>0.70140000000000002</c:v>
                </c:pt>
                <c:pt idx="25">
                  <c:v>0.70040000000000002</c:v>
                </c:pt>
                <c:pt idx="26">
                  <c:v>0.69699999999999995</c:v>
                </c:pt>
                <c:pt idx="27">
                  <c:v>0.69630000000000003</c:v>
                </c:pt>
                <c:pt idx="28">
                  <c:v>0.69620000000000004</c:v>
                </c:pt>
                <c:pt idx="29">
                  <c:v>0.69430000000000003</c:v>
                </c:pt>
                <c:pt idx="30">
                  <c:v>0.69430000000000003</c:v>
                </c:pt>
                <c:pt idx="31">
                  <c:v>0.69389999999999996</c:v>
                </c:pt>
                <c:pt idx="32">
                  <c:v>0.69310000000000005</c:v>
                </c:pt>
                <c:pt idx="33">
                  <c:v>0.69299999999999995</c:v>
                </c:pt>
                <c:pt idx="34">
                  <c:v>0.6925</c:v>
                </c:pt>
                <c:pt idx="35">
                  <c:v>0.6915</c:v>
                </c:pt>
                <c:pt idx="36">
                  <c:v>0.6915</c:v>
                </c:pt>
                <c:pt idx="37">
                  <c:v>0.68959999999999999</c:v>
                </c:pt>
                <c:pt idx="38">
                  <c:v>0.68959999999999999</c:v>
                </c:pt>
                <c:pt idx="39">
                  <c:v>0.68859999999999999</c:v>
                </c:pt>
                <c:pt idx="40">
                  <c:v>0.68789999999999996</c:v>
                </c:pt>
                <c:pt idx="41">
                  <c:v>0.68779999999999997</c:v>
                </c:pt>
                <c:pt idx="42">
                  <c:v>0.68589999999999995</c:v>
                </c:pt>
                <c:pt idx="43">
                  <c:v>0.68530000000000002</c:v>
                </c:pt>
                <c:pt idx="44">
                  <c:v>0.68369999999999997</c:v>
                </c:pt>
                <c:pt idx="45">
                  <c:v>0.68259999999999998</c:v>
                </c:pt>
                <c:pt idx="46">
                  <c:v>0.68240000000000001</c:v>
                </c:pt>
                <c:pt idx="47">
                  <c:v>0.68230000000000002</c:v>
                </c:pt>
                <c:pt idx="48">
                  <c:v>0.68220000000000003</c:v>
                </c:pt>
                <c:pt idx="49">
                  <c:v>0.68149999999999999</c:v>
                </c:pt>
                <c:pt idx="50">
                  <c:v>0.68020000000000003</c:v>
                </c:pt>
                <c:pt idx="51">
                  <c:v>0.6784</c:v>
                </c:pt>
                <c:pt idx="52">
                  <c:v>0.67810000000000004</c:v>
                </c:pt>
                <c:pt idx="53">
                  <c:v>0.67669999999999997</c:v>
                </c:pt>
                <c:pt idx="54">
                  <c:v>0.67630000000000001</c:v>
                </c:pt>
                <c:pt idx="55">
                  <c:v>0.67610000000000003</c:v>
                </c:pt>
                <c:pt idx="56">
                  <c:v>0.67410000000000003</c:v>
                </c:pt>
                <c:pt idx="57">
                  <c:v>0.67269999999999996</c:v>
                </c:pt>
                <c:pt idx="58">
                  <c:v>0.67269999999999996</c:v>
                </c:pt>
                <c:pt idx="59">
                  <c:v>0.67220000000000002</c:v>
                </c:pt>
                <c:pt idx="60">
                  <c:v>0.66910000000000003</c:v>
                </c:pt>
                <c:pt idx="61">
                  <c:v>0.66710000000000003</c:v>
                </c:pt>
                <c:pt idx="62">
                  <c:v>0.66690000000000005</c:v>
                </c:pt>
                <c:pt idx="63">
                  <c:v>0.66659999999999997</c:v>
                </c:pt>
                <c:pt idx="64">
                  <c:v>0.66639999999999999</c:v>
                </c:pt>
                <c:pt idx="65">
                  <c:v>0.66590000000000005</c:v>
                </c:pt>
                <c:pt idx="66">
                  <c:v>0.66510000000000002</c:v>
                </c:pt>
                <c:pt idx="67">
                  <c:v>0.66490000000000005</c:v>
                </c:pt>
                <c:pt idx="68">
                  <c:v>0.6643</c:v>
                </c:pt>
                <c:pt idx="69">
                  <c:v>0.66400000000000003</c:v>
                </c:pt>
                <c:pt idx="70">
                  <c:v>0.66149999999999998</c:v>
                </c:pt>
                <c:pt idx="71">
                  <c:v>0.66120000000000001</c:v>
                </c:pt>
                <c:pt idx="72">
                  <c:v>0.66110000000000002</c:v>
                </c:pt>
                <c:pt idx="73">
                  <c:v>0.66080000000000005</c:v>
                </c:pt>
                <c:pt idx="74">
                  <c:v>0.65839999999999999</c:v>
                </c:pt>
                <c:pt idx="75">
                  <c:v>0.6583</c:v>
                </c:pt>
                <c:pt idx="76">
                  <c:v>0.65649999999999997</c:v>
                </c:pt>
                <c:pt idx="77">
                  <c:v>0.6552</c:v>
                </c:pt>
                <c:pt idx="78">
                  <c:v>0.65469999999999995</c:v>
                </c:pt>
                <c:pt idx="79">
                  <c:v>0.65400000000000003</c:v>
                </c:pt>
                <c:pt idx="80">
                  <c:v>0.65310000000000001</c:v>
                </c:pt>
                <c:pt idx="81">
                  <c:v>0.65039999999999998</c:v>
                </c:pt>
                <c:pt idx="82">
                  <c:v>0.65029999999999999</c:v>
                </c:pt>
                <c:pt idx="83">
                  <c:v>0.64980000000000004</c:v>
                </c:pt>
                <c:pt idx="84">
                  <c:v>0.64900000000000002</c:v>
                </c:pt>
                <c:pt idx="85">
                  <c:v>0.64800000000000002</c:v>
                </c:pt>
                <c:pt idx="86">
                  <c:v>0.64229999999999998</c:v>
                </c:pt>
                <c:pt idx="87">
                  <c:v>0.64049999999999996</c:v>
                </c:pt>
                <c:pt idx="88">
                  <c:v>0.63800000000000001</c:v>
                </c:pt>
                <c:pt idx="89">
                  <c:v>0.63560000000000005</c:v>
                </c:pt>
                <c:pt idx="90">
                  <c:v>0.63319999999999999</c:v>
                </c:pt>
                <c:pt idx="91">
                  <c:v>0.62990000000000002</c:v>
                </c:pt>
                <c:pt idx="92">
                  <c:v>0.62490000000000001</c:v>
                </c:pt>
                <c:pt idx="93">
                  <c:v>0.61709999999999998</c:v>
                </c:pt>
                <c:pt idx="94">
                  <c:v>0.61140000000000005</c:v>
                </c:pt>
                <c:pt idx="95">
                  <c:v>0.60980000000000001</c:v>
                </c:pt>
                <c:pt idx="96">
                  <c:v>0.60370000000000001</c:v>
                </c:pt>
                <c:pt idx="97">
                  <c:v>0.60040000000000004</c:v>
                </c:pt>
                <c:pt idx="98">
                  <c:v>0.59940000000000004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B-43D9-A095-D37246229B80}"/>
            </c:ext>
          </c:extLst>
        </c:ser>
        <c:ser>
          <c:idx val="4"/>
          <c:order val="4"/>
          <c:tx>
            <c:strRef>
              <c:f>'By Organism'!$P$1</c:f>
              <c:strCache>
                <c:ptCount val="1"/>
                <c:pt idx="0">
                  <c:v>Vanilla5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'By Organism'!$P$3:$P$101</c:f>
              <c:numCache>
                <c:formatCode>0%</c:formatCode>
                <c:ptCount val="99"/>
                <c:pt idx="0">
                  <c:v>0.76429999999999998</c:v>
                </c:pt>
                <c:pt idx="1">
                  <c:v>0.75980000000000003</c:v>
                </c:pt>
                <c:pt idx="2">
                  <c:v>0.75829999999999997</c:v>
                </c:pt>
                <c:pt idx="3">
                  <c:v>0.75580000000000003</c:v>
                </c:pt>
                <c:pt idx="4">
                  <c:v>0.75560000000000005</c:v>
                </c:pt>
                <c:pt idx="5">
                  <c:v>0.75429999999999997</c:v>
                </c:pt>
                <c:pt idx="6">
                  <c:v>0.75360000000000005</c:v>
                </c:pt>
                <c:pt idx="7">
                  <c:v>0.75</c:v>
                </c:pt>
                <c:pt idx="8">
                  <c:v>0.74980000000000002</c:v>
                </c:pt>
                <c:pt idx="9">
                  <c:v>0.74380000000000002</c:v>
                </c:pt>
                <c:pt idx="10">
                  <c:v>0.74299999999999999</c:v>
                </c:pt>
                <c:pt idx="11">
                  <c:v>0.74219999999999997</c:v>
                </c:pt>
                <c:pt idx="12">
                  <c:v>0.74060000000000004</c:v>
                </c:pt>
                <c:pt idx="13">
                  <c:v>0.73819999999999997</c:v>
                </c:pt>
                <c:pt idx="14">
                  <c:v>0.7379</c:v>
                </c:pt>
                <c:pt idx="15">
                  <c:v>0.73399999999999999</c:v>
                </c:pt>
                <c:pt idx="16">
                  <c:v>0.73380000000000001</c:v>
                </c:pt>
                <c:pt idx="17">
                  <c:v>0.7319</c:v>
                </c:pt>
                <c:pt idx="18">
                  <c:v>0.72899999999999998</c:v>
                </c:pt>
                <c:pt idx="19">
                  <c:v>0.72850000000000004</c:v>
                </c:pt>
                <c:pt idx="20">
                  <c:v>0.72740000000000005</c:v>
                </c:pt>
                <c:pt idx="21">
                  <c:v>0.72440000000000004</c:v>
                </c:pt>
                <c:pt idx="22">
                  <c:v>0.71870000000000001</c:v>
                </c:pt>
                <c:pt idx="23">
                  <c:v>0.71789999999999998</c:v>
                </c:pt>
                <c:pt idx="24">
                  <c:v>0.71750000000000003</c:v>
                </c:pt>
                <c:pt idx="25">
                  <c:v>0.71560000000000001</c:v>
                </c:pt>
                <c:pt idx="26">
                  <c:v>0.71419999999999995</c:v>
                </c:pt>
                <c:pt idx="27">
                  <c:v>0.71409999999999996</c:v>
                </c:pt>
                <c:pt idx="28">
                  <c:v>0.71340000000000003</c:v>
                </c:pt>
                <c:pt idx="29">
                  <c:v>0.71309999999999996</c:v>
                </c:pt>
                <c:pt idx="30">
                  <c:v>0.7127</c:v>
                </c:pt>
                <c:pt idx="31">
                  <c:v>0.71230000000000004</c:v>
                </c:pt>
                <c:pt idx="32">
                  <c:v>0.71199999999999997</c:v>
                </c:pt>
                <c:pt idx="33">
                  <c:v>0.71009999999999995</c:v>
                </c:pt>
                <c:pt idx="34">
                  <c:v>0.70930000000000004</c:v>
                </c:pt>
                <c:pt idx="35">
                  <c:v>0.70920000000000005</c:v>
                </c:pt>
                <c:pt idx="36">
                  <c:v>0.70630000000000004</c:v>
                </c:pt>
                <c:pt idx="37">
                  <c:v>0.70579999999999998</c:v>
                </c:pt>
                <c:pt idx="38">
                  <c:v>0.70540000000000003</c:v>
                </c:pt>
                <c:pt idx="39">
                  <c:v>0.70509999999999995</c:v>
                </c:pt>
                <c:pt idx="40">
                  <c:v>0.70469999999999999</c:v>
                </c:pt>
                <c:pt idx="41">
                  <c:v>0.70250000000000001</c:v>
                </c:pt>
                <c:pt idx="42">
                  <c:v>0.70189999999999997</c:v>
                </c:pt>
                <c:pt idx="43">
                  <c:v>0.70130000000000003</c:v>
                </c:pt>
                <c:pt idx="44">
                  <c:v>0.69979999999999998</c:v>
                </c:pt>
                <c:pt idx="45">
                  <c:v>0.69920000000000004</c:v>
                </c:pt>
                <c:pt idx="46">
                  <c:v>0.69869999999999999</c:v>
                </c:pt>
                <c:pt idx="47">
                  <c:v>0.69850000000000001</c:v>
                </c:pt>
                <c:pt idx="48">
                  <c:v>0.69720000000000004</c:v>
                </c:pt>
                <c:pt idx="49">
                  <c:v>0.69640000000000002</c:v>
                </c:pt>
                <c:pt idx="50">
                  <c:v>0.69610000000000005</c:v>
                </c:pt>
                <c:pt idx="51">
                  <c:v>0.6956</c:v>
                </c:pt>
                <c:pt idx="52">
                  <c:v>0.69510000000000005</c:v>
                </c:pt>
                <c:pt idx="53">
                  <c:v>0.6946</c:v>
                </c:pt>
                <c:pt idx="54">
                  <c:v>0.69440000000000002</c:v>
                </c:pt>
                <c:pt idx="55">
                  <c:v>0.69340000000000002</c:v>
                </c:pt>
                <c:pt idx="56">
                  <c:v>0.69289999999999996</c:v>
                </c:pt>
                <c:pt idx="57">
                  <c:v>0.69140000000000001</c:v>
                </c:pt>
                <c:pt idx="58">
                  <c:v>0.69089999999999996</c:v>
                </c:pt>
                <c:pt idx="59">
                  <c:v>0.69069999999999998</c:v>
                </c:pt>
                <c:pt idx="60">
                  <c:v>0.69020000000000004</c:v>
                </c:pt>
                <c:pt idx="61">
                  <c:v>0.68889999999999996</c:v>
                </c:pt>
                <c:pt idx="62">
                  <c:v>0.68789999999999996</c:v>
                </c:pt>
                <c:pt idx="63">
                  <c:v>0.68740000000000001</c:v>
                </c:pt>
                <c:pt idx="64">
                  <c:v>0.68389999999999995</c:v>
                </c:pt>
                <c:pt idx="65">
                  <c:v>0.68259999999999998</c:v>
                </c:pt>
                <c:pt idx="66">
                  <c:v>0.68149999999999999</c:v>
                </c:pt>
                <c:pt idx="67">
                  <c:v>0.68010000000000004</c:v>
                </c:pt>
                <c:pt idx="68">
                  <c:v>0.67859999999999998</c:v>
                </c:pt>
                <c:pt idx="69">
                  <c:v>0.6784</c:v>
                </c:pt>
                <c:pt idx="70">
                  <c:v>0.67820000000000003</c:v>
                </c:pt>
                <c:pt idx="71">
                  <c:v>0.67769999999999997</c:v>
                </c:pt>
                <c:pt idx="72">
                  <c:v>0.67769999999999997</c:v>
                </c:pt>
                <c:pt idx="73">
                  <c:v>0.67689999999999995</c:v>
                </c:pt>
                <c:pt idx="74">
                  <c:v>0.67469999999999997</c:v>
                </c:pt>
                <c:pt idx="75">
                  <c:v>0.67410000000000003</c:v>
                </c:pt>
                <c:pt idx="76">
                  <c:v>0.6734</c:v>
                </c:pt>
                <c:pt idx="77">
                  <c:v>0.67330000000000001</c:v>
                </c:pt>
                <c:pt idx="78">
                  <c:v>0.67300000000000004</c:v>
                </c:pt>
                <c:pt idx="79">
                  <c:v>0.67110000000000003</c:v>
                </c:pt>
                <c:pt idx="80">
                  <c:v>0.67020000000000002</c:v>
                </c:pt>
                <c:pt idx="81">
                  <c:v>0.66800000000000004</c:v>
                </c:pt>
                <c:pt idx="82">
                  <c:v>0.66690000000000005</c:v>
                </c:pt>
                <c:pt idx="83">
                  <c:v>0.66500000000000004</c:v>
                </c:pt>
                <c:pt idx="84">
                  <c:v>0.66479999999999995</c:v>
                </c:pt>
                <c:pt idx="85">
                  <c:v>0.66339999999999999</c:v>
                </c:pt>
                <c:pt idx="86">
                  <c:v>0.66169999999999995</c:v>
                </c:pt>
                <c:pt idx="87">
                  <c:v>0.65639999999999998</c:v>
                </c:pt>
                <c:pt idx="88">
                  <c:v>0.64949999999999997</c:v>
                </c:pt>
                <c:pt idx="89">
                  <c:v>0.64480000000000004</c:v>
                </c:pt>
                <c:pt idx="90">
                  <c:v>0.64470000000000005</c:v>
                </c:pt>
                <c:pt idx="91">
                  <c:v>0.64100000000000001</c:v>
                </c:pt>
                <c:pt idx="92">
                  <c:v>0.63470000000000004</c:v>
                </c:pt>
                <c:pt idx="93">
                  <c:v>0.63429999999999997</c:v>
                </c:pt>
                <c:pt idx="94">
                  <c:v>0.63229999999999997</c:v>
                </c:pt>
                <c:pt idx="95">
                  <c:v>0.62460000000000004</c:v>
                </c:pt>
                <c:pt idx="96">
                  <c:v>0.62229999999999996</c:v>
                </c:pt>
                <c:pt idx="97">
                  <c:v>0.62039999999999995</c:v>
                </c:pt>
                <c:pt idx="98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B-43D9-A095-D37246229B80}"/>
            </c:ext>
          </c:extLst>
        </c:ser>
        <c:ser>
          <c:idx val="5"/>
          <c:order val="5"/>
          <c:tx>
            <c:strRef>
              <c:f>'By Organism'!$S$1</c:f>
              <c:strCache>
                <c:ptCount val="1"/>
                <c:pt idx="0">
                  <c:v>Vanilla6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'By Organism'!$S$3:$S$101</c:f>
              <c:numCache>
                <c:formatCode>0%</c:formatCode>
                <c:ptCount val="99"/>
                <c:pt idx="0">
                  <c:v>0.75609999999999999</c:v>
                </c:pt>
                <c:pt idx="1">
                  <c:v>0.75570000000000004</c:v>
                </c:pt>
                <c:pt idx="2">
                  <c:v>0.75380000000000003</c:v>
                </c:pt>
                <c:pt idx="3">
                  <c:v>0.75239999999999996</c:v>
                </c:pt>
                <c:pt idx="4">
                  <c:v>0.74809999999999999</c:v>
                </c:pt>
                <c:pt idx="5">
                  <c:v>0.74529999999999996</c:v>
                </c:pt>
                <c:pt idx="6">
                  <c:v>0.74419999999999997</c:v>
                </c:pt>
                <c:pt idx="7">
                  <c:v>0.74239999999999995</c:v>
                </c:pt>
                <c:pt idx="8">
                  <c:v>0.74229999999999996</c:v>
                </c:pt>
                <c:pt idx="9">
                  <c:v>0.74150000000000005</c:v>
                </c:pt>
                <c:pt idx="10">
                  <c:v>0.74050000000000005</c:v>
                </c:pt>
                <c:pt idx="11">
                  <c:v>0.74029999999999996</c:v>
                </c:pt>
                <c:pt idx="12">
                  <c:v>0.7339</c:v>
                </c:pt>
                <c:pt idx="13">
                  <c:v>0.73340000000000005</c:v>
                </c:pt>
                <c:pt idx="14">
                  <c:v>0.73199999999999998</c:v>
                </c:pt>
                <c:pt idx="15">
                  <c:v>0.7298</c:v>
                </c:pt>
                <c:pt idx="16">
                  <c:v>0.7278</c:v>
                </c:pt>
                <c:pt idx="17">
                  <c:v>0.72570000000000001</c:v>
                </c:pt>
                <c:pt idx="18">
                  <c:v>0.72419999999999995</c:v>
                </c:pt>
                <c:pt idx="19">
                  <c:v>0.72299999999999998</c:v>
                </c:pt>
                <c:pt idx="20">
                  <c:v>0.72209999999999996</c:v>
                </c:pt>
                <c:pt idx="21">
                  <c:v>0.72070000000000001</c:v>
                </c:pt>
                <c:pt idx="22">
                  <c:v>0.71789999999999998</c:v>
                </c:pt>
                <c:pt idx="23">
                  <c:v>0.71440000000000003</c:v>
                </c:pt>
                <c:pt idx="24">
                  <c:v>0.71230000000000004</c:v>
                </c:pt>
                <c:pt idx="25">
                  <c:v>0.71209999999999996</c:v>
                </c:pt>
                <c:pt idx="26">
                  <c:v>0.71209999999999996</c:v>
                </c:pt>
                <c:pt idx="27">
                  <c:v>0.71189999999999998</c:v>
                </c:pt>
                <c:pt idx="28">
                  <c:v>0.71130000000000004</c:v>
                </c:pt>
                <c:pt idx="29">
                  <c:v>0.71089999999999998</c:v>
                </c:pt>
                <c:pt idx="30">
                  <c:v>0.70789999999999997</c:v>
                </c:pt>
                <c:pt idx="31">
                  <c:v>0.70750000000000002</c:v>
                </c:pt>
                <c:pt idx="32">
                  <c:v>0.70720000000000005</c:v>
                </c:pt>
                <c:pt idx="33">
                  <c:v>0.70709999999999995</c:v>
                </c:pt>
                <c:pt idx="34">
                  <c:v>0.70699999999999996</c:v>
                </c:pt>
                <c:pt idx="35">
                  <c:v>0.70630000000000004</c:v>
                </c:pt>
                <c:pt idx="36">
                  <c:v>0.70530000000000004</c:v>
                </c:pt>
                <c:pt idx="37">
                  <c:v>0.70320000000000005</c:v>
                </c:pt>
                <c:pt idx="38">
                  <c:v>0.70279999999999998</c:v>
                </c:pt>
                <c:pt idx="39">
                  <c:v>0.70269999999999999</c:v>
                </c:pt>
                <c:pt idx="40">
                  <c:v>0.70209999999999995</c:v>
                </c:pt>
                <c:pt idx="41">
                  <c:v>0.70130000000000003</c:v>
                </c:pt>
                <c:pt idx="42">
                  <c:v>0.69889999999999997</c:v>
                </c:pt>
                <c:pt idx="43">
                  <c:v>0.6986</c:v>
                </c:pt>
                <c:pt idx="44">
                  <c:v>0.69840000000000002</c:v>
                </c:pt>
                <c:pt idx="45">
                  <c:v>0.69769999999999999</c:v>
                </c:pt>
                <c:pt idx="46">
                  <c:v>0.6966</c:v>
                </c:pt>
                <c:pt idx="47">
                  <c:v>0.69610000000000005</c:v>
                </c:pt>
                <c:pt idx="48">
                  <c:v>0.69440000000000002</c:v>
                </c:pt>
                <c:pt idx="49">
                  <c:v>0.69350000000000001</c:v>
                </c:pt>
                <c:pt idx="50">
                  <c:v>0.69279999999999997</c:v>
                </c:pt>
                <c:pt idx="51">
                  <c:v>0.69179999999999997</c:v>
                </c:pt>
                <c:pt idx="52">
                  <c:v>0.69179999999999997</c:v>
                </c:pt>
                <c:pt idx="53">
                  <c:v>0.68910000000000005</c:v>
                </c:pt>
                <c:pt idx="54">
                  <c:v>0.6875</c:v>
                </c:pt>
                <c:pt idx="55">
                  <c:v>0.68700000000000006</c:v>
                </c:pt>
                <c:pt idx="56">
                  <c:v>0.68669999999999998</c:v>
                </c:pt>
                <c:pt idx="57">
                  <c:v>0.68630000000000002</c:v>
                </c:pt>
                <c:pt idx="58">
                  <c:v>0.68559999999999999</c:v>
                </c:pt>
                <c:pt idx="59">
                  <c:v>0.68479999999999996</c:v>
                </c:pt>
                <c:pt idx="60">
                  <c:v>0.68430000000000002</c:v>
                </c:pt>
                <c:pt idx="61">
                  <c:v>0.68410000000000004</c:v>
                </c:pt>
                <c:pt idx="62">
                  <c:v>0.68300000000000005</c:v>
                </c:pt>
                <c:pt idx="63">
                  <c:v>0.68079999999999996</c:v>
                </c:pt>
                <c:pt idx="64">
                  <c:v>0.67720000000000002</c:v>
                </c:pt>
                <c:pt idx="65">
                  <c:v>0.67720000000000002</c:v>
                </c:pt>
                <c:pt idx="66">
                  <c:v>0.6764</c:v>
                </c:pt>
                <c:pt idx="67">
                  <c:v>0.67600000000000005</c:v>
                </c:pt>
                <c:pt idx="68">
                  <c:v>0.67589999999999995</c:v>
                </c:pt>
                <c:pt idx="69">
                  <c:v>0.67579999999999996</c:v>
                </c:pt>
                <c:pt idx="70">
                  <c:v>0.67469999999999997</c:v>
                </c:pt>
                <c:pt idx="71">
                  <c:v>0.67420000000000002</c:v>
                </c:pt>
                <c:pt idx="72">
                  <c:v>0.67390000000000005</c:v>
                </c:pt>
                <c:pt idx="73">
                  <c:v>0.67259999999999998</c:v>
                </c:pt>
                <c:pt idx="74">
                  <c:v>0.67220000000000002</c:v>
                </c:pt>
                <c:pt idx="75">
                  <c:v>0.67110000000000003</c:v>
                </c:pt>
                <c:pt idx="76">
                  <c:v>0.66890000000000005</c:v>
                </c:pt>
                <c:pt idx="77">
                  <c:v>0.66830000000000001</c:v>
                </c:pt>
                <c:pt idx="78">
                  <c:v>0.66759999999999997</c:v>
                </c:pt>
                <c:pt idx="79">
                  <c:v>0.66510000000000002</c:v>
                </c:pt>
                <c:pt idx="80">
                  <c:v>0.66490000000000005</c:v>
                </c:pt>
                <c:pt idx="81">
                  <c:v>0.66439999999999999</c:v>
                </c:pt>
                <c:pt idx="82">
                  <c:v>0.66239999999999999</c:v>
                </c:pt>
                <c:pt idx="83">
                  <c:v>0.6603</c:v>
                </c:pt>
                <c:pt idx="84">
                  <c:v>0.66</c:v>
                </c:pt>
                <c:pt idx="85">
                  <c:v>0.6552</c:v>
                </c:pt>
                <c:pt idx="86">
                  <c:v>0.65459999999999996</c:v>
                </c:pt>
                <c:pt idx="87">
                  <c:v>0.65</c:v>
                </c:pt>
                <c:pt idx="88">
                  <c:v>0.64790000000000003</c:v>
                </c:pt>
                <c:pt idx="89">
                  <c:v>0.64770000000000005</c:v>
                </c:pt>
                <c:pt idx="90">
                  <c:v>0.64449999999999996</c:v>
                </c:pt>
                <c:pt idx="91">
                  <c:v>0.64080000000000004</c:v>
                </c:pt>
                <c:pt idx="92">
                  <c:v>0.64</c:v>
                </c:pt>
                <c:pt idx="93">
                  <c:v>0.63519999999999999</c:v>
                </c:pt>
                <c:pt idx="94">
                  <c:v>0.62150000000000005</c:v>
                </c:pt>
                <c:pt idx="95">
                  <c:v>0.61960000000000004</c:v>
                </c:pt>
                <c:pt idx="96">
                  <c:v>0.61309999999999998</c:v>
                </c:pt>
                <c:pt idx="97">
                  <c:v>0.61309999999999998</c:v>
                </c:pt>
                <c:pt idx="98">
                  <c:v>0.61219999999999997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B-43D9-A095-D37246229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20064"/>
        <c:axId val="514720392"/>
      </c:lineChart>
      <c:catAx>
        <c:axId val="5147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0392"/>
        <c:crosses val="autoZero"/>
        <c:auto val="1"/>
        <c:lblAlgn val="ctr"/>
        <c:lblOffset val="100"/>
        <c:tickLblSkip val="10"/>
        <c:noMultiLvlLbl val="0"/>
      </c:catAx>
      <c:valAx>
        <c:axId val="5147203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Functions vs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Activation!$Z$14</c:f>
              <c:strCache>
                <c:ptCount val="1"/>
                <c:pt idx="0">
                  <c:v>Softplus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Activation!$Y$15:$Y$25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Activation!$Z$15:$Z$25</c:f>
              <c:numCache>
                <c:formatCode>0%</c:formatCode>
                <c:ptCount val="11"/>
                <c:pt idx="0">
                  <c:v>0.50444900000000004</c:v>
                </c:pt>
                <c:pt idx="1">
                  <c:v>0.67727000000000004</c:v>
                </c:pt>
                <c:pt idx="2">
                  <c:v>0.67992900000000001</c:v>
                </c:pt>
                <c:pt idx="3">
                  <c:v>0.68235000000000001</c:v>
                </c:pt>
                <c:pt idx="4">
                  <c:v>0.67788800000000005</c:v>
                </c:pt>
                <c:pt idx="5">
                  <c:v>0.68656600000000001</c:v>
                </c:pt>
                <c:pt idx="6">
                  <c:v>0.68815899999999997</c:v>
                </c:pt>
                <c:pt idx="7">
                  <c:v>0.68070299999999995</c:v>
                </c:pt>
                <c:pt idx="8">
                  <c:v>0.68244899999999997</c:v>
                </c:pt>
                <c:pt idx="9">
                  <c:v>0.68261799999999995</c:v>
                </c:pt>
                <c:pt idx="10">
                  <c:v>0.69119299999999995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5-403A-82D0-78D307C8BAA7}"/>
            </c:ext>
          </c:extLst>
        </c:ser>
        <c:ser>
          <c:idx val="1"/>
          <c:order val="1"/>
          <c:tx>
            <c:strRef>
              <c:f>Activation!$AA$14</c:f>
              <c:strCache>
                <c:ptCount val="1"/>
                <c:pt idx="0">
                  <c:v>Softsign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Activation!$Y$15:$Y$25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Activation!$AA$15:$AA$25</c:f>
              <c:numCache>
                <c:formatCode>0%</c:formatCode>
                <c:ptCount val="11"/>
                <c:pt idx="0">
                  <c:v>0.49604599999999999</c:v>
                </c:pt>
                <c:pt idx="1">
                  <c:v>0.62437100000000001</c:v>
                </c:pt>
                <c:pt idx="2">
                  <c:v>0.62475199999999997</c:v>
                </c:pt>
                <c:pt idx="3">
                  <c:v>0.63748000000000005</c:v>
                </c:pt>
                <c:pt idx="4">
                  <c:v>0.64121499999999998</c:v>
                </c:pt>
                <c:pt idx="5">
                  <c:v>0.64701200000000003</c:v>
                </c:pt>
                <c:pt idx="6">
                  <c:v>0.65077099999999999</c:v>
                </c:pt>
                <c:pt idx="7">
                  <c:v>0.64738300000000004</c:v>
                </c:pt>
                <c:pt idx="8">
                  <c:v>0.643733</c:v>
                </c:pt>
                <c:pt idx="9">
                  <c:v>0.64392499999999997</c:v>
                </c:pt>
                <c:pt idx="10">
                  <c:v>0.65030500000000002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5-403A-82D0-78D307C8BAA7}"/>
            </c:ext>
          </c:extLst>
        </c:ser>
        <c:ser>
          <c:idx val="2"/>
          <c:order val="2"/>
          <c:tx>
            <c:strRef>
              <c:f>Activation!$AB$14</c:f>
              <c:strCache>
                <c:ptCount val="1"/>
                <c:pt idx="0">
                  <c:v>Rectifier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Activation!$Y$15:$Y$25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Activation!$AB$15:$AB$25</c:f>
              <c:numCache>
                <c:formatCode>0%</c:formatCode>
                <c:ptCount val="11"/>
                <c:pt idx="0">
                  <c:v>0.493031</c:v>
                </c:pt>
                <c:pt idx="1">
                  <c:v>0.66169199999999995</c:v>
                </c:pt>
                <c:pt idx="2">
                  <c:v>0.68032400000000004</c:v>
                </c:pt>
                <c:pt idx="3">
                  <c:v>0.661968</c:v>
                </c:pt>
                <c:pt idx="4">
                  <c:v>0.67117300000000002</c:v>
                </c:pt>
                <c:pt idx="5">
                  <c:v>0.66779699999999997</c:v>
                </c:pt>
                <c:pt idx="6">
                  <c:v>0.68015999999999999</c:v>
                </c:pt>
                <c:pt idx="7">
                  <c:v>0.67829300000000003</c:v>
                </c:pt>
                <c:pt idx="8">
                  <c:v>0.67610999999999999</c:v>
                </c:pt>
                <c:pt idx="9">
                  <c:v>0.68093400000000004</c:v>
                </c:pt>
                <c:pt idx="10">
                  <c:v>0.67853799999999997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5-403A-82D0-78D307C8BAA7}"/>
            </c:ext>
          </c:extLst>
        </c:ser>
        <c:ser>
          <c:idx val="3"/>
          <c:order val="3"/>
          <c:tx>
            <c:strRef>
              <c:f>Activation!$AC$14</c:f>
              <c:strCache>
                <c:ptCount val="1"/>
                <c:pt idx="0">
                  <c:v>Threshold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Activation!$Y$15:$Y$25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Activation!$AC$15:$AC$25</c:f>
              <c:numCache>
                <c:formatCode>0%</c:formatCode>
                <c:ptCount val="11"/>
                <c:pt idx="0">
                  <c:v>0.493031</c:v>
                </c:pt>
                <c:pt idx="1">
                  <c:v>0.61682899999999996</c:v>
                </c:pt>
                <c:pt idx="2">
                  <c:v>0.62599199999999999</c:v>
                </c:pt>
                <c:pt idx="3">
                  <c:v>0.63260300000000003</c:v>
                </c:pt>
                <c:pt idx="4">
                  <c:v>0.63625500000000001</c:v>
                </c:pt>
                <c:pt idx="5">
                  <c:v>0.63268500000000005</c:v>
                </c:pt>
                <c:pt idx="6">
                  <c:v>0.63723799999999997</c:v>
                </c:pt>
                <c:pt idx="7">
                  <c:v>0.640934</c:v>
                </c:pt>
                <c:pt idx="8">
                  <c:v>0.630444</c:v>
                </c:pt>
                <c:pt idx="9">
                  <c:v>0.62830699999999995</c:v>
                </c:pt>
                <c:pt idx="10">
                  <c:v>0.62223799999999996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5-403A-82D0-78D307C8BAA7}"/>
            </c:ext>
          </c:extLst>
        </c:ser>
        <c:ser>
          <c:idx val="4"/>
          <c:order val="4"/>
          <c:tx>
            <c:strRef>
              <c:f>Activation!$AD$14</c:f>
              <c:strCache>
                <c:ptCount val="1"/>
                <c:pt idx="0">
                  <c:v>Sigmoid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Activation!$Y$15:$Y$25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Activation!$AD$15:$AD$25</c:f>
              <c:numCache>
                <c:formatCode>0%</c:formatCode>
                <c:ptCount val="11"/>
                <c:pt idx="0">
                  <c:v>0.49438399999999999</c:v>
                </c:pt>
                <c:pt idx="1">
                  <c:v>0.625579</c:v>
                </c:pt>
                <c:pt idx="2">
                  <c:v>0.627112</c:v>
                </c:pt>
                <c:pt idx="3">
                  <c:v>0.61447300000000005</c:v>
                </c:pt>
                <c:pt idx="4">
                  <c:v>0.61114299999999999</c:v>
                </c:pt>
                <c:pt idx="5">
                  <c:v>0.60097199999999995</c:v>
                </c:pt>
                <c:pt idx="6">
                  <c:v>0.59788799999999998</c:v>
                </c:pt>
                <c:pt idx="7">
                  <c:v>0.60086600000000001</c:v>
                </c:pt>
                <c:pt idx="8">
                  <c:v>0.60741699999999998</c:v>
                </c:pt>
                <c:pt idx="9">
                  <c:v>0.60667700000000002</c:v>
                </c:pt>
                <c:pt idx="10">
                  <c:v>0.610398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5-403A-82D0-78D307C8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53448"/>
        <c:axId val="510449184"/>
      </c:lineChart>
      <c:catAx>
        <c:axId val="5104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49184"/>
        <c:crosses val="autoZero"/>
        <c:auto val="1"/>
        <c:lblAlgn val="ctr"/>
        <c:lblOffset val="100"/>
        <c:noMultiLvlLbl val="0"/>
      </c:catAx>
      <c:valAx>
        <c:axId val="510449184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Selection Organisms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Organism'!$AX$1</c:f>
              <c:strCache>
                <c:ptCount val="1"/>
                <c:pt idx="0">
                  <c:v>BestMother7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'By Organism'!$AX$2:$AX$102</c:f>
              <c:numCache>
                <c:formatCode>0%</c:formatCode>
                <c:ptCount val="101"/>
                <c:pt idx="0">
                  <c:v>0.77549999999999997</c:v>
                </c:pt>
                <c:pt idx="1">
                  <c:v>0.76170000000000004</c:v>
                </c:pt>
                <c:pt idx="2">
                  <c:v>0.76149999999999995</c:v>
                </c:pt>
                <c:pt idx="3">
                  <c:v>0.75609999999999999</c:v>
                </c:pt>
                <c:pt idx="4">
                  <c:v>0.75560000000000005</c:v>
                </c:pt>
                <c:pt idx="5">
                  <c:v>0.75529999999999997</c:v>
                </c:pt>
                <c:pt idx="6">
                  <c:v>0.75470000000000004</c:v>
                </c:pt>
                <c:pt idx="7">
                  <c:v>0.74780000000000002</c:v>
                </c:pt>
                <c:pt idx="8">
                  <c:v>0.74770000000000003</c:v>
                </c:pt>
                <c:pt idx="9">
                  <c:v>0.74570000000000003</c:v>
                </c:pt>
                <c:pt idx="10">
                  <c:v>0.745</c:v>
                </c:pt>
                <c:pt idx="11">
                  <c:v>0.7429</c:v>
                </c:pt>
                <c:pt idx="12">
                  <c:v>0.74129999999999996</c:v>
                </c:pt>
                <c:pt idx="13">
                  <c:v>0.74050000000000005</c:v>
                </c:pt>
                <c:pt idx="14">
                  <c:v>0.73799999999999999</c:v>
                </c:pt>
                <c:pt idx="15">
                  <c:v>0.73619999999999997</c:v>
                </c:pt>
                <c:pt idx="16">
                  <c:v>0.73540000000000005</c:v>
                </c:pt>
                <c:pt idx="17">
                  <c:v>0.73219999999999996</c:v>
                </c:pt>
                <c:pt idx="18">
                  <c:v>0.73089999999999999</c:v>
                </c:pt>
                <c:pt idx="19">
                  <c:v>0.72950000000000004</c:v>
                </c:pt>
                <c:pt idx="20">
                  <c:v>0.72950000000000004</c:v>
                </c:pt>
                <c:pt idx="21">
                  <c:v>0.72799999999999998</c:v>
                </c:pt>
                <c:pt idx="22">
                  <c:v>0.72330000000000005</c:v>
                </c:pt>
                <c:pt idx="23">
                  <c:v>0.72270000000000001</c:v>
                </c:pt>
                <c:pt idx="24">
                  <c:v>0.7208</c:v>
                </c:pt>
                <c:pt idx="25">
                  <c:v>0.72019999999999995</c:v>
                </c:pt>
                <c:pt idx="26">
                  <c:v>0.71850000000000003</c:v>
                </c:pt>
                <c:pt idx="27">
                  <c:v>0.71809999999999996</c:v>
                </c:pt>
                <c:pt idx="28">
                  <c:v>0.71709999999999996</c:v>
                </c:pt>
                <c:pt idx="29">
                  <c:v>0.71519999999999995</c:v>
                </c:pt>
                <c:pt idx="30">
                  <c:v>0.71409999999999996</c:v>
                </c:pt>
                <c:pt idx="31">
                  <c:v>0.71289999999999998</c:v>
                </c:pt>
                <c:pt idx="32">
                  <c:v>0.71230000000000004</c:v>
                </c:pt>
                <c:pt idx="33">
                  <c:v>0.71199999999999997</c:v>
                </c:pt>
                <c:pt idx="34">
                  <c:v>0.70989999999999998</c:v>
                </c:pt>
                <c:pt idx="35">
                  <c:v>0.70960000000000001</c:v>
                </c:pt>
                <c:pt idx="36">
                  <c:v>0.70950000000000002</c:v>
                </c:pt>
                <c:pt idx="37">
                  <c:v>0.70909999999999995</c:v>
                </c:pt>
                <c:pt idx="38">
                  <c:v>0.70730000000000004</c:v>
                </c:pt>
                <c:pt idx="39">
                  <c:v>0.70650000000000002</c:v>
                </c:pt>
                <c:pt idx="40">
                  <c:v>0.70569999999999999</c:v>
                </c:pt>
                <c:pt idx="41">
                  <c:v>0.70469999999999999</c:v>
                </c:pt>
                <c:pt idx="42">
                  <c:v>0.7026</c:v>
                </c:pt>
                <c:pt idx="43">
                  <c:v>0.70189999999999997</c:v>
                </c:pt>
                <c:pt idx="44">
                  <c:v>0.70189999999999997</c:v>
                </c:pt>
                <c:pt idx="45">
                  <c:v>0.69989999999999997</c:v>
                </c:pt>
                <c:pt idx="46">
                  <c:v>0.69820000000000004</c:v>
                </c:pt>
                <c:pt idx="47">
                  <c:v>0.69679999999999997</c:v>
                </c:pt>
                <c:pt idx="48">
                  <c:v>0.69630000000000003</c:v>
                </c:pt>
                <c:pt idx="49">
                  <c:v>0.69550000000000001</c:v>
                </c:pt>
                <c:pt idx="50">
                  <c:v>0.69520000000000004</c:v>
                </c:pt>
                <c:pt idx="51">
                  <c:v>0.69479999999999997</c:v>
                </c:pt>
                <c:pt idx="52">
                  <c:v>0.69479999999999997</c:v>
                </c:pt>
                <c:pt idx="53">
                  <c:v>0.69469999999999998</c:v>
                </c:pt>
                <c:pt idx="54">
                  <c:v>0.69440000000000002</c:v>
                </c:pt>
                <c:pt idx="55">
                  <c:v>0.69379999999999997</c:v>
                </c:pt>
                <c:pt idx="56">
                  <c:v>0.69299999999999995</c:v>
                </c:pt>
                <c:pt idx="57">
                  <c:v>0.69140000000000001</c:v>
                </c:pt>
                <c:pt idx="58">
                  <c:v>0.69130000000000003</c:v>
                </c:pt>
                <c:pt idx="59">
                  <c:v>0.69130000000000003</c:v>
                </c:pt>
                <c:pt idx="60">
                  <c:v>0.68989999999999996</c:v>
                </c:pt>
                <c:pt idx="61">
                  <c:v>0.6895</c:v>
                </c:pt>
                <c:pt idx="62">
                  <c:v>0.68769999999999998</c:v>
                </c:pt>
                <c:pt idx="63">
                  <c:v>0.6865</c:v>
                </c:pt>
                <c:pt idx="64">
                  <c:v>0.68579999999999997</c:v>
                </c:pt>
                <c:pt idx="65">
                  <c:v>0.68569999999999998</c:v>
                </c:pt>
                <c:pt idx="66">
                  <c:v>0.68489999999999995</c:v>
                </c:pt>
                <c:pt idx="67">
                  <c:v>0.68389999999999995</c:v>
                </c:pt>
                <c:pt idx="68">
                  <c:v>0.6825</c:v>
                </c:pt>
                <c:pt idx="69">
                  <c:v>0.68100000000000005</c:v>
                </c:pt>
                <c:pt idx="70">
                  <c:v>0.68</c:v>
                </c:pt>
                <c:pt idx="71">
                  <c:v>0.67989999999999995</c:v>
                </c:pt>
                <c:pt idx="72">
                  <c:v>0.67820000000000003</c:v>
                </c:pt>
                <c:pt idx="73">
                  <c:v>0.67679999999999996</c:v>
                </c:pt>
                <c:pt idx="74">
                  <c:v>0.67679999999999996</c:v>
                </c:pt>
                <c:pt idx="75">
                  <c:v>0.6764</c:v>
                </c:pt>
                <c:pt idx="76">
                  <c:v>0.67520000000000002</c:v>
                </c:pt>
                <c:pt idx="77">
                  <c:v>0.67510000000000003</c:v>
                </c:pt>
                <c:pt idx="78">
                  <c:v>0.67490000000000006</c:v>
                </c:pt>
                <c:pt idx="79">
                  <c:v>0.67400000000000004</c:v>
                </c:pt>
                <c:pt idx="80">
                  <c:v>0.66990000000000005</c:v>
                </c:pt>
                <c:pt idx="81">
                  <c:v>0.66830000000000001</c:v>
                </c:pt>
                <c:pt idx="82">
                  <c:v>0.66769999999999996</c:v>
                </c:pt>
                <c:pt idx="83">
                  <c:v>0.66690000000000005</c:v>
                </c:pt>
                <c:pt idx="84">
                  <c:v>0.66600000000000004</c:v>
                </c:pt>
                <c:pt idx="85">
                  <c:v>0.66290000000000004</c:v>
                </c:pt>
                <c:pt idx="86">
                  <c:v>0.65990000000000004</c:v>
                </c:pt>
                <c:pt idx="87">
                  <c:v>0.65969999999999995</c:v>
                </c:pt>
                <c:pt idx="88">
                  <c:v>0.65249999999999997</c:v>
                </c:pt>
                <c:pt idx="89">
                  <c:v>0.65139999999999998</c:v>
                </c:pt>
                <c:pt idx="90">
                  <c:v>0.64580000000000004</c:v>
                </c:pt>
                <c:pt idx="91">
                  <c:v>0.6452</c:v>
                </c:pt>
                <c:pt idx="92">
                  <c:v>0.63939999999999997</c:v>
                </c:pt>
                <c:pt idx="93">
                  <c:v>0.63859999999999995</c:v>
                </c:pt>
                <c:pt idx="94">
                  <c:v>0.63360000000000005</c:v>
                </c:pt>
                <c:pt idx="95">
                  <c:v>0.625</c:v>
                </c:pt>
                <c:pt idx="96">
                  <c:v>0.62380000000000002</c:v>
                </c:pt>
                <c:pt idx="97">
                  <c:v>0.62170000000000003</c:v>
                </c:pt>
                <c:pt idx="98">
                  <c:v>0.62039999999999995</c:v>
                </c:pt>
                <c:pt idx="99">
                  <c:v>0.60680000000000001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8-40A5-AC08-081D43732181}"/>
            </c:ext>
          </c:extLst>
        </c:ser>
        <c:ser>
          <c:idx val="1"/>
          <c:order val="1"/>
          <c:tx>
            <c:strRef>
              <c:f>'By Organism'!$BA$1</c:f>
              <c:strCache>
                <c:ptCount val="1"/>
                <c:pt idx="0">
                  <c:v>bestBoth7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Organism'!$BA$2:$BA$102</c:f>
              <c:numCache>
                <c:formatCode>0%</c:formatCode>
                <c:ptCount val="101"/>
                <c:pt idx="0">
                  <c:v>0.75770000000000004</c:v>
                </c:pt>
                <c:pt idx="1">
                  <c:v>0.74939999999999996</c:v>
                </c:pt>
                <c:pt idx="2">
                  <c:v>0.747</c:v>
                </c:pt>
                <c:pt idx="3">
                  <c:v>0.746</c:v>
                </c:pt>
                <c:pt idx="4">
                  <c:v>0.74399999999999999</c:v>
                </c:pt>
                <c:pt idx="5">
                  <c:v>0.74250000000000005</c:v>
                </c:pt>
                <c:pt idx="6">
                  <c:v>0.74170000000000003</c:v>
                </c:pt>
                <c:pt idx="7">
                  <c:v>0.74009999999999998</c:v>
                </c:pt>
                <c:pt idx="8">
                  <c:v>0.73799999999999999</c:v>
                </c:pt>
                <c:pt idx="9">
                  <c:v>0.73580000000000001</c:v>
                </c:pt>
                <c:pt idx="10">
                  <c:v>0.73529999999999995</c:v>
                </c:pt>
                <c:pt idx="11">
                  <c:v>0.73250000000000004</c:v>
                </c:pt>
                <c:pt idx="12">
                  <c:v>0.73180000000000001</c:v>
                </c:pt>
                <c:pt idx="13">
                  <c:v>0.72809999999999997</c:v>
                </c:pt>
                <c:pt idx="14">
                  <c:v>0.72650000000000003</c:v>
                </c:pt>
                <c:pt idx="15">
                  <c:v>0.72360000000000002</c:v>
                </c:pt>
                <c:pt idx="16">
                  <c:v>0.72330000000000005</c:v>
                </c:pt>
                <c:pt idx="17">
                  <c:v>0.72209999999999996</c:v>
                </c:pt>
                <c:pt idx="18">
                  <c:v>0.71750000000000003</c:v>
                </c:pt>
                <c:pt idx="19">
                  <c:v>0.71589999999999998</c:v>
                </c:pt>
                <c:pt idx="20">
                  <c:v>0.71279999999999999</c:v>
                </c:pt>
                <c:pt idx="21">
                  <c:v>0.71220000000000006</c:v>
                </c:pt>
                <c:pt idx="22">
                  <c:v>0.71120000000000005</c:v>
                </c:pt>
                <c:pt idx="23">
                  <c:v>0.70650000000000002</c:v>
                </c:pt>
                <c:pt idx="24">
                  <c:v>0.70520000000000005</c:v>
                </c:pt>
                <c:pt idx="25">
                  <c:v>0.70479999999999998</c:v>
                </c:pt>
                <c:pt idx="26">
                  <c:v>0.70369999999999999</c:v>
                </c:pt>
                <c:pt idx="27">
                  <c:v>0.70209999999999995</c:v>
                </c:pt>
                <c:pt idx="28">
                  <c:v>0.70179999999999998</c:v>
                </c:pt>
                <c:pt idx="29">
                  <c:v>0.70169999999999999</c:v>
                </c:pt>
                <c:pt idx="30">
                  <c:v>0.70030000000000003</c:v>
                </c:pt>
                <c:pt idx="31">
                  <c:v>0.6996</c:v>
                </c:pt>
                <c:pt idx="32">
                  <c:v>0.69950000000000001</c:v>
                </c:pt>
                <c:pt idx="33">
                  <c:v>0.69930000000000003</c:v>
                </c:pt>
                <c:pt idx="34">
                  <c:v>0.69789999999999996</c:v>
                </c:pt>
                <c:pt idx="35">
                  <c:v>0.69789999999999996</c:v>
                </c:pt>
                <c:pt idx="36">
                  <c:v>0.69630000000000003</c:v>
                </c:pt>
                <c:pt idx="37">
                  <c:v>0.69599999999999995</c:v>
                </c:pt>
                <c:pt idx="38">
                  <c:v>0.69450000000000001</c:v>
                </c:pt>
                <c:pt idx="39">
                  <c:v>0.69299999999999995</c:v>
                </c:pt>
                <c:pt idx="40">
                  <c:v>0.69230000000000003</c:v>
                </c:pt>
                <c:pt idx="41">
                  <c:v>0.69140000000000001</c:v>
                </c:pt>
                <c:pt idx="42">
                  <c:v>0.69140000000000001</c:v>
                </c:pt>
                <c:pt idx="43">
                  <c:v>0.69099999999999995</c:v>
                </c:pt>
                <c:pt idx="44">
                  <c:v>0.69079999999999997</c:v>
                </c:pt>
                <c:pt idx="45">
                  <c:v>0.69030000000000002</c:v>
                </c:pt>
                <c:pt idx="46">
                  <c:v>0.68689999999999996</c:v>
                </c:pt>
                <c:pt idx="47">
                  <c:v>0.68640000000000001</c:v>
                </c:pt>
                <c:pt idx="48">
                  <c:v>0.68630000000000002</c:v>
                </c:pt>
                <c:pt idx="49">
                  <c:v>0.6855</c:v>
                </c:pt>
                <c:pt idx="50">
                  <c:v>0.68430000000000002</c:v>
                </c:pt>
                <c:pt idx="51">
                  <c:v>0.68359999999999999</c:v>
                </c:pt>
                <c:pt idx="52">
                  <c:v>0.68320000000000003</c:v>
                </c:pt>
                <c:pt idx="53">
                  <c:v>0.68230000000000002</c:v>
                </c:pt>
                <c:pt idx="54">
                  <c:v>0.68100000000000005</c:v>
                </c:pt>
                <c:pt idx="55">
                  <c:v>0.68079999999999996</c:v>
                </c:pt>
                <c:pt idx="56">
                  <c:v>0.68079999999999996</c:v>
                </c:pt>
                <c:pt idx="57">
                  <c:v>0.68</c:v>
                </c:pt>
                <c:pt idx="58">
                  <c:v>0.67989999999999995</c:v>
                </c:pt>
                <c:pt idx="59">
                  <c:v>0.67859999999999998</c:v>
                </c:pt>
                <c:pt idx="60">
                  <c:v>0.67779999999999996</c:v>
                </c:pt>
                <c:pt idx="61">
                  <c:v>0.67779999999999996</c:v>
                </c:pt>
                <c:pt idx="62">
                  <c:v>0.67769999999999997</c:v>
                </c:pt>
                <c:pt idx="63">
                  <c:v>0.6774</c:v>
                </c:pt>
                <c:pt idx="64">
                  <c:v>0.67689999999999995</c:v>
                </c:pt>
                <c:pt idx="65">
                  <c:v>0.67679999999999996</c:v>
                </c:pt>
                <c:pt idx="66">
                  <c:v>0.67630000000000001</c:v>
                </c:pt>
                <c:pt idx="67">
                  <c:v>0.67369999999999997</c:v>
                </c:pt>
                <c:pt idx="68">
                  <c:v>0.67249999999999999</c:v>
                </c:pt>
                <c:pt idx="69">
                  <c:v>0.67069999999999996</c:v>
                </c:pt>
                <c:pt idx="70">
                  <c:v>0.6694</c:v>
                </c:pt>
                <c:pt idx="71">
                  <c:v>0.66810000000000003</c:v>
                </c:pt>
                <c:pt idx="72">
                  <c:v>0.66720000000000002</c:v>
                </c:pt>
                <c:pt idx="73">
                  <c:v>0.66700000000000004</c:v>
                </c:pt>
                <c:pt idx="74">
                  <c:v>0.66679999999999995</c:v>
                </c:pt>
                <c:pt idx="75">
                  <c:v>0.66649999999999998</c:v>
                </c:pt>
                <c:pt idx="76">
                  <c:v>0.66510000000000002</c:v>
                </c:pt>
                <c:pt idx="77">
                  <c:v>0.66439999999999999</c:v>
                </c:pt>
                <c:pt idx="78">
                  <c:v>0.66339999999999999</c:v>
                </c:pt>
                <c:pt idx="79">
                  <c:v>0.66110000000000002</c:v>
                </c:pt>
                <c:pt idx="80">
                  <c:v>0.65949999999999998</c:v>
                </c:pt>
                <c:pt idx="81">
                  <c:v>0.65939999999999999</c:v>
                </c:pt>
                <c:pt idx="82">
                  <c:v>0.65800000000000003</c:v>
                </c:pt>
                <c:pt idx="83">
                  <c:v>0.65690000000000004</c:v>
                </c:pt>
                <c:pt idx="84">
                  <c:v>0.65539999999999998</c:v>
                </c:pt>
                <c:pt idx="85">
                  <c:v>0.65510000000000002</c:v>
                </c:pt>
                <c:pt idx="86">
                  <c:v>0.65469999999999995</c:v>
                </c:pt>
                <c:pt idx="87">
                  <c:v>0.64480000000000004</c:v>
                </c:pt>
                <c:pt idx="88">
                  <c:v>0.64349999999999996</c:v>
                </c:pt>
                <c:pt idx="89">
                  <c:v>0.63780000000000003</c:v>
                </c:pt>
                <c:pt idx="90">
                  <c:v>0.63570000000000004</c:v>
                </c:pt>
                <c:pt idx="91">
                  <c:v>0.63100000000000001</c:v>
                </c:pt>
                <c:pt idx="92">
                  <c:v>0.63100000000000001</c:v>
                </c:pt>
                <c:pt idx="93">
                  <c:v>0.62970000000000004</c:v>
                </c:pt>
                <c:pt idx="94">
                  <c:v>0.62480000000000002</c:v>
                </c:pt>
                <c:pt idx="95">
                  <c:v>0.61140000000000005</c:v>
                </c:pt>
                <c:pt idx="96">
                  <c:v>0.61119999999999997</c:v>
                </c:pt>
                <c:pt idx="97">
                  <c:v>0.60919999999999996</c:v>
                </c:pt>
                <c:pt idx="98">
                  <c:v>0.60660000000000003</c:v>
                </c:pt>
                <c:pt idx="99">
                  <c:v>0.60550000000000004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8-40A5-AC08-081D43732181}"/>
            </c:ext>
          </c:extLst>
        </c:ser>
        <c:ser>
          <c:idx val="2"/>
          <c:order val="2"/>
          <c:tx>
            <c:strRef>
              <c:f>'By Organism'!$AU$1</c:f>
              <c:strCache>
                <c:ptCount val="1"/>
                <c:pt idx="0">
                  <c:v>BestMother6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'By Organism'!$AU$2:$AU$102</c:f>
              <c:numCache>
                <c:formatCode>0%</c:formatCode>
                <c:ptCount val="101"/>
                <c:pt idx="0">
                  <c:v>0.76470000000000005</c:v>
                </c:pt>
                <c:pt idx="1">
                  <c:v>0.74970000000000003</c:v>
                </c:pt>
                <c:pt idx="2">
                  <c:v>0.74860000000000004</c:v>
                </c:pt>
                <c:pt idx="3">
                  <c:v>0.74790000000000001</c:v>
                </c:pt>
                <c:pt idx="4">
                  <c:v>0.74390000000000001</c:v>
                </c:pt>
                <c:pt idx="5">
                  <c:v>0.74260000000000004</c:v>
                </c:pt>
                <c:pt idx="6">
                  <c:v>0.73960000000000004</c:v>
                </c:pt>
                <c:pt idx="7">
                  <c:v>0.73919999999999997</c:v>
                </c:pt>
                <c:pt idx="8">
                  <c:v>0.73870000000000002</c:v>
                </c:pt>
                <c:pt idx="9">
                  <c:v>0.73580000000000001</c:v>
                </c:pt>
                <c:pt idx="10">
                  <c:v>0.7319</c:v>
                </c:pt>
                <c:pt idx="11">
                  <c:v>0.73180000000000001</c:v>
                </c:pt>
                <c:pt idx="12">
                  <c:v>0.72440000000000004</c:v>
                </c:pt>
                <c:pt idx="13">
                  <c:v>0.72430000000000005</c:v>
                </c:pt>
                <c:pt idx="14">
                  <c:v>0.72409999999999997</c:v>
                </c:pt>
                <c:pt idx="15">
                  <c:v>0.72289999999999999</c:v>
                </c:pt>
                <c:pt idx="16">
                  <c:v>0.72219999999999995</c:v>
                </c:pt>
                <c:pt idx="17">
                  <c:v>0.72130000000000005</c:v>
                </c:pt>
                <c:pt idx="18">
                  <c:v>0.71789999999999998</c:v>
                </c:pt>
                <c:pt idx="19">
                  <c:v>0.71540000000000004</c:v>
                </c:pt>
                <c:pt idx="20">
                  <c:v>0.7137</c:v>
                </c:pt>
                <c:pt idx="21">
                  <c:v>0.71330000000000005</c:v>
                </c:pt>
                <c:pt idx="22">
                  <c:v>0.71209999999999996</c:v>
                </c:pt>
                <c:pt idx="23">
                  <c:v>0.70730000000000004</c:v>
                </c:pt>
                <c:pt idx="24">
                  <c:v>0.70730000000000004</c:v>
                </c:pt>
                <c:pt idx="25">
                  <c:v>0.70609999999999995</c:v>
                </c:pt>
                <c:pt idx="26">
                  <c:v>0.70379999999999998</c:v>
                </c:pt>
                <c:pt idx="27">
                  <c:v>0.69979999999999998</c:v>
                </c:pt>
                <c:pt idx="28">
                  <c:v>0.69940000000000002</c:v>
                </c:pt>
                <c:pt idx="29">
                  <c:v>0.69850000000000001</c:v>
                </c:pt>
                <c:pt idx="30">
                  <c:v>0.69579999999999997</c:v>
                </c:pt>
                <c:pt idx="31">
                  <c:v>0.69450000000000001</c:v>
                </c:pt>
                <c:pt idx="32">
                  <c:v>0.69430000000000003</c:v>
                </c:pt>
                <c:pt idx="33">
                  <c:v>0.69430000000000003</c:v>
                </c:pt>
                <c:pt idx="34">
                  <c:v>0.69320000000000004</c:v>
                </c:pt>
                <c:pt idx="35">
                  <c:v>0.69269999999999998</c:v>
                </c:pt>
                <c:pt idx="36">
                  <c:v>0.69269999999999998</c:v>
                </c:pt>
                <c:pt idx="37">
                  <c:v>0.69269999999999998</c:v>
                </c:pt>
                <c:pt idx="38">
                  <c:v>0.69199999999999995</c:v>
                </c:pt>
                <c:pt idx="39">
                  <c:v>0.69159999999999999</c:v>
                </c:pt>
                <c:pt idx="40">
                  <c:v>0.69020000000000004</c:v>
                </c:pt>
                <c:pt idx="41">
                  <c:v>0.68669999999999998</c:v>
                </c:pt>
                <c:pt idx="42">
                  <c:v>0.68569999999999998</c:v>
                </c:pt>
                <c:pt idx="43">
                  <c:v>0.68500000000000005</c:v>
                </c:pt>
                <c:pt idx="44">
                  <c:v>0.68479999999999996</c:v>
                </c:pt>
                <c:pt idx="45">
                  <c:v>0.68420000000000003</c:v>
                </c:pt>
                <c:pt idx="46">
                  <c:v>0.68389999999999995</c:v>
                </c:pt>
                <c:pt idx="47">
                  <c:v>0.68369999999999997</c:v>
                </c:pt>
                <c:pt idx="48">
                  <c:v>0.68359999999999999</c:v>
                </c:pt>
                <c:pt idx="49">
                  <c:v>0.68330000000000002</c:v>
                </c:pt>
                <c:pt idx="50">
                  <c:v>0.68269999999999997</c:v>
                </c:pt>
                <c:pt idx="51">
                  <c:v>0.68269999999999997</c:v>
                </c:pt>
                <c:pt idx="52">
                  <c:v>0.68179999999999996</c:v>
                </c:pt>
                <c:pt idx="53">
                  <c:v>0.68030000000000002</c:v>
                </c:pt>
                <c:pt idx="54">
                  <c:v>0.6794</c:v>
                </c:pt>
                <c:pt idx="55">
                  <c:v>0.67900000000000005</c:v>
                </c:pt>
                <c:pt idx="56">
                  <c:v>0.67900000000000005</c:v>
                </c:pt>
                <c:pt idx="57">
                  <c:v>0.67800000000000005</c:v>
                </c:pt>
                <c:pt idx="58">
                  <c:v>0.67779999999999996</c:v>
                </c:pt>
                <c:pt idx="59">
                  <c:v>0.67730000000000001</c:v>
                </c:pt>
                <c:pt idx="60">
                  <c:v>0.67669999999999997</c:v>
                </c:pt>
                <c:pt idx="61">
                  <c:v>0.67659999999999998</c:v>
                </c:pt>
                <c:pt idx="62">
                  <c:v>0.67500000000000004</c:v>
                </c:pt>
                <c:pt idx="63">
                  <c:v>0.67420000000000002</c:v>
                </c:pt>
                <c:pt idx="64">
                  <c:v>0.6734</c:v>
                </c:pt>
                <c:pt idx="65">
                  <c:v>0.67279999999999995</c:v>
                </c:pt>
                <c:pt idx="66">
                  <c:v>0.67210000000000003</c:v>
                </c:pt>
                <c:pt idx="67">
                  <c:v>0.67179999999999995</c:v>
                </c:pt>
                <c:pt idx="68">
                  <c:v>0.67149999999999999</c:v>
                </c:pt>
                <c:pt idx="69">
                  <c:v>0.6704</c:v>
                </c:pt>
                <c:pt idx="70">
                  <c:v>0.66930000000000001</c:v>
                </c:pt>
                <c:pt idx="71">
                  <c:v>0.66820000000000002</c:v>
                </c:pt>
                <c:pt idx="72">
                  <c:v>0.66810000000000003</c:v>
                </c:pt>
                <c:pt idx="73">
                  <c:v>0.66679999999999995</c:v>
                </c:pt>
                <c:pt idx="74">
                  <c:v>0.6663</c:v>
                </c:pt>
                <c:pt idx="75">
                  <c:v>0.66369999999999996</c:v>
                </c:pt>
                <c:pt idx="76">
                  <c:v>0.66300000000000003</c:v>
                </c:pt>
                <c:pt idx="77">
                  <c:v>0.6623</c:v>
                </c:pt>
                <c:pt idx="78">
                  <c:v>0.66090000000000004</c:v>
                </c:pt>
                <c:pt idx="79">
                  <c:v>0.66039999999999999</c:v>
                </c:pt>
                <c:pt idx="80">
                  <c:v>0.65820000000000001</c:v>
                </c:pt>
                <c:pt idx="81">
                  <c:v>0.65769999999999995</c:v>
                </c:pt>
                <c:pt idx="82">
                  <c:v>0.65720000000000001</c:v>
                </c:pt>
                <c:pt idx="83">
                  <c:v>0.65410000000000001</c:v>
                </c:pt>
                <c:pt idx="84">
                  <c:v>0.65190000000000003</c:v>
                </c:pt>
                <c:pt idx="85">
                  <c:v>0.64639999999999997</c:v>
                </c:pt>
                <c:pt idx="86">
                  <c:v>0.64580000000000004</c:v>
                </c:pt>
                <c:pt idx="87">
                  <c:v>0.64349999999999996</c:v>
                </c:pt>
                <c:pt idx="88">
                  <c:v>0.64249999999999996</c:v>
                </c:pt>
                <c:pt idx="89">
                  <c:v>0.63529999999999998</c:v>
                </c:pt>
                <c:pt idx="90">
                  <c:v>0.63429999999999997</c:v>
                </c:pt>
                <c:pt idx="91">
                  <c:v>0.62960000000000005</c:v>
                </c:pt>
                <c:pt idx="92">
                  <c:v>0.62909999999999999</c:v>
                </c:pt>
                <c:pt idx="93">
                  <c:v>0.62829999999999997</c:v>
                </c:pt>
                <c:pt idx="94">
                  <c:v>0.62819999999999998</c:v>
                </c:pt>
                <c:pt idx="95">
                  <c:v>0.61960000000000004</c:v>
                </c:pt>
                <c:pt idx="96">
                  <c:v>0.61229999999999996</c:v>
                </c:pt>
                <c:pt idx="97">
                  <c:v>0.61070000000000002</c:v>
                </c:pt>
                <c:pt idx="98">
                  <c:v>0.59940000000000004</c:v>
                </c:pt>
                <c:pt idx="99">
                  <c:v>0.59860000000000002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8-40A5-AC08-081D43732181}"/>
            </c:ext>
          </c:extLst>
        </c:ser>
        <c:ser>
          <c:idx val="3"/>
          <c:order val="3"/>
          <c:tx>
            <c:strRef>
              <c:f>'By Organism'!$AR$1</c:f>
              <c:strCache>
                <c:ptCount val="1"/>
                <c:pt idx="0">
                  <c:v>Both7FitProb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Organism'!$AR$2:$AR$102</c:f>
              <c:numCache>
                <c:formatCode>0%</c:formatCode>
                <c:ptCount val="101"/>
                <c:pt idx="0">
                  <c:v>0.7712</c:v>
                </c:pt>
                <c:pt idx="1">
                  <c:v>0.76029999999999998</c:v>
                </c:pt>
                <c:pt idx="2">
                  <c:v>0.75890000000000002</c:v>
                </c:pt>
                <c:pt idx="3">
                  <c:v>0.75839999999999996</c:v>
                </c:pt>
                <c:pt idx="4">
                  <c:v>0.75639999999999996</c:v>
                </c:pt>
                <c:pt idx="5">
                  <c:v>0.75539999999999996</c:v>
                </c:pt>
                <c:pt idx="6">
                  <c:v>0.75480000000000003</c:v>
                </c:pt>
                <c:pt idx="7">
                  <c:v>0.75029999999999997</c:v>
                </c:pt>
                <c:pt idx="8">
                  <c:v>0.75</c:v>
                </c:pt>
                <c:pt idx="9">
                  <c:v>0.74870000000000003</c:v>
                </c:pt>
                <c:pt idx="10">
                  <c:v>0.74390000000000001</c:v>
                </c:pt>
                <c:pt idx="11">
                  <c:v>0.74380000000000002</c:v>
                </c:pt>
                <c:pt idx="12">
                  <c:v>0.73829999999999996</c:v>
                </c:pt>
                <c:pt idx="13">
                  <c:v>0.73740000000000006</c:v>
                </c:pt>
                <c:pt idx="14">
                  <c:v>0.7369</c:v>
                </c:pt>
                <c:pt idx="15">
                  <c:v>0.73540000000000005</c:v>
                </c:pt>
                <c:pt idx="16">
                  <c:v>0.73119999999999996</c:v>
                </c:pt>
                <c:pt idx="17">
                  <c:v>0.72729999999999995</c:v>
                </c:pt>
                <c:pt idx="18">
                  <c:v>0.72640000000000005</c:v>
                </c:pt>
                <c:pt idx="19">
                  <c:v>0.72509999999999997</c:v>
                </c:pt>
                <c:pt idx="20">
                  <c:v>0.72209999999999996</c:v>
                </c:pt>
                <c:pt idx="21">
                  <c:v>0.72130000000000005</c:v>
                </c:pt>
                <c:pt idx="22">
                  <c:v>0.72089999999999999</c:v>
                </c:pt>
                <c:pt idx="23">
                  <c:v>0.72060000000000002</c:v>
                </c:pt>
                <c:pt idx="24">
                  <c:v>0.71619999999999995</c:v>
                </c:pt>
                <c:pt idx="25">
                  <c:v>0.71430000000000005</c:v>
                </c:pt>
                <c:pt idx="26">
                  <c:v>0.71289999999999998</c:v>
                </c:pt>
                <c:pt idx="27">
                  <c:v>0.71230000000000004</c:v>
                </c:pt>
                <c:pt idx="28">
                  <c:v>0.71209999999999996</c:v>
                </c:pt>
                <c:pt idx="29">
                  <c:v>0.71079999999999999</c:v>
                </c:pt>
                <c:pt idx="30">
                  <c:v>0.70940000000000003</c:v>
                </c:pt>
                <c:pt idx="31">
                  <c:v>0.70899999999999996</c:v>
                </c:pt>
                <c:pt idx="32">
                  <c:v>0.70860000000000001</c:v>
                </c:pt>
                <c:pt idx="33">
                  <c:v>0.70820000000000005</c:v>
                </c:pt>
                <c:pt idx="34">
                  <c:v>0.70699999999999996</c:v>
                </c:pt>
                <c:pt idx="35">
                  <c:v>0.70620000000000005</c:v>
                </c:pt>
                <c:pt idx="36">
                  <c:v>0.70520000000000005</c:v>
                </c:pt>
                <c:pt idx="37">
                  <c:v>0.70469999999999999</c:v>
                </c:pt>
                <c:pt idx="38">
                  <c:v>0.70420000000000005</c:v>
                </c:pt>
                <c:pt idx="39">
                  <c:v>0.70379999999999998</c:v>
                </c:pt>
                <c:pt idx="40">
                  <c:v>0.70109999999999995</c:v>
                </c:pt>
                <c:pt idx="41">
                  <c:v>0.70069999999999999</c:v>
                </c:pt>
                <c:pt idx="42">
                  <c:v>0.6996</c:v>
                </c:pt>
                <c:pt idx="43">
                  <c:v>0.69799999999999995</c:v>
                </c:pt>
                <c:pt idx="44">
                  <c:v>0.69710000000000005</c:v>
                </c:pt>
                <c:pt idx="45">
                  <c:v>0.69599999999999995</c:v>
                </c:pt>
                <c:pt idx="46">
                  <c:v>0.69540000000000002</c:v>
                </c:pt>
                <c:pt idx="47">
                  <c:v>0.69340000000000002</c:v>
                </c:pt>
                <c:pt idx="48">
                  <c:v>0.69259999999999999</c:v>
                </c:pt>
                <c:pt idx="49">
                  <c:v>0.69140000000000001</c:v>
                </c:pt>
                <c:pt idx="50">
                  <c:v>0.69120000000000004</c:v>
                </c:pt>
                <c:pt idx="51">
                  <c:v>0.69020000000000004</c:v>
                </c:pt>
                <c:pt idx="52">
                  <c:v>0.69010000000000005</c:v>
                </c:pt>
                <c:pt idx="53">
                  <c:v>0.68930000000000002</c:v>
                </c:pt>
                <c:pt idx="54">
                  <c:v>0.68910000000000005</c:v>
                </c:pt>
                <c:pt idx="55">
                  <c:v>0.68889999999999996</c:v>
                </c:pt>
                <c:pt idx="56">
                  <c:v>0.68799999999999994</c:v>
                </c:pt>
                <c:pt idx="57">
                  <c:v>0.6875</c:v>
                </c:pt>
                <c:pt idx="58">
                  <c:v>0.6875</c:v>
                </c:pt>
                <c:pt idx="59">
                  <c:v>0.68589999999999995</c:v>
                </c:pt>
                <c:pt idx="60">
                  <c:v>0.6855</c:v>
                </c:pt>
                <c:pt idx="61">
                  <c:v>0.68540000000000001</c:v>
                </c:pt>
                <c:pt idx="62">
                  <c:v>0.68400000000000005</c:v>
                </c:pt>
                <c:pt idx="63">
                  <c:v>0.68300000000000005</c:v>
                </c:pt>
                <c:pt idx="64">
                  <c:v>0.68259999999999998</c:v>
                </c:pt>
                <c:pt idx="65">
                  <c:v>0.6825</c:v>
                </c:pt>
                <c:pt idx="66">
                  <c:v>0.68220000000000003</c:v>
                </c:pt>
                <c:pt idx="67">
                  <c:v>0.68159999999999998</c:v>
                </c:pt>
                <c:pt idx="68">
                  <c:v>0.67889999999999995</c:v>
                </c:pt>
                <c:pt idx="69">
                  <c:v>0.67849999999999999</c:v>
                </c:pt>
                <c:pt idx="70">
                  <c:v>0.67769999999999997</c:v>
                </c:pt>
                <c:pt idx="71">
                  <c:v>0.67659999999999998</c:v>
                </c:pt>
                <c:pt idx="72">
                  <c:v>0.67610000000000003</c:v>
                </c:pt>
                <c:pt idx="73">
                  <c:v>0.67569999999999997</c:v>
                </c:pt>
                <c:pt idx="74">
                  <c:v>0.6754</c:v>
                </c:pt>
                <c:pt idx="75">
                  <c:v>0.6744</c:v>
                </c:pt>
                <c:pt idx="76">
                  <c:v>0.67410000000000003</c:v>
                </c:pt>
                <c:pt idx="77">
                  <c:v>0.67349999999999999</c:v>
                </c:pt>
                <c:pt idx="78">
                  <c:v>0.67290000000000005</c:v>
                </c:pt>
                <c:pt idx="79">
                  <c:v>0.67249999999999999</c:v>
                </c:pt>
                <c:pt idx="80">
                  <c:v>0.67130000000000001</c:v>
                </c:pt>
                <c:pt idx="81">
                  <c:v>0.67100000000000004</c:v>
                </c:pt>
                <c:pt idx="82">
                  <c:v>0.66710000000000003</c:v>
                </c:pt>
                <c:pt idx="83">
                  <c:v>0.66579999999999995</c:v>
                </c:pt>
                <c:pt idx="84">
                  <c:v>0.66439999999999999</c:v>
                </c:pt>
                <c:pt idx="85">
                  <c:v>0.66400000000000003</c:v>
                </c:pt>
                <c:pt idx="86">
                  <c:v>0.66139999999999999</c:v>
                </c:pt>
                <c:pt idx="87">
                  <c:v>0.65459999999999996</c:v>
                </c:pt>
                <c:pt idx="88">
                  <c:v>0.65290000000000004</c:v>
                </c:pt>
                <c:pt idx="89">
                  <c:v>0.64749999999999996</c:v>
                </c:pt>
                <c:pt idx="90">
                  <c:v>0.64459999999999995</c:v>
                </c:pt>
                <c:pt idx="91">
                  <c:v>0.64400000000000002</c:v>
                </c:pt>
                <c:pt idx="92">
                  <c:v>0.63990000000000002</c:v>
                </c:pt>
                <c:pt idx="93">
                  <c:v>0.63919999999999999</c:v>
                </c:pt>
                <c:pt idx="94">
                  <c:v>0.63800000000000001</c:v>
                </c:pt>
                <c:pt idx="95">
                  <c:v>0.62649999999999995</c:v>
                </c:pt>
                <c:pt idx="96">
                  <c:v>0.62129999999999996</c:v>
                </c:pt>
                <c:pt idx="97">
                  <c:v>0.61799999999999999</c:v>
                </c:pt>
                <c:pt idx="98">
                  <c:v>0.61719999999999997</c:v>
                </c:pt>
                <c:pt idx="99">
                  <c:v>0.6089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8-40A5-AC08-081D43732181}"/>
            </c:ext>
          </c:extLst>
        </c:ser>
        <c:ser>
          <c:idx val="4"/>
          <c:order val="4"/>
          <c:tx>
            <c:strRef>
              <c:f>'By Organism'!$AO$1</c:f>
              <c:strCache>
                <c:ptCount val="1"/>
                <c:pt idx="0">
                  <c:v>7FitProb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'By Organism'!$AO$2:$AO$102</c:f>
              <c:numCache>
                <c:formatCode>0%</c:formatCode>
                <c:ptCount val="101"/>
                <c:pt idx="0">
                  <c:v>0.75590000000000002</c:v>
                </c:pt>
                <c:pt idx="1">
                  <c:v>0.74850000000000005</c:v>
                </c:pt>
                <c:pt idx="2">
                  <c:v>0.74580000000000002</c:v>
                </c:pt>
                <c:pt idx="3">
                  <c:v>0.74570000000000003</c:v>
                </c:pt>
                <c:pt idx="4">
                  <c:v>0.74329999999999996</c:v>
                </c:pt>
                <c:pt idx="5">
                  <c:v>0.74219999999999997</c:v>
                </c:pt>
                <c:pt idx="6">
                  <c:v>0.74060000000000004</c:v>
                </c:pt>
                <c:pt idx="7">
                  <c:v>0.73660000000000003</c:v>
                </c:pt>
                <c:pt idx="8">
                  <c:v>0.73019999999999996</c:v>
                </c:pt>
                <c:pt idx="9">
                  <c:v>0.7298</c:v>
                </c:pt>
                <c:pt idx="10">
                  <c:v>0.72870000000000001</c:v>
                </c:pt>
                <c:pt idx="11">
                  <c:v>0.72789999999999999</c:v>
                </c:pt>
                <c:pt idx="12">
                  <c:v>0.72709999999999997</c:v>
                </c:pt>
                <c:pt idx="13">
                  <c:v>0.72699999999999998</c:v>
                </c:pt>
                <c:pt idx="14">
                  <c:v>0.72319999999999995</c:v>
                </c:pt>
                <c:pt idx="15">
                  <c:v>0.7228</c:v>
                </c:pt>
                <c:pt idx="16">
                  <c:v>0.72260000000000002</c:v>
                </c:pt>
                <c:pt idx="17">
                  <c:v>0.71830000000000005</c:v>
                </c:pt>
                <c:pt idx="18">
                  <c:v>0.71709999999999996</c:v>
                </c:pt>
                <c:pt idx="19">
                  <c:v>0.71579999999999999</c:v>
                </c:pt>
                <c:pt idx="20">
                  <c:v>0.71340000000000003</c:v>
                </c:pt>
                <c:pt idx="21">
                  <c:v>0.71209999999999996</c:v>
                </c:pt>
                <c:pt idx="22">
                  <c:v>0.70850000000000002</c:v>
                </c:pt>
                <c:pt idx="23">
                  <c:v>0.70369999999999999</c:v>
                </c:pt>
                <c:pt idx="24">
                  <c:v>0.70309999999999995</c:v>
                </c:pt>
                <c:pt idx="25">
                  <c:v>0.70299999999999996</c:v>
                </c:pt>
                <c:pt idx="26">
                  <c:v>0.70250000000000001</c:v>
                </c:pt>
                <c:pt idx="27">
                  <c:v>0.70150000000000001</c:v>
                </c:pt>
                <c:pt idx="28">
                  <c:v>0.70130000000000003</c:v>
                </c:pt>
                <c:pt idx="29">
                  <c:v>0.69799999999999995</c:v>
                </c:pt>
                <c:pt idx="30">
                  <c:v>0.69720000000000004</c:v>
                </c:pt>
                <c:pt idx="31">
                  <c:v>0.6956</c:v>
                </c:pt>
                <c:pt idx="32">
                  <c:v>0.69550000000000001</c:v>
                </c:pt>
                <c:pt idx="33">
                  <c:v>0.69479999999999997</c:v>
                </c:pt>
                <c:pt idx="34">
                  <c:v>0.69420000000000004</c:v>
                </c:pt>
                <c:pt idx="35">
                  <c:v>0.69389999999999996</c:v>
                </c:pt>
                <c:pt idx="36">
                  <c:v>0.69230000000000003</c:v>
                </c:pt>
                <c:pt idx="37">
                  <c:v>0.69189999999999996</c:v>
                </c:pt>
                <c:pt idx="38">
                  <c:v>0.69099999999999995</c:v>
                </c:pt>
                <c:pt idx="39">
                  <c:v>0.68930000000000002</c:v>
                </c:pt>
                <c:pt idx="40">
                  <c:v>0.68730000000000002</c:v>
                </c:pt>
                <c:pt idx="41">
                  <c:v>0.6855</c:v>
                </c:pt>
                <c:pt idx="42">
                  <c:v>0.68500000000000005</c:v>
                </c:pt>
                <c:pt idx="43">
                  <c:v>0.68459999999999999</c:v>
                </c:pt>
                <c:pt idx="44">
                  <c:v>0.68369999999999997</c:v>
                </c:pt>
                <c:pt idx="45">
                  <c:v>0.68220000000000003</c:v>
                </c:pt>
                <c:pt idx="46">
                  <c:v>0.68179999999999996</c:v>
                </c:pt>
                <c:pt idx="47">
                  <c:v>0.68179999999999996</c:v>
                </c:pt>
                <c:pt idx="48">
                  <c:v>0.68140000000000001</c:v>
                </c:pt>
                <c:pt idx="49">
                  <c:v>0.67949999999999999</c:v>
                </c:pt>
                <c:pt idx="50">
                  <c:v>0.6794</c:v>
                </c:pt>
                <c:pt idx="51">
                  <c:v>0.67900000000000005</c:v>
                </c:pt>
                <c:pt idx="52">
                  <c:v>0.67859999999999998</c:v>
                </c:pt>
                <c:pt idx="53">
                  <c:v>0.67849999999999999</c:v>
                </c:pt>
                <c:pt idx="54">
                  <c:v>0.6764</c:v>
                </c:pt>
                <c:pt idx="55">
                  <c:v>0.67589999999999995</c:v>
                </c:pt>
                <c:pt idx="56">
                  <c:v>0.67569999999999997</c:v>
                </c:pt>
                <c:pt idx="57">
                  <c:v>0.67549999999999999</c:v>
                </c:pt>
                <c:pt idx="58">
                  <c:v>0.67469999999999997</c:v>
                </c:pt>
                <c:pt idx="59">
                  <c:v>0.67400000000000004</c:v>
                </c:pt>
                <c:pt idx="60">
                  <c:v>0.6734</c:v>
                </c:pt>
                <c:pt idx="61">
                  <c:v>0.67269999999999996</c:v>
                </c:pt>
                <c:pt idx="62">
                  <c:v>0.67230000000000001</c:v>
                </c:pt>
                <c:pt idx="63">
                  <c:v>0.67049999999999998</c:v>
                </c:pt>
                <c:pt idx="64">
                  <c:v>0.66979999999999995</c:v>
                </c:pt>
                <c:pt idx="65">
                  <c:v>0.66949999999999998</c:v>
                </c:pt>
                <c:pt idx="66">
                  <c:v>0.66910000000000003</c:v>
                </c:pt>
                <c:pt idx="67">
                  <c:v>0.66869999999999996</c:v>
                </c:pt>
                <c:pt idx="68">
                  <c:v>0.66830000000000001</c:v>
                </c:pt>
                <c:pt idx="69">
                  <c:v>0.66610000000000003</c:v>
                </c:pt>
                <c:pt idx="70">
                  <c:v>0.66510000000000002</c:v>
                </c:pt>
                <c:pt idx="71">
                  <c:v>0.66369999999999996</c:v>
                </c:pt>
                <c:pt idx="72">
                  <c:v>0.66239999999999999</c:v>
                </c:pt>
                <c:pt idx="73">
                  <c:v>0.66239999999999999</c:v>
                </c:pt>
                <c:pt idx="74">
                  <c:v>0.66049999999999998</c:v>
                </c:pt>
                <c:pt idx="75">
                  <c:v>0.66010000000000002</c:v>
                </c:pt>
                <c:pt idx="76">
                  <c:v>0.65959999999999996</c:v>
                </c:pt>
                <c:pt idx="77">
                  <c:v>0.65739999999999998</c:v>
                </c:pt>
                <c:pt idx="78">
                  <c:v>0.65639999999999998</c:v>
                </c:pt>
                <c:pt idx="79">
                  <c:v>0.65429999999999999</c:v>
                </c:pt>
                <c:pt idx="80">
                  <c:v>0.65410000000000001</c:v>
                </c:pt>
                <c:pt idx="81">
                  <c:v>0.65380000000000005</c:v>
                </c:pt>
                <c:pt idx="82">
                  <c:v>0.65129999999999999</c:v>
                </c:pt>
                <c:pt idx="83">
                  <c:v>0.65100000000000002</c:v>
                </c:pt>
                <c:pt idx="84">
                  <c:v>0.64959999999999996</c:v>
                </c:pt>
                <c:pt idx="85">
                  <c:v>0.64890000000000003</c:v>
                </c:pt>
                <c:pt idx="86">
                  <c:v>0.64510000000000001</c:v>
                </c:pt>
                <c:pt idx="87">
                  <c:v>0.64329999999999998</c:v>
                </c:pt>
                <c:pt idx="88">
                  <c:v>0.64090000000000003</c:v>
                </c:pt>
                <c:pt idx="89">
                  <c:v>0.63880000000000003</c:v>
                </c:pt>
                <c:pt idx="90">
                  <c:v>0.63180000000000003</c:v>
                </c:pt>
                <c:pt idx="91">
                  <c:v>0.62909999999999999</c:v>
                </c:pt>
                <c:pt idx="92">
                  <c:v>0.62580000000000002</c:v>
                </c:pt>
                <c:pt idx="93">
                  <c:v>0.62450000000000006</c:v>
                </c:pt>
                <c:pt idx="94">
                  <c:v>0.62</c:v>
                </c:pt>
                <c:pt idx="95">
                  <c:v>0.61250000000000004</c:v>
                </c:pt>
                <c:pt idx="96">
                  <c:v>0.60850000000000004</c:v>
                </c:pt>
                <c:pt idx="97">
                  <c:v>0.60850000000000004</c:v>
                </c:pt>
                <c:pt idx="98">
                  <c:v>0.60699999999999998</c:v>
                </c:pt>
                <c:pt idx="99">
                  <c:v>0.60040000000000004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8-40A5-AC08-081D43732181}"/>
            </c:ext>
          </c:extLst>
        </c:ser>
        <c:ser>
          <c:idx val="5"/>
          <c:order val="5"/>
          <c:tx>
            <c:strRef>
              <c:f>'By Organism'!$AL$1</c:f>
              <c:strCache>
                <c:ptCount val="1"/>
                <c:pt idx="0">
                  <c:v>6FitProb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'By Organism'!$AL$2:$AL$102</c:f>
              <c:numCache>
                <c:formatCode>0%</c:formatCode>
                <c:ptCount val="101"/>
                <c:pt idx="0">
                  <c:v>0.76739999999999997</c:v>
                </c:pt>
                <c:pt idx="1">
                  <c:v>0.75980000000000003</c:v>
                </c:pt>
                <c:pt idx="2">
                  <c:v>0.75409999999999999</c:v>
                </c:pt>
                <c:pt idx="3">
                  <c:v>0.75339999999999996</c:v>
                </c:pt>
                <c:pt idx="4">
                  <c:v>0.75280000000000002</c:v>
                </c:pt>
                <c:pt idx="5">
                  <c:v>0.75149999999999995</c:v>
                </c:pt>
                <c:pt idx="6">
                  <c:v>0.75109999999999999</c:v>
                </c:pt>
                <c:pt idx="7">
                  <c:v>0.74890000000000001</c:v>
                </c:pt>
                <c:pt idx="8">
                  <c:v>0.74229999999999996</c:v>
                </c:pt>
                <c:pt idx="9">
                  <c:v>0.74109999999999998</c:v>
                </c:pt>
                <c:pt idx="10">
                  <c:v>0.73750000000000004</c:v>
                </c:pt>
                <c:pt idx="11">
                  <c:v>0.73740000000000006</c:v>
                </c:pt>
                <c:pt idx="12">
                  <c:v>0.73640000000000005</c:v>
                </c:pt>
                <c:pt idx="13">
                  <c:v>0.73509999999999998</c:v>
                </c:pt>
                <c:pt idx="14">
                  <c:v>0.73509999999999998</c:v>
                </c:pt>
                <c:pt idx="15">
                  <c:v>0.73260000000000003</c:v>
                </c:pt>
                <c:pt idx="16">
                  <c:v>0.73180000000000001</c:v>
                </c:pt>
                <c:pt idx="17">
                  <c:v>0.72440000000000004</c:v>
                </c:pt>
                <c:pt idx="18">
                  <c:v>0.72319999999999995</c:v>
                </c:pt>
                <c:pt idx="19">
                  <c:v>0.71909999999999996</c:v>
                </c:pt>
                <c:pt idx="20">
                  <c:v>0.7177</c:v>
                </c:pt>
                <c:pt idx="21">
                  <c:v>0.71709999999999996</c:v>
                </c:pt>
                <c:pt idx="22">
                  <c:v>0.71489999999999998</c:v>
                </c:pt>
                <c:pt idx="23">
                  <c:v>0.71389999999999998</c:v>
                </c:pt>
                <c:pt idx="24">
                  <c:v>0.70930000000000004</c:v>
                </c:pt>
                <c:pt idx="25">
                  <c:v>0.70889999999999997</c:v>
                </c:pt>
                <c:pt idx="26">
                  <c:v>0.70850000000000002</c:v>
                </c:pt>
                <c:pt idx="27">
                  <c:v>0.70789999999999997</c:v>
                </c:pt>
                <c:pt idx="28">
                  <c:v>0.70750000000000002</c:v>
                </c:pt>
                <c:pt idx="29">
                  <c:v>0.70740000000000003</c:v>
                </c:pt>
                <c:pt idx="30">
                  <c:v>0.70720000000000005</c:v>
                </c:pt>
                <c:pt idx="31">
                  <c:v>0.70699999999999996</c:v>
                </c:pt>
                <c:pt idx="32">
                  <c:v>0.70450000000000002</c:v>
                </c:pt>
                <c:pt idx="33">
                  <c:v>0.70440000000000003</c:v>
                </c:pt>
                <c:pt idx="34">
                  <c:v>0.70369999999999999</c:v>
                </c:pt>
                <c:pt idx="35">
                  <c:v>0.70289999999999997</c:v>
                </c:pt>
                <c:pt idx="36">
                  <c:v>0.70250000000000001</c:v>
                </c:pt>
                <c:pt idx="37">
                  <c:v>0.70169999999999999</c:v>
                </c:pt>
                <c:pt idx="38">
                  <c:v>0.70120000000000005</c:v>
                </c:pt>
                <c:pt idx="39">
                  <c:v>0.70089999999999997</c:v>
                </c:pt>
                <c:pt idx="40">
                  <c:v>0.70089999999999997</c:v>
                </c:pt>
                <c:pt idx="41">
                  <c:v>0.70069999999999999</c:v>
                </c:pt>
                <c:pt idx="42">
                  <c:v>0.69810000000000005</c:v>
                </c:pt>
                <c:pt idx="43">
                  <c:v>0.69750000000000001</c:v>
                </c:pt>
                <c:pt idx="44">
                  <c:v>0.6966</c:v>
                </c:pt>
                <c:pt idx="45">
                  <c:v>0.69440000000000002</c:v>
                </c:pt>
                <c:pt idx="46">
                  <c:v>0.69410000000000005</c:v>
                </c:pt>
                <c:pt idx="47">
                  <c:v>0.68989999999999996</c:v>
                </c:pt>
                <c:pt idx="48">
                  <c:v>0.68959999999999999</c:v>
                </c:pt>
                <c:pt idx="49">
                  <c:v>0.6875</c:v>
                </c:pt>
                <c:pt idx="50">
                  <c:v>0.68679999999999997</c:v>
                </c:pt>
                <c:pt idx="51">
                  <c:v>0.68579999999999997</c:v>
                </c:pt>
                <c:pt idx="52">
                  <c:v>0.68559999999999999</c:v>
                </c:pt>
                <c:pt idx="53">
                  <c:v>0.68489999999999995</c:v>
                </c:pt>
                <c:pt idx="54">
                  <c:v>0.68479999999999996</c:v>
                </c:pt>
                <c:pt idx="55">
                  <c:v>0.68469999999999998</c:v>
                </c:pt>
                <c:pt idx="56">
                  <c:v>0.6845</c:v>
                </c:pt>
                <c:pt idx="57">
                  <c:v>0.6845</c:v>
                </c:pt>
                <c:pt idx="58">
                  <c:v>0.68320000000000003</c:v>
                </c:pt>
                <c:pt idx="59">
                  <c:v>0.68279999999999996</c:v>
                </c:pt>
                <c:pt idx="60">
                  <c:v>0.68269999999999997</c:v>
                </c:pt>
                <c:pt idx="61">
                  <c:v>0.68140000000000001</c:v>
                </c:pt>
                <c:pt idx="62">
                  <c:v>0.68110000000000004</c:v>
                </c:pt>
                <c:pt idx="63">
                  <c:v>0.68079999999999996</c:v>
                </c:pt>
                <c:pt idx="64">
                  <c:v>0.67989999999999995</c:v>
                </c:pt>
                <c:pt idx="65">
                  <c:v>0.67959999999999998</c:v>
                </c:pt>
                <c:pt idx="66">
                  <c:v>0.67810000000000004</c:v>
                </c:pt>
                <c:pt idx="67">
                  <c:v>0.67810000000000004</c:v>
                </c:pt>
                <c:pt idx="68">
                  <c:v>0.67789999999999995</c:v>
                </c:pt>
                <c:pt idx="69">
                  <c:v>0.67730000000000001</c:v>
                </c:pt>
                <c:pt idx="70">
                  <c:v>0.67720000000000002</c:v>
                </c:pt>
                <c:pt idx="71">
                  <c:v>0.67689999999999995</c:v>
                </c:pt>
                <c:pt idx="72">
                  <c:v>0.67630000000000001</c:v>
                </c:pt>
                <c:pt idx="73">
                  <c:v>0.67630000000000001</c:v>
                </c:pt>
                <c:pt idx="74">
                  <c:v>0.67530000000000001</c:v>
                </c:pt>
                <c:pt idx="75">
                  <c:v>0.67430000000000001</c:v>
                </c:pt>
                <c:pt idx="76">
                  <c:v>0.6734</c:v>
                </c:pt>
                <c:pt idx="77">
                  <c:v>0.67190000000000005</c:v>
                </c:pt>
                <c:pt idx="78">
                  <c:v>0.66749999999999998</c:v>
                </c:pt>
                <c:pt idx="79">
                  <c:v>0.66590000000000005</c:v>
                </c:pt>
                <c:pt idx="80">
                  <c:v>0.66110000000000002</c:v>
                </c:pt>
                <c:pt idx="81">
                  <c:v>0.66069999999999995</c:v>
                </c:pt>
                <c:pt idx="82">
                  <c:v>0.65800000000000003</c:v>
                </c:pt>
                <c:pt idx="83">
                  <c:v>0.65629999999999999</c:v>
                </c:pt>
                <c:pt idx="84">
                  <c:v>0.65559999999999996</c:v>
                </c:pt>
                <c:pt idx="85">
                  <c:v>0.65510000000000002</c:v>
                </c:pt>
                <c:pt idx="86">
                  <c:v>0.65480000000000005</c:v>
                </c:pt>
                <c:pt idx="87">
                  <c:v>0.65439999999999998</c:v>
                </c:pt>
                <c:pt idx="88">
                  <c:v>0.65110000000000001</c:v>
                </c:pt>
                <c:pt idx="89">
                  <c:v>0.64959999999999996</c:v>
                </c:pt>
                <c:pt idx="90">
                  <c:v>0.64229999999999998</c:v>
                </c:pt>
                <c:pt idx="91">
                  <c:v>0.6371</c:v>
                </c:pt>
                <c:pt idx="92">
                  <c:v>0.63449999999999995</c:v>
                </c:pt>
                <c:pt idx="93">
                  <c:v>0.63429999999999997</c:v>
                </c:pt>
                <c:pt idx="94">
                  <c:v>0.63019999999999998</c:v>
                </c:pt>
                <c:pt idx="95">
                  <c:v>0.62719999999999998</c:v>
                </c:pt>
                <c:pt idx="96">
                  <c:v>0.6149</c:v>
                </c:pt>
                <c:pt idx="97">
                  <c:v>0.61170000000000002</c:v>
                </c:pt>
                <c:pt idx="98">
                  <c:v>0.61109999999999998</c:v>
                </c:pt>
                <c:pt idx="99">
                  <c:v>0.60640000000000005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38-40A5-AC08-081D4373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81672"/>
        <c:axId val="739682000"/>
      </c:lineChart>
      <c:catAx>
        <c:axId val="73968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</a:t>
                </a:r>
              </a:p>
            </c:rich>
          </c:tx>
          <c:layout>
            <c:manualLayout>
              <c:xMode val="edge"/>
              <c:yMode val="edge"/>
              <c:x val="0.48445599134331785"/>
              <c:y val="0.78981012107467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82000"/>
        <c:crosses val="autoZero"/>
        <c:auto val="1"/>
        <c:lblAlgn val="ctr"/>
        <c:lblOffset val="100"/>
        <c:tickLblSkip val="10"/>
        <c:noMultiLvlLbl val="0"/>
      </c:catAx>
      <c:valAx>
        <c:axId val="739682000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Organisms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Organism'!$BG$1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'By Organism'!$BG$2:$BG$101</c:f>
              <c:numCache>
                <c:formatCode>0%</c:formatCode>
                <c:ptCount val="100"/>
                <c:pt idx="0">
                  <c:v>0.76739999999999997</c:v>
                </c:pt>
                <c:pt idx="1">
                  <c:v>0.75980000000000003</c:v>
                </c:pt>
                <c:pt idx="2">
                  <c:v>0.75409999999999999</c:v>
                </c:pt>
                <c:pt idx="3">
                  <c:v>0.75339999999999996</c:v>
                </c:pt>
                <c:pt idx="4">
                  <c:v>0.75280000000000002</c:v>
                </c:pt>
                <c:pt idx="5">
                  <c:v>0.75149999999999995</c:v>
                </c:pt>
                <c:pt idx="6">
                  <c:v>0.75109999999999999</c:v>
                </c:pt>
                <c:pt idx="7">
                  <c:v>0.74890000000000001</c:v>
                </c:pt>
                <c:pt idx="8">
                  <c:v>0.74229999999999996</c:v>
                </c:pt>
                <c:pt idx="9">
                  <c:v>0.74109999999999998</c:v>
                </c:pt>
                <c:pt idx="10">
                  <c:v>0.73750000000000004</c:v>
                </c:pt>
                <c:pt idx="11">
                  <c:v>0.73740000000000006</c:v>
                </c:pt>
                <c:pt idx="12">
                  <c:v>0.73640000000000005</c:v>
                </c:pt>
                <c:pt idx="13">
                  <c:v>0.73509999999999998</c:v>
                </c:pt>
                <c:pt idx="14">
                  <c:v>0.73509999999999998</c:v>
                </c:pt>
                <c:pt idx="15">
                  <c:v>0.73260000000000003</c:v>
                </c:pt>
                <c:pt idx="16">
                  <c:v>0.73180000000000001</c:v>
                </c:pt>
                <c:pt idx="17">
                  <c:v>0.72440000000000004</c:v>
                </c:pt>
                <c:pt idx="18">
                  <c:v>0.72319999999999995</c:v>
                </c:pt>
                <c:pt idx="19">
                  <c:v>0.71909999999999996</c:v>
                </c:pt>
                <c:pt idx="20">
                  <c:v>0.7177</c:v>
                </c:pt>
                <c:pt idx="21">
                  <c:v>0.71709999999999996</c:v>
                </c:pt>
                <c:pt idx="22">
                  <c:v>0.71489999999999998</c:v>
                </c:pt>
                <c:pt idx="23">
                  <c:v>0.71389999999999998</c:v>
                </c:pt>
                <c:pt idx="24">
                  <c:v>0.70930000000000004</c:v>
                </c:pt>
                <c:pt idx="25">
                  <c:v>0.70889999999999997</c:v>
                </c:pt>
                <c:pt idx="26">
                  <c:v>0.70850000000000002</c:v>
                </c:pt>
                <c:pt idx="27">
                  <c:v>0.70789999999999997</c:v>
                </c:pt>
                <c:pt idx="28">
                  <c:v>0.70750000000000002</c:v>
                </c:pt>
                <c:pt idx="29">
                  <c:v>0.70740000000000003</c:v>
                </c:pt>
                <c:pt idx="30">
                  <c:v>0.70720000000000005</c:v>
                </c:pt>
                <c:pt idx="31">
                  <c:v>0.70699999999999996</c:v>
                </c:pt>
                <c:pt idx="32">
                  <c:v>0.70450000000000002</c:v>
                </c:pt>
                <c:pt idx="33">
                  <c:v>0.70440000000000003</c:v>
                </c:pt>
                <c:pt idx="34">
                  <c:v>0.70369999999999999</c:v>
                </c:pt>
                <c:pt idx="35">
                  <c:v>0.70289999999999997</c:v>
                </c:pt>
                <c:pt idx="36">
                  <c:v>0.70250000000000001</c:v>
                </c:pt>
                <c:pt idx="37">
                  <c:v>0.70169999999999999</c:v>
                </c:pt>
                <c:pt idx="38">
                  <c:v>0.70120000000000005</c:v>
                </c:pt>
                <c:pt idx="39">
                  <c:v>0.70089999999999997</c:v>
                </c:pt>
                <c:pt idx="40">
                  <c:v>0.70089999999999997</c:v>
                </c:pt>
                <c:pt idx="41">
                  <c:v>0.70069999999999999</c:v>
                </c:pt>
                <c:pt idx="42">
                  <c:v>0.69810000000000005</c:v>
                </c:pt>
                <c:pt idx="43">
                  <c:v>0.69750000000000001</c:v>
                </c:pt>
                <c:pt idx="44">
                  <c:v>0.6966</c:v>
                </c:pt>
                <c:pt idx="45">
                  <c:v>0.69440000000000002</c:v>
                </c:pt>
                <c:pt idx="46">
                  <c:v>0.69410000000000005</c:v>
                </c:pt>
                <c:pt idx="47">
                  <c:v>0.68989999999999996</c:v>
                </c:pt>
                <c:pt idx="48">
                  <c:v>0.68959999999999999</c:v>
                </c:pt>
                <c:pt idx="49">
                  <c:v>0.6875</c:v>
                </c:pt>
                <c:pt idx="50">
                  <c:v>0.68679999999999997</c:v>
                </c:pt>
                <c:pt idx="51">
                  <c:v>0.68579999999999997</c:v>
                </c:pt>
                <c:pt idx="52">
                  <c:v>0.68559999999999999</c:v>
                </c:pt>
                <c:pt idx="53">
                  <c:v>0.68489999999999995</c:v>
                </c:pt>
                <c:pt idx="54">
                  <c:v>0.68479999999999996</c:v>
                </c:pt>
                <c:pt idx="55">
                  <c:v>0.68469999999999998</c:v>
                </c:pt>
                <c:pt idx="56">
                  <c:v>0.6845</c:v>
                </c:pt>
                <c:pt idx="57">
                  <c:v>0.6845</c:v>
                </c:pt>
                <c:pt idx="58">
                  <c:v>0.68320000000000003</c:v>
                </c:pt>
                <c:pt idx="59">
                  <c:v>0.68279999999999996</c:v>
                </c:pt>
                <c:pt idx="60">
                  <c:v>0.68269999999999997</c:v>
                </c:pt>
                <c:pt idx="61">
                  <c:v>0.68140000000000001</c:v>
                </c:pt>
                <c:pt idx="62">
                  <c:v>0.68110000000000004</c:v>
                </c:pt>
                <c:pt idx="63">
                  <c:v>0.68079999999999996</c:v>
                </c:pt>
                <c:pt idx="64">
                  <c:v>0.67989999999999995</c:v>
                </c:pt>
                <c:pt idx="65">
                  <c:v>0.67959999999999998</c:v>
                </c:pt>
                <c:pt idx="66">
                  <c:v>0.67810000000000004</c:v>
                </c:pt>
                <c:pt idx="67">
                  <c:v>0.67810000000000004</c:v>
                </c:pt>
                <c:pt idx="68">
                  <c:v>0.67789999999999995</c:v>
                </c:pt>
                <c:pt idx="69">
                  <c:v>0.67730000000000001</c:v>
                </c:pt>
                <c:pt idx="70">
                  <c:v>0.67720000000000002</c:v>
                </c:pt>
                <c:pt idx="71">
                  <c:v>0.67689999999999995</c:v>
                </c:pt>
                <c:pt idx="72">
                  <c:v>0.67630000000000001</c:v>
                </c:pt>
                <c:pt idx="73">
                  <c:v>0.67630000000000001</c:v>
                </c:pt>
                <c:pt idx="74">
                  <c:v>0.67530000000000001</c:v>
                </c:pt>
                <c:pt idx="75">
                  <c:v>0.67430000000000001</c:v>
                </c:pt>
                <c:pt idx="76">
                  <c:v>0.6734</c:v>
                </c:pt>
                <c:pt idx="77">
                  <c:v>0.67190000000000005</c:v>
                </c:pt>
                <c:pt idx="78">
                  <c:v>0.66749999999999998</c:v>
                </c:pt>
                <c:pt idx="79">
                  <c:v>0.66590000000000005</c:v>
                </c:pt>
                <c:pt idx="80">
                  <c:v>0.66110000000000002</c:v>
                </c:pt>
                <c:pt idx="81">
                  <c:v>0.66069999999999995</c:v>
                </c:pt>
                <c:pt idx="82">
                  <c:v>0.65800000000000003</c:v>
                </c:pt>
                <c:pt idx="83">
                  <c:v>0.65629999999999999</c:v>
                </c:pt>
                <c:pt idx="84">
                  <c:v>0.65559999999999996</c:v>
                </c:pt>
                <c:pt idx="85">
                  <c:v>0.65510000000000002</c:v>
                </c:pt>
                <c:pt idx="86">
                  <c:v>0.65480000000000005</c:v>
                </c:pt>
                <c:pt idx="87">
                  <c:v>0.65439999999999998</c:v>
                </c:pt>
                <c:pt idx="88">
                  <c:v>0.65110000000000001</c:v>
                </c:pt>
                <c:pt idx="89">
                  <c:v>0.64959999999999996</c:v>
                </c:pt>
                <c:pt idx="90">
                  <c:v>0.64229999999999998</c:v>
                </c:pt>
                <c:pt idx="91">
                  <c:v>0.6371</c:v>
                </c:pt>
                <c:pt idx="92">
                  <c:v>0.63449999999999995</c:v>
                </c:pt>
                <c:pt idx="93">
                  <c:v>0.63429999999999997</c:v>
                </c:pt>
                <c:pt idx="94">
                  <c:v>0.63019999999999998</c:v>
                </c:pt>
                <c:pt idx="95">
                  <c:v>0.62719999999999998</c:v>
                </c:pt>
                <c:pt idx="96">
                  <c:v>0.6149</c:v>
                </c:pt>
                <c:pt idx="97">
                  <c:v>0.61170000000000002</c:v>
                </c:pt>
                <c:pt idx="98">
                  <c:v>0.61109999999999998</c:v>
                </c:pt>
                <c:pt idx="99">
                  <c:v>0.60640000000000005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546-A55C-3CE57170BA8D}"/>
            </c:ext>
          </c:extLst>
        </c:ser>
        <c:ser>
          <c:idx val="1"/>
          <c:order val="1"/>
          <c:tx>
            <c:strRef>
              <c:f>'By Organism'!$BJ$1</c:f>
              <c:strCache>
                <c:ptCount val="1"/>
                <c:pt idx="0">
                  <c:v>Cauchy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Organism'!$BJ$2:$BJ$101</c:f>
              <c:numCache>
                <c:formatCode>0%</c:formatCode>
                <c:ptCount val="100"/>
                <c:pt idx="0">
                  <c:v>0.65410000000000001</c:v>
                </c:pt>
                <c:pt idx="1">
                  <c:v>0.6421</c:v>
                </c:pt>
                <c:pt idx="2">
                  <c:v>0.63439999999999996</c:v>
                </c:pt>
                <c:pt idx="3">
                  <c:v>0.63390000000000002</c:v>
                </c:pt>
                <c:pt idx="4">
                  <c:v>0.63380000000000003</c:v>
                </c:pt>
                <c:pt idx="5">
                  <c:v>0.63270000000000004</c:v>
                </c:pt>
                <c:pt idx="6">
                  <c:v>0.6321</c:v>
                </c:pt>
                <c:pt idx="7">
                  <c:v>0.63019999999999998</c:v>
                </c:pt>
                <c:pt idx="8">
                  <c:v>0.62939999999999996</c:v>
                </c:pt>
                <c:pt idx="9">
                  <c:v>0.62450000000000006</c:v>
                </c:pt>
                <c:pt idx="10">
                  <c:v>0.61990000000000001</c:v>
                </c:pt>
                <c:pt idx="11">
                  <c:v>0.61709999999999998</c:v>
                </c:pt>
                <c:pt idx="12">
                  <c:v>0.61619999999999997</c:v>
                </c:pt>
                <c:pt idx="13">
                  <c:v>0.61599999999999999</c:v>
                </c:pt>
                <c:pt idx="14">
                  <c:v>0.61470000000000002</c:v>
                </c:pt>
                <c:pt idx="15">
                  <c:v>0.61250000000000004</c:v>
                </c:pt>
                <c:pt idx="16">
                  <c:v>0.6119</c:v>
                </c:pt>
                <c:pt idx="17">
                  <c:v>0.60940000000000005</c:v>
                </c:pt>
                <c:pt idx="18">
                  <c:v>0.60809999999999997</c:v>
                </c:pt>
                <c:pt idx="19">
                  <c:v>0.60240000000000005</c:v>
                </c:pt>
                <c:pt idx="20">
                  <c:v>0.60209999999999997</c:v>
                </c:pt>
                <c:pt idx="21">
                  <c:v>0.59909999999999997</c:v>
                </c:pt>
                <c:pt idx="22">
                  <c:v>0.59799999999999998</c:v>
                </c:pt>
                <c:pt idx="23">
                  <c:v>0.59530000000000005</c:v>
                </c:pt>
                <c:pt idx="24">
                  <c:v>0.59499999999999997</c:v>
                </c:pt>
                <c:pt idx="25">
                  <c:v>0.5948</c:v>
                </c:pt>
                <c:pt idx="26">
                  <c:v>0.59440000000000004</c:v>
                </c:pt>
                <c:pt idx="27">
                  <c:v>0.59430000000000005</c:v>
                </c:pt>
                <c:pt idx="28">
                  <c:v>0.59089999999999998</c:v>
                </c:pt>
                <c:pt idx="29">
                  <c:v>0.58940000000000003</c:v>
                </c:pt>
                <c:pt idx="30">
                  <c:v>0.58789999999999998</c:v>
                </c:pt>
                <c:pt idx="31">
                  <c:v>0.58620000000000005</c:v>
                </c:pt>
                <c:pt idx="32">
                  <c:v>0.58609999999999995</c:v>
                </c:pt>
                <c:pt idx="33">
                  <c:v>0.58589999999999998</c:v>
                </c:pt>
                <c:pt idx="34">
                  <c:v>0.5857</c:v>
                </c:pt>
                <c:pt idx="35">
                  <c:v>0.58499999999999996</c:v>
                </c:pt>
                <c:pt idx="36">
                  <c:v>0.58350000000000002</c:v>
                </c:pt>
                <c:pt idx="37">
                  <c:v>0.5827</c:v>
                </c:pt>
                <c:pt idx="38">
                  <c:v>0.58140000000000003</c:v>
                </c:pt>
                <c:pt idx="39">
                  <c:v>0.58130000000000004</c:v>
                </c:pt>
                <c:pt idx="40">
                  <c:v>0.58099999999999996</c:v>
                </c:pt>
                <c:pt idx="41">
                  <c:v>0.58009999999999995</c:v>
                </c:pt>
                <c:pt idx="42">
                  <c:v>0.5796</c:v>
                </c:pt>
                <c:pt idx="43">
                  <c:v>0.57850000000000001</c:v>
                </c:pt>
                <c:pt idx="44">
                  <c:v>0.57750000000000001</c:v>
                </c:pt>
                <c:pt idx="45">
                  <c:v>0.57750000000000001</c:v>
                </c:pt>
                <c:pt idx="46">
                  <c:v>0.57709999999999995</c:v>
                </c:pt>
                <c:pt idx="47">
                  <c:v>0.57440000000000002</c:v>
                </c:pt>
                <c:pt idx="48">
                  <c:v>0.57350000000000001</c:v>
                </c:pt>
                <c:pt idx="49">
                  <c:v>0.57250000000000001</c:v>
                </c:pt>
                <c:pt idx="50">
                  <c:v>0.57230000000000003</c:v>
                </c:pt>
                <c:pt idx="51">
                  <c:v>0.57150000000000001</c:v>
                </c:pt>
                <c:pt idx="52">
                  <c:v>0.57089999999999996</c:v>
                </c:pt>
                <c:pt idx="53">
                  <c:v>0.57030000000000003</c:v>
                </c:pt>
                <c:pt idx="54">
                  <c:v>0.56940000000000002</c:v>
                </c:pt>
                <c:pt idx="55">
                  <c:v>0.56920000000000004</c:v>
                </c:pt>
                <c:pt idx="56">
                  <c:v>0.56879999999999997</c:v>
                </c:pt>
                <c:pt idx="57">
                  <c:v>0.56710000000000005</c:v>
                </c:pt>
                <c:pt idx="58">
                  <c:v>0.56689999999999996</c:v>
                </c:pt>
                <c:pt idx="59">
                  <c:v>0.56669999999999998</c:v>
                </c:pt>
                <c:pt idx="60">
                  <c:v>0.56620000000000004</c:v>
                </c:pt>
                <c:pt idx="61">
                  <c:v>0.56510000000000005</c:v>
                </c:pt>
                <c:pt idx="62">
                  <c:v>0.56389999999999996</c:v>
                </c:pt>
                <c:pt idx="63">
                  <c:v>0.5625</c:v>
                </c:pt>
                <c:pt idx="64">
                  <c:v>0.56169999999999998</c:v>
                </c:pt>
                <c:pt idx="65">
                  <c:v>0.56100000000000005</c:v>
                </c:pt>
                <c:pt idx="66">
                  <c:v>0.56079999999999997</c:v>
                </c:pt>
                <c:pt idx="67">
                  <c:v>0.56030000000000002</c:v>
                </c:pt>
                <c:pt idx="68">
                  <c:v>0.56000000000000005</c:v>
                </c:pt>
                <c:pt idx="69">
                  <c:v>0.5585</c:v>
                </c:pt>
                <c:pt idx="70">
                  <c:v>0.55769999999999997</c:v>
                </c:pt>
                <c:pt idx="71">
                  <c:v>0.55759999999999998</c:v>
                </c:pt>
                <c:pt idx="72">
                  <c:v>0.5575</c:v>
                </c:pt>
                <c:pt idx="73">
                  <c:v>0.55740000000000001</c:v>
                </c:pt>
                <c:pt idx="74">
                  <c:v>0.55630000000000002</c:v>
                </c:pt>
                <c:pt idx="75">
                  <c:v>0.55369999999999997</c:v>
                </c:pt>
                <c:pt idx="76">
                  <c:v>0.55359999999999998</c:v>
                </c:pt>
                <c:pt idx="77">
                  <c:v>0.55179999999999996</c:v>
                </c:pt>
                <c:pt idx="78">
                  <c:v>0.55110000000000003</c:v>
                </c:pt>
                <c:pt idx="79">
                  <c:v>0.54649999999999999</c:v>
                </c:pt>
                <c:pt idx="80">
                  <c:v>0.54579999999999995</c:v>
                </c:pt>
                <c:pt idx="81">
                  <c:v>0.54569999999999996</c:v>
                </c:pt>
                <c:pt idx="82">
                  <c:v>0.54430000000000001</c:v>
                </c:pt>
                <c:pt idx="83">
                  <c:v>0.54290000000000005</c:v>
                </c:pt>
                <c:pt idx="84">
                  <c:v>0.54169999999999996</c:v>
                </c:pt>
                <c:pt idx="85">
                  <c:v>0.5403</c:v>
                </c:pt>
                <c:pt idx="86">
                  <c:v>0.53849999999999998</c:v>
                </c:pt>
                <c:pt idx="87">
                  <c:v>0.5383</c:v>
                </c:pt>
                <c:pt idx="88">
                  <c:v>0.53790000000000004</c:v>
                </c:pt>
                <c:pt idx="89">
                  <c:v>0.53639999999999999</c:v>
                </c:pt>
                <c:pt idx="90">
                  <c:v>0.53249999999999997</c:v>
                </c:pt>
                <c:pt idx="91">
                  <c:v>0.51870000000000005</c:v>
                </c:pt>
                <c:pt idx="92">
                  <c:v>0.51680000000000004</c:v>
                </c:pt>
                <c:pt idx="93">
                  <c:v>0.51590000000000003</c:v>
                </c:pt>
                <c:pt idx="94">
                  <c:v>0.5141</c:v>
                </c:pt>
                <c:pt idx="95">
                  <c:v>0.50390000000000001</c:v>
                </c:pt>
                <c:pt idx="96">
                  <c:v>0.50039999999999996</c:v>
                </c:pt>
                <c:pt idx="97">
                  <c:v>0.49830000000000002</c:v>
                </c:pt>
                <c:pt idx="98">
                  <c:v>0.49780000000000002</c:v>
                </c:pt>
                <c:pt idx="99">
                  <c:v>0.4889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546-A55C-3CE57170BA8D}"/>
            </c:ext>
          </c:extLst>
        </c:ser>
        <c:ser>
          <c:idx val="2"/>
          <c:order val="2"/>
          <c:tx>
            <c:strRef>
              <c:f>'By Organism'!$BM$1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'By Organism'!$BM$2:$BM$101</c:f>
              <c:numCache>
                <c:formatCode>0%</c:formatCode>
                <c:ptCount val="100"/>
                <c:pt idx="0">
                  <c:v>0.75929999999999997</c:v>
                </c:pt>
                <c:pt idx="1">
                  <c:v>0.74760000000000004</c:v>
                </c:pt>
                <c:pt idx="2">
                  <c:v>0.747</c:v>
                </c:pt>
                <c:pt idx="3">
                  <c:v>0.74639999999999995</c:v>
                </c:pt>
                <c:pt idx="4">
                  <c:v>0.74370000000000003</c:v>
                </c:pt>
                <c:pt idx="5">
                  <c:v>0.74270000000000003</c:v>
                </c:pt>
                <c:pt idx="6">
                  <c:v>0.74039999999999995</c:v>
                </c:pt>
                <c:pt idx="7">
                  <c:v>0.73580000000000001</c:v>
                </c:pt>
                <c:pt idx="8">
                  <c:v>0.73480000000000001</c:v>
                </c:pt>
                <c:pt idx="9">
                  <c:v>0.73319999999999996</c:v>
                </c:pt>
                <c:pt idx="10">
                  <c:v>0.73299999999999998</c:v>
                </c:pt>
                <c:pt idx="11">
                  <c:v>0.73260000000000003</c:v>
                </c:pt>
                <c:pt idx="12">
                  <c:v>0.72950000000000004</c:v>
                </c:pt>
                <c:pt idx="13">
                  <c:v>0.72899999999999998</c:v>
                </c:pt>
                <c:pt idx="14">
                  <c:v>0.7288</c:v>
                </c:pt>
                <c:pt idx="15">
                  <c:v>0.72189999999999999</c:v>
                </c:pt>
                <c:pt idx="16">
                  <c:v>0.72140000000000004</c:v>
                </c:pt>
                <c:pt idx="17">
                  <c:v>0.72070000000000001</c:v>
                </c:pt>
                <c:pt idx="18">
                  <c:v>0.71930000000000005</c:v>
                </c:pt>
                <c:pt idx="19">
                  <c:v>0.71709999999999996</c:v>
                </c:pt>
                <c:pt idx="20">
                  <c:v>0.71630000000000005</c:v>
                </c:pt>
                <c:pt idx="21">
                  <c:v>0.71499999999999997</c:v>
                </c:pt>
                <c:pt idx="22">
                  <c:v>0.70989999999999998</c:v>
                </c:pt>
                <c:pt idx="23">
                  <c:v>0.70889999999999997</c:v>
                </c:pt>
                <c:pt idx="24">
                  <c:v>0.70840000000000003</c:v>
                </c:pt>
                <c:pt idx="25">
                  <c:v>0.70740000000000003</c:v>
                </c:pt>
                <c:pt idx="26">
                  <c:v>0.70469999999999999</c:v>
                </c:pt>
                <c:pt idx="27">
                  <c:v>0.70230000000000004</c:v>
                </c:pt>
                <c:pt idx="28">
                  <c:v>0.70220000000000005</c:v>
                </c:pt>
                <c:pt idx="29">
                  <c:v>0.7</c:v>
                </c:pt>
                <c:pt idx="30">
                  <c:v>0.69969999999999999</c:v>
                </c:pt>
                <c:pt idx="31">
                  <c:v>0.69950000000000001</c:v>
                </c:pt>
                <c:pt idx="32">
                  <c:v>0.69879999999999998</c:v>
                </c:pt>
                <c:pt idx="33">
                  <c:v>0.69869999999999999</c:v>
                </c:pt>
                <c:pt idx="34">
                  <c:v>0.6966</c:v>
                </c:pt>
                <c:pt idx="35">
                  <c:v>0.69650000000000001</c:v>
                </c:pt>
                <c:pt idx="36">
                  <c:v>0.6956</c:v>
                </c:pt>
                <c:pt idx="37">
                  <c:v>0.69479999999999997</c:v>
                </c:pt>
                <c:pt idx="38">
                  <c:v>0.6946</c:v>
                </c:pt>
                <c:pt idx="39">
                  <c:v>0.69389999999999996</c:v>
                </c:pt>
                <c:pt idx="40">
                  <c:v>0.69369999999999998</c:v>
                </c:pt>
                <c:pt idx="41">
                  <c:v>0.69220000000000004</c:v>
                </c:pt>
                <c:pt idx="42">
                  <c:v>0.69179999999999997</c:v>
                </c:pt>
                <c:pt idx="43">
                  <c:v>0.69040000000000001</c:v>
                </c:pt>
                <c:pt idx="44">
                  <c:v>0.68989999999999996</c:v>
                </c:pt>
                <c:pt idx="45">
                  <c:v>0.68940000000000001</c:v>
                </c:pt>
                <c:pt idx="46">
                  <c:v>0.68930000000000002</c:v>
                </c:pt>
                <c:pt idx="47">
                  <c:v>0.68910000000000005</c:v>
                </c:pt>
                <c:pt idx="48">
                  <c:v>0.68899999999999995</c:v>
                </c:pt>
                <c:pt idx="49">
                  <c:v>0.6865</c:v>
                </c:pt>
                <c:pt idx="50">
                  <c:v>0.68579999999999997</c:v>
                </c:pt>
                <c:pt idx="51">
                  <c:v>0.68440000000000001</c:v>
                </c:pt>
                <c:pt idx="52">
                  <c:v>0.68369999999999997</c:v>
                </c:pt>
                <c:pt idx="53">
                  <c:v>0.68159999999999998</c:v>
                </c:pt>
                <c:pt idx="54">
                  <c:v>0.68069999999999997</c:v>
                </c:pt>
                <c:pt idx="55">
                  <c:v>0.68049999999999999</c:v>
                </c:pt>
                <c:pt idx="56">
                  <c:v>0.67879999999999996</c:v>
                </c:pt>
                <c:pt idx="57">
                  <c:v>0.67759999999999998</c:v>
                </c:pt>
                <c:pt idx="58">
                  <c:v>0.67730000000000001</c:v>
                </c:pt>
                <c:pt idx="59">
                  <c:v>0.67500000000000004</c:v>
                </c:pt>
                <c:pt idx="60">
                  <c:v>0.67430000000000001</c:v>
                </c:pt>
                <c:pt idx="61">
                  <c:v>0.67430000000000001</c:v>
                </c:pt>
                <c:pt idx="62">
                  <c:v>0.67420000000000002</c:v>
                </c:pt>
                <c:pt idx="63">
                  <c:v>0.67259999999999998</c:v>
                </c:pt>
                <c:pt idx="64">
                  <c:v>0.67190000000000005</c:v>
                </c:pt>
                <c:pt idx="65">
                  <c:v>0.67149999999999999</c:v>
                </c:pt>
                <c:pt idx="66">
                  <c:v>0.6714</c:v>
                </c:pt>
                <c:pt idx="67">
                  <c:v>0.67130000000000001</c:v>
                </c:pt>
                <c:pt idx="68">
                  <c:v>0.67100000000000004</c:v>
                </c:pt>
                <c:pt idx="69">
                  <c:v>0.67</c:v>
                </c:pt>
                <c:pt idx="70">
                  <c:v>0.66920000000000002</c:v>
                </c:pt>
                <c:pt idx="71">
                  <c:v>0.66890000000000005</c:v>
                </c:pt>
                <c:pt idx="72">
                  <c:v>0.66869999999999996</c:v>
                </c:pt>
                <c:pt idx="73">
                  <c:v>0.66739999999999999</c:v>
                </c:pt>
                <c:pt idx="74">
                  <c:v>0.66669999999999996</c:v>
                </c:pt>
                <c:pt idx="75">
                  <c:v>0.66600000000000004</c:v>
                </c:pt>
                <c:pt idx="76">
                  <c:v>0.66510000000000002</c:v>
                </c:pt>
                <c:pt idx="77">
                  <c:v>0.66339999999999999</c:v>
                </c:pt>
                <c:pt idx="78">
                  <c:v>0.66249999999999998</c:v>
                </c:pt>
                <c:pt idx="79">
                  <c:v>0.66149999999999998</c:v>
                </c:pt>
                <c:pt idx="80">
                  <c:v>0.65959999999999996</c:v>
                </c:pt>
                <c:pt idx="81">
                  <c:v>0.65700000000000003</c:v>
                </c:pt>
                <c:pt idx="82">
                  <c:v>0.65590000000000004</c:v>
                </c:pt>
                <c:pt idx="83">
                  <c:v>0.65269999999999995</c:v>
                </c:pt>
                <c:pt idx="84">
                  <c:v>0.6522</c:v>
                </c:pt>
                <c:pt idx="85">
                  <c:v>0.65149999999999997</c:v>
                </c:pt>
                <c:pt idx="86">
                  <c:v>0.64900000000000002</c:v>
                </c:pt>
                <c:pt idx="87">
                  <c:v>0.64880000000000004</c:v>
                </c:pt>
                <c:pt idx="88">
                  <c:v>0.64739999999999998</c:v>
                </c:pt>
                <c:pt idx="89">
                  <c:v>0.64319999999999999</c:v>
                </c:pt>
                <c:pt idx="90">
                  <c:v>0.63919999999999999</c:v>
                </c:pt>
                <c:pt idx="91">
                  <c:v>0.63329999999999997</c:v>
                </c:pt>
                <c:pt idx="92">
                  <c:v>0.63029999999999997</c:v>
                </c:pt>
                <c:pt idx="93">
                  <c:v>0.62990000000000002</c:v>
                </c:pt>
                <c:pt idx="94">
                  <c:v>0.62949999999999995</c:v>
                </c:pt>
                <c:pt idx="95">
                  <c:v>0.6159</c:v>
                </c:pt>
                <c:pt idx="96">
                  <c:v>0.6129</c:v>
                </c:pt>
                <c:pt idx="97">
                  <c:v>0.61050000000000004</c:v>
                </c:pt>
                <c:pt idx="98">
                  <c:v>0.60809999999999997</c:v>
                </c:pt>
                <c:pt idx="99">
                  <c:v>0.60660000000000003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0-4546-A55C-3CE57170BA8D}"/>
            </c:ext>
          </c:extLst>
        </c:ser>
        <c:ser>
          <c:idx val="3"/>
          <c:order val="3"/>
          <c:tx>
            <c:strRef>
              <c:f>'By Organism'!$BP$1</c:f>
              <c:strCache>
                <c:ptCount val="1"/>
                <c:pt idx="0">
                  <c:v>Shake Replace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Organism'!$BP$2:$BP$101</c:f>
              <c:numCache>
                <c:formatCode>0%</c:formatCode>
                <c:ptCount val="100"/>
                <c:pt idx="0">
                  <c:v>0.75290000000000001</c:v>
                </c:pt>
                <c:pt idx="1">
                  <c:v>0.7208</c:v>
                </c:pt>
                <c:pt idx="2">
                  <c:v>0.7177</c:v>
                </c:pt>
                <c:pt idx="3">
                  <c:v>0.7147</c:v>
                </c:pt>
                <c:pt idx="4">
                  <c:v>0.71419999999999995</c:v>
                </c:pt>
                <c:pt idx="5">
                  <c:v>0.71</c:v>
                </c:pt>
                <c:pt idx="6">
                  <c:v>0.70799999999999996</c:v>
                </c:pt>
                <c:pt idx="7">
                  <c:v>0.70779999999999998</c:v>
                </c:pt>
                <c:pt idx="8">
                  <c:v>0.70199999999999996</c:v>
                </c:pt>
                <c:pt idx="9">
                  <c:v>0.69899999999999995</c:v>
                </c:pt>
                <c:pt idx="10">
                  <c:v>0.69779999999999998</c:v>
                </c:pt>
                <c:pt idx="11">
                  <c:v>0.69620000000000004</c:v>
                </c:pt>
                <c:pt idx="12">
                  <c:v>0.69510000000000005</c:v>
                </c:pt>
                <c:pt idx="13">
                  <c:v>0.69430000000000003</c:v>
                </c:pt>
                <c:pt idx="14">
                  <c:v>0.69389999999999996</c:v>
                </c:pt>
                <c:pt idx="15">
                  <c:v>0.69310000000000005</c:v>
                </c:pt>
                <c:pt idx="16">
                  <c:v>0.6885</c:v>
                </c:pt>
                <c:pt idx="17">
                  <c:v>0.68689999999999996</c:v>
                </c:pt>
                <c:pt idx="18">
                  <c:v>0.68569999999999998</c:v>
                </c:pt>
                <c:pt idx="19">
                  <c:v>0.68569999999999998</c:v>
                </c:pt>
                <c:pt idx="20">
                  <c:v>0.68320000000000003</c:v>
                </c:pt>
                <c:pt idx="21">
                  <c:v>0.68120000000000003</c:v>
                </c:pt>
                <c:pt idx="22">
                  <c:v>0.68</c:v>
                </c:pt>
                <c:pt idx="23">
                  <c:v>0.68</c:v>
                </c:pt>
                <c:pt idx="24">
                  <c:v>0.67900000000000005</c:v>
                </c:pt>
                <c:pt idx="25">
                  <c:v>0.6774</c:v>
                </c:pt>
                <c:pt idx="26">
                  <c:v>0.67610000000000003</c:v>
                </c:pt>
                <c:pt idx="27">
                  <c:v>0.67359999999999998</c:v>
                </c:pt>
                <c:pt idx="28">
                  <c:v>0.67290000000000005</c:v>
                </c:pt>
                <c:pt idx="29">
                  <c:v>0.66949999999999998</c:v>
                </c:pt>
                <c:pt idx="30">
                  <c:v>0.66790000000000005</c:v>
                </c:pt>
                <c:pt idx="31">
                  <c:v>0.66559999999999997</c:v>
                </c:pt>
                <c:pt idx="32">
                  <c:v>0.66500000000000004</c:v>
                </c:pt>
                <c:pt idx="33">
                  <c:v>0.66490000000000005</c:v>
                </c:pt>
                <c:pt idx="34">
                  <c:v>0.66190000000000004</c:v>
                </c:pt>
                <c:pt idx="35">
                  <c:v>0.66120000000000001</c:v>
                </c:pt>
                <c:pt idx="36">
                  <c:v>0.66100000000000003</c:v>
                </c:pt>
                <c:pt idx="37">
                  <c:v>0.66090000000000004</c:v>
                </c:pt>
                <c:pt idx="38">
                  <c:v>0.65910000000000002</c:v>
                </c:pt>
                <c:pt idx="39">
                  <c:v>0.65780000000000005</c:v>
                </c:pt>
                <c:pt idx="40">
                  <c:v>0.65720000000000001</c:v>
                </c:pt>
                <c:pt idx="41">
                  <c:v>0.65690000000000004</c:v>
                </c:pt>
                <c:pt idx="42">
                  <c:v>0.65690000000000004</c:v>
                </c:pt>
                <c:pt idx="43">
                  <c:v>0.65669999999999995</c:v>
                </c:pt>
                <c:pt idx="44">
                  <c:v>0.65559999999999996</c:v>
                </c:pt>
                <c:pt idx="45">
                  <c:v>0.65549999999999997</c:v>
                </c:pt>
                <c:pt idx="46">
                  <c:v>0.65529999999999999</c:v>
                </c:pt>
                <c:pt idx="47">
                  <c:v>0.65510000000000002</c:v>
                </c:pt>
                <c:pt idx="48">
                  <c:v>0.65500000000000003</c:v>
                </c:pt>
                <c:pt idx="49">
                  <c:v>0.65429999999999999</c:v>
                </c:pt>
                <c:pt idx="50">
                  <c:v>0.64970000000000006</c:v>
                </c:pt>
                <c:pt idx="51">
                  <c:v>0.64959999999999996</c:v>
                </c:pt>
                <c:pt idx="52">
                  <c:v>0.64910000000000001</c:v>
                </c:pt>
                <c:pt idx="53">
                  <c:v>0.64849999999999997</c:v>
                </c:pt>
                <c:pt idx="54">
                  <c:v>0.64439999999999997</c:v>
                </c:pt>
                <c:pt idx="55">
                  <c:v>0.64349999999999996</c:v>
                </c:pt>
                <c:pt idx="56">
                  <c:v>0.64139999999999997</c:v>
                </c:pt>
                <c:pt idx="57">
                  <c:v>0.63759999999999994</c:v>
                </c:pt>
                <c:pt idx="58">
                  <c:v>0.63560000000000005</c:v>
                </c:pt>
                <c:pt idx="59">
                  <c:v>0.6331</c:v>
                </c:pt>
                <c:pt idx="60">
                  <c:v>0.63249999999999995</c:v>
                </c:pt>
                <c:pt idx="61">
                  <c:v>0.63229999999999997</c:v>
                </c:pt>
                <c:pt idx="62">
                  <c:v>0.63129999999999997</c:v>
                </c:pt>
                <c:pt idx="63">
                  <c:v>0.62960000000000005</c:v>
                </c:pt>
                <c:pt idx="64">
                  <c:v>0.62739999999999996</c:v>
                </c:pt>
                <c:pt idx="65">
                  <c:v>0.624</c:v>
                </c:pt>
                <c:pt idx="66">
                  <c:v>0.62339999999999995</c:v>
                </c:pt>
                <c:pt idx="67">
                  <c:v>0.62250000000000005</c:v>
                </c:pt>
                <c:pt idx="68">
                  <c:v>0.61980000000000002</c:v>
                </c:pt>
                <c:pt idx="69">
                  <c:v>0.61809999999999998</c:v>
                </c:pt>
                <c:pt idx="70">
                  <c:v>0.61619999999999997</c:v>
                </c:pt>
                <c:pt idx="71">
                  <c:v>0.61570000000000003</c:v>
                </c:pt>
                <c:pt idx="72">
                  <c:v>0.6129</c:v>
                </c:pt>
                <c:pt idx="73">
                  <c:v>0.61270000000000002</c:v>
                </c:pt>
                <c:pt idx="74">
                  <c:v>0.61199999999999999</c:v>
                </c:pt>
                <c:pt idx="75">
                  <c:v>0.61119999999999997</c:v>
                </c:pt>
                <c:pt idx="76">
                  <c:v>0.61119999999999997</c:v>
                </c:pt>
                <c:pt idx="77">
                  <c:v>0.60519999999999996</c:v>
                </c:pt>
                <c:pt idx="78">
                  <c:v>0.60360000000000003</c:v>
                </c:pt>
                <c:pt idx="79">
                  <c:v>0.60329999999999995</c:v>
                </c:pt>
                <c:pt idx="80">
                  <c:v>0.60109999999999997</c:v>
                </c:pt>
                <c:pt idx="81">
                  <c:v>0.60089999999999999</c:v>
                </c:pt>
                <c:pt idx="82">
                  <c:v>0.59970000000000001</c:v>
                </c:pt>
                <c:pt idx="83">
                  <c:v>0.59670000000000001</c:v>
                </c:pt>
                <c:pt idx="84">
                  <c:v>0.59640000000000004</c:v>
                </c:pt>
                <c:pt idx="85">
                  <c:v>0.59379999999999999</c:v>
                </c:pt>
                <c:pt idx="86">
                  <c:v>0.59189999999999998</c:v>
                </c:pt>
                <c:pt idx="87">
                  <c:v>0.59030000000000005</c:v>
                </c:pt>
                <c:pt idx="88">
                  <c:v>0.58799999999999997</c:v>
                </c:pt>
                <c:pt idx="89">
                  <c:v>0.58650000000000002</c:v>
                </c:pt>
                <c:pt idx="90">
                  <c:v>0.58540000000000003</c:v>
                </c:pt>
                <c:pt idx="91">
                  <c:v>0.5806</c:v>
                </c:pt>
                <c:pt idx="92">
                  <c:v>0.57079999999999997</c:v>
                </c:pt>
                <c:pt idx="93">
                  <c:v>0.5645</c:v>
                </c:pt>
                <c:pt idx="94">
                  <c:v>0.56359999999999999</c:v>
                </c:pt>
                <c:pt idx="95">
                  <c:v>0.56179999999999997</c:v>
                </c:pt>
                <c:pt idx="96">
                  <c:v>0.54820000000000002</c:v>
                </c:pt>
                <c:pt idx="97">
                  <c:v>0.50939999999999996</c:v>
                </c:pt>
                <c:pt idx="98">
                  <c:v>0.47470000000000001</c:v>
                </c:pt>
                <c:pt idx="9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0-4546-A55C-3CE57170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16144"/>
        <c:axId val="679018112"/>
      </c:lineChart>
      <c:catAx>
        <c:axId val="6790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8112"/>
        <c:crosses val="autoZero"/>
        <c:auto val="1"/>
        <c:lblAlgn val="ctr"/>
        <c:lblOffset val="100"/>
        <c:tickLblSkip val="10"/>
        <c:noMultiLvlLbl val="0"/>
      </c:catAx>
      <c:valAx>
        <c:axId val="679018112"/>
        <c:scaling>
          <c:orientation val="minMax"/>
          <c:max val="0.8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Sizes Organisms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Organism'!$Y$1</c:f>
              <c:strCache>
                <c:ptCount val="1"/>
                <c:pt idx="0">
                  <c:v>8N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'By Organism'!$Y$2:$Y$101</c:f>
              <c:numCache>
                <c:formatCode>0%</c:formatCode>
                <c:ptCount val="100"/>
                <c:pt idx="0">
                  <c:v>0.76739999999999997</c:v>
                </c:pt>
                <c:pt idx="1">
                  <c:v>0.75980000000000003</c:v>
                </c:pt>
                <c:pt idx="2">
                  <c:v>0.75409999999999999</c:v>
                </c:pt>
                <c:pt idx="3">
                  <c:v>0.75339999999999996</c:v>
                </c:pt>
                <c:pt idx="4">
                  <c:v>0.75280000000000002</c:v>
                </c:pt>
                <c:pt idx="5">
                  <c:v>0.75149999999999995</c:v>
                </c:pt>
                <c:pt idx="6">
                  <c:v>0.75109999999999999</c:v>
                </c:pt>
                <c:pt idx="7">
                  <c:v>0.74890000000000001</c:v>
                </c:pt>
                <c:pt idx="8">
                  <c:v>0.74229999999999996</c:v>
                </c:pt>
                <c:pt idx="9">
                  <c:v>0.74109999999999998</c:v>
                </c:pt>
                <c:pt idx="10">
                  <c:v>0.73750000000000004</c:v>
                </c:pt>
                <c:pt idx="11">
                  <c:v>0.73740000000000006</c:v>
                </c:pt>
                <c:pt idx="12">
                  <c:v>0.73640000000000005</c:v>
                </c:pt>
                <c:pt idx="13">
                  <c:v>0.73509999999999998</c:v>
                </c:pt>
                <c:pt idx="14">
                  <c:v>0.73509999999999998</c:v>
                </c:pt>
                <c:pt idx="15">
                  <c:v>0.73260000000000003</c:v>
                </c:pt>
                <c:pt idx="16">
                  <c:v>0.73180000000000001</c:v>
                </c:pt>
                <c:pt idx="17">
                  <c:v>0.72440000000000004</c:v>
                </c:pt>
                <c:pt idx="18">
                  <c:v>0.72319999999999995</c:v>
                </c:pt>
                <c:pt idx="19">
                  <c:v>0.71909999999999996</c:v>
                </c:pt>
                <c:pt idx="20">
                  <c:v>0.7177</c:v>
                </c:pt>
                <c:pt idx="21">
                  <c:v>0.71709999999999996</c:v>
                </c:pt>
                <c:pt idx="22">
                  <c:v>0.71489999999999998</c:v>
                </c:pt>
                <c:pt idx="23">
                  <c:v>0.71389999999999998</c:v>
                </c:pt>
                <c:pt idx="24">
                  <c:v>0.70930000000000004</c:v>
                </c:pt>
                <c:pt idx="25">
                  <c:v>0.70889999999999997</c:v>
                </c:pt>
                <c:pt idx="26">
                  <c:v>0.70850000000000002</c:v>
                </c:pt>
                <c:pt idx="27">
                  <c:v>0.70789999999999997</c:v>
                </c:pt>
                <c:pt idx="28">
                  <c:v>0.70750000000000002</c:v>
                </c:pt>
                <c:pt idx="29">
                  <c:v>0.70740000000000003</c:v>
                </c:pt>
                <c:pt idx="30">
                  <c:v>0.70720000000000005</c:v>
                </c:pt>
                <c:pt idx="31">
                  <c:v>0.70699999999999996</c:v>
                </c:pt>
                <c:pt idx="32">
                  <c:v>0.70450000000000002</c:v>
                </c:pt>
                <c:pt idx="33">
                  <c:v>0.70440000000000003</c:v>
                </c:pt>
                <c:pt idx="34">
                  <c:v>0.70369999999999999</c:v>
                </c:pt>
                <c:pt idx="35">
                  <c:v>0.70289999999999997</c:v>
                </c:pt>
                <c:pt idx="36">
                  <c:v>0.70250000000000001</c:v>
                </c:pt>
                <c:pt idx="37">
                  <c:v>0.70169999999999999</c:v>
                </c:pt>
                <c:pt idx="38">
                  <c:v>0.70120000000000005</c:v>
                </c:pt>
                <c:pt idx="39">
                  <c:v>0.70089999999999997</c:v>
                </c:pt>
                <c:pt idx="40">
                  <c:v>0.70089999999999997</c:v>
                </c:pt>
                <c:pt idx="41">
                  <c:v>0.70069999999999999</c:v>
                </c:pt>
                <c:pt idx="42">
                  <c:v>0.69810000000000005</c:v>
                </c:pt>
                <c:pt idx="43">
                  <c:v>0.69750000000000001</c:v>
                </c:pt>
                <c:pt idx="44">
                  <c:v>0.6966</c:v>
                </c:pt>
                <c:pt idx="45">
                  <c:v>0.69440000000000002</c:v>
                </c:pt>
                <c:pt idx="46">
                  <c:v>0.69410000000000005</c:v>
                </c:pt>
                <c:pt idx="47">
                  <c:v>0.68989999999999996</c:v>
                </c:pt>
                <c:pt idx="48">
                  <c:v>0.68959999999999999</c:v>
                </c:pt>
                <c:pt idx="49">
                  <c:v>0.6875</c:v>
                </c:pt>
                <c:pt idx="50">
                  <c:v>0.68679999999999997</c:v>
                </c:pt>
                <c:pt idx="51">
                  <c:v>0.68579999999999997</c:v>
                </c:pt>
                <c:pt idx="52">
                  <c:v>0.68559999999999999</c:v>
                </c:pt>
                <c:pt idx="53">
                  <c:v>0.68489999999999995</c:v>
                </c:pt>
                <c:pt idx="54">
                  <c:v>0.68479999999999996</c:v>
                </c:pt>
                <c:pt idx="55">
                  <c:v>0.68469999999999998</c:v>
                </c:pt>
                <c:pt idx="56">
                  <c:v>0.6845</c:v>
                </c:pt>
                <c:pt idx="57">
                  <c:v>0.6845</c:v>
                </c:pt>
                <c:pt idx="58">
                  <c:v>0.68320000000000003</c:v>
                </c:pt>
                <c:pt idx="59">
                  <c:v>0.68279999999999996</c:v>
                </c:pt>
                <c:pt idx="60">
                  <c:v>0.68269999999999997</c:v>
                </c:pt>
                <c:pt idx="61">
                  <c:v>0.68140000000000001</c:v>
                </c:pt>
                <c:pt idx="62">
                  <c:v>0.68110000000000004</c:v>
                </c:pt>
                <c:pt idx="63">
                  <c:v>0.68079999999999996</c:v>
                </c:pt>
                <c:pt idx="64">
                  <c:v>0.67989999999999995</c:v>
                </c:pt>
                <c:pt idx="65">
                  <c:v>0.67959999999999998</c:v>
                </c:pt>
                <c:pt idx="66">
                  <c:v>0.67810000000000004</c:v>
                </c:pt>
                <c:pt idx="67">
                  <c:v>0.67810000000000004</c:v>
                </c:pt>
                <c:pt idx="68">
                  <c:v>0.67789999999999995</c:v>
                </c:pt>
                <c:pt idx="69">
                  <c:v>0.67730000000000001</c:v>
                </c:pt>
                <c:pt idx="70">
                  <c:v>0.67720000000000002</c:v>
                </c:pt>
                <c:pt idx="71">
                  <c:v>0.67689999999999995</c:v>
                </c:pt>
                <c:pt idx="72">
                  <c:v>0.67630000000000001</c:v>
                </c:pt>
                <c:pt idx="73">
                  <c:v>0.67630000000000001</c:v>
                </c:pt>
                <c:pt idx="74">
                  <c:v>0.67530000000000001</c:v>
                </c:pt>
                <c:pt idx="75">
                  <c:v>0.67430000000000001</c:v>
                </c:pt>
                <c:pt idx="76">
                  <c:v>0.6734</c:v>
                </c:pt>
                <c:pt idx="77">
                  <c:v>0.67190000000000005</c:v>
                </c:pt>
                <c:pt idx="78">
                  <c:v>0.66749999999999998</c:v>
                </c:pt>
                <c:pt idx="79">
                  <c:v>0.66590000000000005</c:v>
                </c:pt>
                <c:pt idx="80">
                  <c:v>0.66110000000000002</c:v>
                </c:pt>
                <c:pt idx="81">
                  <c:v>0.66069999999999995</c:v>
                </c:pt>
                <c:pt idx="82">
                  <c:v>0.65800000000000003</c:v>
                </c:pt>
                <c:pt idx="83">
                  <c:v>0.65629999999999999</c:v>
                </c:pt>
                <c:pt idx="84">
                  <c:v>0.65559999999999996</c:v>
                </c:pt>
                <c:pt idx="85">
                  <c:v>0.65510000000000002</c:v>
                </c:pt>
                <c:pt idx="86">
                  <c:v>0.65480000000000005</c:v>
                </c:pt>
                <c:pt idx="87">
                  <c:v>0.65439999999999998</c:v>
                </c:pt>
                <c:pt idx="88">
                  <c:v>0.65110000000000001</c:v>
                </c:pt>
                <c:pt idx="89">
                  <c:v>0.64959999999999996</c:v>
                </c:pt>
                <c:pt idx="90">
                  <c:v>0.64229999999999998</c:v>
                </c:pt>
                <c:pt idx="91">
                  <c:v>0.6371</c:v>
                </c:pt>
                <c:pt idx="92">
                  <c:v>0.63449999999999995</c:v>
                </c:pt>
                <c:pt idx="93">
                  <c:v>0.63429999999999997</c:v>
                </c:pt>
                <c:pt idx="94">
                  <c:v>0.63019999999999998</c:v>
                </c:pt>
                <c:pt idx="95">
                  <c:v>0.62719999999999998</c:v>
                </c:pt>
                <c:pt idx="96">
                  <c:v>0.6149</c:v>
                </c:pt>
                <c:pt idx="97">
                  <c:v>0.61170000000000002</c:v>
                </c:pt>
                <c:pt idx="98">
                  <c:v>0.61109999999999998</c:v>
                </c:pt>
                <c:pt idx="99">
                  <c:v>0.60640000000000005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D-4FC1-9ACB-8ACC6978497D}"/>
            </c:ext>
          </c:extLst>
        </c:ser>
        <c:ser>
          <c:idx val="1"/>
          <c:order val="1"/>
          <c:tx>
            <c:strRef>
              <c:f>'By Organism'!$AB$1</c:f>
              <c:strCache>
                <c:ptCount val="1"/>
                <c:pt idx="0">
                  <c:v>1N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Organism'!$AB$2:$AB$101</c:f>
              <c:numCache>
                <c:formatCode>0%</c:formatCode>
                <c:ptCount val="100"/>
                <c:pt idx="0">
                  <c:v>0.77510000000000001</c:v>
                </c:pt>
                <c:pt idx="1">
                  <c:v>0.76419999999999999</c:v>
                </c:pt>
                <c:pt idx="2">
                  <c:v>0.76329999999999998</c:v>
                </c:pt>
                <c:pt idx="3">
                  <c:v>0.76160000000000005</c:v>
                </c:pt>
                <c:pt idx="4">
                  <c:v>0.75990000000000002</c:v>
                </c:pt>
                <c:pt idx="5">
                  <c:v>0.75980000000000003</c:v>
                </c:pt>
                <c:pt idx="6">
                  <c:v>0.75900000000000001</c:v>
                </c:pt>
                <c:pt idx="7">
                  <c:v>0.75170000000000003</c:v>
                </c:pt>
                <c:pt idx="8">
                  <c:v>0.74860000000000004</c:v>
                </c:pt>
                <c:pt idx="9">
                  <c:v>0.74629999999999996</c:v>
                </c:pt>
                <c:pt idx="10">
                  <c:v>0.74590000000000001</c:v>
                </c:pt>
                <c:pt idx="11">
                  <c:v>0.74550000000000005</c:v>
                </c:pt>
                <c:pt idx="12">
                  <c:v>0.74180000000000001</c:v>
                </c:pt>
                <c:pt idx="13">
                  <c:v>0.7409</c:v>
                </c:pt>
                <c:pt idx="14">
                  <c:v>0.74009999999999998</c:v>
                </c:pt>
                <c:pt idx="15">
                  <c:v>0.73660000000000003</c:v>
                </c:pt>
                <c:pt idx="16">
                  <c:v>0.73580000000000001</c:v>
                </c:pt>
                <c:pt idx="17">
                  <c:v>0.73580000000000001</c:v>
                </c:pt>
                <c:pt idx="18">
                  <c:v>0.73019999999999996</c:v>
                </c:pt>
                <c:pt idx="19">
                  <c:v>0.73009999999999997</c:v>
                </c:pt>
                <c:pt idx="20">
                  <c:v>0.72989999999999999</c:v>
                </c:pt>
                <c:pt idx="21">
                  <c:v>0.7238</c:v>
                </c:pt>
                <c:pt idx="22">
                  <c:v>0.72330000000000005</c:v>
                </c:pt>
                <c:pt idx="23">
                  <c:v>0.72170000000000001</c:v>
                </c:pt>
                <c:pt idx="24">
                  <c:v>0.71740000000000004</c:v>
                </c:pt>
                <c:pt idx="25">
                  <c:v>0.71689999999999998</c:v>
                </c:pt>
                <c:pt idx="26">
                  <c:v>0.71640000000000004</c:v>
                </c:pt>
                <c:pt idx="27">
                  <c:v>0.71479999999999999</c:v>
                </c:pt>
                <c:pt idx="28">
                  <c:v>0.71389999999999998</c:v>
                </c:pt>
                <c:pt idx="29">
                  <c:v>0.71379999999999999</c:v>
                </c:pt>
                <c:pt idx="30">
                  <c:v>0.71309999999999996</c:v>
                </c:pt>
                <c:pt idx="31">
                  <c:v>0.71279999999999999</c:v>
                </c:pt>
                <c:pt idx="32">
                  <c:v>0.71250000000000002</c:v>
                </c:pt>
                <c:pt idx="33">
                  <c:v>0.71099999999999997</c:v>
                </c:pt>
                <c:pt idx="34">
                  <c:v>0.70979999999999999</c:v>
                </c:pt>
                <c:pt idx="35">
                  <c:v>0.70760000000000001</c:v>
                </c:pt>
                <c:pt idx="36">
                  <c:v>0.70650000000000002</c:v>
                </c:pt>
                <c:pt idx="37">
                  <c:v>0.70640000000000003</c:v>
                </c:pt>
                <c:pt idx="38">
                  <c:v>0.70520000000000005</c:v>
                </c:pt>
                <c:pt idx="39">
                  <c:v>0.70520000000000005</c:v>
                </c:pt>
                <c:pt idx="40">
                  <c:v>0.70440000000000003</c:v>
                </c:pt>
                <c:pt idx="41">
                  <c:v>0.70279999999999998</c:v>
                </c:pt>
                <c:pt idx="42">
                  <c:v>0.7026</c:v>
                </c:pt>
                <c:pt idx="43">
                  <c:v>0.70189999999999997</c:v>
                </c:pt>
                <c:pt idx="44">
                  <c:v>0.70109999999999995</c:v>
                </c:pt>
                <c:pt idx="45">
                  <c:v>0.69920000000000004</c:v>
                </c:pt>
                <c:pt idx="46">
                  <c:v>0.69710000000000005</c:v>
                </c:pt>
                <c:pt idx="47">
                  <c:v>0.69679999999999997</c:v>
                </c:pt>
                <c:pt idx="48">
                  <c:v>0.69640000000000002</c:v>
                </c:pt>
                <c:pt idx="49">
                  <c:v>0.69610000000000005</c:v>
                </c:pt>
                <c:pt idx="50">
                  <c:v>0.6956</c:v>
                </c:pt>
                <c:pt idx="51">
                  <c:v>0.6946</c:v>
                </c:pt>
                <c:pt idx="52">
                  <c:v>0.69450000000000001</c:v>
                </c:pt>
                <c:pt idx="53">
                  <c:v>0.69350000000000001</c:v>
                </c:pt>
                <c:pt idx="54">
                  <c:v>0.69299999999999995</c:v>
                </c:pt>
                <c:pt idx="55">
                  <c:v>0.69230000000000003</c:v>
                </c:pt>
                <c:pt idx="56">
                  <c:v>0.69110000000000005</c:v>
                </c:pt>
                <c:pt idx="57">
                  <c:v>0.68940000000000001</c:v>
                </c:pt>
                <c:pt idx="58">
                  <c:v>0.68940000000000001</c:v>
                </c:pt>
                <c:pt idx="59">
                  <c:v>0.68920000000000003</c:v>
                </c:pt>
                <c:pt idx="60">
                  <c:v>0.68840000000000001</c:v>
                </c:pt>
                <c:pt idx="61">
                  <c:v>0.68679999999999997</c:v>
                </c:pt>
                <c:pt idx="62">
                  <c:v>0.68659999999999999</c:v>
                </c:pt>
                <c:pt idx="63">
                  <c:v>0.68610000000000004</c:v>
                </c:pt>
                <c:pt idx="64">
                  <c:v>0.6855</c:v>
                </c:pt>
                <c:pt idx="65">
                  <c:v>0.68479999999999996</c:v>
                </c:pt>
                <c:pt idx="66">
                  <c:v>0.68469999999999998</c:v>
                </c:pt>
                <c:pt idx="67">
                  <c:v>0.68310000000000004</c:v>
                </c:pt>
                <c:pt idx="68">
                  <c:v>0.68310000000000004</c:v>
                </c:pt>
                <c:pt idx="69">
                  <c:v>0.68300000000000005</c:v>
                </c:pt>
                <c:pt idx="70">
                  <c:v>0.68200000000000005</c:v>
                </c:pt>
                <c:pt idx="71">
                  <c:v>0.68159999999999998</c:v>
                </c:pt>
                <c:pt idx="72">
                  <c:v>0.68069999999999997</c:v>
                </c:pt>
                <c:pt idx="73">
                  <c:v>0.67930000000000001</c:v>
                </c:pt>
                <c:pt idx="74">
                  <c:v>0.67859999999999998</c:v>
                </c:pt>
                <c:pt idx="75">
                  <c:v>0.67830000000000001</c:v>
                </c:pt>
                <c:pt idx="76">
                  <c:v>0.67689999999999995</c:v>
                </c:pt>
                <c:pt idx="77">
                  <c:v>0.67669999999999997</c:v>
                </c:pt>
                <c:pt idx="78">
                  <c:v>0.67420000000000002</c:v>
                </c:pt>
                <c:pt idx="79">
                  <c:v>0.67379999999999995</c:v>
                </c:pt>
                <c:pt idx="80">
                  <c:v>0.6714</c:v>
                </c:pt>
                <c:pt idx="81">
                  <c:v>0.67059999999999997</c:v>
                </c:pt>
                <c:pt idx="82">
                  <c:v>0.66930000000000001</c:v>
                </c:pt>
                <c:pt idx="83">
                  <c:v>0.66779999999999995</c:v>
                </c:pt>
                <c:pt idx="84">
                  <c:v>0.66749999999999998</c:v>
                </c:pt>
                <c:pt idx="85">
                  <c:v>0.66639999999999999</c:v>
                </c:pt>
                <c:pt idx="86">
                  <c:v>0.66510000000000002</c:v>
                </c:pt>
                <c:pt idx="87">
                  <c:v>0.66220000000000001</c:v>
                </c:pt>
                <c:pt idx="88">
                  <c:v>0.65739999999999998</c:v>
                </c:pt>
                <c:pt idx="89">
                  <c:v>0.65559999999999996</c:v>
                </c:pt>
                <c:pt idx="90">
                  <c:v>0.6532</c:v>
                </c:pt>
                <c:pt idx="91">
                  <c:v>0.64739999999999998</c:v>
                </c:pt>
                <c:pt idx="92">
                  <c:v>0.63949999999999996</c:v>
                </c:pt>
                <c:pt idx="93">
                  <c:v>0.63870000000000005</c:v>
                </c:pt>
                <c:pt idx="94">
                  <c:v>0.63600000000000001</c:v>
                </c:pt>
                <c:pt idx="95">
                  <c:v>0.63339999999999996</c:v>
                </c:pt>
                <c:pt idx="96">
                  <c:v>0.62929999999999997</c:v>
                </c:pt>
                <c:pt idx="97">
                  <c:v>0.62290000000000001</c:v>
                </c:pt>
                <c:pt idx="98">
                  <c:v>0.62119999999999997</c:v>
                </c:pt>
                <c:pt idx="99">
                  <c:v>0.61460000000000004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D-4FC1-9ACB-8ACC6978497D}"/>
            </c:ext>
          </c:extLst>
        </c:ser>
        <c:ser>
          <c:idx val="2"/>
          <c:order val="2"/>
          <c:tx>
            <c:strRef>
              <c:f>'By Organism'!$AE$1</c:f>
              <c:strCache>
                <c:ptCount val="1"/>
                <c:pt idx="0">
                  <c:v>83N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'By Organism'!$AE$2:$AE$101</c:f>
              <c:numCache>
                <c:formatCode>0%</c:formatCode>
                <c:ptCount val="100"/>
                <c:pt idx="0">
                  <c:v>0.75429999999999997</c:v>
                </c:pt>
                <c:pt idx="1">
                  <c:v>0.73899999999999999</c:v>
                </c:pt>
                <c:pt idx="2">
                  <c:v>0.73409999999999997</c:v>
                </c:pt>
                <c:pt idx="3">
                  <c:v>0.73399999999999999</c:v>
                </c:pt>
                <c:pt idx="4">
                  <c:v>0.73340000000000005</c:v>
                </c:pt>
                <c:pt idx="5">
                  <c:v>0.73029999999999995</c:v>
                </c:pt>
                <c:pt idx="6">
                  <c:v>0.72840000000000005</c:v>
                </c:pt>
                <c:pt idx="7">
                  <c:v>0.72519999999999996</c:v>
                </c:pt>
                <c:pt idx="8">
                  <c:v>0.72389999999999999</c:v>
                </c:pt>
                <c:pt idx="9">
                  <c:v>0.72319999999999995</c:v>
                </c:pt>
                <c:pt idx="10">
                  <c:v>0.72230000000000005</c:v>
                </c:pt>
                <c:pt idx="11">
                  <c:v>0.71899999999999997</c:v>
                </c:pt>
                <c:pt idx="12">
                  <c:v>0.71599999999999997</c:v>
                </c:pt>
                <c:pt idx="13">
                  <c:v>0.71389999999999998</c:v>
                </c:pt>
                <c:pt idx="14">
                  <c:v>0.71360000000000001</c:v>
                </c:pt>
                <c:pt idx="15">
                  <c:v>0.71350000000000002</c:v>
                </c:pt>
                <c:pt idx="16">
                  <c:v>0.70750000000000002</c:v>
                </c:pt>
                <c:pt idx="17">
                  <c:v>0.70679999999999998</c:v>
                </c:pt>
                <c:pt idx="18">
                  <c:v>0.70309999999999995</c:v>
                </c:pt>
                <c:pt idx="19">
                  <c:v>0.70240000000000002</c:v>
                </c:pt>
                <c:pt idx="20">
                  <c:v>0.7016</c:v>
                </c:pt>
                <c:pt idx="21">
                  <c:v>0.70150000000000001</c:v>
                </c:pt>
                <c:pt idx="22">
                  <c:v>0.69989999999999997</c:v>
                </c:pt>
                <c:pt idx="23">
                  <c:v>0.69889999999999997</c:v>
                </c:pt>
                <c:pt idx="24">
                  <c:v>0.69889999999999997</c:v>
                </c:pt>
                <c:pt idx="25">
                  <c:v>0.69869999999999999</c:v>
                </c:pt>
                <c:pt idx="26">
                  <c:v>0.69769999999999999</c:v>
                </c:pt>
                <c:pt idx="27">
                  <c:v>0.69750000000000001</c:v>
                </c:pt>
                <c:pt idx="28">
                  <c:v>0.69340000000000002</c:v>
                </c:pt>
                <c:pt idx="29">
                  <c:v>0.69230000000000003</c:v>
                </c:pt>
                <c:pt idx="30">
                  <c:v>0.69220000000000004</c:v>
                </c:pt>
                <c:pt idx="31">
                  <c:v>0.6915</c:v>
                </c:pt>
                <c:pt idx="32">
                  <c:v>0.69130000000000003</c:v>
                </c:pt>
                <c:pt idx="33">
                  <c:v>0.68979999999999997</c:v>
                </c:pt>
                <c:pt idx="34">
                  <c:v>0.68769999999999998</c:v>
                </c:pt>
                <c:pt idx="35">
                  <c:v>0.68630000000000002</c:v>
                </c:pt>
                <c:pt idx="36">
                  <c:v>0.68569999999999998</c:v>
                </c:pt>
                <c:pt idx="37">
                  <c:v>0.68430000000000002</c:v>
                </c:pt>
                <c:pt idx="38">
                  <c:v>0.68259999999999998</c:v>
                </c:pt>
                <c:pt idx="39">
                  <c:v>0.68189999999999995</c:v>
                </c:pt>
                <c:pt idx="40">
                  <c:v>0.68189999999999995</c:v>
                </c:pt>
                <c:pt idx="41">
                  <c:v>0.68140000000000001</c:v>
                </c:pt>
                <c:pt idx="42">
                  <c:v>0.68100000000000005</c:v>
                </c:pt>
                <c:pt idx="43">
                  <c:v>0.68020000000000003</c:v>
                </c:pt>
                <c:pt idx="44">
                  <c:v>0.67969999999999997</c:v>
                </c:pt>
                <c:pt idx="45">
                  <c:v>0.67969999999999997</c:v>
                </c:pt>
                <c:pt idx="46">
                  <c:v>0.67920000000000003</c:v>
                </c:pt>
                <c:pt idx="47">
                  <c:v>0.67679999999999996</c:v>
                </c:pt>
                <c:pt idx="48">
                  <c:v>0.6754</c:v>
                </c:pt>
                <c:pt idx="49">
                  <c:v>0.67359999999999998</c:v>
                </c:pt>
                <c:pt idx="50">
                  <c:v>0.67290000000000005</c:v>
                </c:pt>
                <c:pt idx="51">
                  <c:v>0.6724</c:v>
                </c:pt>
                <c:pt idx="52">
                  <c:v>0.67210000000000003</c:v>
                </c:pt>
                <c:pt idx="53">
                  <c:v>0.67179999999999995</c:v>
                </c:pt>
                <c:pt idx="54">
                  <c:v>0.6714</c:v>
                </c:pt>
                <c:pt idx="55">
                  <c:v>0.66839999999999999</c:v>
                </c:pt>
                <c:pt idx="56">
                  <c:v>0.66800000000000004</c:v>
                </c:pt>
                <c:pt idx="57">
                  <c:v>0.66669999999999996</c:v>
                </c:pt>
                <c:pt idx="58">
                  <c:v>0.66659999999999997</c:v>
                </c:pt>
                <c:pt idx="59">
                  <c:v>0.6653</c:v>
                </c:pt>
                <c:pt idx="60">
                  <c:v>0.66510000000000002</c:v>
                </c:pt>
                <c:pt idx="61">
                  <c:v>0.66420000000000001</c:v>
                </c:pt>
                <c:pt idx="62">
                  <c:v>0.66400000000000003</c:v>
                </c:pt>
                <c:pt idx="63">
                  <c:v>0.66379999999999995</c:v>
                </c:pt>
                <c:pt idx="64">
                  <c:v>0.6623</c:v>
                </c:pt>
                <c:pt idx="65">
                  <c:v>0.66180000000000005</c:v>
                </c:pt>
                <c:pt idx="66">
                  <c:v>0.66139999999999999</c:v>
                </c:pt>
                <c:pt idx="67">
                  <c:v>0.66120000000000001</c:v>
                </c:pt>
                <c:pt idx="68">
                  <c:v>0.65920000000000001</c:v>
                </c:pt>
                <c:pt idx="69">
                  <c:v>0.65900000000000003</c:v>
                </c:pt>
                <c:pt idx="70">
                  <c:v>0.65890000000000004</c:v>
                </c:pt>
                <c:pt idx="71">
                  <c:v>0.65769999999999995</c:v>
                </c:pt>
                <c:pt idx="72">
                  <c:v>0.65759999999999996</c:v>
                </c:pt>
                <c:pt idx="73">
                  <c:v>0.65720000000000001</c:v>
                </c:pt>
                <c:pt idx="74">
                  <c:v>0.65629999999999999</c:v>
                </c:pt>
                <c:pt idx="75">
                  <c:v>0.6552</c:v>
                </c:pt>
                <c:pt idx="76">
                  <c:v>0.65310000000000001</c:v>
                </c:pt>
                <c:pt idx="77">
                  <c:v>0.65280000000000005</c:v>
                </c:pt>
                <c:pt idx="78">
                  <c:v>0.65249999999999997</c:v>
                </c:pt>
                <c:pt idx="79">
                  <c:v>0.65169999999999995</c:v>
                </c:pt>
                <c:pt idx="80">
                  <c:v>0.65049999999999997</c:v>
                </c:pt>
                <c:pt idx="81">
                  <c:v>0.65010000000000001</c:v>
                </c:pt>
                <c:pt idx="82">
                  <c:v>0.64739999999999998</c:v>
                </c:pt>
                <c:pt idx="83">
                  <c:v>0.64600000000000002</c:v>
                </c:pt>
                <c:pt idx="84">
                  <c:v>0.64290000000000003</c:v>
                </c:pt>
                <c:pt idx="85">
                  <c:v>0.63890000000000002</c:v>
                </c:pt>
                <c:pt idx="86">
                  <c:v>0.63749999999999996</c:v>
                </c:pt>
                <c:pt idx="87">
                  <c:v>0.63109999999999999</c:v>
                </c:pt>
                <c:pt idx="88">
                  <c:v>0.62849999999999995</c:v>
                </c:pt>
                <c:pt idx="89">
                  <c:v>0.62819999999999998</c:v>
                </c:pt>
                <c:pt idx="90">
                  <c:v>0.62739999999999996</c:v>
                </c:pt>
                <c:pt idx="91">
                  <c:v>0.62370000000000003</c:v>
                </c:pt>
                <c:pt idx="92">
                  <c:v>0.62160000000000004</c:v>
                </c:pt>
                <c:pt idx="93">
                  <c:v>0.61329999999999996</c:v>
                </c:pt>
                <c:pt idx="94">
                  <c:v>0.60719999999999996</c:v>
                </c:pt>
                <c:pt idx="95">
                  <c:v>0.59960000000000002</c:v>
                </c:pt>
                <c:pt idx="96">
                  <c:v>0.59840000000000004</c:v>
                </c:pt>
                <c:pt idx="97">
                  <c:v>0.59660000000000002</c:v>
                </c:pt>
                <c:pt idx="98">
                  <c:v>0.59460000000000002</c:v>
                </c:pt>
                <c:pt idx="99">
                  <c:v>0.5887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D-4FC1-9ACB-8ACC6978497D}"/>
            </c:ext>
          </c:extLst>
        </c:ser>
        <c:ser>
          <c:idx val="3"/>
          <c:order val="3"/>
          <c:tx>
            <c:strRef>
              <c:f>'By Organism'!$AH$1</c:f>
              <c:strCache>
                <c:ptCount val="1"/>
                <c:pt idx="0">
                  <c:v>164N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Organism'!$AH$2:$AH$101</c:f>
              <c:numCache>
                <c:formatCode>0%</c:formatCode>
                <c:ptCount val="100"/>
                <c:pt idx="0">
                  <c:v>0.76119999999999999</c:v>
                </c:pt>
                <c:pt idx="1">
                  <c:v>0.75139999999999996</c:v>
                </c:pt>
                <c:pt idx="2">
                  <c:v>0.74909999999999999</c:v>
                </c:pt>
                <c:pt idx="3">
                  <c:v>0.74619999999999997</c:v>
                </c:pt>
                <c:pt idx="4">
                  <c:v>0.74480000000000002</c:v>
                </c:pt>
                <c:pt idx="5">
                  <c:v>0.74080000000000001</c:v>
                </c:pt>
                <c:pt idx="6">
                  <c:v>0.74060000000000004</c:v>
                </c:pt>
                <c:pt idx="7">
                  <c:v>0.73719999999999997</c:v>
                </c:pt>
                <c:pt idx="8">
                  <c:v>0.73660000000000003</c:v>
                </c:pt>
                <c:pt idx="9">
                  <c:v>0.73519999999999996</c:v>
                </c:pt>
                <c:pt idx="10">
                  <c:v>0.73419999999999996</c:v>
                </c:pt>
                <c:pt idx="11">
                  <c:v>0.72950000000000004</c:v>
                </c:pt>
                <c:pt idx="12">
                  <c:v>0.72789999999999999</c:v>
                </c:pt>
                <c:pt idx="13">
                  <c:v>0.7278</c:v>
                </c:pt>
                <c:pt idx="14">
                  <c:v>0.72729999999999995</c:v>
                </c:pt>
                <c:pt idx="15">
                  <c:v>0.72330000000000005</c:v>
                </c:pt>
                <c:pt idx="16">
                  <c:v>0.72230000000000005</c:v>
                </c:pt>
                <c:pt idx="17">
                  <c:v>0.7218</c:v>
                </c:pt>
                <c:pt idx="18">
                  <c:v>0.72030000000000005</c:v>
                </c:pt>
                <c:pt idx="19">
                  <c:v>0.71609999999999996</c:v>
                </c:pt>
                <c:pt idx="20">
                  <c:v>0.71599999999999997</c:v>
                </c:pt>
                <c:pt idx="21">
                  <c:v>0.71579999999999999</c:v>
                </c:pt>
                <c:pt idx="22">
                  <c:v>0.71409999999999996</c:v>
                </c:pt>
                <c:pt idx="23">
                  <c:v>0.70960000000000001</c:v>
                </c:pt>
                <c:pt idx="24">
                  <c:v>0.70730000000000004</c:v>
                </c:pt>
                <c:pt idx="25">
                  <c:v>0.70589999999999997</c:v>
                </c:pt>
                <c:pt idx="26">
                  <c:v>0.70409999999999995</c:v>
                </c:pt>
                <c:pt idx="27">
                  <c:v>0.70320000000000005</c:v>
                </c:pt>
                <c:pt idx="28">
                  <c:v>0.7026</c:v>
                </c:pt>
                <c:pt idx="29">
                  <c:v>0.7026</c:v>
                </c:pt>
                <c:pt idx="30">
                  <c:v>0.70240000000000002</c:v>
                </c:pt>
                <c:pt idx="31">
                  <c:v>0.70230000000000004</c:v>
                </c:pt>
                <c:pt idx="32">
                  <c:v>0.70009999999999994</c:v>
                </c:pt>
                <c:pt idx="33">
                  <c:v>0.69940000000000002</c:v>
                </c:pt>
                <c:pt idx="34">
                  <c:v>0.69940000000000002</c:v>
                </c:pt>
                <c:pt idx="35">
                  <c:v>0.69930000000000003</c:v>
                </c:pt>
                <c:pt idx="36">
                  <c:v>0.69920000000000004</c:v>
                </c:pt>
                <c:pt idx="37">
                  <c:v>0.69879999999999998</c:v>
                </c:pt>
                <c:pt idx="38">
                  <c:v>0.69869999999999999</c:v>
                </c:pt>
                <c:pt idx="39">
                  <c:v>0.69789999999999996</c:v>
                </c:pt>
                <c:pt idx="40">
                  <c:v>0.69689999999999996</c:v>
                </c:pt>
                <c:pt idx="41">
                  <c:v>0.69540000000000002</c:v>
                </c:pt>
                <c:pt idx="42">
                  <c:v>0.69489999999999996</c:v>
                </c:pt>
                <c:pt idx="43">
                  <c:v>0.69199999999999995</c:v>
                </c:pt>
                <c:pt idx="44">
                  <c:v>0.69189999999999996</c:v>
                </c:pt>
                <c:pt idx="45">
                  <c:v>0.69040000000000001</c:v>
                </c:pt>
                <c:pt idx="46">
                  <c:v>0.69</c:v>
                </c:pt>
                <c:pt idx="47">
                  <c:v>0.68920000000000003</c:v>
                </c:pt>
                <c:pt idx="48">
                  <c:v>0.68889999999999996</c:v>
                </c:pt>
                <c:pt idx="49">
                  <c:v>0.68869999999999998</c:v>
                </c:pt>
                <c:pt idx="50">
                  <c:v>0.68810000000000004</c:v>
                </c:pt>
                <c:pt idx="51">
                  <c:v>0.68789999999999996</c:v>
                </c:pt>
                <c:pt idx="52">
                  <c:v>0.68779999999999997</c:v>
                </c:pt>
                <c:pt idx="53">
                  <c:v>0.68720000000000003</c:v>
                </c:pt>
                <c:pt idx="54">
                  <c:v>0.68440000000000001</c:v>
                </c:pt>
                <c:pt idx="55">
                  <c:v>0.68389999999999995</c:v>
                </c:pt>
                <c:pt idx="56">
                  <c:v>0.68340000000000001</c:v>
                </c:pt>
                <c:pt idx="57">
                  <c:v>0.68179999999999996</c:v>
                </c:pt>
                <c:pt idx="58">
                  <c:v>0.68169999999999997</c:v>
                </c:pt>
                <c:pt idx="59">
                  <c:v>0.6794</c:v>
                </c:pt>
                <c:pt idx="60">
                  <c:v>0.67910000000000004</c:v>
                </c:pt>
                <c:pt idx="61">
                  <c:v>0.67869999999999997</c:v>
                </c:pt>
                <c:pt idx="62">
                  <c:v>0.67859999999999998</c:v>
                </c:pt>
                <c:pt idx="63">
                  <c:v>0.67679999999999996</c:v>
                </c:pt>
                <c:pt idx="64">
                  <c:v>0.67669999999999997</c:v>
                </c:pt>
                <c:pt idx="65">
                  <c:v>0.67630000000000001</c:v>
                </c:pt>
                <c:pt idx="66">
                  <c:v>0.67549999999999999</c:v>
                </c:pt>
                <c:pt idx="67">
                  <c:v>0.67520000000000002</c:v>
                </c:pt>
                <c:pt idx="68">
                  <c:v>0.67500000000000004</c:v>
                </c:pt>
                <c:pt idx="69">
                  <c:v>0.67449999999999999</c:v>
                </c:pt>
                <c:pt idx="70">
                  <c:v>0.67430000000000001</c:v>
                </c:pt>
                <c:pt idx="71">
                  <c:v>0.67349999999999999</c:v>
                </c:pt>
                <c:pt idx="72">
                  <c:v>0.6724</c:v>
                </c:pt>
                <c:pt idx="73">
                  <c:v>0.67110000000000003</c:v>
                </c:pt>
                <c:pt idx="74">
                  <c:v>0.67110000000000003</c:v>
                </c:pt>
                <c:pt idx="75">
                  <c:v>0.67010000000000003</c:v>
                </c:pt>
                <c:pt idx="76">
                  <c:v>0.6694</c:v>
                </c:pt>
                <c:pt idx="77">
                  <c:v>0.66830000000000001</c:v>
                </c:pt>
                <c:pt idx="78">
                  <c:v>0.6663</c:v>
                </c:pt>
                <c:pt idx="79">
                  <c:v>0.66569999999999996</c:v>
                </c:pt>
                <c:pt idx="80">
                  <c:v>0.66559999999999997</c:v>
                </c:pt>
                <c:pt idx="81">
                  <c:v>0.66359999999999997</c:v>
                </c:pt>
                <c:pt idx="82">
                  <c:v>0.6593</c:v>
                </c:pt>
                <c:pt idx="83">
                  <c:v>0.65700000000000003</c:v>
                </c:pt>
                <c:pt idx="84">
                  <c:v>0.6552</c:v>
                </c:pt>
                <c:pt idx="85">
                  <c:v>0.65439999999999998</c:v>
                </c:pt>
                <c:pt idx="86">
                  <c:v>0.65349999999999997</c:v>
                </c:pt>
                <c:pt idx="87">
                  <c:v>0.64759999999999995</c:v>
                </c:pt>
                <c:pt idx="88">
                  <c:v>0.64659999999999995</c:v>
                </c:pt>
                <c:pt idx="89">
                  <c:v>0.64459999999999995</c:v>
                </c:pt>
                <c:pt idx="90">
                  <c:v>0.64390000000000003</c:v>
                </c:pt>
                <c:pt idx="91">
                  <c:v>0.63949999999999996</c:v>
                </c:pt>
                <c:pt idx="92">
                  <c:v>0.63939999999999997</c:v>
                </c:pt>
                <c:pt idx="93">
                  <c:v>0.63460000000000005</c:v>
                </c:pt>
                <c:pt idx="94">
                  <c:v>0.62860000000000005</c:v>
                </c:pt>
                <c:pt idx="95">
                  <c:v>0.61929999999999996</c:v>
                </c:pt>
                <c:pt idx="96">
                  <c:v>0.61619999999999997</c:v>
                </c:pt>
                <c:pt idx="97">
                  <c:v>0.61580000000000001</c:v>
                </c:pt>
                <c:pt idx="98">
                  <c:v>0.61180000000000001</c:v>
                </c:pt>
                <c:pt idx="99">
                  <c:v>0.61170000000000002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D-4FC1-9ACB-8ACC6978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99408"/>
        <c:axId val="523577184"/>
      </c:lineChart>
      <c:catAx>
        <c:axId val="636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7184"/>
        <c:crosses val="autoZero"/>
        <c:auto val="1"/>
        <c:lblAlgn val="ctr"/>
        <c:lblOffset val="100"/>
        <c:tickLblSkip val="10"/>
        <c:noMultiLvlLbl val="0"/>
      </c:catAx>
      <c:valAx>
        <c:axId val="523577184"/>
        <c:scaling>
          <c:orientation val="minMax"/>
          <c:max val="0.8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Organism'!$BT$1</c:f>
              <c:strCache>
                <c:ptCount val="1"/>
                <c:pt idx="0">
                  <c:v>Softplus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'By Organism'!$BT$2:$BT$102</c:f>
              <c:numCache>
                <c:formatCode>0%</c:formatCode>
                <c:ptCount val="101"/>
                <c:pt idx="0">
                  <c:v>0.76739999999999997</c:v>
                </c:pt>
                <c:pt idx="1">
                  <c:v>0.75980000000000003</c:v>
                </c:pt>
                <c:pt idx="2">
                  <c:v>0.75409999999999999</c:v>
                </c:pt>
                <c:pt idx="3">
                  <c:v>0.75339999999999996</c:v>
                </c:pt>
                <c:pt idx="4">
                  <c:v>0.75280000000000002</c:v>
                </c:pt>
                <c:pt idx="5">
                  <c:v>0.75149999999999995</c:v>
                </c:pt>
                <c:pt idx="6">
                  <c:v>0.75109999999999999</c:v>
                </c:pt>
                <c:pt idx="7">
                  <c:v>0.74890000000000001</c:v>
                </c:pt>
                <c:pt idx="8">
                  <c:v>0.74229999999999996</c:v>
                </c:pt>
                <c:pt idx="9">
                  <c:v>0.74109999999999998</c:v>
                </c:pt>
                <c:pt idx="10">
                  <c:v>0.73750000000000004</c:v>
                </c:pt>
                <c:pt idx="11">
                  <c:v>0.73740000000000006</c:v>
                </c:pt>
                <c:pt idx="12">
                  <c:v>0.73640000000000005</c:v>
                </c:pt>
                <c:pt idx="13">
                  <c:v>0.73509999999999998</c:v>
                </c:pt>
                <c:pt idx="14">
                  <c:v>0.73509999999999998</c:v>
                </c:pt>
                <c:pt idx="15">
                  <c:v>0.73260000000000003</c:v>
                </c:pt>
                <c:pt idx="16">
                  <c:v>0.73180000000000001</c:v>
                </c:pt>
                <c:pt idx="17">
                  <c:v>0.72440000000000004</c:v>
                </c:pt>
                <c:pt idx="18">
                  <c:v>0.72319999999999995</c:v>
                </c:pt>
                <c:pt idx="19">
                  <c:v>0.71909999999999996</c:v>
                </c:pt>
                <c:pt idx="20">
                  <c:v>0.7177</c:v>
                </c:pt>
                <c:pt idx="21">
                  <c:v>0.71709999999999996</c:v>
                </c:pt>
                <c:pt idx="22">
                  <c:v>0.71489999999999998</c:v>
                </c:pt>
                <c:pt idx="23">
                  <c:v>0.71389999999999998</c:v>
                </c:pt>
                <c:pt idx="24">
                  <c:v>0.70930000000000004</c:v>
                </c:pt>
                <c:pt idx="25">
                  <c:v>0.70889999999999997</c:v>
                </c:pt>
                <c:pt idx="26">
                  <c:v>0.70850000000000002</c:v>
                </c:pt>
                <c:pt idx="27">
                  <c:v>0.70789999999999997</c:v>
                </c:pt>
                <c:pt idx="28">
                  <c:v>0.70750000000000002</c:v>
                </c:pt>
                <c:pt idx="29">
                  <c:v>0.70740000000000003</c:v>
                </c:pt>
                <c:pt idx="30">
                  <c:v>0.70720000000000005</c:v>
                </c:pt>
                <c:pt idx="31">
                  <c:v>0.70699999999999996</c:v>
                </c:pt>
                <c:pt idx="32">
                  <c:v>0.70450000000000002</c:v>
                </c:pt>
                <c:pt idx="33">
                  <c:v>0.70440000000000003</c:v>
                </c:pt>
                <c:pt idx="34">
                  <c:v>0.70369999999999999</c:v>
                </c:pt>
                <c:pt idx="35">
                  <c:v>0.70289999999999997</c:v>
                </c:pt>
                <c:pt idx="36">
                  <c:v>0.70250000000000001</c:v>
                </c:pt>
                <c:pt idx="37">
                  <c:v>0.70169999999999999</c:v>
                </c:pt>
                <c:pt idx="38">
                  <c:v>0.70120000000000005</c:v>
                </c:pt>
                <c:pt idx="39">
                  <c:v>0.70089999999999997</c:v>
                </c:pt>
                <c:pt idx="40">
                  <c:v>0.70089999999999997</c:v>
                </c:pt>
                <c:pt idx="41">
                  <c:v>0.70069999999999999</c:v>
                </c:pt>
                <c:pt idx="42">
                  <c:v>0.69810000000000005</c:v>
                </c:pt>
                <c:pt idx="43">
                  <c:v>0.69750000000000001</c:v>
                </c:pt>
                <c:pt idx="44">
                  <c:v>0.6966</c:v>
                </c:pt>
                <c:pt idx="45">
                  <c:v>0.69440000000000002</c:v>
                </c:pt>
                <c:pt idx="46">
                  <c:v>0.69410000000000005</c:v>
                </c:pt>
                <c:pt idx="47">
                  <c:v>0.68989999999999996</c:v>
                </c:pt>
                <c:pt idx="48">
                  <c:v>0.68959999999999999</c:v>
                </c:pt>
                <c:pt idx="49">
                  <c:v>0.6875</c:v>
                </c:pt>
                <c:pt idx="50">
                  <c:v>0.68679999999999997</c:v>
                </c:pt>
                <c:pt idx="51">
                  <c:v>0.68579999999999997</c:v>
                </c:pt>
                <c:pt idx="52">
                  <c:v>0.68559999999999999</c:v>
                </c:pt>
                <c:pt idx="53">
                  <c:v>0.68489999999999995</c:v>
                </c:pt>
                <c:pt idx="54">
                  <c:v>0.68479999999999996</c:v>
                </c:pt>
                <c:pt idx="55">
                  <c:v>0.68469999999999998</c:v>
                </c:pt>
                <c:pt idx="56">
                  <c:v>0.6845</c:v>
                </c:pt>
                <c:pt idx="57">
                  <c:v>0.6845</c:v>
                </c:pt>
                <c:pt idx="58">
                  <c:v>0.68320000000000003</c:v>
                </c:pt>
                <c:pt idx="59">
                  <c:v>0.68279999999999996</c:v>
                </c:pt>
                <c:pt idx="60">
                  <c:v>0.68269999999999997</c:v>
                </c:pt>
                <c:pt idx="61">
                  <c:v>0.68140000000000001</c:v>
                </c:pt>
                <c:pt idx="62">
                  <c:v>0.68110000000000004</c:v>
                </c:pt>
                <c:pt idx="63">
                  <c:v>0.68079999999999996</c:v>
                </c:pt>
                <c:pt idx="64">
                  <c:v>0.67989999999999995</c:v>
                </c:pt>
                <c:pt idx="65">
                  <c:v>0.67959999999999998</c:v>
                </c:pt>
                <c:pt idx="66">
                  <c:v>0.67810000000000004</c:v>
                </c:pt>
                <c:pt idx="67">
                  <c:v>0.67810000000000004</c:v>
                </c:pt>
                <c:pt idx="68">
                  <c:v>0.67789999999999995</c:v>
                </c:pt>
                <c:pt idx="69">
                  <c:v>0.67730000000000001</c:v>
                </c:pt>
                <c:pt idx="70">
                  <c:v>0.67720000000000002</c:v>
                </c:pt>
                <c:pt idx="71">
                  <c:v>0.67689999999999995</c:v>
                </c:pt>
                <c:pt idx="72">
                  <c:v>0.67630000000000001</c:v>
                </c:pt>
                <c:pt idx="73">
                  <c:v>0.67630000000000001</c:v>
                </c:pt>
                <c:pt idx="74">
                  <c:v>0.67530000000000001</c:v>
                </c:pt>
                <c:pt idx="75">
                  <c:v>0.67430000000000001</c:v>
                </c:pt>
                <c:pt idx="76">
                  <c:v>0.6734</c:v>
                </c:pt>
                <c:pt idx="77">
                  <c:v>0.67190000000000005</c:v>
                </c:pt>
                <c:pt idx="78">
                  <c:v>0.66749999999999998</c:v>
                </c:pt>
                <c:pt idx="79">
                  <c:v>0.66590000000000005</c:v>
                </c:pt>
                <c:pt idx="80">
                  <c:v>0.66110000000000002</c:v>
                </c:pt>
                <c:pt idx="81">
                  <c:v>0.66069999999999995</c:v>
                </c:pt>
                <c:pt idx="82">
                  <c:v>0.65800000000000003</c:v>
                </c:pt>
                <c:pt idx="83">
                  <c:v>0.65629999999999999</c:v>
                </c:pt>
                <c:pt idx="84">
                  <c:v>0.65559999999999996</c:v>
                </c:pt>
                <c:pt idx="85">
                  <c:v>0.65510000000000002</c:v>
                </c:pt>
                <c:pt idx="86">
                  <c:v>0.65480000000000005</c:v>
                </c:pt>
                <c:pt idx="87">
                  <c:v>0.65439999999999998</c:v>
                </c:pt>
                <c:pt idx="88">
                  <c:v>0.65110000000000001</c:v>
                </c:pt>
                <c:pt idx="89">
                  <c:v>0.64959999999999996</c:v>
                </c:pt>
                <c:pt idx="90">
                  <c:v>0.64229999999999998</c:v>
                </c:pt>
                <c:pt idx="91">
                  <c:v>0.6371</c:v>
                </c:pt>
                <c:pt idx="92">
                  <c:v>0.63449999999999995</c:v>
                </c:pt>
                <c:pt idx="93">
                  <c:v>0.63429999999999997</c:v>
                </c:pt>
                <c:pt idx="94">
                  <c:v>0.63019999999999998</c:v>
                </c:pt>
                <c:pt idx="95">
                  <c:v>0.62719999999999998</c:v>
                </c:pt>
                <c:pt idx="96">
                  <c:v>0.6149</c:v>
                </c:pt>
                <c:pt idx="97">
                  <c:v>0.61170000000000002</c:v>
                </c:pt>
                <c:pt idx="98">
                  <c:v>0.61109999999999998</c:v>
                </c:pt>
                <c:pt idx="99">
                  <c:v>0.60640000000000005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7-406C-BE6B-6468F877A07D}"/>
            </c:ext>
          </c:extLst>
        </c:ser>
        <c:ser>
          <c:idx val="1"/>
          <c:order val="1"/>
          <c:tx>
            <c:strRef>
              <c:f>'By Organism'!$BW$1</c:f>
              <c:strCache>
                <c:ptCount val="1"/>
                <c:pt idx="0">
                  <c:v>Softsign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Organism'!$BW$2:$BW$102</c:f>
              <c:numCache>
                <c:formatCode>0%</c:formatCode>
                <c:ptCount val="101"/>
                <c:pt idx="0">
                  <c:v>0.73109999999999997</c:v>
                </c:pt>
                <c:pt idx="1">
                  <c:v>0.72009999999999996</c:v>
                </c:pt>
                <c:pt idx="2">
                  <c:v>0.71509999999999996</c:v>
                </c:pt>
                <c:pt idx="3">
                  <c:v>0.71220000000000006</c:v>
                </c:pt>
                <c:pt idx="4">
                  <c:v>0.71199999999999997</c:v>
                </c:pt>
                <c:pt idx="5">
                  <c:v>0.71130000000000004</c:v>
                </c:pt>
                <c:pt idx="6">
                  <c:v>0.7107</c:v>
                </c:pt>
                <c:pt idx="7">
                  <c:v>0.70660000000000001</c:v>
                </c:pt>
                <c:pt idx="8">
                  <c:v>0.70209999999999995</c:v>
                </c:pt>
                <c:pt idx="9">
                  <c:v>0.70140000000000002</c:v>
                </c:pt>
                <c:pt idx="10">
                  <c:v>0.70020000000000004</c:v>
                </c:pt>
                <c:pt idx="11">
                  <c:v>0.69899999999999995</c:v>
                </c:pt>
                <c:pt idx="12">
                  <c:v>0.69769999999999999</c:v>
                </c:pt>
                <c:pt idx="13">
                  <c:v>0.69169999999999998</c:v>
                </c:pt>
                <c:pt idx="14">
                  <c:v>0.68930000000000002</c:v>
                </c:pt>
                <c:pt idx="15">
                  <c:v>0.68689999999999996</c:v>
                </c:pt>
                <c:pt idx="16">
                  <c:v>0.68410000000000004</c:v>
                </c:pt>
                <c:pt idx="17">
                  <c:v>0.68340000000000001</c:v>
                </c:pt>
                <c:pt idx="18">
                  <c:v>0.67969999999999997</c:v>
                </c:pt>
                <c:pt idx="19">
                  <c:v>0.67920000000000003</c:v>
                </c:pt>
                <c:pt idx="20">
                  <c:v>0.67830000000000001</c:v>
                </c:pt>
                <c:pt idx="21">
                  <c:v>0.67710000000000004</c:v>
                </c:pt>
                <c:pt idx="22">
                  <c:v>0.6764</c:v>
                </c:pt>
                <c:pt idx="23">
                  <c:v>0.67400000000000004</c:v>
                </c:pt>
                <c:pt idx="24">
                  <c:v>0.67400000000000004</c:v>
                </c:pt>
                <c:pt idx="25">
                  <c:v>0.6734</c:v>
                </c:pt>
                <c:pt idx="26">
                  <c:v>0.67120000000000002</c:v>
                </c:pt>
                <c:pt idx="27">
                  <c:v>0.67120000000000002</c:v>
                </c:pt>
                <c:pt idx="28">
                  <c:v>0.66890000000000005</c:v>
                </c:pt>
                <c:pt idx="29">
                  <c:v>0.66810000000000003</c:v>
                </c:pt>
                <c:pt idx="30">
                  <c:v>0.66649999999999998</c:v>
                </c:pt>
                <c:pt idx="31">
                  <c:v>0.66559999999999997</c:v>
                </c:pt>
                <c:pt idx="32">
                  <c:v>0.66520000000000001</c:v>
                </c:pt>
                <c:pt idx="33">
                  <c:v>0.66459999999999997</c:v>
                </c:pt>
                <c:pt idx="34">
                  <c:v>0.66379999999999995</c:v>
                </c:pt>
                <c:pt idx="35">
                  <c:v>0.66279999999999994</c:v>
                </c:pt>
                <c:pt idx="36">
                  <c:v>0.66200000000000003</c:v>
                </c:pt>
                <c:pt idx="37">
                  <c:v>0.66169999999999995</c:v>
                </c:pt>
                <c:pt idx="38">
                  <c:v>0.65980000000000005</c:v>
                </c:pt>
                <c:pt idx="39">
                  <c:v>0.65939999999999999</c:v>
                </c:pt>
                <c:pt idx="40">
                  <c:v>0.6593</c:v>
                </c:pt>
                <c:pt idx="41">
                  <c:v>0.65920000000000001</c:v>
                </c:pt>
                <c:pt idx="42">
                  <c:v>0.65869999999999995</c:v>
                </c:pt>
                <c:pt idx="43">
                  <c:v>0.65749999999999997</c:v>
                </c:pt>
                <c:pt idx="44">
                  <c:v>0.65610000000000002</c:v>
                </c:pt>
                <c:pt idx="45">
                  <c:v>0.65510000000000002</c:v>
                </c:pt>
                <c:pt idx="46">
                  <c:v>0.65439999999999998</c:v>
                </c:pt>
                <c:pt idx="47">
                  <c:v>0.65200000000000002</c:v>
                </c:pt>
                <c:pt idx="48">
                  <c:v>0.65169999999999995</c:v>
                </c:pt>
                <c:pt idx="49">
                  <c:v>0.64939999999999998</c:v>
                </c:pt>
                <c:pt idx="50">
                  <c:v>0.64790000000000003</c:v>
                </c:pt>
                <c:pt idx="51">
                  <c:v>0.64759999999999995</c:v>
                </c:pt>
                <c:pt idx="52">
                  <c:v>0.64680000000000004</c:v>
                </c:pt>
                <c:pt idx="53">
                  <c:v>0.64510000000000001</c:v>
                </c:pt>
                <c:pt idx="54">
                  <c:v>0.64490000000000003</c:v>
                </c:pt>
                <c:pt idx="55">
                  <c:v>0.64480000000000004</c:v>
                </c:pt>
                <c:pt idx="56">
                  <c:v>0.64339999999999997</c:v>
                </c:pt>
                <c:pt idx="57">
                  <c:v>0.64339999999999997</c:v>
                </c:pt>
                <c:pt idx="58">
                  <c:v>0.64239999999999997</c:v>
                </c:pt>
                <c:pt idx="59">
                  <c:v>0.64180000000000004</c:v>
                </c:pt>
                <c:pt idx="60">
                  <c:v>0.64180000000000004</c:v>
                </c:pt>
                <c:pt idx="61">
                  <c:v>0.63980000000000004</c:v>
                </c:pt>
                <c:pt idx="62">
                  <c:v>0.63849999999999996</c:v>
                </c:pt>
                <c:pt idx="63">
                  <c:v>0.63700000000000001</c:v>
                </c:pt>
                <c:pt idx="64">
                  <c:v>0.63480000000000003</c:v>
                </c:pt>
                <c:pt idx="65">
                  <c:v>0.63360000000000005</c:v>
                </c:pt>
                <c:pt idx="66">
                  <c:v>0.63360000000000005</c:v>
                </c:pt>
                <c:pt idx="67">
                  <c:v>0.63280000000000003</c:v>
                </c:pt>
                <c:pt idx="68">
                  <c:v>0.63229999999999997</c:v>
                </c:pt>
                <c:pt idx="69">
                  <c:v>0.63219999999999998</c:v>
                </c:pt>
                <c:pt idx="70">
                  <c:v>0.63200000000000001</c:v>
                </c:pt>
                <c:pt idx="71">
                  <c:v>0.63190000000000002</c:v>
                </c:pt>
                <c:pt idx="72">
                  <c:v>0.63170000000000004</c:v>
                </c:pt>
                <c:pt idx="73">
                  <c:v>0.63100000000000001</c:v>
                </c:pt>
                <c:pt idx="74">
                  <c:v>0.62870000000000004</c:v>
                </c:pt>
                <c:pt idx="75">
                  <c:v>0.62649999999999995</c:v>
                </c:pt>
                <c:pt idx="76">
                  <c:v>0.62649999999999995</c:v>
                </c:pt>
                <c:pt idx="77">
                  <c:v>0.62429999999999997</c:v>
                </c:pt>
                <c:pt idx="78">
                  <c:v>0.62419999999999998</c:v>
                </c:pt>
                <c:pt idx="79">
                  <c:v>0.62370000000000003</c:v>
                </c:pt>
                <c:pt idx="80">
                  <c:v>0.62339999999999995</c:v>
                </c:pt>
                <c:pt idx="81">
                  <c:v>0.62239999999999995</c:v>
                </c:pt>
                <c:pt idx="82">
                  <c:v>0.61670000000000003</c:v>
                </c:pt>
                <c:pt idx="83">
                  <c:v>0.61609999999999998</c:v>
                </c:pt>
                <c:pt idx="84">
                  <c:v>0.61609999999999998</c:v>
                </c:pt>
                <c:pt idx="85">
                  <c:v>0.61539999999999995</c:v>
                </c:pt>
                <c:pt idx="86">
                  <c:v>0.6119</c:v>
                </c:pt>
                <c:pt idx="87">
                  <c:v>0.61180000000000001</c:v>
                </c:pt>
                <c:pt idx="88">
                  <c:v>0.61129999999999995</c:v>
                </c:pt>
                <c:pt idx="89">
                  <c:v>0.61119999999999997</c:v>
                </c:pt>
                <c:pt idx="90">
                  <c:v>0.60880000000000001</c:v>
                </c:pt>
                <c:pt idx="91">
                  <c:v>0.60240000000000005</c:v>
                </c:pt>
                <c:pt idx="92">
                  <c:v>0.59770000000000001</c:v>
                </c:pt>
                <c:pt idx="93">
                  <c:v>0.59550000000000003</c:v>
                </c:pt>
                <c:pt idx="94">
                  <c:v>0.59550000000000003</c:v>
                </c:pt>
                <c:pt idx="95">
                  <c:v>0.57289999999999996</c:v>
                </c:pt>
                <c:pt idx="96">
                  <c:v>0.5726</c:v>
                </c:pt>
                <c:pt idx="97">
                  <c:v>0.57250000000000001</c:v>
                </c:pt>
                <c:pt idx="98">
                  <c:v>0.57010000000000005</c:v>
                </c:pt>
                <c:pt idx="9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7-406C-BE6B-6468F877A07D}"/>
            </c:ext>
          </c:extLst>
        </c:ser>
        <c:ser>
          <c:idx val="2"/>
          <c:order val="2"/>
          <c:tx>
            <c:strRef>
              <c:f>'By Organism'!$BZ$1</c:f>
              <c:strCache>
                <c:ptCount val="1"/>
                <c:pt idx="0">
                  <c:v>Rectifier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'By Organism'!$BZ$2:$BZ$102</c:f>
              <c:numCache>
                <c:formatCode>0%</c:formatCode>
                <c:ptCount val="101"/>
                <c:pt idx="0">
                  <c:v>0.75760000000000005</c:v>
                </c:pt>
                <c:pt idx="1">
                  <c:v>0.74960000000000004</c:v>
                </c:pt>
                <c:pt idx="2">
                  <c:v>0.74750000000000005</c:v>
                </c:pt>
                <c:pt idx="3">
                  <c:v>0.74460000000000004</c:v>
                </c:pt>
                <c:pt idx="4">
                  <c:v>0.73909999999999998</c:v>
                </c:pt>
                <c:pt idx="5">
                  <c:v>0.7389</c:v>
                </c:pt>
                <c:pt idx="6">
                  <c:v>0.73580000000000001</c:v>
                </c:pt>
                <c:pt idx="7">
                  <c:v>0.73380000000000001</c:v>
                </c:pt>
                <c:pt idx="8">
                  <c:v>0.73040000000000005</c:v>
                </c:pt>
                <c:pt idx="9">
                  <c:v>0.7268</c:v>
                </c:pt>
                <c:pt idx="10">
                  <c:v>0.71750000000000003</c:v>
                </c:pt>
                <c:pt idx="11">
                  <c:v>0.71640000000000004</c:v>
                </c:pt>
                <c:pt idx="12">
                  <c:v>0.71609999999999996</c:v>
                </c:pt>
                <c:pt idx="13">
                  <c:v>0.71599999999999997</c:v>
                </c:pt>
                <c:pt idx="14">
                  <c:v>0.71499999999999997</c:v>
                </c:pt>
                <c:pt idx="15">
                  <c:v>0.71279999999999999</c:v>
                </c:pt>
                <c:pt idx="16">
                  <c:v>0.71230000000000004</c:v>
                </c:pt>
                <c:pt idx="17">
                  <c:v>0.71120000000000005</c:v>
                </c:pt>
                <c:pt idx="18">
                  <c:v>0.71079999999999999</c:v>
                </c:pt>
                <c:pt idx="19">
                  <c:v>0.7097</c:v>
                </c:pt>
                <c:pt idx="20">
                  <c:v>0.70809999999999995</c:v>
                </c:pt>
                <c:pt idx="21">
                  <c:v>0.70689999999999997</c:v>
                </c:pt>
                <c:pt idx="22">
                  <c:v>0.7026</c:v>
                </c:pt>
                <c:pt idx="23">
                  <c:v>0.69979999999999998</c:v>
                </c:pt>
                <c:pt idx="24">
                  <c:v>0.69969999999999999</c:v>
                </c:pt>
                <c:pt idx="25">
                  <c:v>0.6996</c:v>
                </c:pt>
                <c:pt idx="26">
                  <c:v>0.69879999999999998</c:v>
                </c:pt>
                <c:pt idx="27">
                  <c:v>0.69779999999999998</c:v>
                </c:pt>
                <c:pt idx="28">
                  <c:v>0.69740000000000002</c:v>
                </c:pt>
                <c:pt idx="29">
                  <c:v>0.69640000000000002</c:v>
                </c:pt>
                <c:pt idx="30">
                  <c:v>0.69610000000000005</c:v>
                </c:pt>
                <c:pt idx="31">
                  <c:v>0.6956</c:v>
                </c:pt>
                <c:pt idx="32">
                  <c:v>0.69279999999999997</c:v>
                </c:pt>
                <c:pt idx="33">
                  <c:v>0.69269999999999998</c:v>
                </c:pt>
                <c:pt idx="34">
                  <c:v>0.69220000000000004</c:v>
                </c:pt>
                <c:pt idx="35">
                  <c:v>0.69179999999999997</c:v>
                </c:pt>
                <c:pt idx="36">
                  <c:v>0.69099999999999995</c:v>
                </c:pt>
                <c:pt idx="37">
                  <c:v>0.69089999999999996</c:v>
                </c:pt>
                <c:pt idx="38">
                  <c:v>0.69069999999999998</c:v>
                </c:pt>
                <c:pt idx="39">
                  <c:v>0.68889999999999996</c:v>
                </c:pt>
                <c:pt idx="40">
                  <c:v>0.68810000000000004</c:v>
                </c:pt>
                <c:pt idx="41">
                  <c:v>0.68279999999999996</c:v>
                </c:pt>
                <c:pt idx="42">
                  <c:v>0.68220000000000003</c:v>
                </c:pt>
                <c:pt idx="43">
                  <c:v>0.68189999999999995</c:v>
                </c:pt>
                <c:pt idx="44">
                  <c:v>0.68110000000000004</c:v>
                </c:pt>
                <c:pt idx="45">
                  <c:v>0.68030000000000002</c:v>
                </c:pt>
                <c:pt idx="46">
                  <c:v>0.68020000000000003</c:v>
                </c:pt>
                <c:pt idx="47">
                  <c:v>0.67910000000000004</c:v>
                </c:pt>
                <c:pt idx="48">
                  <c:v>0.67800000000000005</c:v>
                </c:pt>
                <c:pt idx="49">
                  <c:v>0.67769999999999997</c:v>
                </c:pt>
                <c:pt idx="50">
                  <c:v>0.67579999999999996</c:v>
                </c:pt>
                <c:pt idx="51">
                  <c:v>0.67500000000000004</c:v>
                </c:pt>
                <c:pt idx="52">
                  <c:v>0.67279999999999995</c:v>
                </c:pt>
                <c:pt idx="53">
                  <c:v>0.67200000000000004</c:v>
                </c:pt>
                <c:pt idx="54">
                  <c:v>0.67190000000000005</c:v>
                </c:pt>
                <c:pt idx="55">
                  <c:v>0.67149999999999999</c:v>
                </c:pt>
                <c:pt idx="56">
                  <c:v>0.67110000000000003</c:v>
                </c:pt>
                <c:pt idx="57">
                  <c:v>0.67090000000000005</c:v>
                </c:pt>
                <c:pt idx="58">
                  <c:v>0.67030000000000001</c:v>
                </c:pt>
                <c:pt idx="59">
                  <c:v>0.66900000000000004</c:v>
                </c:pt>
                <c:pt idx="60">
                  <c:v>0.66900000000000004</c:v>
                </c:pt>
                <c:pt idx="61">
                  <c:v>0.66769999999999996</c:v>
                </c:pt>
                <c:pt idx="62">
                  <c:v>0.66659999999999997</c:v>
                </c:pt>
                <c:pt idx="63">
                  <c:v>0.66569999999999996</c:v>
                </c:pt>
                <c:pt idx="64">
                  <c:v>0.66559999999999997</c:v>
                </c:pt>
                <c:pt idx="65">
                  <c:v>0.66500000000000004</c:v>
                </c:pt>
                <c:pt idx="66">
                  <c:v>0.66400000000000003</c:v>
                </c:pt>
                <c:pt idx="67">
                  <c:v>0.66369999999999996</c:v>
                </c:pt>
                <c:pt idx="68">
                  <c:v>0.66349999999999998</c:v>
                </c:pt>
                <c:pt idx="69">
                  <c:v>0.6633</c:v>
                </c:pt>
                <c:pt idx="70">
                  <c:v>0.6633</c:v>
                </c:pt>
                <c:pt idx="71">
                  <c:v>0.66200000000000003</c:v>
                </c:pt>
                <c:pt idx="72">
                  <c:v>0.66149999999999998</c:v>
                </c:pt>
                <c:pt idx="73">
                  <c:v>0.66049999999999998</c:v>
                </c:pt>
                <c:pt idx="74">
                  <c:v>0.65990000000000004</c:v>
                </c:pt>
                <c:pt idx="75">
                  <c:v>0.65980000000000005</c:v>
                </c:pt>
                <c:pt idx="76">
                  <c:v>0.65890000000000004</c:v>
                </c:pt>
                <c:pt idx="77">
                  <c:v>0.65890000000000004</c:v>
                </c:pt>
                <c:pt idx="78">
                  <c:v>0.65549999999999997</c:v>
                </c:pt>
                <c:pt idx="79">
                  <c:v>0.65410000000000001</c:v>
                </c:pt>
                <c:pt idx="80">
                  <c:v>0.65339999999999998</c:v>
                </c:pt>
                <c:pt idx="81">
                  <c:v>0.65329999999999999</c:v>
                </c:pt>
                <c:pt idx="82">
                  <c:v>0.65090000000000003</c:v>
                </c:pt>
                <c:pt idx="83">
                  <c:v>0.65039999999999998</c:v>
                </c:pt>
                <c:pt idx="84">
                  <c:v>0.64780000000000004</c:v>
                </c:pt>
                <c:pt idx="85">
                  <c:v>0.64629999999999999</c:v>
                </c:pt>
                <c:pt idx="86">
                  <c:v>0.64490000000000003</c:v>
                </c:pt>
                <c:pt idx="87">
                  <c:v>0.64370000000000005</c:v>
                </c:pt>
                <c:pt idx="88">
                  <c:v>0.63739999999999997</c:v>
                </c:pt>
                <c:pt idx="89">
                  <c:v>0.63560000000000005</c:v>
                </c:pt>
                <c:pt idx="90">
                  <c:v>0.63439999999999996</c:v>
                </c:pt>
                <c:pt idx="91">
                  <c:v>0.62849999999999995</c:v>
                </c:pt>
                <c:pt idx="92">
                  <c:v>0.62539999999999996</c:v>
                </c:pt>
                <c:pt idx="93">
                  <c:v>0.61699999999999999</c:v>
                </c:pt>
                <c:pt idx="94">
                  <c:v>0.61580000000000001</c:v>
                </c:pt>
                <c:pt idx="95">
                  <c:v>0.60699999999999998</c:v>
                </c:pt>
                <c:pt idx="96">
                  <c:v>0.60670000000000002</c:v>
                </c:pt>
                <c:pt idx="97">
                  <c:v>0.60470000000000002</c:v>
                </c:pt>
                <c:pt idx="98">
                  <c:v>0.60060000000000002</c:v>
                </c:pt>
                <c:pt idx="99">
                  <c:v>0.59809999999999997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7-406C-BE6B-6468F877A07D}"/>
            </c:ext>
          </c:extLst>
        </c:ser>
        <c:ser>
          <c:idx val="3"/>
          <c:order val="3"/>
          <c:tx>
            <c:strRef>
              <c:f>'By Organism'!$CC$1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Organism'!$CC$2:$CC$102</c:f>
              <c:numCache>
                <c:formatCode>0%</c:formatCode>
                <c:ptCount val="101"/>
                <c:pt idx="0">
                  <c:v>0.69869999999999999</c:v>
                </c:pt>
                <c:pt idx="1">
                  <c:v>0.69159999999999999</c:v>
                </c:pt>
                <c:pt idx="2">
                  <c:v>0.68340000000000001</c:v>
                </c:pt>
                <c:pt idx="3">
                  <c:v>0.68120000000000003</c:v>
                </c:pt>
                <c:pt idx="4">
                  <c:v>0.67800000000000005</c:v>
                </c:pt>
                <c:pt idx="5">
                  <c:v>0.67720000000000002</c:v>
                </c:pt>
                <c:pt idx="6">
                  <c:v>0.67649999999999999</c:v>
                </c:pt>
                <c:pt idx="7">
                  <c:v>0.67549999999999999</c:v>
                </c:pt>
                <c:pt idx="8">
                  <c:v>0.67400000000000004</c:v>
                </c:pt>
                <c:pt idx="9">
                  <c:v>0.6714</c:v>
                </c:pt>
                <c:pt idx="10">
                  <c:v>0.66949999999999998</c:v>
                </c:pt>
                <c:pt idx="11">
                  <c:v>0.66820000000000002</c:v>
                </c:pt>
                <c:pt idx="12">
                  <c:v>0.66610000000000003</c:v>
                </c:pt>
                <c:pt idx="13">
                  <c:v>0.66180000000000005</c:v>
                </c:pt>
                <c:pt idx="14">
                  <c:v>0.66080000000000005</c:v>
                </c:pt>
                <c:pt idx="15">
                  <c:v>0.65839999999999999</c:v>
                </c:pt>
                <c:pt idx="16">
                  <c:v>0.65649999999999997</c:v>
                </c:pt>
                <c:pt idx="17">
                  <c:v>0.65410000000000001</c:v>
                </c:pt>
                <c:pt idx="18">
                  <c:v>0.65169999999999995</c:v>
                </c:pt>
                <c:pt idx="19">
                  <c:v>0.64910000000000001</c:v>
                </c:pt>
                <c:pt idx="20">
                  <c:v>0.64710000000000001</c:v>
                </c:pt>
                <c:pt idx="21">
                  <c:v>0.64490000000000003</c:v>
                </c:pt>
                <c:pt idx="22">
                  <c:v>0.64449999999999996</c:v>
                </c:pt>
                <c:pt idx="23">
                  <c:v>0.64380000000000004</c:v>
                </c:pt>
                <c:pt idx="24">
                  <c:v>0.64270000000000005</c:v>
                </c:pt>
                <c:pt idx="25">
                  <c:v>0.64180000000000004</c:v>
                </c:pt>
                <c:pt idx="26">
                  <c:v>0.6411</c:v>
                </c:pt>
                <c:pt idx="27">
                  <c:v>0.64070000000000005</c:v>
                </c:pt>
                <c:pt idx="28">
                  <c:v>0.63939999999999997</c:v>
                </c:pt>
                <c:pt idx="29">
                  <c:v>0.63859999999999995</c:v>
                </c:pt>
                <c:pt idx="30">
                  <c:v>0.63819999999999999</c:v>
                </c:pt>
                <c:pt idx="31">
                  <c:v>0.63719999999999999</c:v>
                </c:pt>
                <c:pt idx="32">
                  <c:v>0.6361</c:v>
                </c:pt>
                <c:pt idx="33">
                  <c:v>0.63519999999999999</c:v>
                </c:pt>
                <c:pt idx="34">
                  <c:v>0.63470000000000004</c:v>
                </c:pt>
                <c:pt idx="35">
                  <c:v>0.63429999999999997</c:v>
                </c:pt>
                <c:pt idx="36">
                  <c:v>0.63370000000000004</c:v>
                </c:pt>
                <c:pt idx="37">
                  <c:v>0.63360000000000005</c:v>
                </c:pt>
                <c:pt idx="38">
                  <c:v>0.63349999999999995</c:v>
                </c:pt>
                <c:pt idx="39">
                  <c:v>0.63319999999999999</c:v>
                </c:pt>
                <c:pt idx="40">
                  <c:v>0.6331</c:v>
                </c:pt>
                <c:pt idx="41">
                  <c:v>0.6331</c:v>
                </c:pt>
                <c:pt idx="42">
                  <c:v>0.63200000000000001</c:v>
                </c:pt>
                <c:pt idx="43">
                  <c:v>0.63160000000000005</c:v>
                </c:pt>
                <c:pt idx="44">
                  <c:v>0.63129999999999997</c:v>
                </c:pt>
                <c:pt idx="45">
                  <c:v>0.63029999999999997</c:v>
                </c:pt>
                <c:pt idx="46">
                  <c:v>0.62929999999999997</c:v>
                </c:pt>
                <c:pt idx="47">
                  <c:v>0.62919999999999998</c:v>
                </c:pt>
                <c:pt idx="48">
                  <c:v>0.62860000000000005</c:v>
                </c:pt>
                <c:pt idx="49">
                  <c:v>0.62770000000000004</c:v>
                </c:pt>
                <c:pt idx="50">
                  <c:v>0.62680000000000002</c:v>
                </c:pt>
                <c:pt idx="51">
                  <c:v>0.62529999999999997</c:v>
                </c:pt>
                <c:pt idx="52">
                  <c:v>0.62250000000000005</c:v>
                </c:pt>
                <c:pt idx="53">
                  <c:v>0.62229999999999996</c:v>
                </c:pt>
                <c:pt idx="54">
                  <c:v>0.62129999999999996</c:v>
                </c:pt>
                <c:pt idx="55">
                  <c:v>0.61970000000000003</c:v>
                </c:pt>
                <c:pt idx="56">
                  <c:v>0.6179</c:v>
                </c:pt>
                <c:pt idx="57">
                  <c:v>0.6169</c:v>
                </c:pt>
                <c:pt idx="58">
                  <c:v>0.61360000000000003</c:v>
                </c:pt>
                <c:pt idx="59">
                  <c:v>0.61270000000000002</c:v>
                </c:pt>
                <c:pt idx="60">
                  <c:v>0.61240000000000006</c:v>
                </c:pt>
                <c:pt idx="61">
                  <c:v>0.61180000000000001</c:v>
                </c:pt>
                <c:pt idx="62">
                  <c:v>0.61150000000000004</c:v>
                </c:pt>
                <c:pt idx="63">
                  <c:v>0.61129999999999995</c:v>
                </c:pt>
                <c:pt idx="64">
                  <c:v>0.61050000000000004</c:v>
                </c:pt>
                <c:pt idx="65">
                  <c:v>0.61050000000000004</c:v>
                </c:pt>
                <c:pt idx="66">
                  <c:v>0.61009999999999998</c:v>
                </c:pt>
                <c:pt idx="67">
                  <c:v>0.60950000000000004</c:v>
                </c:pt>
                <c:pt idx="68">
                  <c:v>0.60929999999999995</c:v>
                </c:pt>
                <c:pt idx="69">
                  <c:v>0.60819999999999996</c:v>
                </c:pt>
                <c:pt idx="70">
                  <c:v>0.6048</c:v>
                </c:pt>
                <c:pt idx="71">
                  <c:v>0.60440000000000005</c:v>
                </c:pt>
                <c:pt idx="72">
                  <c:v>0.60260000000000002</c:v>
                </c:pt>
                <c:pt idx="73">
                  <c:v>0.60099999999999998</c:v>
                </c:pt>
                <c:pt idx="74">
                  <c:v>0.60060000000000002</c:v>
                </c:pt>
                <c:pt idx="75">
                  <c:v>0.60019999999999996</c:v>
                </c:pt>
                <c:pt idx="76">
                  <c:v>0.59940000000000004</c:v>
                </c:pt>
                <c:pt idx="77">
                  <c:v>0.59870000000000001</c:v>
                </c:pt>
                <c:pt idx="78">
                  <c:v>0.59499999999999997</c:v>
                </c:pt>
                <c:pt idx="79">
                  <c:v>0.59419999999999995</c:v>
                </c:pt>
                <c:pt idx="80">
                  <c:v>0.59299999999999997</c:v>
                </c:pt>
                <c:pt idx="81">
                  <c:v>0.59279999999999999</c:v>
                </c:pt>
                <c:pt idx="82">
                  <c:v>0.59250000000000003</c:v>
                </c:pt>
                <c:pt idx="83">
                  <c:v>0.59</c:v>
                </c:pt>
                <c:pt idx="84">
                  <c:v>0.58950000000000002</c:v>
                </c:pt>
                <c:pt idx="85">
                  <c:v>0.58879999999999999</c:v>
                </c:pt>
                <c:pt idx="86">
                  <c:v>0.58230000000000004</c:v>
                </c:pt>
                <c:pt idx="87">
                  <c:v>0.57920000000000005</c:v>
                </c:pt>
                <c:pt idx="88">
                  <c:v>0.57579999999999998</c:v>
                </c:pt>
                <c:pt idx="89">
                  <c:v>0.5756</c:v>
                </c:pt>
                <c:pt idx="90">
                  <c:v>0.5756</c:v>
                </c:pt>
                <c:pt idx="91">
                  <c:v>0.57430000000000003</c:v>
                </c:pt>
                <c:pt idx="92">
                  <c:v>0.56759999999999999</c:v>
                </c:pt>
                <c:pt idx="93">
                  <c:v>0.56630000000000003</c:v>
                </c:pt>
                <c:pt idx="94">
                  <c:v>0.55289999999999995</c:v>
                </c:pt>
                <c:pt idx="95">
                  <c:v>0.55149999999999999</c:v>
                </c:pt>
                <c:pt idx="96">
                  <c:v>0.5514</c:v>
                </c:pt>
                <c:pt idx="97">
                  <c:v>0.55000000000000004</c:v>
                </c:pt>
                <c:pt idx="98">
                  <c:v>0.54410000000000003</c:v>
                </c:pt>
                <c:pt idx="99">
                  <c:v>0.54139999999999999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7-406C-BE6B-6468F877A07D}"/>
            </c:ext>
          </c:extLst>
        </c:ser>
        <c:ser>
          <c:idx val="4"/>
          <c:order val="4"/>
          <c:tx>
            <c:strRef>
              <c:f>'By Organism'!$CF$1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'By Organism'!$CF$2:$CF$102</c:f>
              <c:numCache>
                <c:formatCode>0%</c:formatCode>
                <c:ptCount val="101"/>
                <c:pt idx="0">
                  <c:v>0.68610000000000004</c:v>
                </c:pt>
                <c:pt idx="1">
                  <c:v>0.67679999999999996</c:v>
                </c:pt>
                <c:pt idx="2">
                  <c:v>0.67310000000000003</c:v>
                </c:pt>
                <c:pt idx="3">
                  <c:v>0.67159999999999997</c:v>
                </c:pt>
                <c:pt idx="4">
                  <c:v>0.6714</c:v>
                </c:pt>
                <c:pt idx="5">
                  <c:v>0.66839999999999999</c:v>
                </c:pt>
                <c:pt idx="6">
                  <c:v>0.66830000000000001</c:v>
                </c:pt>
                <c:pt idx="7">
                  <c:v>0.66700000000000004</c:v>
                </c:pt>
                <c:pt idx="8">
                  <c:v>0.66590000000000005</c:v>
                </c:pt>
                <c:pt idx="9">
                  <c:v>0.66359999999999997</c:v>
                </c:pt>
                <c:pt idx="10">
                  <c:v>0.66</c:v>
                </c:pt>
                <c:pt idx="11">
                  <c:v>0.65869999999999995</c:v>
                </c:pt>
                <c:pt idx="12">
                  <c:v>0.65400000000000003</c:v>
                </c:pt>
                <c:pt idx="13">
                  <c:v>0.65239999999999998</c:v>
                </c:pt>
                <c:pt idx="14">
                  <c:v>0.65169999999999995</c:v>
                </c:pt>
                <c:pt idx="15">
                  <c:v>0.64990000000000003</c:v>
                </c:pt>
                <c:pt idx="16">
                  <c:v>0.64910000000000001</c:v>
                </c:pt>
                <c:pt idx="17">
                  <c:v>0.64839999999999998</c:v>
                </c:pt>
                <c:pt idx="18">
                  <c:v>0.64529999999999998</c:v>
                </c:pt>
                <c:pt idx="19">
                  <c:v>0.64359999999999995</c:v>
                </c:pt>
                <c:pt idx="20">
                  <c:v>0.64159999999999995</c:v>
                </c:pt>
                <c:pt idx="21">
                  <c:v>0.63329999999999997</c:v>
                </c:pt>
                <c:pt idx="22">
                  <c:v>0.63249999999999995</c:v>
                </c:pt>
                <c:pt idx="23">
                  <c:v>0.63239999999999996</c:v>
                </c:pt>
                <c:pt idx="24">
                  <c:v>0.63100000000000001</c:v>
                </c:pt>
                <c:pt idx="25">
                  <c:v>0.63029999999999997</c:v>
                </c:pt>
                <c:pt idx="26">
                  <c:v>0.62849999999999995</c:v>
                </c:pt>
                <c:pt idx="27">
                  <c:v>0.62780000000000002</c:v>
                </c:pt>
                <c:pt idx="28">
                  <c:v>0.62670000000000003</c:v>
                </c:pt>
                <c:pt idx="29">
                  <c:v>0.62660000000000005</c:v>
                </c:pt>
                <c:pt idx="30">
                  <c:v>0.62619999999999998</c:v>
                </c:pt>
                <c:pt idx="31">
                  <c:v>0.62570000000000003</c:v>
                </c:pt>
                <c:pt idx="32">
                  <c:v>0.62509999999999999</c:v>
                </c:pt>
                <c:pt idx="33">
                  <c:v>0.62360000000000004</c:v>
                </c:pt>
                <c:pt idx="34">
                  <c:v>0.62319999999999998</c:v>
                </c:pt>
                <c:pt idx="35">
                  <c:v>0.62309999999999999</c:v>
                </c:pt>
                <c:pt idx="36">
                  <c:v>0.62219999999999998</c:v>
                </c:pt>
                <c:pt idx="37">
                  <c:v>0.62170000000000003</c:v>
                </c:pt>
                <c:pt idx="38">
                  <c:v>0.62090000000000001</c:v>
                </c:pt>
                <c:pt idx="39">
                  <c:v>0.61839999999999995</c:v>
                </c:pt>
                <c:pt idx="40">
                  <c:v>0.61809999999999998</c:v>
                </c:pt>
                <c:pt idx="41">
                  <c:v>0.61660000000000004</c:v>
                </c:pt>
                <c:pt idx="42">
                  <c:v>0.6139</c:v>
                </c:pt>
                <c:pt idx="43">
                  <c:v>0.61360000000000003</c:v>
                </c:pt>
                <c:pt idx="44">
                  <c:v>0.61329999999999996</c:v>
                </c:pt>
                <c:pt idx="45">
                  <c:v>0.61319999999999997</c:v>
                </c:pt>
                <c:pt idx="46">
                  <c:v>0.61229999999999996</c:v>
                </c:pt>
                <c:pt idx="47">
                  <c:v>0.61129999999999995</c:v>
                </c:pt>
                <c:pt idx="48">
                  <c:v>0.61109999999999998</c:v>
                </c:pt>
                <c:pt idx="49">
                  <c:v>0.60940000000000005</c:v>
                </c:pt>
                <c:pt idx="50">
                  <c:v>0.60799999999999998</c:v>
                </c:pt>
                <c:pt idx="51">
                  <c:v>0.60719999999999996</c:v>
                </c:pt>
                <c:pt idx="52">
                  <c:v>0.60680000000000001</c:v>
                </c:pt>
                <c:pt idx="53">
                  <c:v>0.60680000000000001</c:v>
                </c:pt>
                <c:pt idx="54">
                  <c:v>0.60599999999999998</c:v>
                </c:pt>
                <c:pt idx="55">
                  <c:v>0.60470000000000002</c:v>
                </c:pt>
                <c:pt idx="56">
                  <c:v>0.60429999999999995</c:v>
                </c:pt>
                <c:pt idx="57">
                  <c:v>0.60329999999999995</c:v>
                </c:pt>
                <c:pt idx="58">
                  <c:v>0.60289999999999999</c:v>
                </c:pt>
                <c:pt idx="59">
                  <c:v>0.6028</c:v>
                </c:pt>
                <c:pt idx="60">
                  <c:v>0.60250000000000004</c:v>
                </c:pt>
                <c:pt idx="61">
                  <c:v>0.6018</c:v>
                </c:pt>
                <c:pt idx="62">
                  <c:v>0.60089999999999999</c:v>
                </c:pt>
                <c:pt idx="63">
                  <c:v>0.60040000000000004</c:v>
                </c:pt>
                <c:pt idx="64">
                  <c:v>0.59989999999999999</c:v>
                </c:pt>
                <c:pt idx="65">
                  <c:v>0.59889999999999999</c:v>
                </c:pt>
                <c:pt idx="66">
                  <c:v>0.59889999999999999</c:v>
                </c:pt>
                <c:pt idx="67">
                  <c:v>0.59619999999999995</c:v>
                </c:pt>
                <c:pt idx="68">
                  <c:v>0.59399999999999997</c:v>
                </c:pt>
                <c:pt idx="69">
                  <c:v>0.59279999999999999</c:v>
                </c:pt>
                <c:pt idx="70">
                  <c:v>0.59130000000000005</c:v>
                </c:pt>
                <c:pt idx="71">
                  <c:v>0.59050000000000002</c:v>
                </c:pt>
                <c:pt idx="72">
                  <c:v>0.59030000000000005</c:v>
                </c:pt>
                <c:pt idx="73">
                  <c:v>0.58989999999999998</c:v>
                </c:pt>
                <c:pt idx="74">
                  <c:v>0.58860000000000001</c:v>
                </c:pt>
                <c:pt idx="75">
                  <c:v>0.58740000000000003</c:v>
                </c:pt>
                <c:pt idx="76">
                  <c:v>0.5867</c:v>
                </c:pt>
                <c:pt idx="77">
                  <c:v>0.58560000000000001</c:v>
                </c:pt>
                <c:pt idx="78">
                  <c:v>0.5847</c:v>
                </c:pt>
                <c:pt idx="79">
                  <c:v>0.58350000000000002</c:v>
                </c:pt>
                <c:pt idx="80">
                  <c:v>0.58350000000000002</c:v>
                </c:pt>
                <c:pt idx="81">
                  <c:v>0.58279999999999998</c:v>
                </c:pt>
                <c:pt idx="82">
                  <c:v>0.58030000000000004</c:v>
                </c:pt>
                <c:pt idx="83">
                  <c:v>0.58020000000000005</c:v>
                </c:pt>
                <c:pt idx="84">
                  <c:v>0.57999999999999996</c:v>
                </c:pt>
                <c:pt idx="85">
                  <c:v>0.57599999999999996</c:v>
                </c:pt>
                <c:pt idx="86">
                  <c:v>0.57369999999999999</c:v>
                </c:pt>
                <c:pt idx="87">
                  <c:v>0.57089999999999996</c:v>
                </c:pt>
                <c:pt idx="88">
                  <c:v>0.56830000000000003</c:v>
                </c:pt>
                <c:pt idx="89">
                  <c:v>0.56820000000000004</c:v>
                </c:pt>
                <c:pt idx="90">
                  <c:v>0.56420000000000003</c:v>
                </c:pt>
                <c:pt idx="91">
                  <c:v>0.56220000000000003</c:v>
                </c:pt>
                <c:pt idx="92">
                  <c:v>0.56000000000000005</c:v>
                </c:pt>
                <c:pt idx="93">
                  <c:v>0.55159999999999998</c:v>
                </c:pt>
                <c:pt idx="94">
                  <c:v>0.54920000000000002</c:v>
                </c:pt>
                <c:pt idx="95">
                  <c:v>0.54790000000000005</c:v>
                </c:pt>
                <c:pt idx="96">
                  <c:v>0.53490000000000004</c:v>
                </c:pt>
                <c:pt idx="97">
                  <c:v>0.53220000000000001</c:v>
                </c:pt>
                <c:pt idx="98">
                  <c:v>0.52959999999999996</c:v>
                </c:pt>
                <c:pt idx="99">
                  <c:v>0.52759999999999996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7-406C-BE6B-6468F877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37872"/>
        <c:axId val="675135576"/>
      </c:lineChart>
      <c:catAx>
        <c:axId val="67513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355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75135576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Activation Functions vs 50x50 (Run 2)</a:t>
            </a:r>
          </a:p>
        </c:rich>
      </c:tx>
      <c:layout>
        <c:manualLayout>
          <c:xMode val="edge"/>
          <c:yMode val="edge"/>
          <c:x val="0.196729002624671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Activation!$AM$14</c:f>
              <c:strCache>
                <c:ptCount val="1"/>
                <c:pt idx="0">
                  <c:v>Softplus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Activation!$AL$15:$AL$25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Activation!$AM$15:$AM$25</c:f>
              <c:numCache>
                <c:formatCode>0%</c:formatCode>
                <c:ptCount val="11"/>
                <c:pt idx="0">
                  <c:v>0.49384699999999998</c:v>
                </c:pt>
                <c:pt idx="1">
                  <c:v>0.67471899999999996</c:v>
                </c:pt>
                <c:pt idx="2">
                  <c:v>0.68363799999999997</c:v>
                </c:pt>
                <c:pt idx="3">
                  <c:v>0.68388400000000005</c:v>
                </c:pt>
                <c:pt idx="4">
                  <c:v>0.68524799999999997</c:v>
                </c:pt>
                <c:pt idx="5">
                  <c:v>0.68439899999999998</c:v>
                </c:pt>
                <c:pt idx="6">
                  <c:v>0.68850999999999996</c:v>
                </c:pt>
                <c:pt idx="7">
                  <c:v>0.69070100000000001</c:v>
                </c:pt>
                <c:pt idx="8">
                  <c:v>0.68425999999999998</c:v>
                </c:pt>
                <c:pt idx="9">
                  <c:v>0.68896199999999996</c:v>
                </c:pt>
                <c:pt idx="10">
                  <c:v>0.68815099999999996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4-4F3A-A39A-30547A6D7A71}"/>
            </c:ext>
          </c:extLst>
        </c:ser>
        <c:ser>
          <c:idx val="1"/>
          <c:order val="1"/>
          <c:tx>
            <c:strRef>
              <c:f>Activation!$AN$14</c:f>
              <c:strCache>
                <c:ptCount val="1"/>
                <c:pt idx="0">
                  <c:v>Softsign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Activation!$AL$15:$AL$25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Activation!$AN$15:$AN$25</c:f>
              <c:numCache>
                <c:formatCode>0%</c:formatCode>
                <c:ptCount val="11"/>
                <c:pt idx="0">
                  <c:v>0.49649199999999999</c:v>
                </c:pt>
                <c:pt idx="1">
                  <c:v>0.60602299999999998</c:v>
                </c:pt>
                <c:pt idx="2">
                  <c:v>0.63232299999999997</c:v>
                </c:pt>
                <c:pt idx="3">
                  <c:v>0.61318300000000003</c:v>
                </c:pt>
                <c:pt idx="4">
                  <c:v>0.63401600000000002</c:v>
                </c:pt>
                <c:pt idx="5">
                  <c:v>0.62013799999999997</c:v>
                </c:pt>
                <c:pt idx="6">
                  <c:v>0.62586799999999998</c:v>
                </c:pt>
                <c:pt idx="7">
                  <c:v>0.63207800000000003</c:v>
                </c:pt>
                <c:pt idx="8">
                  <c:v>0.624977</c:v>
                </c:pt>
                <c:pt idx="9">
                  <c:v>0.64005400000000001</c:v>
                </c:pt>
                <c:pt idx="10">
                  <c:v>0.64953799999999995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4-4F3A-A39A-30547A6D7A71}"/>
            </c:ext>
          </c:extLst>
        </c:ser>
        <c:ser>
          <c:idx val="2"/>
          <c:order val="2"/>
          <c:tx>
            <c:strRef>
              <c:f>Activation!$AO$14</c:f>
              <c:strCache>
                <c:ptCount val="1"/>
                <c:pt idx="0">
                  <c:v>Rectifier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Activation!$AL$15:$AL$25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Activation!$AO$15:$AO$25</c:f>
              <c:numCache>
                <c:formatCode>0%</c:formatCode>
                <c:ptCount val="11"/>
                <c:pt idx="0">
                  <c:v>0.49706499999999998</c:v>
                </c:pt>
                <c:pt idx="1">
                  <c:v>0.66847599999999996</c:v>
                </c:pt>
                <c:pt idx="2">
                  <c:v>0.67667299999999997</c:v>
                </c:pt>
                <c:pt idx="3">
                  <c:v>0.68300399999999994</c:v>
                </c:pt>
                <c:pt idx="4">
                  <c:v>0.68351200000000001</c:v>
                </c:pt>
                <c:pt idx="5">
                  <c:v>0.68042800000000003</c:v>
                </c:pt>
                <c:pt idx="6">
                  <c:v>0.68232599999999999</c:v>
                </c:pt>
                <c:pt idx="7">
                  <c:v>0.69057599999999997</c:v>
                </c:pt>
                <c:pt idx="8">
                  <c:v>0.69523500000000005</c:v>
                </c:pt>
                <c:pt idx="9">
                  <c:v>0.69041799999999998</c:v>
                </c:pt>
                <c:pt idx="10">
                  <c:v>0.68504699999999996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4-4F3A-A39A-30547A6D7A71}"/>
            </c:ext>
          </c:extLst>
        </c:ser>
        <c:ser>
          <c:idx val="3"/>
          <c:order val="3"/>
          <c:tx>
            <c:strRef>
              <c:f>Activation!$AP$14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Activation!$AL$15:$AL$25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Activation!$AP$15:$AP$25</c:f>
              <c:numCache>
                <c:formatCode>0%</c:formatCode>
                <c:ptCount val="11"/>
                <c:pt idx="0">
                  <c:v>0.49716500000000002</c:v>
                </c:pt>
                <c:pt idx="1">
                  <c:v>0.63386600000000004</c:v>
                </c:pt>
                <c:pt idx="2">
                  <c:v>0.61759799999999998</c:v>
                </c:pt>
                <c:pt idx="3">
                  <c:v>0.61613300000000004</c:v>
                </c:pt>
                <c:pt idx="4">
                  <c:v>0.62780199999999997</c:v>
                </c:pt>
                <c:pt idx="5">
                  <c:v>0.61552499999999999</c:v>
                </c:pt>
                <c:pt idx="6">
                  <c:v>0.61959500000000001</c:v>
                </c:pt>
                <c:pt idx="7">
                  <c:v>0.608954</c:v>
                </c:pt>
                <c:pt idx="8">
                  <c:v>0.61694000000000004</c:v>
                </c:pt>
                <c:pt idx="9">
                  <c:v>0.61595900000000003</c:v>
                </c:pt>
                <c:pt idx="10">
                  <c:v>0.61415299999999995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4-4F3A-A39A-30547A6D7A71}"/>
            </c:ext>
          </c:extLst>
        </c:ser>
        <c:ser>
          <c:idx val="4"/>
          <c:order val="4"/>
          <c:tx>
            <c:strRef>
              <c:f>Activation!$AQ$14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Activation!$AL$15:$AL$25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Activation!$AQ$15:$AQ$25</c:f>
              <c:numCache>
                <c:formatCode>0%</c:formatCode>
                <c:ptCount val="11"/>
                <c:pt idx="0">
                  <c:v>0.49113099999999998</c:v>
                </c:pt>
                <c:pt idx="1">
                  <c:v>0.63840300000000005</c:v>
                </c:pt>
                <c:pt idx="2">
                  <c:v>0.62829900000000005</c:v>
                </c:pt>
                <c:pt idx="3">
                  <c:v>0.64944199999999996</c:v>
                </c:pt>
                <c:pt idx="4">
                  <c:v>0.62537399999999999</c:v>
                </c:pt>
                <c:pt idx="5">
                  <c:v>0.63702999999999999</c:v>
                </c:pt>
                <c:pt idx="6">
                  <c:v>0.62257099999999999</c:v>
                </c:pt>
                <c:pt idx="7">
                  <c:v>0.62890500000000005</c:v>
                </c:pt>
                <c:pt idx="8">
                  <c:v>0.637042</c:v>
                </c:pt>
                <c:pt idx="9">
                  <c:v>0.63520200000000004</c:v>
                </c:pt>
                <c:pt idx="10">
                  <c:v>0.640818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4-4F3A-A39A-30547A6D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22224"/>
        <c:axId val="201822552"/>
      </c:lineChart>
      <c:catAx>
        <c:axId val="2018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2552"/>
        <c:crosses val="autoZero"/>
        <c:auto val="1"/>
        <c:lblAlgn val="ctr"/>
        <c:lblOffset val="100"/>
        <c:noMultiLvlLbl val="0"/>
      </c:catAx>
      <c:valAx>
        <c:axId val="201822552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Mutation!$B$14</c:f>
              <c:strCache>
                <c:ptCount val="1"/>
                <c:pt idx="0">
                  <c:v>Normal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F-4809-ACE6-B045D10D7CF5}"/>
            </c:ext>
          </c:extLst>
        </c:ser>
        <c:ser>
          <c:idx val="1"/>
          <c:order val="1"/>
          <c:tx>
            <c:strRef>
              <c:f>Mutation!$C$14</c:f>
              <c:strCache>
                <c:ptCount val="1"/>
                <c:pt idx="0">
                  <c:v>Cauchy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Mutation!$C$15:$C$25</c:f>
              <c:numCache>
                <c:formatCode>0%</c:formatCode>
                <c:ptCount val="11"/>
                <c:pt idx="0">
                  <c:v>0.5</c:v>
                </c:pt>
                <c:pt idx="1">
                  <c:v>0.74252499999999999</c:v>
                </c:pt>
                <c:pt idx="2">
                  <c:v>0.70740000000000003</c:v>
                </c:pt>
                <c:pt idx="3">
                  <c:v>0.63727500000000004</c:v>
                </c:pt>
                <c:pt idx="4">
                  <c:v>0.630575</c:v>
                </c:pt>
                <c:pt idx="5">
                  <c:v>0.76332500000000003</c:v>
                </c:pt>
                <c:pt idx="6">
                  <c:v>0.55172500000000002</c:v>
                </c:pt>
                <c:pt idx="7">
                  <c:v>0.59132499999999999</c:v>
                </c:pt>
                <c:pt idx="8">
                  <c:v>0.61182499999999995</c:v>
                </c:pt>
                <c:pt idx="9">
                  <c:v>0.83527499999999999</c:v>
                </c:pt>
                <c:pt idx="10">
                  <c:v>0.39760000000000001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F-4809-ACE6-B045D10D7CF5}"/>
            </c:ext>
          </c:extLst>
        </c:ser>
        <c:ser>
          <c:idx val="2"/>
          <c:order val="2"/>
          <c:tx>
            <c:strRef>
              <c:f>Mutation!$D$14</c:f>
              <c:strCache>
                <c:ptCount val="1"/>
                <c:pt idx="0">
                  <c:v>Uniform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Mutation!$D$15:$D$25</c:f>
              <c:numCache>
                <c:formatCode>0%</c:formatCode>
                <c:ptCount val="11"/>
                <c:pt idx="0">
                  <c:v>0.5</c:v>
                </c:pt>
                <c:pt idx="1">
                  <c:v>0.67337499999999995</c:v>
                </c:pt>
                <c:pt idx="2">
                  <c:v>0.6673</c:v>
                </c:pt>
                <c:pt idx="3">
                  <c:v>0.71104999999999996</c:v>
                </c:pt>
                <c:pt idx="4">
                  <c:v>0.72057499999999997</c:v>
                </c:pt>
                <c:pt idx="5">
                  <c:v>0.68494999999999995</c:v>
                </c:pt>
                <c:pt idx="6">
                  <c:v>0.68579999999999997</c:v>
                </c:pt>
                <c:pt idx="7">
                  <c:v>0.69925000000000004</c:v>
                </c:pt>
                <c:pt idx="8">
                  <c:v>0.67979999999999996</c:v>
                </c:pt>
                <c:pt idx="9">
                  <c:v>0.59087500000000004</c:v>
                </c:pt>
                <c:pt idx="10">
                  <c:v>0.72967499999999996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F-4809-ACE6-B045D10D7CF5}"/>
            </c:ext>
          </c:extLst>
        </c:ser>
        <c:ser>
          <c:idx val="3"/>
          <c:order val="3"/>
          <c:tx>
            <c:strRef>
              <c:f>Mutation!$E$14</c:f>
              <c:strCache>
                <c:ptCount val="1"/>
                <c:pt idx="0">
                  <c:v>Shake Replace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Mutation!$A$15:$A$25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Mutation!$E$15:$E$25</c:f>
              <c:numCache>
                <c:formatCode>0%</c:formatCode>
                <c:ptCount val="11"/>
                <c:pt idx="0">
                  <c:v>0.5</c:v>
                </c:pt>
                <c:pt idx="1">
                  <c:v>0.62849999999999995</c:v>
                </c:pt>
                <c:pt idx="2">
                  <c:v>0.638575</c:v>
                </c:pt>
                <c:pt idx="3">
                  <c:v>0.66110000000000002</c:v>
                </c:pt>
                <c:pt idx="4">
                  <c:v>0.65342500000000003</c:v>
                </c:pt>
                <c:pt idx="5">
                  <c:v>0.66220000000000001</c:v>
                </c:pt>
                <c:pt idx="6">
                  <c:v>0.64390000000000003</c:v>
                </c:pt>
                <c:pt idx="7">
                  <c:v>0.65887499999999999</c:v>
                </c:pt>
                <c:pt idx="8">
                  <c:v>0.66252500000000003</c:v>
                </c:pt>
                <c:pt idx="9">
                  <c:v>0.66435</c:v>
                </c:pt>
                <c:pt idx="10">
                  <c:v>0.65892499999999998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F-4809-ACE6-B045D10D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00296"/>
        <c:axId val="555898328"/>
      </c:lineChart>
      <c:catAx>
        <c:axId val="55590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8328"/>
        <c:crosses val="autoZero"/>
        <c:auto val="1"/>
        <c:lblAlgn val="ctr"/>
        <c:lblOffset val="100"/>
        <c:noMultiLvlLbl val="0"/>
      </c:catAx>
      <c:valAx>
        <c:axId val="5558983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(2nd Run)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Mutation!$J$14</c:f>
              <c:strCache>
                <c:ptCount val="1"/>
                <c:pt idx="0">
                  <c:v>Normal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Mutation!$J$15:$J$25</c:f>
              <c:numCache>
                <c:formatCode>0%</c:formatCode>
                <c:ptCount val="11"/>
                <c:pt idx="0">
                  <c:v>0.5</c:v>
                </c:pt>
                <c:pt idx="1">
                  <c:v>0.72697500000000004</c:v>
                </c:pt>
                <c:pt idx="2">
                  <c:v>0.69007499999999999</c:v>
                </c:pt>
                <c:pt idx="3">
                  <c:v>0.686975</c:v>
                </c:pt>
                <c:pt idx="4">
                  <c:v>0.68837499999999996</c:v>
                </c:pt>
                <c:pt idx="5">
                  <c:v>0.70145000000000002</c:v>
                </c:pt>
                <c:pt idx="6">
                  <c:v>0.71432499999999999</c:v>
                </c:pt>
                <c:pt idx="7">
                  <c:v>0.65842500000000004</c:v>
                </c:pt>
                <c:pt idx="8">
                  <c:v>0.68667500000000004</c:v>
                </c:pt>
                <c:pt idx="9">
                  <c:v>0.70507500000000001</c:v>
                </c:pt>
                <c:pt idx="10">
                  <c:v>0.71067499999999995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8-416F-8C64-8959D5C0F27A}"/>
            </c:ext>
          </c:extLst>
        </c:ser>
        <c:ser>
          <c:idx val="1"/>
          <c:order val="1"/>
          <c:tx>
            <c:strRef>
              <c:f>Mutation!$K$14</c:f>
              <c:strCache>
                <c:ptCount val="1"/>
                <c:pt idx="0">
                  <c:v>Cauchy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Mutation!$K$15:$K$25</c:f>
              <c:numCache>
                <c:formatCode>0%</c:formatCode>
                <c:ptCount val="11"/>
                <c:pt idx="0">
                  <c:v>0.5</c:v>
                </c:pt>
                <c:pt idx="1">
                  <c:v>0.68657500000000005</c:v>
                </c:pt>
                <c:pt idx="2">
                  <c:v>0.62092499999999995</c:v>
                </c:pt>
                <c:pt idx="3">
                  <c:v>0.63629999999999998</c:v>
                </c:pt>
                <c:pt idx="4">
                  <c:v>0.65364999999999995</c:v>
                </c:pt>
                <c:pt idx="5">
                  <c:v>0.52442500000000003</c:v>
                </c:pt>
                <c:pt idx="6">
                  <c:v>0.55167500000000003</c:v>
                </c:pt>
                <c:pt idx="7">
                  <c:v>0.63295000000000001</c:v>
                </c:pt>
                <c:pt idx="8">
                  <c:v>0.64910000000000001</c:v>
                </c:pt>
                <c:pt idx="9">
                  <c:v>0.63367499999999999</c:v>
                </c:pt>
                <c:pt idx="10">
                  <c:v>0.61904999999999999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8-416F-8C64-8959D5C0F27A}"/>
            </c:ext>
          </c:extLst>
        </c:ser>
        <c:ser>
          <c:idx val="2"/>
          <c:order val="2"/>
          <c:tx>
            <c:strRef>
              <c:f>Mutation!$L$14</c:f>
              <c:strCache>
                <c:ptCount val="1"/>
                <c:pt idx="0">
                  <c:v>Uniform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Mutation!$L$15:$L$25</c:f>
              <c:numCache>
                <c:formatCode>0%</c:formatCode>
                <c:ptCount val="11"/>
                <c:pt idx="0">
                  <c:v>0.5</c:v>
                </c:pt>
                <c:pt idx="1">
                  <c:v>0.66544999999999999</c:v>
                </c:pt>
                <c:pt idx="2">
                  <c:v>0.72857499999999997</c:v>
                </c:pt>
                <c:pt idx="3">
                  <c:v>0.71667499999999995</c:v>
                </c:pt>
                <c:pt idx="4">
                  <c:v>0.75392499999999996</c:v>
                </c:pt>
                <c:pt idx="5">
                  <c:v>0.67622499999999997</c:v>
                </c:pt>
                <c:pt idx="6">
                  <c:v>0.71202500000000002</c:v>
                </c:pt>
                <c:pt idx="7">
                  <c:v>0.72224999999999995</c:v>
                </c:pt>
                <c:pt idx="8">
                  <c:v>0.71587500000000004</c:v>
                </c:pt>
                <c:pt idx="9">
                  <c:v>0.74024999999999996</c:v>
                </c:pt>
                <c:pt idx="10">
                  <c:v>0.63554999999999995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8-416F-8C64-8959D5C0F27A}"/>
            </c:ext>
          </c:extLst>
        </c:ser>
        <c:ser>
          <c:idx val="3"/>
          <c:order val="3"/>
          <c:tx>
            <c:strRef>
              <c:f>Mutation!$M$14</c:f>
              <c:strCache>
                <c:ptCount val="1"/>
                <c:pt idx="0">
                  <c:v>Shake Replace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Mutation!$I$15:$I$25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Mutation!$M$15:$M$25</c:f>
              <c:numCache>
                <c:formatCode>0%</c:formatCode>
                <c:ptCount val="11"/>
                <c:pt idx="0">
                  <c:v>0.5</c:v>
                </c:pt>
                <c:pt idx="1">
                  <c:v>0.63485000000000003</c:v>
                </c:pt>
                <c:pt idx="2">
                  <c:v>0.64570000000000005</c:v>
                </c:pt>
                <c:pt idx="3">
                  <c:v>0.65862500000000002</c:v>
                </c:pt>
                <c:pt idx="4">
                  <c:v>0.65620000000000001</c:v>
                </c:pt>
                <c:pt idx="5">
                  <c:v>0.65602499999999997</c:v>
                </c:pt>
                <c:pt idx="6">
                  <c:v>0.66037500000000005</c:v>
                </c:pt>
                <c:pt idx="7">
                  <c:v>0.67272500000000002</c:v>
                </c:pt>
                <c:pt idx="8">
                  <c:v>0.6532</c:v>
                </c:pt>
                <c:pt idx="9">
                  <c:v>0.64749999999999996</c:v>
                </c:pt>
                <c:pt idx="10">
                  <c:v>0.65852500000000003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8-416F-8C64-8959D5C0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88816"/>
        <c:axId val="555889472"/>
      </c:lineChart>
      <c:catAx>
        <c:axId val="5558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9472"/>
        <c:crosses val="autoZero"/>
        <c:auto val="1"/>
        <c:lblAlgn val="ctr"/>
        <c:lblOffset val="100"/>
        <c:noMultiLvlLbl val="0"/>
      </c:catAx>
      <c:valAx>
        <c:axId val="5558894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vs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Mutation!$X$14</c:f>
              <c:strCache>
                <c:ptCount val="1"/>
                <c:pt idx="0">
                  <c:v>Normal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Mutation!$W$15:$W$25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Mutation!$X$15:$X$25</c:f>
              <c:numCache>
                <c:formatCode>0%</c:formatCode>
                <c:ptCount val="11"/>
                <c:pt idx="0">
                  <c:v>0.50444900000000004</c:v>
                </c:pt>
                <c:pt idx="1">
                  <c:v>0.61682899999999996</c:v>
                </c:pt>
                <c:pt idx="2">
                  <c:v>0.68032400000000004</c:v>
                </c:pt>
                <c:pt idx="3">
                  <c:v>0.661968</c:v>
                </c:pt>
                <c:pt idx="4">
                  <c:v>0.67117300000000002</c:v>
                </c:pt>
                <c:pt idx="5">
                  <c:v>0.66779699999999997</c:v>
                </c:pt>
                <c:pt idx="6">
                  <c:v>0.68015999999999999</c:v>
                </c:pt>
                <c:pt idx="7">
                  <c:v>0.67829300000000003</c:v>
                </c:pt>
                <c:pt idx="8">
                  <c:v>0.67610999999999999</c:v>
                </c:pt>
                <c:pt idx="9">
                  <c:v>0.68093400000000004</c:v>
                </c:pt>
                <c:pt idx="10">
                  <c:v>0.69119299999999995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B-4A1F-8190-0A2906F9AB84}"/>
            </c:ext>
          </c:extLst>
        </c:ser>
        <c:ser>
          <c:idx val="1"/>
          <c:order val="1"/>
          <c:tx>
            <c:strRef>
              <c:f>Mutation!$Y$14</c:f>
              <c:strCache>
                <c:ptCount val="1"/>
                <c:pt idx="0">
                  <c:v>Cauchy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Mutation!$W$15:$W$25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Mutation!$Y$15:$Y$25</c:f>
              <c:numCache>
                <c:formatCode>0%</c:formatCode>
                <c:ptCount val="11"/>
                <c:pt idx="0">
                  <c:v>0.49129800000000001</c:v>
                </c:pt>
                <c:pt idx="1">
                  <c:v>0.68009900000000001</c:v>
                </c:pt>
                <c:pt idx="2">
                  <c:v>0.67119499999999999</c:v>
                </c:pt>
                <c:pt idx="3">
                  <c:v>0.63495100000000004</c:v>
                </c:pt>
                <c:pt idx="4">
                  <c:v>0.66631799999999997</c:v>
                </c:pt>
                <c:pt idx="5">
                  <c:v>0.67685200000000001</c:v>
                </c:pt>
                <c:pt idx="6">
                  <c:v>0.66267799999999999</c:v>
                </c:pt>
                <c:pt idx="7">
                  <c:v>0.61987899999999996</c:v>
                </c:pt>
                <c:pt idx="8">
                  <c:v>0.63031899999999996</c:v>
                </c:pt>
                <c:pt idx="9">
                  <c:v>0.61025399999999996</c:v>
                </c:pt>
                <c:pt idx="10">
                  <c:v>0.57401500000000005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B-4A1F-8190-0A2906F9AB84}"/>
            </c:ext>
          </c:extLst>
        </c:ser>
        <c:ser>
          <c:idx val="2"/>
          <c:order val="2"/>
          <c:tx>
            <c:strRef>
              <c:f>Mutation!$Z$14</c:f>
              <c:strCache>
                <c:ptCount val="1"/>
                <c:pt idx="0">
                  <c:v>Uniform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Mutation!$W$15:$W$25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Mutation!$Z$15:$Z$25</c:f>
              <c:numCache>
                <c:formatCode>0%</c:formatCode>
                <c:ptCount val="11"/>
                <c:pt idx="0">
                  <c:v>0.49704900000000002</c:v>
                </c:pt>
                <c:pt idx="1">
                  <c:v>0.65767699999999996</c:v>
                </c:pt>
                <c:pt idx="2">
                  <c:v>0.64670399999999995</c:v>
                </c:pt>
                <c:pt idx="3">
                  <c:v>0.67277799999999999</c:v>
                </c:pt>
                <c:pt idx="4">
                  <c:v>0.67743399999999998</c:v>
                </c:pt>
                <c:pt idx="5">
                  <c:v>0.67506600000000005</c:v>
                </c:pt>
                <c:pt idx="6">
                  <c:v>0.69029799999999997</c:v>
                </c:pt>
                <c:pt idx="7">
                  <c:v>0.67395499999999997</c:v>
                </c:pt>
                <c:pt idx="8">
                  <c:v>0.69019299999999995</c:v>
                </c:pt>
                <c:pt idx="9">
                  <c:v>0.68550100000000003</c:v>
                </c:pt>
                <c:pt idx="10">
                  <c:v>0.68550100000000003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B-4A1F-8190-0A2906F9AB84}"/>
            </c:ext>
          </c:extLst>
        </c:ser>
        <c:ser>
          <c:idx val="3"/>
          <c:order val="3"/>
          <c:tx>
            <c:strRef>
              <c:f>Mutation!$AA$14</c:f>
              <c:strCache>
                <c:ptCount val="1"/>
                <c:pt idx="0">
                  <c:v>Shake Replace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Mutation!$W$15:$W$25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Mutation!$AA$15:$AA$25</c:f>
              <c:numCache>
                <c:formatCode>0%</c:formatCode>
                <c:ptCount val="11"/>
                <c:pt idx="0">
                  <c:v>0.49419999999999997</c:v>
                </c:pt>
                <c:pt idx="1">
                  <c:v>0.61469700000000005</c:v>
                </c:pt>
                <c:pt idx="2">
                  <c:v>0.64179200000000003</c:v>
                </c:pt>
                <c:pt idx="3">
                  <c:v>0.65715999999999997</c:v>
                </c:pt>
                <c:pt idx="4">
                  <c:v>0.64500900000000005</c:v>
                </c:pt>
                <c:pt idx="5">
                  <c:v>0.66119399999999995</c:v>
                </c:pt>
                <c:pt idx="6">
                  <c:v>0.64751599999999998</c:v>
                </c:pt>
                <c:pt idx="7">
                  <c:v>0.65694600000000003</c:v>
                </c:pt>
                <c:pt idx="8">
                  <c:v>0.67010199999999998</c:v>
                </c:pt>
                <c:pt idx="9">
                  <c:v>0.666354</c:v>
                </c:pt>
                <c:pt idx="10">
                  <c:v>0.64086699999999996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B-4A1F-8190-0A2906F9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25192"/>
        <c:axId val="623628800"/>
      </c:lineChart>
      <c:catAx>
        <c:axId val="62362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8800"/>
        <c:crosses val="autoZero"/>
        <c:auto val="1"/>
        <c:lblAlgn val="ctr"/>
        <c:lblOffset val="100"/>
        <c:noMultiLvlLbl val="0"/>
      </c:catAx>
      <c:valAx>
        <c:axId val="623628800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Mutation vs 50x50 (Run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Mutation!$AI$14</c:f>
              <c:strCache>
                <c:ptCount val="1"/>
                <c:pt idx="0">
                  <c:v>Normal (Vanilla)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Mutation!$AH$15:$AH$25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Mutation!$AI$15:$AI$25</c:f>
              <c:numCache>
                <c:formatCode>0%</c:formatCode>
                <c:ptCount val="11"/>
                <c:pt idx="0">
                  <c:v>0.49384699999999998</c:v>
                </c:pt>
                <c:pt idx="1">
                  <c:v>0.67471899999999996</c:v>
                </c:pt>
                <c:pt idx="2">
                  <c:v>0.68363799999999997</c:v>
                </c:pt>
                <c:pt idx="3">
                  <c:v>0.68388400000000005</c:v>
                </c:pt>
                <c:pt idx="4">
                  <c:v>0.68524799999999997</c:v>
                </c:pt>
                <c:pt idx="5">
                  <c:v>0.68439899999999998</c:v>
                </c:pt>
                <c:pt idx="6">
                  <c:v>0.68850999999999996</c:v>
                </c:pt>
                <c:pt idx="7">
                  <c:v>0.69070100000000001</c:v>
                </c:pt>
                <c:pt idx="8">
                  <c:v>0.68425999999999998</c:v>
                </c:pt>
                <c:pt idx="9">
                  <c:v>0.68896199999999996</c:v>
                </c:pt>
                <c:pt idx="10">
                  <c:v>0.68815099999999996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88A-9A51-98C8A7AF12C0}"/>
            </c:ext>
          </c:extLst>
        </c:ser>
        <c:ser>
          <c:idx val="1"/>
          <c:order val="1"/>
          <c:tx>
            <c:strRef>
              <c:f>Mutation!$AJ$14</c:f>
              <c:strCache>
                <c:ptCount val="1"/>
                <c:pt idx="0">
                  <c:v>Cauchy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Mutation!$AH$15:$AH$25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Mutation!$AJ$15:$AJ$25</c:f>
              <c:numCache>
                <c:formatCode>0%</c:formatCode>
                <c:ptCount val="11"/>
                <c:pt idx="0">
                  <c:v>0.49788399999999999</c:v>
                </c:pt>
                <c:pt idx="1">
                  <c:v>0.63159100000000001</c:v>
                </c:pt>
                <c:pt idx="2">
                  <c:v>0.618008</c:v>
                </c:pt>
                <c:pt idx="3">
                  <c:v>0.65113100000000002</c:v>
                </c:pt>
                <c:pt idx="4">
                  <c:v>0.61464399999999997</c:v>
                </c:pt>
                <c:pt idx="5">
                  <c:v>0.57054700000000003</c:v>
                </c:pt>
                <c:pt idx="6">
                  <c:v>0.62448899999999996</c:v>
                </c:pt>
                <c:pt idx="7">
                  <c:v>0.61582599999999998</c:v>
                </c:pt>
                <c:pt idx="8">
                  <c:v>0.63916700000000004</c:v>
                </c:pt>
                <c:pt idx="9">
                  <c:v>0.62676399999999999</c:v>
                </c:pt>
                <c:pt idx="10">
                  <c:v>0.62828200000000001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88A-9A51-98C8A7AF12C0}"/>
            </c:ext>
          </c:extLst>
        </c:ser>
        <c:ser>
          <c:idx val="2"/>
          <c:order val="2"/>
          <c:tx>
            <c:strRef>
              <c:f>Mutation!$AK$14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Mutation!$AH$15:$AH$25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Mutation!$AK$15:$AK$25</c:f>
              <c:numCache>
                <c:formatCode>0%</c:formatCode>
                <c:ptCount val="11"/>
                <c:pt idx="0">
                  <c:v>0.50062600000000002</c:v>
                </c:pt>
                <c:pt idx="1">
                  <c:v>0.66552800000000001</c:v>
                </c:pt>
                <c:pt idx="2">
                  <c:v>0.67864199999999997</c:v>
                </c:pt>
                <c:pt idx="3">
                  <c:v>0.67758799999999997</c:v>
                </c:pt>
                <c:pt idx="4">
                  <c:v>0.67626600000000003</c:v>
                </c:pt>
                <c:pt idx="5">
                  <c:v>0.67860799999999999</c:v>
                </c:pt>
                <c:pt idx="6">
                  <c:v>0.68084299999999998</c:v>
                </c:pt>
                <c:pt idx="7">
                  <c:v>0.68970100000000001</c:v>
                </c:pt>
                <c:pt idx="8">
                  <c:v>0.69420899999999996</c:v>
                </c:pt>
                <c:pt idx="9">
                  <c:v>0.67902899999999999</c:v>
                </c:pt>
                <c:pt idx="10">
                  <c:v>0.684392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E-488A-9A51-98C8A7AF12C0}"/>
            </c:ext>
          </c:extLst>
        </c:ser>
        <c:ser>
          <c:idx val="3"/>
          <c:order val="3"/>
          <c:tx>
            <c:strRef>
              <c:f>Mutation!$AL$14</c:f>
              <c:strCache>
                <c:ptCount val="1"/>
                <c:pt idx="0">
                  <c:v>Shake Replace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Mutation!$AH$15:$AH$25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Mutation!$AL$15:$AL$25</c:f>
              <c:numCache>
                <c:formatCode>0%</c:formatCode>
                <c:ptCount val="11"/>
                <c:pt idx="0">
                  <c:v>0.49537300000000001</c:v>
                </c:pt>
                <c:pt idx="1">
                  <c:v>0.63003100000000001</c:v>
                </c:pt>
                <c:pt idx="2">
                  <c:v>0.63688800000000001</c:v>
                </c:pt>
                <c:pt idx="3">
                  <c:v>0.64788800000000002</c:v>
                </c:pt>
                <c:pt idx="4">
                  <c:v>0.64988400000000002</c:v>
                </c:pt>
                <c:pt idx="5">
                  <c:v>0.64848499999999998</c:v>
                </c:pt>
                <c:pt idx="6">
                  <c:v>0.65579699999999996</c:v>
                </c:pt>
                <c:pt idx="7">
                  <c:v>0.66337100000000004</c:v>
                </c:pt>
                <c:pt idx="8">
                  <c:v>0.660663</c:v>
                </c:pt>
                <c:pt idx="9">
                  <c:v>0.65113600000000005</c:v>
                </c:pt>
                <c:pt idx="10">
                  <c:v>0.660138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E-488A-9A51-98C8A7AF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08352"/>
        <c:axId val="587909664"/>
      </c:lineChart>
      <c:catAx>
        <c:axId val="5879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9664"/>
        <c:crosses val="autoZero"/>
        <c:auto val="1"/>
        <c:lblAlgn val="ctr"/>
        <c:lblOffset val="100"/>
        <c:noMultiLvlLbl val="0"/>
      </c:catAx>
      <c:valAx>
        <c:axId val="587909664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9725138524351"/>
          <c:y val="9.6047643758569293E-2"/>
          <c:w val="0.85789534120734912"/>
          <c:h val="0.63161934441208034"/>
        </c:manualLayout>
      </c:layout>
      <c:lineChart>
        <c:grouping val="standard"/>
        <c:varyColors val="0"/>
        <c:ser>
          <c:idx val="0"/>
          <c:order val="0"/>
          <c:tx>
            <c:strRef>
              <c:f>LayerSizes!$B$14</c:f>
              <c:strCache>
                <c:ptCount val="1"/>
                <c:pt idx="0">
                  <c:v>8 - 1N (vanilla)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LayerSizes!$B$15:$B$25</c:f>
              <c:numCache>
                <c:formatCode>0%</c:formatCode>
                <c:ptCount val="11"/>
                <c:pt idx="0">
                  <c:v>0.5</c:v>
                </c:pt>
                <c:pt idx="1">
                  <c:v>0.69745000000000001</c:v>
                </c:pt>
                <c:pt idx="2">
                  <c:v>0.67237499999999994</c:v>
                </c:pt>
                <c:pt idx="3">
                  <c:v>0.70255000000000001</c:v>
                </c:pt>
                <c:pt idx="4">
                  <c:v>0.78967500000000002</c:v>
                </c:pt>
                <c:pt idx="5">
                  <c:v>0.69484999999999997</c:v>
                </c:pt>
                <c:pt idx="6">
                  <c:v>0.7097</c:v>
                </c:pt>
                <c:pt idx="7">
                  <c:v>0.69874999999999998</c:v>
                </c:pt>
                <c:pt idx="8">
                  <c:v>0.71617500000000001</c:v>
                </c:pt>
                <c:pt idx="9">
                  <c:v>0.714175</c:v>
                </c:pt>
                <c:pt idx="10">
                  <c:v>0.71419999999999995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FD5-960B-475E1EC072E2}"/>
            </c:ext>
          </c:extLst>
        </c:ser>
        <c:ser>
          <c:idx val="1"/>
          <c:order val="1"/>
          <c:tx>
            <c:strRef>
              <c:f>LayerSizes!$C$14</c:f>
              <c:strCache>
                <c:ptCount val="1"/>
                <c:pt idx="0">
                  <c:v>16 - 4 - 1N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LayerSizes!$C$15:$C$25</c:f>
              <c:numCache>
                <c:formatCode>0%</c:formatCode>
                <c:ptCount val="11"/>
                <c:pt idx="0">
                  <c:v>0.5</c:v>
                </c:pt>
                <c:pt idx="1">
                  <c:v>0.72742499999999999</c:v>
                </c:pt>
                <c:pt idx="2">
                  <c:v>0.71514999999999995</c:v>
                </c:pt>
                <c:pt idx="3">
                  <c:v>0.69067500000000004</c:v>
                </c:pt>
                <c:pt idx="4">
                  <c:v>0.71387500000000004</c:v>
                </c:pt>
                <c:pt idx="5">
                  <c:v>0.68245</c:v>
                </c:pt>
                <c:pt idx="6">
                  <c:v>0.68102499999999999</c:v>
                </c:pt>
                <c:pt idx="7">
                  <c:v>0.68072500000000002</c:v>
                </c:pt>
                <c:pt idx="8">
                  <c:v>0.62514999999999998</c:v>
                </c:pt>
                <c:pt idx="9">
                  <c:v>0.72130000000000005</c:v>
                </c:pt>
                <c:pt idx="10">
                  <c:v>0.70182500000000003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FD5-960B-475E1EC072E2}"/>
            </c:ext>
          </c:extLst>
        </c:ser>
        <c:ser>
          <c:idx val="2"/>
          <c:order val="2"/>
          <c:tx>
            <c:strRef>
              <c:f>LayerSizes!$D$14</c:f>
              <c:strCache>
                <c:ptCount val="1"/>
                <c:pt idx="0">
                  <c:v>8 - 3 - 1N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LayerSizes!$D$15:$D$25</c:f>
              <c:numCache>
                <c:formatCode>0%</c:formatCode>
                <c:ptCount val="11"/>
                <c:pt idx="0">
                  <c:v>0.5</c:v>
                </c:pt>
                <c:pt idx="1">
                  <c:v>0.65842500000000004</c:v>
                </c:pt>
                <c:pt idx="2">
                  <c:v>0.65332500000000004</c:v>
                </c:pt>
                <c:pt idx="3">
                  <c:v>0.67459999999999998</c:v>
                </c:pt>
                <c:pt idx="4">
                  <c:v>0.70899999999999996</c:v>
                </c:pt>
                <c:pt idx="5">
                  <c:v>0.70274999999999999</c:v>
                </c:pt>
                <c:pt idx="6">
                  <c:v>0.71502500000000002</c:v>
                </c:pt>
                <c:pt idx="7">
                  <c:v>0.65874999999999995</c:v>
                </c:pt>
                <c:pt idx="8">
                  <c:v>0.67195000000000005</c:v>
                </c:pt>
                <c:pt idx="9">
                  <c:v>0.66412499999999997</c:v>
                </c:pt>
                <c:pt idx="10">
                  <c:v>0.67447500000000005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FD5-960B-475E1EC072E2}"/>
            </c:ext>
          </c:extLst>
        </c:ser>
        <c:ser>
          <c:idx val="3"/>
          <c:order val="3"/>
          <c:tx>
            <c:strRef>
              <c:f>LayerSizes!$E$14</c:f>
              <c:strCache>
                <c:ptCount val="1"/>
                <c:pt idx="0">
                  <c:v>1N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LayerSizes!$A$15:$A$25</c:f>
              <c:strCache>
                <c:ptCount val="11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LayerSizes!$E$15:$E$25</c:f>
              <c:numCache>
                <c:formatCode>0%</c:formatCode>
                <c:ptCount val="11"/>
                <c:pt idx="0">
                  <c:v>0.5</c:v>
                </c:pt>
                <c:pt idx="1">
                  <c:v>0.654725</c:v>
                </c:pt>
                <c:pt idx="2">
                  <c:v>0.66952500000000004</c:v>
                </c:pt>
                <c:pt idx="3">
                  <c:v>0.68507499999999999</c:v>
                </c:pt>
                <c:pt idx="4">
                  <c:v>0.70309999999999995</c:v>
                </c:pt>
                <c:pt idx="5">
                  <c:v>0.7117</c:v>
                </c:pt>
                <c:pt idx="6">
                  <c:v>0.69832499999999997</c:v>
                </c:pt>
                <c:pt idx="7">
                  <c:v>0.69535000000000002</c:v>
                </c:pt>
                <c:pt idx="8">
                  <c:v>0.69269999999999998</c:v>
                </c:pt>
                <c:pt idx="9">
                  <c:v>0.70335000000000003</c:v>
                </c:pt>
                <c:pt idx="10">
                  <c:v>0.69915000000000005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E-4FD5-960B-475E1EC0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71928"/>
        <c:axId val="550970944"/>
      </c:lineChart>
      <c:catAx>
        <c:axId val="55097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70944"/>
        <c:crosses val="autoZero"/>
        <c:auto val="1"/>
        <c:lblAlgn val="ctr"/>
        <c:lblOffset val="100"/>
        <c:noMultiLvlLbl val="0"/>
      </c:catAx>
      <c:valAx>
        <c:axId val="5509709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Percentages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2278142315543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277320</xdr:colOff>
      <xdr:row>33</xdr:row>
      <xdr:rowOff>169979</xdr:rowOff>
    </xdr:from>
    <xdr:to>
      <xdr:col>17</xdr:col>
      <xdr:colOff>767177</xdr:colOff>
      <xdr:row>54</xdr:row>
      <xdr:rowOff>21933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D33C9-232C-4355-935A-4D54B9B77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176441</xdr:rowOff>
    </xdr:from>
    <xdr:to>
      <xdr:col>7</xdr:col>
      <xdr:colOff>304800</xdr:colOff>
      <xdr:row>60</xdr:row>
      <xdr:rowOff>39281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BC9DD-7B8B-4C5A-A3DB-88F6026D2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511805</xdr:colOff>
      <xdr:row>25</xdr:row>
      <xdr:rowOff>83361</xdr:rowOff>
    </xdr:from>
    <xdr:to>
      <xdr:col>35</xdr:col>
      <xdr:colOff>511805</xdr:colOff>
      <xdr:row>46</xdr:row>
      <xdr:rowOff>49295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F3066-F6D7-4C37-BE80-35AF31CA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400852</xdr:colOff>
      <xdr:row>26</xdr:row>
      <xdr:rowOff>174812</xdr:rowOff>
    </xdr:from>
    <xdr:to>
      <xdr:col>45</xdr:col>
      <xdr:colOff>400852</xdr:colOff>
      <xdr:row>47</xdr:row>
      <xdr:rowOff>134984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55CA62-4D56-42E0-BE51-8C28FFAB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829490</xdr:colOff>
      <xdr:row>7</xdr:row>
      <xdr:rowOff>173082</xdr:rowOff>
    </xdr:from>
    <xdr:to>
      <xdr:col>9</xdr:col>
      <xdr:colOff>241662</xdr:colOff>
      <xdr:row>28</xdr:row>
      <xdr:rowOff>25036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05895-D340-441B-8D47-055A82091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271053</xdr:colOff>
      <xdr:row>10</xdr:row>
      <xdr:rowOff>132805</xdr:rowOff>
    </xdr:from>
    <xdr:to>
      <xdr:col>19</xdr:col>
      <xdr:colOff>9796</xdr:colOff>
      <xdr:row>30</xdr:row>
      <xdr:rowOff>169816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08568-7C61-4E11-8093-F8F24461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10885</xdr:colOff>
      <xdr:row>15</xdr:row>
      <xdr:rowOff>70758</xdr:rowOff>
    </xdr:from>
    <xdr:to>
      <xdr:col>32</xdr:col>
      <xdr:colOff>10885</xdr:colOff>
      <xdr:row>35</xdr:row>
      <xdr:rowOff>96884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23FA8-DBDE-4107-859F-6C07245B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21773</xdr:colOff>
      <xdr:row>11</xdr:row>
      <xdr:rowOff>81643</xdr:rowOff>
    </xdr:from>
    <xdr:to>
      <xdr:col>48</xdr:col>
      <xdr:colOff>21773</xdr:colOff>
      <xdr:row>31</xdr:row>
      <xdr:rowOff>107769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3A851-20DD-4F96-8D68-70A343E09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336177</xdr:colOff>
      <xdr:row>3</xdr:row>
      <xdr:rowOff>165848</xdr:rowOff>
    </xdr:from>
    <xdr:to>
      <xdr:col>19</xdr:col>
      <xdr:colOff>336177</xdr:colOff>
      <xdr:row>23</xdr:row>
      <xdr:rowOff>104888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EDC70-A1C4-45FD-88D8-659B5EE2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372036</xdr:colOff>
      <xdr:row>21</xdr:row>
      <xdr:rowOff>147915</xdr:rowOff>
    </xdr:from>
    <xdr:to>
      <xdr:col>15</xdr:col>
      <xdr:colOff>372036</xdr:colOff>
      <xdr:row>41</xdr:row>
      <xdr:rowOff>86955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70CA7-4BC1-4A3D-ACEA-C3B4383D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60191</xdr:colOff>
      <xdr:row>27</xdr:row>
      <xdr:rowOff>78121</xdr:rowOff>
    </xdr:from>
    <xdr:to>
      <xdr:col>28</xdr:col>
      <xdr:colOff>430305</xdr:colOff>
      <xdr:row>47</xdr:row>
      <xdr:rowOff>115133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D92DEF-FF84-45F5-B455-64F1E94E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223477</xdr:colOff>
      <xdr:row>25</xdr:row>
      <xdr:rowOff>107896</xdr:rowOff>
    </xdr:from>
    <xdr:to>
      <xdr:col>38</xdr:col>
      <xdr:colOff>223477</xdr:colOff>
      <xdr:row>45</xdr:row>
      <xdr:rowOff>139145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3989B-4128-4BA0-8F5F-4A5DA719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357050</xdr:colOff>
      <xdr:row>24</xdr:row>
      <xdr:rowOff>14151</xdr:rowOff>
    </xdr:from>
    <xdr:to>
      <xdr:col>22</xdr:col>
      <xdr:colOff>547550</xdr:colOff>
      <xdr:row>43</xdr:row>
      <xdr:rowOff>143691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0FBF5-470F-4AFA-B788-8C7BC518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728255</xdr:colOff>
      <xdr:row>19</xdr:row>
      <xdr:rowOff>163286</xdr:rowOff>
    </xdr:from>
    <xdr:to>
      <xdr:col>13</xdr:col>
      <xdr:colOff>709205</xdr:colOff>
      <xdr:row>39</xdr:row>
      <xdr:rowOff>102326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AF3EC2-7A6D-4260-9C7B-8CA04B5D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174169</xdr:colOff>
      <xdr:row>17</xdr:row>
      <xdr:rowOff>92530</xdr:rowOff>
    </xdr:from>
    <xdr:to>
      <xdr:col>42</xdr:col>
      <xdr:colOff>59869</xdr:colOff>
      <xdr:row>37</xdr:row>
      <xdr:rowOff>37013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0914-5236-4369-8221-833FE2241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32657</xdr:colOff>
      <xdr:row>17</xdr:row>
      <xdr:rowOff>179614</xdr:rowOff>
    </xdr:from>
    <xdr:to>
      <xdr:col>56</xdr:col>
      <xdr:colOff>32657</xdr:colOff>
      <xdr:row>37</xdr:row>
      <xdr:rowOff>118653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D17E9-3B40-42D3-817E-167F4E8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407126</xdr:colOff>
      <xdr:row>1</xdr:row>
      <xdr:rowOff>21771</xdr:rowOff>
    </xdr:from>
    <xdr:to>
      <xdr:col>18</xdr:col>
      <xdr:colOff>407126</xdr:colOff>
      <xdr:row>20</xdr:row>
      <xdr:rowOff>169599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A2000-CA03-4FC6-B46F-CD4C073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478971</xdr:colOff>
      <xdr:row>22</xdr:row>
      <xdr:rowOff>76199</xdr:rowOff>
    </xdr:from>
    <xdr:to>
      <xdr:col>18</xdr:col>
      <xdr:colOff>478971</xdr:colOff>
      <xdr:row>42</xdr:row>
      <xdr:rowOff>33527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92A99-A7F6-4CFE-8B97-6747C7DC1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378437</xdr:colOff>
      <xdr:row>0</xdr:row>
      <xdr:rowOff>136392</xdr:rowOff>
    </xdr:from>
    <xdr:to>
      <xdr:col>28</xdr:col>
      <xdr:colOff>378437</xdr:colOff>
      <xdr:row>20</xdr:row>
      <xdr:rowOff>93720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29CE32-042F-41EC-8B4F-1400EB97C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370115</xdr:colOff>
      <xdr:row>22</xdr:row>
      <xdr:rowOff>141513</xdr:rowOff>
    </xdr:from>
    <xdr:to>
      <xdr:col>28</xdr:col>
      <xdr:colOff>370115</xdr:colOff>
      <xdr:row>42</xdr:row>
      <xdr:rowOff>98841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CA8E3-FD9F-4B8F-B196-CF796FF7A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241661</xdr:colOff>
      <xdr:row>11</xdr:row>
      <xdr:rowOff>63137</xdr:rowOff>
    </xdr:from>
    <xdr:to>
      <xdr:col>47</xdr:col>
      <xdr:colOff>241661</xdr:colOff>
      <xdr:row>31</xdr:row>
      <xdr:rowOff>20465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982E58-E199-4875-B0C6-0CC2803C3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32656</xdr:colOff>
      <xdr:row>11</xdr:row>
      <xdr:rowOff>87085</xdr:rowOff>
    </xdr:from>
    <xdr:to>
      <xdr:col>38</xdr:col>
      <xdr:colOff>32656</xdr:colOff>
      <xdr:row>31</xdr:row>
      <xdr:rowOff>44413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8AF491-73BF-4AEA-BD1D-A6031F5AF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103909</xdr:colOff>
      <xdr:row>43</xdr:row>
      <xdr:rowOff>72044</xdr:rowOff>
    </xdr:from>
    <xdr:to>
      <xdr:col>12</xdr:col>
      <xdr:colOff>103909</xdr:colOff>
      <xdr:row>63</xdr:row>
      <xdr:rowOff>29372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1BB91E-7DA0-4BA7-A6C8-00515181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157844</xdr:colOff>
      <xdr:row>45</xdr:row>
      <xdr:rowOff>157842</xdr:rowOff>
    </xdr:from>
    <xdr:to>
      <xdr:col>28</xdr:col>
      <xdr:colOff>157844</xdr:colOff>
      <xdr:row>65</xdr:row>
      <xdr:rowOff>115170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81A5D7-BE25-4E06-87AF-C91390981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285750</xdr:colOff>
      <xdr:row>0</xdr:row>
      <xdr:rowOff>171450</xdr:rowOff>
    </xdr:from>
    <xdr:to>
      <xdr:col>9</xdr:col>
      <xdr:colOff>285750</xdr:colOff>
      <xdr:row>20</xdr:row>
      <xdr:rowOff>128778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C9E38F-2216-4F19-9D3A-5D3C609EA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304800</xdr:colOff>
      <xdr:row>21</xdr:row>
      <xdr:rowOff>152400</xdr:rowOff>
    </xdr:from>
    <xdr:to>
      <xdr:col>9</xdr:col>
      <xdr:colOff>304800</xdr:colOff>
      <xdr:row>41</xdr:row>
      <xdr:rowOff>109728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9E0B01-6A9B-4399-9B3E-08AACB90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434788</xdr:colOff>
      <xdr:row>6</xdr:row>
      <xdr:rowOff>121920</xdr:rowOff>
    </xdr:from>
    <xdr:to>
      <xdr:col>13</xdr:col>
      <xdr:colOff>434788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4ED6-5760-4EBE-A0C0-58A487EF1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488576</xdr:colOff>
      <xdr:row>8</xdr:row>
      <xdr:rowOff>147919</xdr:rowOff>
    </xdr:from>
    <xdr:to>
      <xdr:col>33</xdr:col>
      <xdr:colOff>488576</xdr:colOff>
      <xdr:row>29</xdr:row>
      <xdr:rowOff>131783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8E792-BAED-40AF-A4A1-5D7873518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207818</xdr:colOff>
      <xdr:row>5</xdr:row>
      <xdr:rowOff>166252</xdr:rowOff>
    </xdr:from>
    <xdr:to>
      <xdr:col>19</xdr:col>
      <xdr:colOff>436418</xdr:colOff>
      <xdr:row>31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E7754-7AD2-408A-93A4-68C789A82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23752</xdr:colOff>
      <xdr:row>11</xdr:row>
      <xdr:rowOff>51459</xdr:rowOff>
    </xdr:from>
    <xdr:to>
      <xdr:col>46</xdr:col>
      <xdr:colOff>148443</xdr:colOff>
      <xdr:row>32</xdr:row>
      <xdr:rowOff>18208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FCD8BF-077D-493A-8E68-8C2B81D6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543511</xdr:colOff>
      <xdr:row>13</xdr:row>
      <xdr:rowOff>20632</xdr:rowOff>
    </xdr:from>
    <xdr:to>
      <xdr:col>66</xdr:col>
      <xdr:colOff>114020</xdr:colOff>
      <xdr:row>33</xdr:row>
      <xdr:rowOff>167490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DB5357-A9F3-4F07-87CC-89B68B10C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259277</xdr:colOff>
      <xdr:row>13</xdr:row>
      <xdr:rowOff>143493</xdr:rowOff>
    </xdr:from>
    <xdr:to>
      <xdr:col>34</xdr:col>
      <xdr:colOff>111824</xdr:colOff>
      <xdr:row>34</xdr:row>
      <xdr:rowOff>105294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B6161-7082-4A6F-8D02-66615969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117763</xdr:colOff>
      <xdr:row>13</xdr:row>
      <xdr:rowOff>173182</xdr:rowOff>
    </xdr:from>
    <xdr:to>
      <xdr:col>84</xdr:col>
      <xdr:colOff>436418</xdr:colOff>
      <xdr:row>34</xdr:row>
      <xdr:rowOff>139931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542FB-BE74-49D2-A612-C9AC16C0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890F7"/>
      </a:accent1>
      <a:accent2>
        <a:srgbClr val="FF0000"/>
      </a:accent2>
      <a:accent3>
        <a:srgbClr val="78B64F"/>
      </a:accent3>
      <a:accent4>
        <a:srgbClr val="F1B34D"/>
      </a:accent4>
      <a:accent5>
        <a:srgbClr val="C490AA"/>
      </a:accent5>
      <a:accent6>
        <a:srgbClr val="A5A5A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7C1C-CAFC-405E-9875-EAB11200933B}">
  <dimension ref="A1:AV40"/>
  <sheetViews>
    <sheetView topLeftCell="Y7" zoomScale="70" zoomScaleNormal="70" workbookViewId="0">
      <selection activeCell="AR11" sqref="AR11"/>
    </sheetView>
  </sheetViews>
  <sheetFormatPr defaultRowHeight="14.4" x14ac:dyDescent="0.3"/>
  <cols>
    <col min="1" max="7" width="10.77734375" customWidth="1"/>
    <col min="8" max="8" width="12.33203125" bestFit="1" customWidth="1"/>
    <col min="9" max="9" width="13.109375" bestFit="1" customWidth="1"/>
    <col min="10" max="11" width="13.109375" customWidth="1"/>
    <col min="12" max="12" width="12.33203125" bestFit="1" customWidth="1"/>
    <col min="13" max="13" width="11.6640625" bestFit="1" customWidth="1"/>
    <col min="18" max="20" width="11.88671875" bestFit="1" customWidth="1"/>
  </cols>
  <sheetData>
    <row r="1" spans="1:48" x14ac:dyDescent="0.3">
      <c r="B1" t="s">
        <v>43</v>
      </c>
      <c r="D1" t="s">
        <v>44</v>
      </c>
      <c r="F1" t="s">
        <v>45</v>
      </c>
      <c r="H1" t="s">
        <v>46</v>
      </c>
      <c r="J1" t="s">
        <v>15</v>
      </c>
      <c r="N1" t="s">
        <v>13</v>
      </c>
      <c r="P1" t="s">
        <v>16</v>
      </c>
      <c r="R1" t="s">
        <v>12</v>
      </c>
      <c r="T1" t="s">
        <v>14</v>
      </c>
      <c r="V1" t="s">
        <v>15</v>
      </c>
      <c r="Z1" s="30"/>
      <c r="AA1" s="30" t="s">
        <v>12</v>
      </c>
      <c r="AB1" s="30"/>
      <c r="AC1" s="30" t="s">
        <v>13</v>
      </c>
      <c r="AD1" s="30"/>
      <c r="AE1" s="30" t="s">
        <v>16</v>
      </c>
      <c r="AF1" s="30"/>
      <c r="AG1" s="30" t="s">
        <v>14</v>
      </c>
      <c r="AH1" s="30"/>
      <c r="AI1" s="30" t="s">
        <v>15</v>
      </c>
      <c r="AN1" t="s">
        <v>12</v>
      </c>
      <c r="AP1" t="s">
        <v>13</v>
      </c>
      <c r="AR1" t="s">
        <v>16</v>
      </c>
      <c r="AT1" t="s">
        <v>14</v>
      </c>
      <c r="AV1" t="s">
        <v>15</v>
      </c>
    </row>
    <row r="2" spans="1:48" x14ac:dyDescent="0.3">
      <c r="A2">
        <v>0</v>
      </c>
      <c r="B2">
        <v>10000</v>
      </c>
      <c r="D2">
        <v>10000</v>
      </c>
      <c r="F2">
        <v>10000</v>
      </c>
      <c r="H2">
        <v>10000</v>
      </c>
      <c r="J2">
        <v>10000</v>
      </c>
      <c r="M2">
        <v>0</v>
      </c>
      <c r="N2">
        <v>10000</v>
      </c>
      <c r="P2">
        <v>10000</v>
      </c>
      <c r="R2">
        <v>10000</v>
      </c>
      <c r="T2">
        <v>10000</v>
      </c>
      <c r="V2">
        <v>10000</v>
      </c>
      <c r="Y2">
        <v>0</v>
      </c>
      <c r="Z2" s="30">
        <v>242618</v>
      </c>
      <c r="AA2" s="30">
        <v>19213</v>
      </c>
      <c r="AB2" s="30">
        <v>238455</v>
      </c>
      <c r="AC2" s="30">
        <v>19136</v>
      </c>
      <c r="AD2" s="30">
        <v>238145</v>
      </c>
      <c r="AE2" s="30">
        <v>19051</v>
      </c>
      <c r="AF2" s="30">
        <v>237034</v>
      </c>
      <c r="AG2" s="30">
        <v>18963</v>
      </c>
      <c r="AH2" s="30">
        <v>237665</v>
      </c>
      <c r="AI2" s="30">
        <v>19054</v>
      </c>
      <c r="AL2">
        <v>0</v>
      </c>
      <c r="AM2">
        <v>237322</v>
      </c>
      <c r="AN2">
        <v>19203</v>
      </c>
      <c r="AO2">
        <v>238680</v>
      </c>
      <c r="AP2">
        <v>19132</v>
      </c>
      <c r="AQ2">
        <v>238997</v>
      </c>
      <c r="AR2">
        <v>19071</v>
      </c>
      <c r="AS2">
        <v>239072</v>
      </c>
      <c r="AT2">
        <v>19021</v>
      </c>
      <c r="AU2">
        <v>236031</v>
      </c>
      <c r="AV2">
        <v>19069</v>
      </c>
    </row>
    <row r="3" spans="1:48" x14ac:dyDescent="0.3">
      <c r="A3" t="s">
        <v>0</v>
      </c>
      <c r="B3">
        <v>12441</v>
      </c>
      <c r="C3">
        <v>609</v>
      </c>
      <c r="D3">
        <v>12977</v>
      </c>
      <c r="E3">
        <v>535</v>
      </c>
      <c r="F3">
        <v>13723</v>
      </c>
      <c r="G3">
        <v>452</v>
      </c>
      <c r="H3">
        <v>12313</v>
      </c>
      <c r="I3">
        <v>600</v>
      </c>
      <c r="J3">
        <v>12363</v>
      </c>
      <c r="K3">
        <v>652</v>
      </c>
      <c r="M3" t="s">
        <v>0</v>
      </c>
      <c r="N3">
        <v>11864</v>
      </c>
      <c r="O3">
        <v>753</v>
      </c>
      <c r="P3">
        <v>13645</v>
      </c>
      <c r="Q3">
        <v>506</v>
      </c>
      <c r="R3">
        <v>14280</v>
      </c>
      <c r="S3">
        <v>519</v>
      </c>
      <c r="T3">
        <v>12175</v>
      </c>
      <c r="U3">
        <v>634</v>
      </c>
      <c r="V3">
        <v>12934</v>
      </c>
      <c r="W3">
        <v>610</v>
      </c>
      <c r="Y3" t="s">
        <v>0</v>
      </c>
      <c r="Z3" s="30">
        <v>330981</v>
      </c>
      <c r="AA3" s="30">
        <v>15308</v>
      </c>
      <c r="AB3" s="30">
        <v>303379</v>
      </c>
      <c r="AC3" s="30">
        <v>17613</v>
      </c>
      <c r="AD3" s="30">
        <v>322586</v>
      </c>
      <c r="AE3" s="30">
        <v>16520</v>
      </c>
      <c r="AF3" s="30">
        <v>299636</v>
      </c>
      <c r="AG3" s="30">
        <v>17557</v>
      </c>
      <c r="AH3" s="30">
        <v>304010</v>
      </c>
      <c r="AI3" s="30">
        <v>17559</v>
      </c>
      <c r="AL3" t="s">
        <v>0</v>
      </c>
      <c r="AM3">
        <v>329397</v>
      </c>
      <c r="AN3">
        <v>15925</v>
      </c>
      <c r="AO3">
        <v>293812</v>
      </c>
      <c r="AP3">
        <v>18399</v>
      </c>
      <c r="AQ3">
        <v>326230</v>
      </c>
      <c r="AR3">
        <v>16016</v>
      </c>
      <c r="AS3">
        <v>308384</v>
      </c>
      <c r="AT3">
        <v>17098</v>
      </c>
      <c r="AU3">
        <v>310610</v>
      </c>
      <c r="AV3">
        <v>17183</v>
      </c>
    </row>
    <row r="4" spans="1:48" x14ac:dyDescent="0.3">
      <c r="A4" t="s">
        <v>1</v>
      </c>
      <c r="B4">
        <v>12849</v>
      </c>
      <c r="C4">
        <v>663</v>
      </c>
      <c r="D4">
        <v>13262</v>
      </c>
      <c r="E4">
        <v>495</v>
      </c>
      <c r="F4">
        <v>13189</v>
      </c>
      <c r="G4">
        <v>517</v>
      </c>
      <c r="H4">
        <v>12295</v>
      </c>
      <c r="I4">
        <v>632</v>
      </c>
      <c r="J4">
        <v>12410</v>
      </c>
      <c r="K4">
        <v>588</v>
      </c>
      <c r="M4" t="s">
        <v>1</v>
      </c>
      <c r="N4">
        <v>12488</v>
      </c>
      <c r="O4">
        <v>657</v>
      </c>
      <c r="P4">
        <v>14328</v>
      </c>
      <c r="Q4">
        <v>498</v>
      </c>
      <c r="R4">
        <v>13569</v>
      </c>
      <c r="S4">
        <v>465</v>
      </c>
      <c r="T4">
        <v>12319</v>
      </c>
      <c r="U4">
        <v>683</v>
      </c>
      <c r="V4">
        <v>12473</v>
      </c>
      <c r="W4">
        <v>623</v>
      </c>
      <c r="Y4" t="s">
        <v>1</v>
      </c>
      <c r="Z4" s="30">
        <v>331914</v>
      </c>
      <c r="AA4" s="30">
        <v>16101</v>
      </c>
      <c r="AB4" s="30">
        <v>303465</v>
      </c>
      <c r="AC4" s="30">
        <v>17822</v>
      </c>
      <c r="AD4" s="30">
        <v>332272</v>
      </c>
      <c r="AE4" s="30">
        <v>15780</v>
      </c>
      <c r="AF4" s="30">
        <v>304590</v>
      </c>
      <c r="AG4" s="30">
        <v>16812</v>
      </c>
      <c r="AH4" s="30">
        <v>304933</v>
      </c>
      <c r="AI4" s="30">
        <v>17246</v>
      </c>
      <c r="AL4" t="s">
        <v>1</v>
      </c>
      <c r="AM4">
        <v>334052</v>
      </c>
      <c r="AN4">
        <v>15534</v>
      </c>
      <c r="AO4">
        <v>307231</v>
      </c>
      <c r="AP4">
        <v>17861</v>
      </c>
      <c r="AQ4">
        <v>330497</v>
      </c>
      <c r="AR4">
        <v>15679</v>
      </c>
      <c r="AS4">
        <v>299949</v>
      </c>
      <c r="AT4">
        <v>17700</v>
      </c>
      <c r="AU4">
        <v>305595</v>
      </c>
      <c r="AV4">
        <v>17109</v>
      </c>
    </row>
    <row r="5" spans="1:48" x14ac:dyDescent="0.3">
      <c r="A5" t="s">
        <v>2</v>
      </c>
      <c r="B5">
        <v>12670</v>
      </c>
      <c r="C5">
        <v>682</v>
      </c>
      <c r="D5">
        <v>12891</v>
      </c>
      <c r="E5">
        <v>574</v>
      </c>
      <c r="F5">
        <v>13784</v>
      </c>
      <c r="G5">
        <v>534</v>
      </c>
      <c r="H5">
        <v>12676</v>
      </c>
      <c r="I5">
        <v>578</v>
      </c>
      <c r="J5">
        <v>12067</v>
      </c>
      <c r="K5">
        <v>679</v>
      </c>
      <c r="M5" t="s">
        <v>2</v>
      </c>
      <c r="N5">
        <v>12162</v>
      </c>
      <c r="O5">
        <v>707</v>
      </c>
      <c r="P5">
        <v>13857</v>
      </c>
      <c r="Q5">
        <v>452</v>
      </c>
      <c r="R5">
        <v>13489</v>
      </c>
      <c r="S5">
        <v>501</v>
      </c>
      <c r="T5">
        <v>12279</v>
      </c>
      <c r="U5">
        <v>561</v>
      </c>
      <c r="V5">
        <v>12661</v>
      </c>
      <c r="W5">
        <v>610</v>
      </c>
      <c r="Y5" t="s">
        <v>2</v>
      </c>
      <c r="Z5" s="30">
        <v>333234</v>
      </c>
      <c r="AA5" s="30">
        <v>15882</v>
      </c>
      <c r="AB5" s="30">
        <v>309937</v>
      </c>
      <c r="AC5" s="30">
        <v>17606</v>
      </c>
      <c r="AD5" s="30">
        <v>322577</v>
      </c>
      <c r="AE5" s="30">
        <v>16814</v>
      </c>
      <c r="AF5" s="30">
        <v>307834</v>
      </c>
      <c r="AG5" s="30">
        <v>16935</v>
      </c>
      <c r="AH5" s="30">
        <v>298159</v>
      </c>
      <c r="AI5" s="30">
        <v>18155</v>
      </c>
      <c r="AL5" t="s">
        <v>2</v>
      </c>
      <c r="AM5">
        <v>333972</v>
      </c>
      <c r="AN5">
        <v>15940</v>
      </c>
      <c r="AO5">
        <v>297263</v>
      </c>
      <c r="AP5">
        <v>18657</v>
      </c>
      <c r="AQ5">
        <v>333797</v>
      </c>
      <c r="AR5">
        <v>15410</v>
      </c>
      <c r="AS5">
        <v>299258</v>
      </c>
      <c r="AT5">
        <v>17617</v>
      </c>
      <c r="AU5">
        <v>316493</v>
      </c>
      <c r="AV5">
        <v>16456</v>
      </c>
    </row>
    <row r="6" spans="1:48" x14ac:dyDescent="0.3">
      <c r="A6" t="s">
        <v>3</v>
      </c>
      <c r="B6">
        <v>12679</v>
      </c>
      <c r="C6">
        <v>629</v>
      </c>
      <c r="D6">
        <v>14239</v>
      </c>
      <c r="E6">
        <f>20000-5219-D6</f>
        <v>542</v>
      </c>
      <c r="F6">
        <v>15539</v>
      </c>
      <c r="G6">
        <v>509</v>
      </c>
      <c r="H6">
        <v>12586</v>
      </c>
      <c r="I6">
        <v>557</v>
      </c>
      <c r="J6">
        <v>12303</v>
      </c>
      <c r="K6">
        <v>642</v>
      </c>
      <c r="M6" t="s">
        <v>3</v>
      </c>
      <c r="N6">
        <v>12676</v>
      </c>
      <c r="O6">
        <v>692</v>
      </c>
      <c r="P6">
        <v>13182</v>
      </c>
      <c r="Q6">
        <v>527</v>
      </c>
      <c r="R6">
        <v>13523</v>
      </c>
      <c r="S6">
        <v>489</v>
      </c>
      <c r="T6">
        <v>12701</v>
      </c>
      <c r="U6">
        <v>616</v>
      </c>
      <c r="V6">
        <v>12411</v>
      </c>
      <c r="W6">
        <v>590</v>
      </c>
      <c r="Y6" t="s">
        <v>3</v>
      </c>
      <c r="Z6" s="30">
        <v>330686</v>
      </c>
      <c r="AA6" s="30">
        <v>16516</v>
      </c>
      <c r="AB6" s="30">
        <v>311891</v>
      </c>
      <c r="AC6" s="30">
        <v>17433</v>
      </c>
      <c r="AD6" s="30">
        <v>327354</v>
      </c>
      <c r="AE6" s="30">
        <v>16465</v>
      </c>
      <c r="AF6" s="30">
        <v>309660</v>
      </c>
      <c r="AG6" s="30">
        <v>16935</v>
      </c>
      <c r="AH6" s="30">
        <v>296540</v>
      </c>
      <c r="AI6" s="30">
        <v>18063</v>
      </c>
      <c r="AL6" t="s">
        <v>3</v>
      </c>
      <c r="AM6">
        <v>334617</v>
      </c>
      <c r="AN6">
        <v>16014</v>
      </c>
      <c r="AO6">
        <v>307934</v>
      </c>
      <c r="AP6">
        <v>18148</v>
      </c>
      <c r="AQ6">
        <v>332267</v>
      </c>
      <c r="AR6">
        <v>15918</v>
      </c>
      <c r="AS6">
        <v>305305</v>
      </c>
      <c r="AT6">
        <v>17192</v>
      </c>
      <c r="AU6">
        <v>303966</v>
      </c>
      <c r="AV6">
        <v>17442</v>
      </c>
    </row>
    <row r="7" spans="1:48" x14ac:dyDescent="0.3">
      <c r="A7" t="s">
        <v>4</v>
      </c>
      <c r="B7">
        <v>12725</v>
      </c>
      <c r="C7">
        <v>606</v>
      </c>
      <c r="D7">
        <v>13190</v>
      </c>
      <c r="E7">
        <v>574</v>
      </c>
      <c r="F7">
        <v>13656</v>
      </c>
      <c r="G7">
        <v>482</v>
      </c>
      <c r="H7">
        <v>12564</v>
      </c>
      <c r="I7">
        <v>630</v>
      </c>
      <c r="J7">
        <v>12211</v>
      </c>
      <c r="K7">
        <v>652</v>
      </c>
      <c r="M7" t="s">
        <v>4</v>
      </c>
      <c r="N7">
        <v>12345</v>
      </c>
      <c r="O7">
        <v>645</v>
      </c>
      <c r="P7">
        <v>13469</v>
      </c>
      <c r="Q7">
        <v>474</v>
      </c>
      <c r="R7">
        <v>13803</v>
      </c>
      <c r="S7">
        <v>452</v>
      </c>
      <c r="T7">
        <v>12253</v>
      </c>
      <c r="U7">
        <v>640</v>
      </c>
      <c r="V7">
        <v>12575</v>
      </c>
      <c r="W7">
        <v>623</v>
      </c>
      <c r="Y7" t="s">
        <v>4</v>
      </c>
      <c r="Z7" s="30">
        <v>335299</v>
      </c>
      <c r="AA7" s="30">
        <v>15968</v>
      </c>
      <c r="AB7" s="30">
        <v>314983</v>
      </c>
      <c r="AC7" s="30">
        <v>17046</v>
      </c>
      <c r="AD7" s="30">
        <v>325483</v>
      </c>
      <c r="AE7" s="30">
        <v>16831</v>
      </c>
      <c r="AF7" s="30">
        <v>307719</v>
      </c>
      <c r="AG7" s="30">
        <v>17247</v>
      </c>
      <c r="AH7" s="30">
        <v>291382</v>
      </c>
      <c r="AI7" s="30">
        <v>18208</v>
      </c>
      <c r="AL7" t="s">
        <v>4</v>
      </c>
      <c r="AM7">
        <v>334231</v>
      </c>
      <c r="AN7">
        <v>15937</v>
      </c>
      <c r="AO7">
        <v>300980</v>
      </c>
      <c r="AP7">
        <v>18178</v>
      </c>
      <c r="AQ7">
        <v>333358</v>
      </c>
      <c r="AR7">
        <v>15894</v>
      </c>
      <c r="AS7">
        <v>299083</v>
      </c>
      <c r="AT7">
        <v>17359</v>
      </c>
      <c r="AU7">
        <v>310070</v>
      </c>
      <c r="AV7">
        <v>16890</v>
      </c>
    </row>
    <row r="8" spans="1:48" x14ac:dyDescent="0.3">
      <c r="A8" t="s">
        <v>5</v>
      </c>
      <c r="B8">
        <v>12718</v>
      </c>
      <c r="C8">
        <v>593</v>
      </c>
      <c r="D8">
        <v>15255</v>
      </c>
      <c r="E8">
        <v>532</v>
      </c>
      <c r="F8">
        <v>13967</v>
      </c>
      <c r="G8">
        <v>454</v>
      </c>
      <c r="H8">
        <v>12636</v>
      </c>
      <c r="I8">
        <v>641</v>
      </c>
      <c r="J8">
        <v>11626</v>
      </c>
      <c r="K8">
        <v>667</v>
      </c>
      <c r="M8" t="s">
        <v>5</v>
      </c>
      <c r="N8">
        <v>12711</v>
      </c>
      <c r="O8">
        <v>629</v>
      </c>
      <c r="P8">
        <v>14389</v>
      </c>
      <c r="Q8">
        <v>450</v>
      </c>
      <c r="R8">
        <v>14057</v>
      </c>
      <c r="S8">
        <v>459</v>
      </c>
      <c r="T8">
        <v>12592</v>
      </c>
      <c r="U8">
        <v>589</v>
      </c>
      <c r="V8">
        <v>12583</v>
      </c>
      <c r="W8">
        <v>642</v>
      </c>
      <c r="Y8" t="s">
        <v>5</v>
      </c>
      <c r="Z8" s="30">
        <v>335929</v>
      </c>
      <c r="AA8" s="30">
        <v>16301</v>
      </c>
      <c r="AB8" s="30">
        <v>316788</v>
      </c>
      <c r="AC8" s="30">
        <v>17195</v>
      </c>
      <c r="AD8" s="30">
        <v>331954</v>
      </c>
      <c r="AE8" s="30">
        <v>16252</v>
      </c>
      <c r="AF8" s="30">
        <v>310016</v>
      </c>
      <c r="AG8" s="30">
        <v>17206</v>
      </c>
      <c r="AH8" s="30">
        <v>289889</v>
      </c>
      <c r="AI8" s="30">
        <v>18110</v>
      </c>
      <c r="AL8" t="s">
        <v>5</v>
      </c>
      <c r="AM8">
        <v>336371</v>
      </c>
      <c r="AN8">
        <v>15768</v>
      </c>
      <c r="AO8">
        <v>303940</v>
      </c>
      <c r="AP8">
        <v>17988</v>
      </c>
      <c r="AQ8">
        <v>337526</v>
      </c>
      <c r="AR8">
        <v>15610</v>
      </c>
      <c r="AS8">
        <v>300946</v>
      </c>
      <c r="AT8">
        <v>17703</v>
      </c>
      <c r="AU8">
        <v>302499</v>
      </c>
      <c r="AV8">
        <v>17573</v>
      </c>
    </row>
    <row r="9" spans="1:48" x14ac:dyDescent="0.3">
      <c r="A9" t="s">
        <v>6</v>
      </c>
      <c r="B9">
        <v>13122</v>
      </c>
      <c r="C9">
        <v>623</v>
      </c>
      <c r="D9">
        <v>13468</v>
      </c>
      <c r="E9">
        <v>553</v>
      </c>
      <c r="F9">
        <v>13733</v>
      </c>
      <c r="G9">
        <v>484</v>
      </c>
      <c r="H9">
        <v>13055</v>
      </c>
      <c r="I9">
        <v>607</v>
      </c>
      <c r="J9">
        <v>11839</v>
      </c>
      <c r="K9">
        <v>621</v>
      </c>
      <c r="M9" t="s">
        <v>6</v>
      </c>
      <c r="N9">
        <v>12472</v>
      </c>
      <c r="O9">
        <v>596</v>
      </c>
      <c r="P9">
        <v>13726</v>
      </c>
      <c r="Q9">
        <v>445</v>
      </c>
      <c r="R9">
        <v>12946</v>
      </c>
      <c r="S9">
        <v>445</v>
      </c>
      <c r="T9">
        <v>12131</v>
      </c>
      <c r="U9">
        <v>645</v>
      </c>
      <c r="V9">
        <v>12267</v>
      </c>
      <c r="W9">
        <v>562</v>
      </c>
      <c r="Y9" t="s">
        <v>6</v>
      </c>
      <c r="Z9" s="30">
        <v>332116</v>
      </c>
      <c r="AA9" s="30">
        <v>16471</v>
      </c>
      <c r="AB9" s="30">
        <v>314998</v>
      </c>
      <c r="AC9" s="30">
        <v>17387</v>
      </c>
      <c r="AD9" s="30">
        <v>330974</v>
      </c>
      <c r="AE9" s="30">
        <v>16345</v>
      </c>
      <c r="AF9" s="30">
        <v>311986</v>
      </c>
      <c r="AG9" s="30">
        <v>16962</v>
      </c>
      <c r="AH9" s="30">
        <v>291405</v>
      </c>
      <c r="AI9" s="30">
        <v>18056</v>
      </c>
      <c r="AL9" t="s">
        <v>6</v>
      </c>
      <c r="AM9">
        <v>337464</v>
      </c>
      <c r="AN9">
        <v>15773</v>
      </c>
      <c r="AO9">
        <v>307197</v>
      </c>
      <c r="AP9">
        <v>17684</v>
      </c>
      <c r="AQ9">
        <v>339502</v>
      </c>
      <c r="AR9">
        <v>15524</v>
      </c>
      <c r="AS9">
        <v>295460</v>
      </c>
      <c r="AT9">
        <v>18034</v>
      </c>
      <c r="AU9">
        <v>305800</v>
      </c>
      <c r="AV9">
        <v>17305</v>
      </c>
    </row>
    <row r="10" spans="1:48" x14ac:dyDescent="0.3">
      <c r="A10" t="s">
        <v>7</v>
      </c>
      <c r="B10">
        <v>12511</v>
      </c>
      <c r="C10">
        <v>610</v>
      </c>
      <c r="D10">
        <v>13137</v>
      </c>
      <c r="E10">
        <v>483</v>
      </c>
      <c r="F10">
        <v>14081</v>
      </c>
      <c r="G10">
        <v>485</v>
      </c>
      <c r="H10">
        <v>12405</v>
      </c>
      <c r="I10">
        <v>589</v>
      </c>
      <c r="J10">
        <v>12188</v>
      </c>
      <c r="K10">
        <v>674</v>
      </c>
      <c r="M10" t="s">
        <v>7</v>
      </c>
      <c r="N10">
        <v>12451</v>
      </c>
      <c r="O10">
        <v>626</v>
      </c>
      <c r="P10">
        <v>13277</v>
      </c>
      <c r="Q10">
        <v>467</v>
      </c>
      <c r="R10">
        <v>13527</v>
      </c>
      <c r="S10">
        <v>413</v>
      </c>
      <c r="T10">
        <v>12581</v>
      </c>
      <c r="U10">
        <v>653</v>
      </c>
      <c r="V10">
        <v>12865</v>
      </c>
      <c r="W10">
        <v>638</v>
      </c>
      <c r="Y10" t="s">
        <v>7</v>
      </c>
      <c r="Z10" s="30">
        <v>333028</v>
      </c>
      <c r="AA10" s="30">
        <v>16393</v>
      </c>
      <c r="AB10" s="30">
        <v>313156</v>
      </c>
      <c r="AC10" s="30">
        <v>17421</v>
      </c>
      <c r="AD10" s="30">
        <v>330063</v>
      </c>
      <c r="AE10" s="30">
        <v>15984</v>
      </c>
      <c r="AF10" s="30">
        <v>306681</v>
      </c>
      <c r="AG10" s="30">
        <v>17082</v>
      </c>
      <c r="AH10" s="30">
        <v>294792</v>
      </c>
      <c r="AI10" s="30">
        <v>17833</v>
      </c>
      <c r="AL10" t="s">
        <v>7</v>
      </c>
      <c r="AM10">
        <v>333869</v>
      </c>
      <c r="AN10">
        <v>16522</v>
      </c>
      <c r="AO10">
        <v>303721</v>
      </c>
      <c r="AP10">
        <v>17535</v>
      </c>
      <c r="AQ10">
        <v>336948</v>
      </c>
      <c r="AR10">
        <v>16231</v>
      </c>
      <c r="AS10">
        <v>299636</v>
      </c>
      <c r="AT10">
        <v>17668</v>
      </c>
      <c r="AU10">
        <v>310118</v>
      </c>
      <c r="AV10">
        <v>16806</v>
      </c>
    </row>
    <row r="11" spans="1:48" x14ac:dyDescent="0.3">
      <c r="A11" t="s">
        <v>8</v>
      </c>
      <c r="B11">
        <v>12091</v>
      </c>
      <c r="C11">
        <v>568</v>
      </c>
      <c r="D11">
        <v>13704</v>
      </c>
      <c r="E11">
        <v>512</v>
      </c>
      <c r="F11">
        <v>14012</v>
      </c>
      <c r="G11">
        <v>543</v>
      </c>
      <c r="H11">
        <v>12385</v>
      </c>
      <c r="I11">
        <v>614</v>
      </c>
      <c r="J11">
        <v>12319</v>
      </c>
      <c r="K11">
        <v>704</v>
      </c>
      <c r="M11" t="s">
        <v>8</v>
      </c>
      <c r="N11">
        <v>12591</v>
      </c>
      <c r="O11">
        <v>624</v>
      </c>
      <c r="P11">
        <v>14961</v>
      </c>
      <c r="Q11">
        <v>487</v>
      </c>
      <c r="R11">
        <v>13866</v>
      </c>
      <c r="S11">
        <v>471</v>
      </c>
      <c r="T11">
        <v>12584</v>
      </c>
      <c r="U11">
        <v>705</v>
      </c>
      <c r="V11">
        <v>12352</v>
      </c>
      <c r="W11">
        <v>578</v>
      </c>
      <c r="Y11" t="s">
        <v>8</v>
      </c>
      <c r="Z11" s="30">
        <v>333015</v>
      </c>
      <c r="AA11" s="30">
        <v>16588</v>
      </c>
      <c r="AB11" s="30">
        <v>313259</v>
      </c>
      <c r="AC11" s="30">
        <v>17407</v>
      </c>
      <c r="AD11" s="30">
        <v>332751</v>
      </c>
      <c r="AE11" s="30">
        <v>15432</v>
      </c>
      <c r="AF11" s="30">
        <v>305483</v>
      </c>
      <c r="AG11" s="30">
        <v>17341</v>
      </c>
      <c r="AH11" s="30">
        <v>294285</v>
      </c>
      <c r="AI11" s="30">
        <v>18107</v>
      </c>
      <c r="AL11" t="s">
        <v>8</v>
      </c>
      <c r="AM11">
        <v>336298</v>
      </c>
      <c r="AN11">
        <v>16366</v>
      </c>
      <c r="AO11">
        <v>311573</v>
      </c>
      <c r="AP11">
        <v>16908</v>
      </c>
      <c r="AQ11">
        <v>334306</v>
      </c>
      <c r="AR11">
        <v>16522</v>
      </c>
      <c r="AS11">
        <v>299073</v>
      </c>
      <c r="AT11">
        <v>17813</v>
      </c>
      <c r="AU11">
        <v>309039</v>
      </c>
      <c r="AV11">
        <v>17124</v>
      </c>
    </row>
    <row r="12" spans="1:48" x14ac:dyDescent="0.3">
      <c r="A12" t="s">
        <v>9</v>
      </c>
      <c r="B12">
        <v>12791</v>
      </c>
      <c r="C12">
        <v>628</v>
      </c>
      <c r="D12">
        <v>14879</v>
      </c>
      <c r="E12">
        <v>481</v>
      </c>
      <c r="F12">
        <v>14039</v>
      </c>
      <c r="G12">
        <v>490</v>
      </c>
      <c r="H12">
        <v>12410</v>
      </c>
      <c r="I12">
        <v>621</v>
      </c>
      <c r="J12">
        <v>11798</v>
      </c>
      <c r="K12">
        <v>677</v>
      </c>
      <c r="M12" t="s">
        <v>9</v>
      </c>
      <c r="N12">
        <v>12808</v>
      </c>
      <c r="O12">
        <v>593</v>
      </c>
      <c r="P12">
        <v>13916</v>
      </c>
      <c r="Q12">
        <v>490</v>
      </c>
      <c r="R12">
        <v>13961</v>
      </c>
      <c r="S12">
        <v>505</v>
      </c>
      <c r="T12">
        <v>12313</v>
      </c>
      <c r="U12">
        <v>677</v>
      </c>
      <c r="V12">
        <v>12621</v>
      </c>
      <c r="W12">
        <v>612</v>
      </c>
      <c r="Y12" t="s">
        <v>9</v>
      </c>
      <c r="Z12" s="30">
        <v>337467</v>
      </c>
      <c r="AA12" s="30">
        <v>16259</v>
      </c>
      <c r="AB12" s="30">
        <v>316541</v>
      </c>
      <c r="AC12" s="30">
        <v>17223</v>
      </c>
      <c r="AD12" s="30">
        <v>331572</v>
      </c>
      <c r="AE12" s="30">
        <v>15394</v>
      </c>
      <c r="AF12" s="30">
        <v>302335</v>
      </c>
      <c r="AG12" s="30">
        <v>17568</v>
      </c>
      <c r="AH12" s="30">
        <v>296345</v>
      </c>
      <c r="AI12" s="30">
        <v>17708</v>
      </c>
      <c r="AL12" t="s">
        <v>9</v>
      </c>
      <c r="AM12">
        <v>335895</v>
      </c>
      <c r="AN12">
        <v>16361</v>
      </c>
      <c r="AO12">
        <v>316457</v>
      </c>
      <c r="AP12">
        <v>16624</v>
      </c>
      <c r="AQ12">
        <v>336315</v>
      </c>
      <c r="AR12">
        <v>16435</v>
      </c>
      <c r="AS12">
        <v>298186</v>
      </c>
      <c r="AT12">
        <v>17781</v>
      </c>
      <c r="AU12">
        <v>312042</v>
      </c>
      <c r="AV12">
        <v>16734</v>
      </c>
    </row>
    <row r="13" spans="1:48" x14ac:dyDescent="0.3">
      <c r="A13" t="s">
        <v>10</v>
      </c>
      <c r="B13">
        <f>SUM(B3:B12)</f>
        <v>126597</v>
      </c>
      <c r="D13">
        <f>SUM(D3:D12)</f>
        <v>137002</v>
      </c>
      <c r="F13">
        <f>SUM(F3:F12)</f>
        <v>139723</v>
      </c>
      <c r="H13">
        <f>SUM(H3:H12)</f>
        <v>125325</v>
      </c>
    </row>
    <row r="14" spans="1:48" x14ac:dyDescent="0.3">
      <c r="Z14" t="s">
        <v>42</v>
      </c>
      <c r="AA14" t="s">
        <v>13</v>
      </c>
      <c r="AB14" t="s">
        <v>16</v>
      </c>
      <c r="AC14" t="s">
        <v>14</v>
      </c>
      <c r="AD14" t="s">
        <v>15</v>
      </c>
      <c r="AM14" t="s">
        <v>42</v>
      </c>
      <c r="AN14" t="s">
        <v>13</v>
      </c>
      <c r="AO14" t="s">
        <v>16</v>
      </c>
      <c r="AP14" t="s">
        <v>14</v>
      </c>
      <c r="AQ14" t="s">
        <v>15</v>
      </c>
    </row>
    <row r="15" spans="1:48" x14ac:dyDescent="0.3">
      <c r="B15" t="s">
        <v>42</v>
      </c>
      <c r="C15" t="s">
        <v>13</v>
      </c>
      <c r="D15" t="s">
        <v>16</v>
      </c>
      <c r="E15" t="s">
        <v>14</v>
      </c>
      <c r="F15" t="s">
        <v>15</v>
      </c>
      <c r="N15" t="s">
        <v>42</v>
      </c>
      <c r="O15" t="s">
        <v>13</v>
      </c>
      <c r="P15" t="s">
        <v>16</v>
      </c>
      <c r="Q15" t="s">
        <v>14</v>
      </c>
      <c r="R15" t="s">
        <v>15</v>
      </c>
      <c r="Y15">
        <v>0</v>
      </c>
      <c r="Z15" s="3">
        <f>(Z2+AA2/2)/500000</f>
        <v>0.50444900000000004</v>
      </c>
      <c r="AA15" s="3">
        <f>(AB2+AC2/2)/500000</f>
        <v>0.49604599999999999</v>
      </c>
      <c r="AB15" s="3">
        <f>(AF2+AG2/2)/500000</f>
        <v>0.493031</v>
      </c>
      <c r="AC15" s="3">
        <f>(AF2+AG2/2)/500000</f>
        <v>0.493031</v>
      </c>
      <c r="AD15" s="3">
        <f>(AH2+AI2/2)/500000</f>
        <v>0.49438399999999999</v>
      </c>
      <c r="AL15">
        <v>0</v>
      </c>
      <c r="AM15" s="3">
        <f>(AM2+AN2/2)/500000</f>
        <v>0.49384699999999998</v>
      </c>
      <c r="AN15" s="3">
        <f t="shared" ref="AN15:AN23" si="0">(AO2+AP2/2)/500000</f>
        <v>0.49649199999999999</v>
      </c>
      <c r="AO15" s="3">
        <f t="shared" ref="AO15:AO18" si="1">(AQ2+AR2/2)/500000</f>
        <v>0.49706499999999998</v>
      </c>
      <c r="AP15" s="3">
        <f t="shared" ref="AP15:AP23" si="2">(AS2+AT2/2)/500000</f>
        <v>0.49716500000000002</v>
      </c>
      <c r="AQ15" s="3">
        <f t="shared" ref="AQ15:AQ23" si="3">(AU2+AV2/2)/500000</f>
        <v>0.49113099999999998</v>
      </c>
    </row>
    <row r="16" spans="1:48" x14ac:dyDescent="0.3">
      <c r="A16">
        <v>0</v>
      </c>
      <c r="B16" s="3">
        <f t="shared" ref="B16:B26" si="4">(F2+(G2/2))/20000</f>
        <v>0.5</v>
      </c>
      <c r="C16" s="3">
        <f>B2/20000</f>
        <v>0.5</v>
      </c>
      <c r="D16" s="3">
        <f t="shared" ref="D16:D26" si="5">(D2+(E2/2))/20000</f>
        <v>0.5</v>
      </c>
      <c r="E16" s="3">
        <f t="shared" ref="E16:E26" si="6">(H2+I2/2)/20000</f>
        <v>0.5</v>
      </c>
      <c r="F16" s="3">
        <f>(J2+K2/2)/20000</f>
        <v>0.5</v>
      </c>
      <c r="M16">
        <v>0</v>
      </c>
      <c r="N16" s="3">
        <f t="shared" ref="N16:N26" si="7">(R2+S2/2)/20000</f>
        <v>0.5</v>
      </c>
      <c r="O16" s="3">
        <f t="shared" ref="O16:O26" si="8">(N2+O2/2)/20000</f>
        <v>0.5</v>
      </c>
      <c r="P16" s="3">
        <f t="shared" ref="P16:P26" si="9">(P2+Q2/2)/20000</f>
        <v>0.5</v>
      </c>
      <c r="Q16" s="3">
        <f t="shared" ref="Q16:Q26" si="10">(T2+U2/2)/20000</f>
        <v>0.5</v>
      </c>
      <c r="R16" s="3">
        <f>(V2+W2/2)/20000</f>
        <v>0.5</v>
      </c>
      <c r="Y16" t="s">
        <v>0</v>
      </c>
      <c r="Z16" s="3">
        <f>(Z3+AA3/2)/500000</f>
        <v>0.67727000000000004</v>
      </c>
      <c r="AA16" s="3">
        <f t="shared" ref="AA15:AA23" si="11">(AB3+AC3/2)/500000</f>
        <v>0.62437100000000001</v>
      </c>
      <c r="AB16" s="3">
        <f t="shared" ref="AB16:AB23" si="12">(AD3+AE3/2)/500000</f>
        <v>0.66169199999999995</v>
      </c>
      <c r="AC16" s="3">
        <f t="shared" ref="AC16:AC23" si="13">(AF3+AG3/2)/500000</f>
        <v>0.61682899999999996</v>
      </c>
      <c r="AD16" s="3">
        <f t="shared" ref="AD16:AD23" si="14">(AH3+AI3/2)/500000</f>
        <v>0.625579</v>
      </c>
      <c r="AL16" t="s">
        <v>0</v>
      </c>
      <c r="AM16" s="3">
        <f>(AM3+AN3/2)/500000</f>
        <v>0.67471899999999996</v>
      </c>
      <c r="AN16" s="3">
        <f t="shared" si="0"/>
        <v>0.60602299999999998</v>
      </c>
      <c r="AO16" s="3">
        <f t="shared" si="1"/>
        <v>0.66847599999999996</v>
      </c>
      <c r="AP16" s="3">
        <f t="shared" si="2"/>
        <v>0.63386600000000004</v>
      </c>
      <c r="AQ16" s="3">
        <f t="shared" si="3"/>
        <v>0.63840300000000005</v>
      </c>
    </row>
    <row r="17" spans="1:43" x14ac:dyDescent="0.3">
      <c r="A17" t="s">
        <v>0</v>
      </c>
      <c r="B17" s="3">
        <f t="shared" si="4"/>
        <v>0.69745000000000001</v>
      </c>
      <c r="C17" s="3">
        <f t="shared" ref="C17:C26" si="15">(B3+C3/2)/20000</f>
        <v>0.63727500000000004</v>
      </c>
      <c r="D17" s="3">
        <f t="shared" si="5"/>
        <v>0.66222499999999995</v>
      </c>
      <c r="E17" s="3">
        <f t="shared" si="6"/>
        <v>0.63065000000000004</v>
      </c>
      <c r="F17" s="3">
        <f t="shared" ref="F17:F25" si="16">(J3+K3/2)/20000</f>
        <v>0.63444999999999996</v>
      </c>
      <c r="M17" t="s">
        <v>0</v>
      </c>
      <c r="N17" s="3">
        <f t="shared" si="7"/>
        <v>0.72697500000000004</v>
      </c>
      <c r="O17" s="3">
        <f t="shared" si="8"/>
        <v>0.61202500000000004</v>
      </c>
      <c r="P17" s="3">
        <f t="shared" si="9"/>
        <v>0.69489999999999996</v>
      </c>
      <c r="Q17" s="3">
        <f t="shared" si="10"/>
        <v>0.62460000000000004</v>
      </c>
      <c r="R17" s="3">
        <f t="shared" ref="R17:R26" si="17">(V3+W3/2)/20000</f>
        <v>0.66195000000000004</v>
      </c>
      <c r="Y17" t="s">
        <v>1</v>
      </c>
      <c r="Z17" s="3">
        <f>(Z4+AA4/2)/500000</f>
        <v>0.67992900000000001</v>
      </c>
      <c r="AA17" s="3">
        <f t="shared" si="11"/>
        <v>0.62475199999999997</v>
      </c>
      <c r="AB17" s="3">
        <f t="shared" si="12"/>
        <v>0.68032400000000004</v>
      </c>
      <c r="AC17" s="3">
        <f t="shared" si="13"/>
        <v>0.62599199999999999</v>
      </c>
      <c r="AD17" s="3">
        <f t="shared" si="14"/>
        <v>0.627112</v>
      </c>
      <c r="AL17" t="s">
        <v>1</v>
      </c>
      <c r="AM17" s="3">
        <f t="shared" ref="AM17:AM23" si="18">(AM4+AN4/2)/500000</f>
        <v>0.68363799999999997</v>
      </c>
      <c r="AN17" s="3">
        <f t="shared" si="0"/>
        <v>0.63232299999999997</v>
      </c>
      <c r="AO17" s="3">
        <f t="shared" si="1"/>
        <v>0.67667299999999997</v>
      </c>
      <c r="AP17" s="3">
        <f t="shared" si="2"/>
        <v>0.61759799999999998</v>
      </c>
      <c r="AQ17" s="3">
        <f t="shared" si="3"/>
        <v>0.62829900000000005</v>
      </c>
    </row>
    <row r="18" spans="1:43" x14ac:dyDescent="0.3">
      <c r="A18" t="s">
        <v>1</v>
      </c>
      <c r="B18" s="3">
        <f t="shared" si="4"/>
        <v>0.67237499999999994</v>
      </c>
      <c r="C18" s="3">
        <f t="shared" si="15"/>
        <v>0.65902499999999997</v>
      </c>
      <c r="D18" s="3">
        <f t="shared" si="5"/>
        <v>0.67547500000000005</v>
      </c>
      <c r="E18" s="3">
        <f t="shared" si="6"/>
        <v>0.63055000000000005</v>
      </c>
      <c r="F18" s="3">
        <f t="shared" si="16"/>
        <v>0.63519999999999999</v>
      </c>
      <c r="M18" t="s">
        <v>1</v>
      </c>
      <c r="N18" s="3">
        <f t="shared" si="7"/>
        <v>0.69007499999999999</v>
      </c>
      <c r="O18" s="3">
        <f t="shared" si="8"/>
        <v>0.64082499999999998</v>
      </c>
      <c r="P18" s="3">
        <f t="shared" si="9"/>
        <v>0.72885</v>
      </c>
      <c r="Q18" s="3">
        <f t="shared" si="10"/>
        <v>0.63302499999999995</v>
      </c>
      <c r="R18" s="3">
        <f t="shared" si="17"/>
        <v>0.63922500000000004</v>
      </c>
      <c r="Y18" t="s">
        <v>2</v>
      </c>
      <c r="Z18" s="3">
        <f>(Z5+AA5/2)/500000</f>
        <v>0.68235000000000001</v>
      </c>
      <c r="AA18" s="3">
        <f t="shared" si="11"/>
        <v>0.63748000000000005</v>
      </c>
      <c r="AB18" s="3">
        <f t="shared" si="12"/>
        <v>0.661968</v>
      </c>
      <c r="AC18" s="3">
        <f t="shared" si="13"/>
        <v>0.63260300000000003</v>
      </c>
      <c r="AD18" s="3">
        <f t="shared" si="14"/>
        <v>0.61447300000000005</v>
      </c>
      <c r="AL18" t="s">
        <v>2</v>
      </c>
      <c r="AM18" s="3">
        <f t="shared" si="18"/>
        <v>0.68388400000000005</v>
      </c>
      <c r="AN18" s="3">
        <f t="shared" si="0"/>
        <v>0.61318300000000003</v>
      </c>
      <c r="AO18" s="3">
        <f t="shared" si="1"/>
        <v>0.68300399999999994</v>
      </c>
      <c r="AP18" s="3">
        <f t="shared" si="2"/>
        <v>0.61613300000000004</v>
      </c>
      <c r="AQ18" s="3">
        <f t="shared" si="3"/>
        <v>0.64944199999999996</v>
      </c>
    </row>
    <row r="19" spans="1:43" x14ac:dyDescent="0.3">
      <c r="A19" t="s">
        <v>2</v>
      </c>
      <c r="B19" s="3">
        <f t="shared" si="4"/>
        <v>0.70255000000000001</v>
      </c>
      <c r="C19" s="3">
        <f t="shared" si="15"/>
        <v>0.65054999999999996</v>
      </c>
      <c r="D19" s="3">
        <f t="shared" si="5"/>
        <v>0.65890000000000004</v>
      </c>
      <c r="E19" s="3">
        <f t="shared" si="6"/>
        <v>0.64824999999999999</v>
      </c>
      <c r="F19" s="3">
        <f t="shared" si="16"/>
        <v>0.62032500000000002</v>
      </c>
      <c r="M19" t="s">
        <v>2</v>
      </c>
      <c r="N19" s="3">
        <f t="shared" si="7"/>
        <v>0.686975</v>
      </c>
      <c r="O19" s="3">
        <f t="shared" si="8"/>
        <v>0.62577499999999997</v>
      </c>
      <c r="P19" s="3">
        <f t="shared" si="9"/>
        <v>0.70415000000000005</v>
      </c>
      <c r="Q19" s="3">
        <f t="shared" si="10"/>
        <v>0.62797499999999995</v>
      </c>
      <c r="R19" s="3">
        <f t="shared" si="17"/>
        <v>0.64829999999999999</v>
      </c>
      <c r="Y19" t="s">
        <v>3</v>
      </c>
      <c r="Z19" s="3">
        <f>(Z6+AA6/2)/500000</f>
        <v>0.67788800000000005</v>
      </c>
      <c r="AA19" s="3">
        <f t="shared" si="11"/>
        <v>0.64121499999999998</v>
      </c>
      <c r="AB19" s="3">
        <f t="shared" si="12"/>
        <v>0.67117300000000002</v>
      </c>
      <c r="AC19" s="3">
        <f t="shared" si="13"/>
        <v>0.63625500000000001</v>
      </c>
      <c r="AD19" s="3">
        <f t="shared" si="14"/>
        <v>0.61114299999999999</v>
      </c>
      <c r="AL19" t="s">
        <v>3</v>
      </c>
      <c r="AM19" s="3">
        <f t="shared" si="18"/>
        <v>0.68524799999999997</v>
      </c>
      <c r="AN19" s="3">
        <f t="shared" si="0"/>
        <v>0.63401600000000002</v>
      </c>
      <c r="AO19" s="3">
        <f t="shared" ref="AO19:AO25" si="19">(AQ5+AR6/2)/500000</f>
        <v>0.68351200000000001</v>
      </c>
      <c r="AP19" s="3">
        <f t="shared" si="2"/>
        <v>0.62780199999999997</v>
      </c>
      <c r="AQ19" s="3">
        <f t="shared" si="3"/>
        <v>0.62537399999999999</v>
      </c>
    </row>
    <row r="20" spans="1:43" x14ac:dyDescent="0.3">
      <c r="A20" t="s">
        <v>3</v>
      </c>
      <c r="B20" s="3">
        <f t="shared" si="4"/>
        <v>0.78967500000000002</v>
      </c>
      <c r="C20" s="3">
        <f t="shared" si="15"/>
        <v>0.649675</v>
      </c>
      <c r="D20" s="3">
        <f t="shared" si="5"/>
        <v>0.72550000000000003</v>
      </c>
      <c r="E20" s="3">
        <f t="shared" si="6"/>
        <v>0.64322500000000005</v>
      </c>
      <c r="F20" s="3">
        <f t="shared" si="16"/>
        <v>0.63119999999999998</v>
      </c>
      <c r="M20" t="s">
        <v>3</v>
      </c>
      <c r="N20" s="3">
        <f t="shared" si="7"/>
        <v>0.68837499999999996</v>
      </c>
      <c r="O20" s="3">
        <f t="shared" si="8"/>
        <v>0.65110000000000001</v>
      </c>
      <c r="P20" s="3">
        <f t="shared" si="9"/>
        <v>0.67227499999999996</v>
      </c>
      <c r="Q20" s="3">
        <f t="shared" si="10"/>
        <v>0.65044999999999997</v>
      </c>
      <c r="R20" s="3">
        <f t="shared" si="17"/>
        <v>0.63529999999999998</v>
      </c>
      <c r="Y20" t="s">
        <v>4</v>
      </c>
      <c r="Z20" s="3">
        <f>(Z7+AA7/2)/500000</f>
        <v>0.68656600000000001</v>
      </c>
      <c r="AA20" s="3">
        <f t="shared" si="11"/>
        <v>0.64701200000000003</v>
      </c>
      <c r="AB20" s="3">
        <f t="shared" si="12"/>
        <v>0.66779699999999997</v>
      </c>
      <c r="AC20" s="3">
        <f t="shared" si="13"/>
        <v>0.63268500000000005</v>
      </c>
      <c r="AD20" s="3">
        <f t="shared" si="14"/>
        <v>0.60097199999999995</v>
      </c>
      <c r="AL20" t="s">
        <v>4</v>
      </c>
      <c r="AM20" s="3">
        <f t="shared" si="18"/>
        <v>0.68439899999999998</v>
      </c>
      <c r="AN20" s="3">
        <f t="shared" si="0"/>
        <v>0.62013799999999997</v>
      </c>
      <c r="AO20" s="3">
        <f t="shared" si="19"/>
        <v>0.68042800000000003</v>
      </c>
      <c r="AP20" s="3">
        <f t="shared" si="2"/>
        <v>0.61552499999999999</v>
      </c>
      <c r="AQ20" s="3">
        <f t="shared" si="3"/>
        <v>0.63702999999999999</v>
      </c>
    </row>
    <row r="21" spans="1:43" x14ac:dyDescent="0.3">
      <c r="A21" t="s">
        <v>4</v>
      </c>
      <c r="B21" s="3">
        <f t="shared" si="4"/>
        <v>0.69484999999999997</v>
      </c>
      <c r="C21" s="3">
        <f t="shared" si="15"/>
        <v>0.65139999999999998</v>
      </c>
      <c r="D21" s="3">
        <f t="shared" si="5"/>
        <v>0.67384999999999995</v>
      </c>
      <c r="E21" s="3">
        <f t="shared" si="6"/>
        <v>0.64395000000000002</v>
      </c>
      <c r="F21" s="3">
        <f t="shared" si="16"/>
        <v>0.62685000000000002</v>
      </c>
      <c r="M21" t="s">
        <v>4</v>
      </c>
      <c r="N21" s="3">
        <f t="shared" si="7"/>
        <v>0.70145000000000002</v>
      </c>
      <c r="O21" s="3">
        <f t="shared" si="8"/>
        <v>0.63337500000000002</v>
      </c>
      <c r="P21" s="3">
        <f t="shared" si="9"/>
        <v>0.68530000000000002</v>
      </c>
      <c r="Q21" s="3">
        <f t="shared" si="10"/>
        <v>0.62865000000000004</v>
      </c>
      <c r="R21" s="3">
        <f t="shared" si="17"/>
        <v>0.64432500000000004</v>
      </c>
      <c r="Y21" t="s">
        <v>5</v>
      </c>
      <c r="Z21" s="3">
        <f>(Z8+AA8/2)/500000</f>
        <v>0.68815899999999997</v>
      </c>
      <c r="AA21" s="3">
        <f t="shared" si="11"/>
        <v>0.65077099999999999</v>
      </c>
      <c r="AB21" s="3">
        <f t="shared" si="12"/>
        <v>0.68015999999999999</v>
      </c>
      <c r="AC21" s="3">
        <f t="shared" si="13"/>
        <v>0.63723799999999997</v>
      </c>
      <c r="AD21" s="3">
        <f t="shared" si="14"/>
        <v>0.59788799999999998</v>
      </c>
      <c r="AL21" t="s">
        <v>5</v>
      </c>
      <c r="AM21" s="3">
        <f t="shared" si="18"/>
        <v>0.68850999999999996</v>
      </c>
      <c r="AN21" s="3">
        <f t="shared" si="0"/>
        <v>0.62586799999999998</v>
      </c>
      <c r="AO21" s="3">
        <f t="shared" si="19"/>
        <v>0.68232599999999999</v>
      </c>
      <c r="AP21" s="3">
        <f t="shared" si="2"/>
        <v>0.61959500000000001</v>
      </c>
      <c r="AQ21" s="3">
        <f t="shared" si="3"/>
        <v>0.62257099999999999</v>
      </c>
    </row>
    <row r="22" spans="1:43" x14ac:dyDescent="0.3">
      <c r="A22" t="s">
        <v>5</v>
      </c>
      <c r="B22" s="3">
        <f t="shared" si="4"/>
        <v>0.7097</v>
      </c>
      <c r="C22" s="3">
        <f t="shared" si="15"/>
        <v>0.650725</v>
      </c>
      <c r="D22" s="3">
        <f t="shared" si="5"/>
        <v>0.77605000000000002</v>
      </c>
      <c r="E22" s="3">
        <f t="shared" si="6"/>
        <v>0.64782499999999998</v>
      </c>
      <c r="F22" s="3">
        <f t="shared" si="16"/>
        <v>0.59797500000000003</v>
      </c>
      <c r="M22" t="s">
        <v>5</v>
      </c>
      <c r="N22" s="3">
        <f t="shared" si="7"/>
        <v>0.71432499999999999</v>
      </c>
      <c r="O22" s="3">
        <f t="shared" si="8"/>
        <v>0.65127500000000005</v>
      </c>
      <c r="P22" s="3">
        <f t="shared" si="9"/>
        <v>0.73070000000000002</v>
      </c>
      <c r="Q22" s="3">
        <f t="shared" si="10"/>
        <v>0.64432500000000004</v>
      </c>
      <c r="R22" s="3">
        <f t="shared" si="17"/>
        <v>0.6452</v>
      </c>
      <c r="Y22" t="s">
        <v>6</v>
      </c>
      <c r="Z22" s="3">
        <f>(Z9+AA9/2)/500000</f>
        <v>0.68070299999999995</v>
      </c>
      <c r="AA22" s="3">
        <f t="shared" si="11"/>
        <v>0.64738300000000004</v>
      </c>
      <c r="AB22" s="3">
        <f t="shared" si="12"/>
        <v>0.67829300000000003</v>
      </c>
      <c r="AC22" s="3">
        <f t="shared" si="13"/>
        <v>0.640934</v>
      </c>
      <c r="AD22" s="3">
        <f t="shared" si="14"/>
        <v>0.60086600000000001</v>
      </c>
      <c r="AL22" t="s">
        <v>6</v>
      </c>
      <c r="AM22" s="3">
        <f t="shared" si="18"/>
        <v>0.69070100000000001</v>
      </c>
      <c r="AN22" s="3">
        <f t="shared" si="0"/>
        <v>0.63207800000000003</v>
      </c>
      <c r="AO22" s="3">
        <f t="shared" si="19"/>
        <v>0.69057599999999997</v>
      </c>
      <c r="AP22" s="3">
        <f t="shared" si="2"/>
        <v>0.608954</v>
      </c>
      <c r="AQ22" s="3">
        <f t="shared" si="3"/>
        <v>0.62890500000000005</v>
      </c>
    </row>
    <row r="23" spans="1:43" x14ac:dyDescent="0.3">
      <c r="A23" t="s">
        <v>6</v>
      </c>
      <c r="B23" s="3">
        <f t="shared" si="4"/>
        <v>0.69874999999999998</v>
      </c>
      <c r="C23" s="3">
        <f t="shared" si="15"/>
        <v>0.67167500000000002</v>
      </c>
      <c r="D23" s="3">
        <f t="shared" si="5"/>
        <v>0.68722499999999997</v>
      </c>
      <c r="E23" s="3">
        <f t="shared" si="6"/>
        <v>0.66792499999999999</v>
      </c>
      <c r="F23" s="3">
        <f t="shared" si="16"/>
        <v>0.60747499999999999</v>
      </c>
      <c r="M23" t="s">
        <v>6</v>
      </c>
      <c r="N23" s="3">
        <f t="shared" si="7"/>
        <v>0.65842500000000004</v>
      </c>
      <c r="O23" s="3">
        <f t="shared" si="8"/>
        <v>0.63849999999999996</v>
      </c>
      <c r="P23" s="3">
        <f t="shared" si="9"/>
        <v>0.69742499999999996</v>
      </c>
      <c r="Q23" s="3">
        <f t="shared" si="10"/>
        <v>0.62267499999999998</v>
      </c>
      <c r="R23" s="3">
        <f t="shared" si="17"/>
        <v>0.62739999999999996</v>
      </c>
      <c r="Y23" t="s">
        <v>7</v>
      </c>
      <c r="Z23" s="3">
        <f>(Z10+AA10/2)/500000</f>
        <v>0.68244899999999997</v>
      </c>
      <c r="AA23" s="3">
        <f t="shared" si="11"/>
        <v>0.643733</v>
      </c>
      <c r="AB23" s="3">
        <f t="shared" si="12"/>
        <v>0.67610999999999999</v>
      </c>
      <c r="AC23" s="3">
        <f t="shared" si="13"/>
        <v>0.630444</v>
      </c>
      <c r="AD23" s="3">
        <f t="shared" si="14"/>
        <v>0.60741699999999998</v>
      </c>
      <c r="AL23" t="s">
        <v>7</v>
      </c>
      <c r="AM23" s="3">
        <f t="shared" si="18"/>
        <v>0.68425999999999998</v>
      </c>
      <c r="AN23" s="3">
        <f t="shared" si="0"/>
        <v>0.624977</v>
      </c>
      <c r="AO23" s="3">
        <f t="shared" si="19"/>
        <v>0.69523500000000005</v>
      </c>
      <c r="AP23" s="3">
        <f t="shared" si="2"/>
        <v>0.61694000000000004</v>
      </c>
      <c r="AQ23" s="3">
        <f t="shared" si="3"/>
        <v>0.637042</v>
      </c>
    </row>
    <row r="24" spans="1:43" x14ac:dyDescent="0.3">
      <c r="A24" t="s">
        <v>7</v>
      </c>
      <c r="B24" s="3">
        <f t="shared" si="4"/>
        <v>0.71617500000000001</v>
      </c>
      <c r="C24" s="3">
        <f t="shared" si="15"/>
        <v>0.64080000000000004</v>
      </c>
      <c r="D24" s="3">
        <f t="shared" si="5"/>
        <v>0.66892499999999999</v>
      </c>
      <c r="E24" s="3">
        <f t="shared" si="6"/>
        <v>0.63497499999999996</v>
      </c>
      <c r="F24" s="3">
        <f t="shared" si="16"/>
        <v>0.62624999999999997</v>
      </c>
      <c r="M24" t="s">
        <v>7</v>
      </c>
      <c r="N24" s="3">
        <f t="shared" si="7"/>
        <v>0.68667500000000004</v>
      </c>
      <c r="O24" s="3">
        <f t="shared" si="8"/>
        <v>0.63819999999999999</v>
      </c>
      <c r="P24" s="3">
        <f t="shared" si="9"/>
        <v>0.67552500000000004</v>
      </c>
      <c r="Q24" s="3">
        <f t="shared" si="10"/>
        <v>0.64537500000000003</v>
      </c>
      <c r="R24" s="3">
        <f t="shared" si="17"/>
        <v>0.65920000000000001</v>
      </c>
      <c r="Y24" t="s">
        <v>8</v>
      </c>
      <c r="Z24" s="3">
        <f>(Z11+AA11/2)/500000</f>
        <v>0.68261799999999995</v>
      </c>
      <c r="AA24" s="3">
        <f t="shared" ref="AA24:AA25" si="20">(AB11+AC11/2)/500000</f>
        <v>0.64392499999999997</v>
      </c>
      <c r="AB24" s="3">
        <f t="shared" ref="AB24:AB25" si="21">(AD11+AE11/2)/500000</f>
        <v>0.68093400000000004</v>
      </c>
      <c r="AC24" s="3">
        <f t="shared" ref="AC24:AC25" si="22">(AF11+AG11/2)/500000</f>
        <v>0.62830699999999995</v>
      </c>
      <c r="AD24" s="3">
        <f t="shared" ref="AD24:AD25" si="23">(AH11+AI11/2)/500000</f>
        <v>0.60667700000000002</v>
      </c>
      <c r="AL24" t="s">
        <v>8</v>
      </c>
      <c r="AM24" s="3">
        <f t="shared" ref="AM24:AM25" si="24">(AM11+AN11/2)/500000</f>
        <v>0.68896199999999996</v>
      </c>
      <c r="AN24" s="3">
        <f t="shared" ref="AN24:AN25" si="25">(AO11+AP11/2)/500000</f>
        <v>0.64005400000000001</v>
      </c>
      <c r="AO24" s="3">
        <f t="shared" si="19"/>
        <v>0.69041799999999998</v>
      </c>
      <c r="AP24" s="3">
        <f t="shared" ref="AP24:AP25" si="26">(AS11+AT11/2)/500000</f>
        <v>0.61595900000000003</v>
      </c>
      <c r="AQ24" s="3">
        <f t="shared" ref="AQ24:AQ25" si="27">(AU11+AV11/2)/500000</f>
        <v>0.63520200000000004</v>
      </c>
    </row>
    <row r="25" spans="1:43" x14ac:dyDescent="0.3">
      <c r="A25" t="s">
        <v>8</v>
      </c>
      <c r="B25" s="3">
        <f t="shared" si="4"/>
        <v>0.714175</v>
      </c>
      <c r="C25" s="3">
        <f t="shared" si="15"/>
        <v>0.61875000000000002</v>
      </c>
      <c r="D25" s="3">
        <f t="shared" si="5"/>
        <v>0.69799999999999995</v>
      </c>
      <c r="E25" s="3">
        <f t="shared" si="6"/>
        <v>0.63460000000000005</v>
      </c>
      <c r="F25" s="3">
        <f t="shared" si="16"/>
        <v>0.63354999999999995</v>
      </c>
      <c r="M25" t="s">
        <v>8</v>
      </c>
      <c r="N25" s="3">
        <f t="shared" si="7"/>
        <v>0.70507500000000001</v>
      </c>
      <c r="O25" s="3">
        <f t="shared" si="8"/>
        <v>0.64515</v>
      </c>
      <c r="P25" s="3">
        <f t="shared" si="9"/>
        <v>0.76022500000000004</v>
      </c>
      <c r="Q25" s="3">
        <f t="shared" si="10"/>
        <v>0.64682499999999998</v>
      </c>
      <c r="R25" s="3">
        <f t="shared" si="17"/>
        <v>0.63205</v>
      </c>
      <c r="Y25" t="s">
        <v>9</v>
      </c>
      <c r="Z25" s="3">
        <f>(Z12+AA12/2)/500000</f>
        <v>0.69119299999999995</v>
      </c>
      <c r="AA25" s="3">
        <f t="shared" si="20"/>
        <v>0.65030500000000002</v>
      </c>
      <c r="AB25" s="3">
        <f t="shared" si="21"/>
        <v>0.67853799999999997</v>
      </c>
      <c r="AC25" s="3">
        <f t="shared" si="22"/>
        <v>0.62223799999999996</v>
      </c>
      <c r="AD25" s="3">
        <f t="shared" si="23"/>
        <v>0.610398</v>
      </c>
      <c r="AL25" t="s">
        <v>9</v>
      </c>
      <c r="AM25" s="3">
        <f t="shared" si="24"/>
        <v>0.68815099999999996</v>
      </c>
      <c r="AN25" s="3">
        <f t="shared" si="25"/>
        <v>0.64953799999999995</v>
      </c>
      <c r="AO25" s="3">
        <f t="shared" si="19"/>
        <v>0.68504699999999996</v>
      </c>
      <c r="AP25" s="3">
        <f t="shared" si="26"/>
        <v>0.61415299999999995</v>
      </c>
      <c r="AQ25" s="3">
        <f t="shared" si="27"/>
        <v>0.640818</v>
      </c>
    </row>
    <row r="26" spans="1:43" x14ac:dyDescent="0.3">
      <c r="A26" t="s">
        <v>9</v>
      </c>
      <c r="B26" s="3">
        <f t="shared" si="4"/>
        <v>0.71419999999999995</v>
      </c>
      <c r="C26" s="3">
        <f t="shared" si="15"/>
        <v>0.65525</v>
      </c>
      <c r="D26" s="3">
        <f t="shared" si="5"/>
        <v>0.75597499999999995</v>
      </c>
      <c r="E26" s="3">
        <f t="shared" si="6"/>
        <v>0.63602499999999995</v>
      </c>
      <c r="F26" s="3">
        <f>(J12+K12/2)/20000</f>
        <v>0.60682499999999995</v>
      </c>
      <c r="M26" t="s">
        <v>9</v>
      </c>
      <c r="N26" s="3">
        <f t="shared" si="7"/>
        <v>0.71067499999999995</v>
      </c>
      <c r="O26" s="3">
        <f t="shared" si="8"/>
        <v>0.65522499999999995</v>
      </c>
      <c r="P26" s="3">
        <f t="shared" si="9"/>
        <v>0.70804999999999996</v>
      </c>
      <c r="Q26" s="3">
        <f t="shared" si="10"/>
        <v>0.632575</v>
      </c>
      <c r="R26" s="3">
        <f t="shared" si="17"/>
        <v>0.64634999999999998</v>
      </c>
    </row>
    <row r="30" spans="1:43" x14ac:dyDescent="0.3">
      <c r="A30" t="s">
        <v>28</v>
      </c>
    </row>
    <row r="31" spans="1:43" x14ac:dyDescent="0.3">
      <c r="F31" t="s">
        <v>27</v>
      </c>
    </row>
    <row r="32" spans="1:43" ht="15" thickBot="1" x14ac:dyDescent="0.35">
      <c r="M32" t="s">
        <v>24</v>
      </c>
    </row>
    <row r="33" spans="2:8" x14ac:dyDescent="0.3">
      <c r="B33" s="11"/>
      <c r="C33" s="12" t="s">
        <v>11</v>
      </c>
      <c r="D33" s="12" t="s">
        <v>12</v>
      </c>
      <c r="E33" s="12" t="s">
        <v>13</v>
      </c>
      <c r="F33" s="12" t="s">
        <v>14</v>
      </c>
      <c r="G33" s="12" t="s">
        <v>15</v>
      </c>
      <c r="H33" s="13" t="s">
        <v>49</v>
      </c>
    </row>
    <row r="34" spans="2:8" x14ac:dyDescent="0.3">
      <c r="B34" s="9" t="s">
        <v>16</v>
      </c>
      <c r="C34" s="5"/>
      <c r="D34" s="4">
        <v>9347</v>
      </c>
      <c r="E34" s="4">
        <v>9850</v>
      </c>
      <c r="F34" s="4">
        <v>10849</v>
      </c>
      <c r="G34" s="22">
        <v>12940</v>
      </c>
      <c r="H34" s="6">
        <f>SUM(C34:G34)</f>
        <v>42986</v>
      </c>
    </row>
    <row r="35" spans="2:8" x14ac:dyDescent="0.3">
      <c r="B35" s="9" t="s">
        <v>12</v>
      </c>
      <c r="C35" s="4">
        <v>9913</v>
      </c>
      <c r="D35" s="5"/>
      <c r="E35" s="4">
        <v>9979</v>
      </c>
      <c r="F35" s="4">
        <v>10790</v>
      </c>
      <c r="G35" s="22">
        <v>13280</v>
      </c>
      <c r="H35" s="6">
        <f>SUM(C35:G35)</f>
        <v>43962</v>
      </c>
    </row>
    <row r="36" spans="2:8" x14ac:dyDescent="0.3">
      <c r="B36" s="9" t="s">
        <v>13</v>
      </c>
      <c r="C36" s="4">
        <v>9416</v>
      </c>
      <c r="D36" s="4">
        <v>9275</v>
      </c>
      <c r="E36" s="5"/>
      <c r="F36" s="4">
        <v>10368</v>
      </c>
      <c r="G36" s="22">
        <v>9859</v>
      </c>
      <c r="H36" s="6">
        <f>SUM(C36:G36)</f>
        <v>38918</v>
      </c>
    </row>
    <row r="37" spans="2:8" x14ac:dyDescent="0.3">
      <c r="B37" s="9" t="s">
        <v>14</v>
      </c>
      <c r="C37" s="4">
        <v>8445</v>
      </c>
      <c r="D37" s="4">
        <v>8462</v>
      </c>
      <c r="E37" s="4">
        <v>8890</v>
      </c>
      <c r="F37" s="5"/>
      <c r="G37" s="22">
        <v>9663</v>
      </c>
      <c r="H37" s="6">
        <f>SUM(C37:G37)</f>
        <v>35460</v>
      </c>
    </row>
    <row r="38" spans="2:8" ht="15" thickBot="1" x14ac:dyDescent="0.35">
      <c r="B38" s="10" t="s">
        <v>15</v>
      </c>
      <c r="C38" s="7">
        <v>6528</v>
      </c>
      <c r="D38" s="7">
        <v>6194</v>
      </c>
      <c r="E38" s="7">
        <v>9459</v>
      </c>
      <c r="F38" s="7">
        <v>9651</v>
      </c>
      <c r="G38" s="14"/>
      <c r="H38" s="8">
        <f>SUM(C38:G38)</f>
        <v>31832</v>
      </c>
    </row>
    <row r="40" spans="2:8" x14ac:dyDescent="0.3">
      <c r="B40" t="s">
        <v>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FA8B-9AA1-482E-9A87-2EEFDC545292}">
  <dimension ref="A1:AP31"/>
  <sheetViews>
    <sheetView topLeftCell="S1" zoomScale="70" zoomScaleNormal="70" workbookViewId="0">
      <selection activeCell="AK11" sqref="AK11"/>
    </sheetView>
  </sheetViews>
  <sheetFormatPr defaultRowHeight="14.4" x14ac:dyDescent="0.3"/>
  <cols>
    <col min="1" max="6" width="12.33203125" customWidth="1"/>
    <col min="13" max="13" width="12.6640625" bestFit="1" customWidth="1"/>
  </cols>
  <sheetData>
    <row r="1" spans="1:42" x14ac:dyDescent="0.3">
      <c r="B1" s="1" t="s">
        <v>32</v>
      </c>
      <c r="C1" s="1"/>
      <c r="D1" t="s">
        <v>30</v>
      </c>
      <c r="F1" t="s">
        <v>31</v>
      </c>
      <c r="H1" t="s">
        <v>39</v>
      </c>
      <c r="M1" t="s">
        <v>32</v>
      </c>
      <c r="O1" t="s">
        <v>30</v>
      </c>
      <c r="Q1" t="s">
        <v>31</v>
      </c>
      <c r="S1" t="s">
        <v>39</v>
      </c>
      <c r="W1" s="30"/>
      <c r="X1" s="30" t="s">
        <v>30</v>
      </c>
      <c r="Y1" s="30"/>
      <c r="Z1" s="30" t="s">
        <v>63</v>
      </c>
      <c r="AA1" s="30"/>
      <c r="AB1" s="30" t="s">
        <v>31</v>
      </c>
      <c r="AC1" s="30"/>
      <c r="AD1" s="30" t="s">
        <v>64</v>
      </c>
      <c r="AJ1" t="s">
        <v>30</v>
      </c>
      <c r="AL1" t="s">
        <v>63</v>
      </c>
      <c r="AN1" t="s">
        <v>31</v>
      </c>
      <c r="AP1" t="s">
        <v>64</v>
      </c>
    </row>
    <row r="2" spans="1:42" x14ac:dyDescent="0.3">
      <c r="A2">
        <v>0</v>
      </c>
      <c r="B2">
        <v>10000</v>
      </c>
      <c r="D2">
        <v>10000</v>
      </c>
      <c r="F2">
        <v>10000</v>
      </c>
      <c r="H2">
        <v>10000</v>
      </c>
      <c r="L2">
        <v>0</v>
      </c>
      <c r="M2">
        <v>10000</v>
      </c>
      <c r="O2">
        <v>10000</v>
      </c>
      <c r="Q2">
        <v>10000</v>
      </c>
      <c r="S2">
        <v>10000</v>
      </c>
      <c r="V2">
        <v>0</v>
      </c>
      <c r="W2" s="30">
        <v>242618</v>
      </c>
      <c r="X2" s="30">
        <v>19213</v>
      </c>
      <c r="Y2" s="30">
        <v>236178</v>
      </c>
      <c r="Z2" s="30">
        <v>18942</v>
      </c>
      <c r="AA2" s="30">
        <v>238943</v>
      </c>
      <c r="AB2" s="30">
        <v>19163</v>
      </c>
      <c r="AC2" s="30">
        <v>237549</v>
      </c>
      <c r="AD2" s="30">
        <v>19102</v>
      </c>
      <c r="AH2">
        <v>0</v>
      </c>
      <c r="AI2">
        <v>237322</v>
      </c>
      <c r="AJ2">
        <v>19203</v>
      </c>
      <c r="AK2">
        <v>239540</v>
      </c>
      <c r="AL2">
        <v>18804</v>
      </c>
      <c r="AM2">
        <v>240810</v>
      </c>
      <c r="AN2">
        <v>19006</v>
      </c>
      <c r="AO2">
        <v>238150</v>
      </c>
      <c r="AP2">
        <v>19073</v>
      </c>
    </row>
    <row r="3" spans="1:42" x14ac:dyDescent="0.3">
      <c r="A3" t="s">
        <v>0</v>
      </c>
      <c r="B3">
        <v>14599</v>
      </c>
      <c r="C3">
        <v>503</v>
      </c>
      <c r="D3">
        <v>13723</v>
      </c>
      <c r="E3">
        <v>452</v>
      </c>
      <c r="F3">
        <v>13176</v>
      </c>
      <c r="G3">
        <v>583</v>
      </c>
      <c r="H3">
        <v>12269</v>
      </c>
      <c r="I3">
        <v>602</v>
      </c>
      <c r="L3" t="s">
        <v>0</v>
      </c>
      <c r="M3">
        <v>13413</v>
      </c>
      <c r="N3">
        <v>637</v>
      </c>
      <c r="O3">
        <v>14280</v>
      </c>
      <c r="P3">
        <v>519</v>
      </c>
      <c r="Q3">
        <v>13028</v>
      </c>
      <c r="R3">
        <v>562</v>
      </c>
      <c r="S3">
        <v>12406</v>
      </c>
      <c r="T3">
        <v>582</v>
      </c>
      <c r="V3" t="s">
        <v>0</v>
      </c>
      <c r="W3" s="30">
        <v>299636</v>
      </c>
      <c r="X3" s="30">
        <v>17557</v>
      </c>
      <c r="Y3" s="30">
        <v>332387</v>
      </c>
      <c r="Z3" s="30">
        <v>15325</v>
      </c>
      <c r="AA3" s="30">
        <v>320398</v>
      </c>
      <c r="AB3" s="30">
        <v>16881</v>
      </c>
      <c r="AC3" s="30">
        <v>298523</v>
      </c>
      <c r="AD3" s="30">
        <v>17651</v>
      </c>
      <c r="AH3" t="s">
        <v>0</v>
      </c>
      <c r="AI3">
        <v>329397</v>
      </c>
      <c r="AJ3">
        <v>15925</v>
      </c>
      <c r="AK3">
        <v>307158</v>
      </c>
      <c r="AL3">
        <v>17275</v>
      </c>
      <c r="AM3">
        <v>324644</v>
      </c>
      <c r="AN3">
        <v>16240</v>
      </c>
      <c r="AO3">
        <v>306260</v>
      </c>
      <c r="AP3">
        <v>17511</v>
      </c>
    </row>
    <row r="4" spans="1:42" x14ac:dyDescent="0.3">
      <c r="A4" t="s">
        <v>1</v>
      </c>
      <c r="B4">
        <v>13910</v>
      </c>
      <c r="C4">
        <v>476</v>
      </c>
      <c r="D4">
        <v>13189</v>
      </c>
      <c r="E4">
        <v>517</v>
      </c>
      <c r="F4">
        <v>13047</v>
      </c>
      <c r="G4">
        <v>598</v>
      </c>
      <c r="H4">
        <v>12517</v>
      </c>
      <c r="I4">
        <v>509</v>
      </c>
      <c r="L4" t="s">
        <v>1</v>
      </c>
      <c r="M4">
        <v>12117</v>
      </c>
      <c r="N4">
        <v>603</v>
      </c>
      <c r="O4">
        <v>13569</v>
      </c>
      <c r="P4">
        <v>465</v>
      </c>
      <c r="Q4">
        <v>14315</v>
      </c>
      <c r="R4">
        <v>513</v>
      </c>
      <c r="S4">
        <v>12626</v>
      </c>
      <c r="T4">
        <v>576</v>
      </c>
      <c r="V4" t="s">
        <v>1</v>
      </c>
      <c r="W4" s="30">
        <v>332272</v>
      </c>
      <c r="X4" s="30">
        <v>15780</v>
      </c>
      <c r="Y4" s="30">
        <v>327579</v>
      </c>
      <c r="Z4" s="30">
        <v>16037</v>
      </c>
      <c r="AA4" s="30">
        <v>314756</v>
      </c>
      <c r="AB4" s="30">
        <v>17192</v>
      </c>
      <c r="AC4" s="30">
        <v>312380</v>
      </c>
      <c r="AD4" s="30">
        <v>17032</v>
      </c>
      <c r="AH4" t="s">
        <v>1</v>
      </c>
      <c r="AI4">
        <v>334052</v>
      </c>
      <c r="AJ4">
        <v>15534</v>
      </c>
      <c r="AK4">
        <v>300267</v>
      </c>
      <c r="AL4">
        <v>17474</v>
      </c>
      <c r="AM4">
        <v>331354</v>
      </c>
      <c r="AN4">
        <v>15934</v>
      </c>
      <c r="AO4">
        <v>309746</v>
      </c>
      <c r="AP4">
        <v>17396</v>
      </c>
    </row>
    <row r="5" spans="1:42" x14ac:dyDescent="0.3">
      <c r="A5" t="s">
        <v>2</v>
      </c>
      <c r="B5">
        <v>12464</v>
      </c>
      <c r="C5">
        <v>563</v>
      </c>
      <c r="D5">
        <v>13784</v>
      </c>
      <c r="E5">
        <v>534</v>
      </c>
      <c r="F5">
        <v>13969</v>
      </c>
      <c r="G5">
        <v>504</v>
      </c>
      <c r="H5">
        <v>12972</v>
      </c>
      <c r="I5">
        <v>500</v>
      </c>
      <c r="L5" t="s">
        <v>2</v>
      </c>
      <c r="M5">
        <v>12434</v>
      </c>
      <c r="N5">
        <v>584</v>
      </c>
      <c r="O5">
        <v>13489</v>
      </c>
      <c r="P5">
        <v>501</v>
      </c>
      <c r="Q5">
        <v>14062</v>
      </c>
      <c r="R5">
        <v>543</v>
      </c>
      <c r="S5">
        <v>12909</v>
      </c>
      <c r="T5">
        <v>527</v>
      </c>
      <c r="V5" t="s">
        <v>2</v>
      </c>
      <c r="W5" s="30">
        <v>322577</v>
      </c>
      <c r="X5" s="30">
        <v>16814</v>
      </c>
      <c r="Y5" s="30">
        <v>308890</v>
      </c>
      <c r="Z5" s="30">
        <v>17171</v>
      </c>
      <c r="AA5" s="30">
        <v>328569</v>
      </c>
      <c r="AB5" s="30">
        <v>15640</v>
      </c>
      <c r="AC5" s="30">
        <v>320299</v>
      </c>
      <c r="AD5" s="30">
        <v>16562</v>
      </c>
      <c r="AH5" t="s">
        <v>2</v>
      </c>
      <c r="AI5">
        <v>333972</v>
      </c>
      <c r="AJ5">
        <v>15940</v>
      </c>
      <c r="AK5">
        <v>317060</v>
      </c>
      <c r="AL5">
        <v>17011</v>
      </c>
      <c r="AM5">
        <v>330491</v>
      </c>
      <c r="AN5">
        <v>16606</v>
      </c>
      <c r="AO5">
        <v>315735</v>
      </c>
      <c r="AP5">
        <v>16418</v>
      </c>
    </row>
    <row r="6" spans="1:42" x14ac:dyDescent="0.3">
      <c r="A6" t="s">
        <v>3</v>
      </c>
      <c r="B6">
        <v>12357</v>
      </c>
      <c r="C6">
        <v>509</v>
      </c>
      <c r="D6">
        <v>15539</v>
      </c>
      <c r="E6">
        <v>509</v>
      </c>
      <c r="F6">
        <v>14149</v>
      </c>
      <c r="G6">
        <v>525</v>
      </c>
      <c r="H6">
        <v>12788</v>
      </c>
      <c r="I6">
        <v>561</v>
      </c>
      <c r="L6" t="s">
        <v>3</v>
      </c>
      <c r="M6">
        <v>12731</v>
      </c>
      <c r="N6">
        <v>684</v>
      </c>
      <c r="O6">
        <v>13523</v>
      </c>
      <c r="P6">
        <v>489</v>
      </c>
      <c r="Q6">
        <v>14805</v>
      </c>
      <c r="R6">
        <v>547</v>
      </c>
      <c r="S6">
        <v>12823</v>
      </c>
      <c r="T6">
        <v>602</v>
      </c>
      <c r="V6" t="s">
        <v>3</v>
      </c>
      <c r="W6" s="30">
        <v>327354</v>
      </c>
      <c r="X6" s="30">
        <v>16465</v>
      </c>
      <c r="Y6" s="30">
        <v>325026</v>
      </c>
      <c r="Z6" s="30">
        <v>16266</v>
      </c>
      <c r="AA6" s="30">
        <v>330683</v>
      </c>
      <c r="AB6" s="30">
        <v>16068</v>
      </c>
      <c r="AC6" s="30">
        <v>314029</v>
      </c>
      <c r="AD6" s="30">
        <v>16951</v>
      </c>
      <c r="AH6" t="s">
        <v>3</v>
      </c>
      <c r="AI6">
        <v>334617</v>
      </c>
      <c r="AJ6">
        <v>16014</v>
      </c>
      <c r="AK6">
        <v>298352</v>
      </c>
      <c r="AL6">
        <v>17940</v>
      </c>
      <c r="AM6">
        <v>329996</v>
      </c>
      <c r="AN6">
        <v>16274</v>
      </c>
      <c r="AO6">
        <v>316540</v>
      </c>
      <c r="AP6">
        <v>16804</v>
      </c>
    </row>
    <row r="7" spans="1:42" x14ac:dyDescent="0.3">
      <c r="A7" t="s">
        <v>4</v>
      </c>
      <c r="B7">
        <v>14974</v>
      </c>
      <c r="C7">
        <v>585</v>
      </c>
      <c r="D7">
        <v>13656</v>
      </c>
      <c r="E7">
        <v>482</v>
      </c>
      <c r="F7">
        <v>13418</v>
      </c>
      <c r="G7">
        <v>562</v>
      </c>
      <c r="H7">
        <v>12981</v>
      </c>
      <c r="I7">
        <v>526</v>
      </c>
      <c r="L7" t="s">
        <v>4</v>
      </c>
      <c r="M7">
        <v>10181</v>
      </c>
      <c r="N7">
        <v>615</v>
      </c>
      <c r="O7">
        <v>13803</v>
      </c>
      <c r="P7">
        <v>452</v>
      </c>
      <c r="Q7">
        <v>13277</v>
      </c>
      <c r="R7">
        <v>495</v>
      </c>
      <c r="S7">
        <v>12821</v>
      </c>
      <c r="T7">
        <v>599</v>
      </c>
      <c r="V7" t="s">
        <v>4</v>
      </c>
      <c r="W7" s="30">
        <v>325483</v>
      </c>
      <c r="X7" s="30">
        <v>16831</v>
      </c>
      <c r="Y7" s="30">
        <v>330585</v>
      </c>
      <c r="Z7" s="30">
        <v>15682</v>
      </c>
      <c r="AA7" s="30">
        <v>329610</v>
      </c>
      <c r="AB7" s="30">
        <v>15846</v>
      </c>
      <c r="AC7" s="30">
        <v>322243</v>
      </c>
      <c r="AD7" s="30">
        <v>16708</v>
      </c>
      <c r="AH7" t="s">
        <v>4</v>
      </c>
      <c r="AI7">
        <v>334231</v>
      </c>
      <c r="AJ7">
        <v>15937</v>
      </c>
      <c r="AK7">
        <v>276142</v>
      </c>
      <c r="AL7">
        <v>18263</v>
      </c>
      <c r="AM7">
        <v>331261</v>
      </c>
      <c r="AN7">
        <v>16086</v>
      </c>
      <c r="AO7">
        <v>315881</v>
      </c>
      <c r="AP7">
        <v>16723</v>
      </c>
    </row>
    <row r="8" spans="1:42" x14ac:dyDescent="0.3">
      <c r="A8" t="s">
        <v>5</v>
      </c>
      <c r="B8">
        <v>10804</v>
      </c>
      <c r="C8">
        <v>461</v>
      </c>
      <c r="D8">
        <v>13967</v>
      </c>
      <c r="E8">
        <v>454</v>
      </c>
      <c r="F8">
        <v>13433</v>
      </c>
      <c r="G8">
        <v>566</v>
      </c>
      <c r="H8">
        <v>12589</v>
      </c>
      <c r="I8">
        <v>578</v>
      </c>
      <c r="L8" t="s">
        <v>5</v>
      </c>
      <c r="M8">
        <v>10608</v>
      </c>
      <c r="N8">
        <v>851</v>
      </c>
      <c r="O8">
        <v>14057</v>
      </c>
      <c r="P8">
        <v>459</v>
      </c>
      <c r="Q8">
        <v>13986</v>
      </c>
      <c r="R8">
        <v>509</v>
      </c>
      <c r="S8">
        <v>12934</v>
      </c>
      <c r="T8">
        <v>547</v>
      </c>
      <c r="V8" t="s">
        <v>5</v>
      </c>
      <c r="W8" s="30">
        <v>331954</v>
      </c>
      <c r="X8" s="30">
        <v>16252</v>
      </c>
      <c r="Y8" s="30">
        <v>323461</v>
      </c>
      <c r="Z8" s="30">
        <v>15756</v>
      </c>
      <c r="AA8" s="30">
        <v>337720</v>
      </c>
      <c r="AB8" s="30">
        <v>14858</v>
      </c>
      <c r="AC8" s="30">
        <v>315209</v>
      </c>
      <c r="AD8" s="30">
        <v>17098</v>
      </c>
      <c r="AH8" t="s">
        <v>5</v>
      </c>
      <c r="AI8">
        <v>336371</v>
      </c>
      <c r="AJ8">
        <v>15768</v>
      </c>
      <c r="AK8">
        <v>303288</v>
      </c>
      <c r="AL8">
        <v>17913</v>
      </c>
      <c r="AM8">
        <v>332375</v>
      </c>
      <c r="AN8">
        <v>16093</v>
      </c>
      <c r="AO8">
        <v>319426</v>
      </c>
      <c r="AP8">
        <v>16945</v>
      </c>
    </row>
    <row r="9" spans="1:42" x14ac:dyDescent="0.3">
      <c r="A9" t="s">
        <v>6</v>
      </c>
      <c r="B9">
        <v>11483</v>
      </c>
      <c r="C9">
        <v>687</v>
      </c>
      <c r="D9">
        <v>13733</v>
      </c>
      <c r="E9">
        <v>484</v>
      </c>
      <c r="F9">
        <v>13716</v>
      </c>
      <c r="G9">
        <v>538</v>
      </c>
      <c r="H9">
        <v>12910</v>
      </c>
      <c r="I9">
        <v>535</v>
      </c>
      <c r="L9" t="s">
        <v>6</v>
      </c>
      <c r="M9">
        <v>12099</v>
      </c>
      <c r="N9">
        <v>1120</v>
      </c>
      <c r="O9">
        <v>12946</v>
      </c>
      <c r="P9">
        <v>445</v>
      </c>
      <c r="Q9">
        <v>14204</v>
      </c>
      <c r="R9">
        <v>482</v>
      </c>
      <c r="S9">
        <v>13194</v>
      </c>
      <c r="T9">
        <v>521</v>
      </c>
      <c r="V9" t="s">
        <v>6</v>
      </c>
      <c r="W9" s="30">
        <v>330974</v>
      </c>
      <c r="X9" s="30">
        <v>16345</v>
      </c>
      <c r="Y9" s="30">
        <v>300795</v>
      </c>
      <c r="Z9" s="30">
        <v>18289</v>
      </c>
      <c r="AA9" s="30">
        <v>329014</v>
      </c>
      <c r="AB9" s="30">
        <v>15927</v>
      </c>
      <c r="AC9" s="30">
        <v>320199</v>
      </c>
      <c r="AD9" s="30">
        <v>16548</v>
      </c>
      <c r="AH9" t="s">
        <v>6</v>
      </c>
      <c r="AI9">
        <v>337464</v>
      </c>
      <c r="AJ9">
        <v>15773</v>
      </c>
      <c r="AK9">
        <v>298695</v>
      </c>
      <c r="AL9">
        <v>18436</v>
      </c>
      <c r="AM9">
        <v>337198</v>
      </c>
      <c r="AN9">
        <v>15305</v>
      </c>
      <c r="AO9">
        <v>323261</v>
      </c>
      <c r="AP9">
        <v>16849</v>
      </c>
    </row>
    <row r="10" spans="1:42" x14ac:dyDescent="0.3">
      <c r="A10" t="s">
        <v>7</v>
      </c>
      <c r="B10">
        <v>12028</v>
      </c>
      <c r="C10">
        <v>417</v>
      </c>
      <c r="D10">
        <v>14081</v>
      </c>
      <c r="E10">
        <v>485</v>
      </c>
      <c r="F10">
        <v>13311</v>
      </c>
      <c r="G10">
        <v>570</v>
      </c>
      <c r="H10">
        <v>12994</v>
      </c>
      <c r="I10">
        <v>513</v>
      </c>
      <c r="L10" t="s">
        <v>7</v>
      </c>
      <c r="M10">
        <v>12699</v>
      </c>
      <c r="N10">
        <v>566</v>
      </c>
      <c r="O10">
        <v>13527</v>
      </c>
      <c r="P10">
        <v>413</v>
      </c>
      <c r="Q10">
        <v>14055</v>
      </c>
      <c r="R10">
        <v>525</v>
      </c>
      <c r="S10">
        <v>12797</v>
      </c>
      <c r="T10">
        <v>534</v>
      </c>
      <c r="V10" t="s">
        <v>7</v>
      </c>
      <c r="W10" s="30">
        <v>330063</v>
      </c>
      <c r="X10" s="30">
        <v>15984</v>
      </c>
      <c r="Y10" s="30">
        <v>306546</v>
      </c>
      <c r="Z10" s="30">
        <v>17227</v>
      </c>
      <c r="AA10" s="30">
        <v>337499</v>
      </c>
      <c r="AB10" s="30">
        <v>15195</v>
      </c>
      <c r="AC10" s="30">
        <v>326772</v>
      </c>
      <c r="AD10" s="30">
        <v>16558</v>
      </c>
      <c r="AH10" t="s">
        <v>7</v>
      </c>
      <c r="AI10">
        <v>333869</v>
      </c>
      <c r="AJ10">
        <v>16522</v>
      </c>
      <c r="AK10">
        <v>310918</v>
      </c>
      <c r="AL10">
        <v>17331</v>
      </c>
      <c r="AM10">
        <v>339458</v>
      </c>
      <c r="AN10">
        <v>15293</v>
      </c>
      <c r="AO10">
        <v>322120</v>
      </c>
      <c r="AP10">
        <v>16423</v>
      </c>
    </row>
    <row r="11" spans="1:42" x14ac:dyDescent="0.3">
      <c r="A11" t="s">
        <v>8</v>
      </c>
      <c r="B11">
        <v>16447</v>
      </c>
      <c r="C11">
        <v>517</v>
      </c>
      <c r="D11">
        <v>14012</v>
      </c>
      <c r="E11">
        <v>543</v>
      </c>
      <c r="F11">
        <v>11564</v>
      </c>
      <c r="G11">
        <v>507</v>
      </c>
      <c r="H11">
        <v>13046</v>
      </c>
      <c r="I11">
        <v>482</v>
      </c>
      <c r="L11" t="s">
        <v>8</v>
      </c>
      <c r="M11">
        <v>12266</v>
      </c>
      <c r="N11">
        <v>815</v>
      </c>
      <c r="O11">
        <v>13866</v>
      </c>
      <c r="P11">
        <v>471</v>
      </c>
      <c r="Q11">
        <v>14512</v>
      </c>
      <c r="R11">
        <v>586</v>
      </c>
      <c r="S11">
        <v>12676</v>
      </c>
      <c r="T11">
        <v>548</v>
      </c>
      <c r="V11" t="s">
        <v>8</v>
      </c>
      <c r="W11" s="30">
        <v>332751</v>
      </c>
      <c r="X11" s="30">
        <v>15432</v>
      </c>
      <c r="Y11" s="30">
        <v>296067</v>
      </c>
      <c r="Z11" s="30">
        <v>18120</v>
      </c>
      <c r="AA11" s="30">
        <v>329256</v>
      </c>
      <c r="AB11" s="30">
        <v>15889</v>
      </c>
      <c r="AC11" s="30">
        <v>324974</v>
      </c>
      <c r="AD11" s="30">
        <v>16406</v>
      </c>
      <c r="AH11" t="s">
        <v>8</v>
      </c>
      <c r="AI11">
        <v>336298</v>
      </c>
      <c r="AJ11">
        <v>16366</v>
      </c>
      <c r="AK11">
        <v>304414</v>
      </c>
      <c r="AL11">
        <v>17936</v>
      </c>
      <c r="AM11">
        <v>331438</v>
      </c>
      <c r="AN11">
        <v>16153</v>
      </c>
      <c r="AO11">
        <v>317234</v>
      </c>
      <c r="AP11">
        <v>16668</v>
      </c>
    </row>
    <row r="12" spans="1:42" x14ac:dyDescent="0.3">
      <c r="A12" t="s">
        <v>9</v>
      </c>
      <c r="B12">
        <v>7827</v>
      </c>
      <c r="C12">
        <v>250</v>
      </c>
      <c r="D12">
        <v>14039</v>
      </c>
      <c r="E12">
        <v>490</v>
      </c>
      <c r="F12">
        <v>14345</v>
      </c>
      <c r="G12">
        <v>497</v>
      </c>
      <c r="H12">
        <v>12916</v>
      </c>
      <c r="I12">
        <v>525</v>
      </c>
      <c r="L12" t="s">
        <v>9</v>
      </c>
      <c r="M12">
        <v>11958</v>
      </c>
      <c r="N12">
        <v>846</v>
      </c>
      <c r="O12">
        <v>13961</v>
      </c>
      <c r="P12">
        <v>505</v>
      </c>
      <c r="Q12">
        <v>12466</v>
      </c>
      <c r="R12">
        <v>490</v>
      </c>
      <c r="S12">
        <v>12914</v>
      </c>
      <c r="T12">
        <v>513</v>
      </c>
      <c r="V12" t="s">
        <v>9</v>
      </c>
      <c r="W12" s="30">
        <v>337467</v>
      </c>
      <c r="X12" s="30">
        <v>16259</v>
      </c>
      <c r="Y12" s="30">
        <v>277749</v>
      </c>
      <c r="Z12" s="30">
        <v>18517</v>
      </c>
      <c r="AA12" s="30">
        <v>335053</v>
      </c>
      <c r="AB12" s="30">
        <v>15395</v>
      </c>
      <c r="AC12" s="30">
        <v>311993</v>
      </c>
      <c r="AD12" s="30">
        <v>16881</v>
      </c>
      <c r="AH12" t="s">
        <v>9</v>
      </c>
      <c r="AI12">
        <v>335895</v>
      </c>
      <c r="AJ12">
        <v>16361</v>
      </c>
      <c r="AK12">
        <v>305213</v>
      </c>
      <c r="AL12">
        <v>17856</v>
      </c>
      <c r="AM12">
        <v>334328</v>
      </c>
      <c r="AN12">
        <v>15736</v>
      </c>
      <c r="AO12">
        <v>321758</v>
      </c>
      <c r="AP12">
        <v>16622</v>
      </c>
    </row>
    <row r="14" spans="1:42" x14ac:dyDescent="0.3">
      <c r="B14" t="s">
        <v>41</v>
      </c>
      <c r="C14" t="s">
        <v>32</v>
      </c>
      <c r="D14" t="s">
        <v>31</v>
      </c>
      <c r="E14" t="s">
        <v>39</v>
      </c>
      <c r="J14" t="s">
        <v>41</v>
      </c>
      <c r="K14" t="s">
        <v>32</v>
      </c>
      <c r="L14" t="s">
        <v>31</v>
      </c>
      <c r="M14" t="s">
        <v>39</v>
      </c>
      <c r="X14" t="s">
        <v>41</v>
      </c>
      <c r="Y14" t="s">
        <v>32</v>
      </c>
      <c r="Z14" t="s">
        <v>31</v>
      </c>
      <c r="AA14" t="s">
        <v>39</v>
      </c>
      <c r="AI14" t="s">
        <v>41</v>
      </c>
      <c r="AJ14" t="s">
        <v>32</v>
      </c>
      <c r="AK14" t="s">
        <v>31</v>
      </c>
      <c r="AL14" t="s">
        <v>39</v>
      </c>
    </row>
    <row r="15" spans="1:42" x14ac:dyDescent="0.3">
      <c r="A15">
        <v>0</v>
      </c>
      <c r="B15" s="3">
        <f t="shared" ref="B15:B25" si="0">(D2+E2/2)/20000</f>
        <v>0.5</v>
      </c>
      <c r="C15" s="3">
        <f t="shared" ref="C15:C25" si="1">(B2 +C2/2)/20000</f>
        <v>0.5</v>
      </c>
      <c r="D15" s="3">
        <f t="shared" ref="D15:D25" si="2">(F2+G2/2)/20000</f>
        <v>0.5</v>
      </c>
      <c r="E15" s="3">
        <f>(H2+I2/2)/20000</f>
        <v>0.5</v>
      </c>
      <c r="I15">
        <v>0</v>
      </c>
      <c r="J15" s="3">
        <f t="shared" ref="J15:J25" si="3">(O2+P2/2)/20000</f>
        <v>0.5</v>
      </c>
      <c r="K15" s="3">
        <f t="shared" ref="K15:K25" si="4">(M2+N2/2)/20000</f>
        <v>0.5</v>
      </c>
      <c r="L15" s="3">
        <f t="shared" ref="L15:L25" si="5">(Q2+R2/2)/20000</f>
        <v>0.5</v>
      </c>
      <c r="M15" s="3">
        <f t="shared" ref="M15:M25" si="6">(S2+T2/2)/20000</f>
        <v>0.5</v>
      </c>
      <c r="W15">
        <v>0</v>
      </c>
      <c r="X15" s="3">
        <f>(W2+X2/2)/500000</f>
        <v>0.50444900000000004</v>
      </c>
      <c r="Y15" s="3">
        <f>(Y2+Z2/2)/500000</f>
        <v>0.49129800000000001</v>
      </c>
      <c r="Z15" s="3">
        <f t="shared" ref="Z15:Z23" si="7">(AA2+AB2/2)/500000</f>
        <v>0.49704900000000002</v>
      </c>
      <c r="AA15" s="3">
        <f>(AC2+AD2/2)/500000</f>
        <v>0.49419999999999997</v>
      </c>
      <c r="AH15">
        <v>0</v>
      </c>
      <c r="AI15" s="3">
        <f>(AI2+AJ2/2)/500000</f>
        <v>0.49384699999999998</v>
      </c>
      <c r="AJ15" s="3">
        <f>(AK2+AL2/2)/500000</f>
        <v>0.49788399999999999</v>
      </c>
      <c r="AK15" s="3">
        <f>(AM2+AN2/2)/500000</f>
        <v>0.50062600000000002</v>
      </c>
      <c r="AL15" s="3">
        <f>(AO2+AP2/2)/500000</f>
        <v>0.49537300000000001</v>
      </c>
      <c r="AM15" s="3"/>
    </row>
    <row r="16" spans="1:42" x14ac:dyDescent="0.3">
      <c r="A16" t="s">
        <v>0</v>
      </c>
      <c r="B16" s="3">
        <f t="shared" si="0"/>
        <v>0.69745000000000001</v>
      </c>
      <c r="C16" s="3">
        <f t="shared" si="1"/>
        <v>0.74252499999999999</v>
      </c>
      <c r="D16" s="3">
        <f t="shared" si="2"/>
        <v>0.67337499999999995</v>
      </c>
      <c r="E16" s="3">
        <f t="shared" ref="E16:E25" si="8">(H3+I3/2)/20000</f>
        <v>0.62849999999999995</v>
      </c>
      <c r="I16" t="s">
        <v>0</v>
      </c>
      <c r="J16" s="3">
        <f t="shared" si="3"/>
        <v>0.72697500000000004</v>
      </c>
      <c r="K16" s="3">
        <f t="shared" si="4"/>
        <v>0.68657500000000005</v>
      </c>
      <c r="L16" s="3">
        <f t="shared" si="5"/>
        <v>0.66544999999999999</v>
      </c>
      <c r="M16" s="3">
        <f t="shared" si="6"/>
        <v>0.63485000000000003</v>
      </c>
      <c r="W16" t="s">
        <v>0</v>
      </c>
      <c r="X16" s="3">
        <f t="shared" ref="X16:X25" si="9">(W3+X3/2)/500000</f>
        <v>0.61682899999999996</v>
      </c>
      <c r="Y16" s="3">
        <f t="shared" ref="Y16:Y25" si="10">(Y3+Z3/2)/500000</f>
        <v>0.68009900000000001</v>
      </c>
      <c r="Z16" s="3">
        <f t="shared" si="7"/>
        <v>0.65767699999999996</v>
      </c>
      <c r="AA16" s="3">
        <f t="shared" ref="AA16:AA25" si="11">(AC3+AD3/2)/500000</f>
        <v>0.61469700000000005</v>
      </c>
      <c r="AH16" t="s">
        <v>0</v>
      </c>
      <c r="AI16" s="3">
        <f t="shared" ref="AI16:AI24" si="12">(AI3+AJ3/2)/500000</f>
        <v>0.67471899999999996</v>
      </c>
      <c r="AJ16" s="3">
        <f>(AK3+AL3/2)/500000</f>
        <v>0.63159100000000001</v>
      </c>
      <c r="AK16" s="3">
        <f t="shared" ref="AK16:AK25" si="13">(AM3+AN3/2)/500000</f>
        <v>0.66552800000000001</v>
      </c>
      <c r="AL16" s="3">
        <f t="shared" ref="AL16:AL25" si="14">(AO3+AP3/2)/500000</f>
        <v>0.63003100000000001</v>
      </c>
      <c r="AM16" s="3"/>
    </row>
    <row r="17" spans="1:39" x14ac:dyDescent="0.3">
      <c r="A17" t="s">
        <v>1</v>
      </c>
      <c r="B17" s="3">
        <f t="shared" si="0"/>
        <v>0.67237499999999994</v>
      </c>
      <c r="C17" s="3">
        <f t="shared" si="1"/>
        <v>0.70740000000000003</v>
      </c>
      <c r="D17" s="3">
        <f t="shared" si="2"/>
        <v>0.6673</v>
      </c>
      <c r="E17" s="3">
        <f t="shared" si="8"/>
        <v>0.638575</v>
      </c>
      <c r="I17" t="s">
        <v>1</v>
      </c>
      <c r="J17" s="3">
        <f t="shared" si="3"/>
        <v>0.69007499999999999</v>
      </c>
      <c r="K17" s="3">
        <f t="shared" si="4"/>
        <v>0.62092499999999995</v>
      </c>
      <c r="L17" s="3">
        <f t="shared" si="5"/>
        <v>0.72857499999999997</v>
      </c>
      <c r="M17" s="3">
        <f t="shared" si="6"/>
        <v>0.64570000000000005</v>
      </c>
      <c r="W17" t="s">
        <v>1</v>
      </c>
      <c r="X17" s="3">
        <f t="shared" si="9"/>
        <v>0.68032400000000004</v>
      </c>
      <c r="Y17" s="3">
        <f t="shared" si="10"/>
        <v>0.67119499999999999</v>
      </c>
      <c r="Z17" s="3">
        <f t="shared" si="7"/>
        <v>0.64670399999999995</v>
      </c>
      <c r="AA17" s="3">
        <f t="shared" si="11"/>
        <v>0.64179200000000003</v>
      </c>
      <c r="AH17" t="s">
        <v>1</v>
      </c>
      <c r="AI17" s="3">
        <f t="shared" si="12"/>
        <v>0.68363799999999997</v>
      </c>
      <c r="AJ17" s="3">
        <f t="shared" ref="AJ17:AJ25" si="15">(AK4+AL4/2)/500000</f>
        <v>0.618008</v>
      </c>
      <c r="AK17" s="3">
        <f t="shared" si="13"/>
        <v>0.67864199999999997</v>
      </c>
      <c r="AL17" s="3">
        <f t="shared" si="14"/>
        <v>0.63688800000000001</v>
      </c>
      <c r="AM17" s="3"/>
    </row>
    <row r="18" spans="1:39" x14ac:dyDescent="0.3">
      <c r="A18" t="s">
        <v>2</v>
      </c>
      <c r="B18" s="3">
        <f t="shared" si="0"/>
        <v>0.70255000000000001</v>
      </c>
      <c r="C18" s="3">
        <f t="shared" si="1"/>
        <v>0.63727500000000004</v>
      </c>
      <c r="D18" s="3">
        <f t="shared" si="2"/>
        <v>0.71104999999999996</v>
      </c>
      <c r="E18" s="3">
        <f t="shared" si="8"/>
        <v>0.66110000000000002</v>
      </c>
      <c r="I18" t="s">
        <v>2</v>
      </c>
      <c r="J18" s="3">
        <f t="shared" si="3"/>
        <v>0.686975</v>
      </c>
      <c r="K18" s="3">
        <f t="shared" si="4"/>
        <v>0.63629999999999998</v>
      </c>
      <c r="L18" s="3">
        <f t="shared" si="5"/>
        <v>0.71667499999999995</v>
      </c>
      <c r="M18" s="3">
        <f t="shared" si="6"/>
        <v>0.65862500000000002</v>
      </c>
      <c r="W18" t="s">
        <v>2</v>
      </c>
      <c r="X18" s="3">
        <f t="shared" si="9"/>
        <v>0.661968</v>
      </c>
      <c r="Y18" s="3">
        <f t="shared" si="10"/>
        <v>0.63495100000000004</v>
      </c>
      <c r="Z18" s="3">
        <f t="shared" si="7"/>
        <v>0.67277799999999999</v>
      </c>
      <c r="AA18" s="3">
        <f t="shared" si="11"/>
        <v>0.65715999999999997</v>
      </c>
      <c r="AH18" t="s">
        <v>2</v>
      </c>
      <c r="AI18" s="3">
        <f t="shared" si="12"/>
        <v>0.68388400000000005</v>
      </c>
      <c r="AJ18" s="3">
        <f t="shared" si="15"/>
        <v>0.65113100000000002</v>
      </c>
      <c r="AK18" s="3">
        <f t="shared" si="13"/>
        <v>0.67758799999999997</v>
      </c>
      <c r="AL18" s="3">
        <f t="shared" si="14"/>
        <v>0.64788800000000002</v>
      </c>
      <c r="AM18" s="3"/>
    </row>
    <row r="19" spans="1:39" x14ac:dyDescent="0.3">
      <c r="A19" t="s">
        <v>3</v>
      </c>
      <c r="B19" s="3">
        <f t="shared" si="0"/>
        <v>0.78967500000000002</v>
      </c>
      <c r="C19" s="3">
        <f t="shared" si="1"/>
        <v>0.630575</v>
      </c>
      <c r="D19" s="3">
        <f t="shared" si="2"/>
        <v>0.72057499999999997</v>
      </c>
      <c r="E19" s="3">
        <f t="shared" si="8"/>
        <v>0.65342500000000003</v>
      </c>
      <c r="I19" t="s">
        <v>3</v>
      </c>
      <c r="J19" s="3">
        <f t="shared" si="3"/>
        <v>0.68837499999999996</v>
      </c>
      <c r="K19" s="3">
        <f t="shared" si="4"/>
        <v>0.65364999999999995</v>
      </c>
      <c r="L19" s="3">
        <f t="shared" si="5"/>
        <v>0.75392499999999996</v>
      </c>
      <c r="M19" s="3">
        <f t="shared" si="6"/>
        <v>0.65620000000000001</v>
      </c>
      <c r="W19" t="s">
        <v>3</v>
      </c>
      <c r="X19" s="3">
        <f t="shared" si="9"/>
        <v>0.67117300000000002</v>
      </c>
      <c r="Y19" s="3">
        <f t="shared" si="10"/>
        <v>0.66631799999999997</v>
      </c>
      <c r="Z19" s="3">
        <f t="shared" si="7"/>
        <v>0.67743399999999998</v>
      </c>
      <c r="AA19" s="3">
        <f t="shared" si="11"/>
        <v>0.64500900000000005</v>
      </c>
      <c r="AH19" t="s">
        <v>3</v>
      </c>
      <c r="AI19" s="3">
        <f t="shared" si="12"/>
        <v>0.68524799999999997</v>
      </c>
      <c r="AJ19" s="3">
        <f t="shared" si="15"/>
        <v>0.61464399999999997</v>
      </c>
      <c r="AK19" s="3">
        <f t="shared" si="13"/>
        <v>0.67626600000000003</v>
      </c>
      <c r="AL19" s="3">
        <f t="shared" si="14"/>
        <v>0.64988400000000002</v>
      </c>
      <c r="AM19" s="3"/>
    </row>
    <row r="20" spans="1:39" x14ac:dyDescent="0.3">
      <c r="A20" t="s">
        <v>4</v>
      </c>
      <c r="B20" s="3">
        <f t="shared" si="0"/>
        <v>0.69484999999999997</v>
      </c>
      <c r="C20" s="3">
        <f t="shared" si="1"/>
        <v>0.76332500000000003</v>
      </c>
      <c r="D20" s="3">
        <f t="shared" si="2"/>
        <v>0.68494999999999995</v>
      </c>
      <c r="E20" s="3">
        <f t="shared" si="8"/>
        <v>0.66220000000000001</v>
      </c>
      <c r="I20" t="s">
        <v>4</v>
      </c>
      <c r="J20" s="3">
        <f t="shared" si="3"/>
        <v>0.70145000000000002</v>
      </c>
      <c r="K20" s="3">
        <f t="shared" si="4"/>
        <v>0.52442500000000003</v>
      </c>
      <c r="L20" s="3">
        <f t="shared" si="5"/>
        <v>0.67622499999999997</v>
      </c>
      <c r="M20" s="3">
        <f t="shared" si="6"/>
        <v>0.65602499999999997</v>
      </c>
      <c r="W20" t="s">
        <v>4</v>
      </c>
      <c r="X20" s="3">
        <f t="shared" si="9"/>
        <v>0.66779699999999997</v>
      </c>
      <c r="Y20" s="3">
        <f t="shared" si="10"/>
        <v>0.67685200000000001</v>
      </c>
      <c r="Z20" s="3">
        <f t="shared" si="7"/>
        <v>0.67506600000000005</v>
      </c>
      <c r="AA20" s="3">
        <f t="shared" si="11"/>
        <v>0.66119399999999995</v>
      </c>
      <c r="AH20" t="s">
        <v>4</v>
      </c>
      <c r="AI20" s="3">
        <f t="shared" si="12"/>
        <v>0.68439899999999998</v>
      </c>
      <c r="AJ20" s="3">
        <f t="shared" si="15"/>
        <v>0.57054700000000003</v>
      </c>
      <c r="AK20" s="3">
        <f t="shared" si="13"/>
        <v>0.67860799999999999</v>
      </c>
      <c r="AL20" s="3">
        <f t="shared" si="14"/>
        <v>0.64848499999999998</v>
      </c>
      <c r="AM20" s="3"/>
    </row>
    <row r="21" spans="1:39" x14ac:dyDescent="0.3">
      <c r="A21" t="s">
        <v>5</v>
      </c>
      <c r="B21" s="3">
        <f t="shared" si="0"/>
        <v>0.7097</v>
      </c>
      <c r="C21" s="3">
        <f t="shared" si="1"/>
        <v>0.55172500000000002</v>
      </c>
      <c r="D21" s="3">
        <f t="shared" si="2"/>
        <v>0.68579999999999997</v>
      </c>
      <c r="E21" s="3">
        <f t="shared" si="8"/>
        <v>0.64390000000000003</v>
      </c>
      <c r="I21" t="s">
        <v>5</v>
      </c>
      <c r="J21" s="3">
        <f t="shared" si="3"/>
        <v>0.71432499999999999</v>
      </c>
      <c r="K21" s="3">
        <f t="shared" si="4"/>
        <v>0.55167500000000003</v>
      </c>
      <c r="L21" s="3">
        <f t="shared" si="5"/>
        <v>0.71202500000000002</v>
      </c>
      <c r="M21" s="3">
        <f t="shared" si="6"/>
        <v>0.66037500000000005</v>
      </c>
      <c r="W21" t="s">
        <v>5</v>
      </c>
      <c r="X21" s="3">
        <f t="shared" si="9"/>
        <v>0.68015999999999999</v>
      </c>
      <c r="Y21" s="3">
        <f t="shared" si="10"/>
        <v>0.66267799999999999</v>
      </c>
      <c r="Z21" s="3">
        <f t="shared" si="7"/>
        <v>0.69029799999999997</v>
      </c>
      <c r="AA21" s="3">
        <f t="shared" si="11"/>
        <v>0.64751599999999998</v>
      </c>
      <c r="AH21" t="s">
        <v>5</v>
      </c>
      <c r="AI21" s="3">
        <f t="shared" si="12"/>
        <v>0.68850999999999996</v>
      </c>
      <c r="AJ21" s="3">
        <f t="shared" si="15"/>
        <v>0.62448899999999996</v>
      </c>
      <c r="AK21" s="3">
        <f t="shared" si="13"/>
        <v>0.68084299999999998</v>
      </c>
      <c r="AL21" s="3">
        <f t="shared" si="14"/>
        <v>0.65579699999999996</v>
      </c>
      <c r="AM21" s="3"/>
    </row>
    <row r="22" spans="1:39" x14ac:dyDescent="0.3">
      <c r="A22" t="s">
        <v>6</v>
      </c>
      <c r="B22" s="3">
        <f t="shared" si="0"/>
        <v>0.69874999999999998</v>
      </c>
      <c r="C22" s="3">
        <f t="shared" si="1"/>
        <v>0.59132499999999999</v>
      </c>
      <c r="D22" s="3">
        <f t="shared" si="2"/>
        <v>0.69925000000000004</v>
      </c>
      <c r="E22" s="3">
        <f t="shared" si="8"/>
        <v>0.65887499999999999</v>
      </c>
      <c r="I22" t="s">
        <v>6</v>
      </c>
      <c r="J22" s="3">
        <f t="shared" si="3"/>
        <v>0.65842500000000004</v>
      </c>
      <c r="K22" s="3">
        <f t="shared" si="4"/>
        <v>0.63295000000000001</v>
      </c>
      <c r="L22" s="3">
        <f t="shared" si="5"/>
        <v>0.72224999999999995</v>
      </c>
      <c r="M22" s="3">
        <f t="shared" si="6"/>
        <v>0.67272500000000002</v>
      </c>
      <c r="W22" t="s">
        <v>6</v>
      </c>
      <c r="X22" s="3">
        <f t="shared" si="9"/>
        <v>0.67829300000000003</v>
      </c>
      <c r="Y22" s="3">
        <f t="shared" si="10"/>
        <v>0.61987899999999996</v>
      </c>
      <c r="Z22" s="3">
        <f t="shared" si="7"/>
        <v>0.67395499999999997</v>
      </c>
      <c r="AA22" s="3">
        <f t="shared" si="11"/>
        <v>0.65694600000000003</v>
      </c>
      <c r="AH22" t="s">
        <v>6</v>
      </c>
      <c r="AI22" s="3">
        <f t="shared" si="12"/>
        <v>0.69070100000000001</v>
      </c>
      <c r="AJ22" s="3">
        <f t="shared" si="15"/>
        <v>0.61582599999999998</v>
      </c>
      <c r="AK22" s="3">
        <f t="shared" si="13"/>
        <v>0.68970100000000001</v>
      </c>
      <c r="AL22" s="3">
        <f t="shared" si="14"/>
        <v>0.66337100000000004</v>
      </c>
      <c r="AM22" s="3"/>
    </row>
    <row r="23" spans="1:39" x14ac:dyDescent="0.3">
      <c r="A23" t="s">
        <v>7</v>
      </c>
      <c r="B23" s="3">
        <f t="shared" si="0"/>
        <v>0.71617500000000001</v>
      </c>
      <c r="C23" s="3">
        <f t="shared" si="1"/>
        <v>0.61182499999999995</v>
      </c>
      <c r="D23" s="3">
        <f t="shared" si="2"/>
        <v>0.67979999999999996</v>
      </c>
      <c r="E23" s="3">
        <f t="shared" si="8"/>
        <v>0.66252500000000003</v>
      </c>
      <c r="I23" t="s">
        <v>7</v>
      </c>
      <c r="J23" s="3">
        <f t="shared" si="3"/>
        <v>0.68667500000000004</v>
      </c>
      <c r="K23" s="3">
        <f t="shared" si="4"/>
        <v>0.64910000000000001</v>
      </c>
      <c r="L23" s="3">
        <f t="shared" si="5"/>
        <v>0.71587500000000004</v>
      </c>
      <c r="M23" s="3">
        <f t="shared" si="6"/>
        <v>0.6532</v>
      </c>
      <c r="W23" t="s">
        <v>7</v>
      </c>
      <c r="X23" s="3">
        <f t="shared" si="9"/>
        <v>0.67610999999999999</v>
      </c>
      <c r="Y23" s="3">
        <f t="shared" si="10"/>
        <v>0.63031899999999996</v>
      </c>
      <c r="Z23" s="3">
        <f t="shared" si="7"/>
        <v>0.69019299999999995</v>
      </c>
      <c r="AA23" s="3">
        <f t="shared" si="11"/>
        <v>0.67010199999999998</v>
      </c>
      <c r="AH23" t="s">
        <v>7</v>
      </c>
      <c r="AI23" s="3">
        <f t="shared" si="12"/>
        <v>0.68425999999999998</v>
      </c>
      <c r="AJ23" s="3">
        <f t="shared" si="15"/>
        <v>0.63916700000000004</v>
      </c>
      <c r="AK23" s="3">
        <f t="shared" si="13"/>
        <v>0.69420899999999996</v>
      </c>
      <c r="AL23" s="3">
        <f t="shared" si="14"/>
        <v>0.660663</v>
      </c>
      <c r="AM23" s="3"/>
    </row>
    <row r="24" spans="1:39" x14ac:dyDescent="0.3">
      <c r="A24" t="s">
        <v>8</v>
      </c>
      <c r="B24" s="3">
        <f t="shared" si="0"/>
        <v>0.714175</v>
      </c>
      <c r="C24" s="3">
        <f t="shared" si="1"/>
        <v>0.83527499999999999</v>
      </c>
      <c r="D24" s="3">
        <f t="shared" si="2"/>
        <v>0.59087500000000004</v>
      </c>
      <c r="E24" s="3">
        <f t="shared" si="8"/>
        <v>0.66435</v>
      </c>
      <c r="I24" t="s">
        <v>8</v>
      </c>
      <c r="J24" s="3">
        <f t="shared" si="3"/>
        <v>0.70507500000000001</v>
      </c>
      <c r="K24" s="3">
        <f t="shared" si="4"/>
        <v>0.63367499999999999</v>
      </c>
      <c r="L24" s="3">
        <f t="shared" si="5"/>
        <v>0.74024999999999996</v>
      </c>
      <c r="M24" s="3">
        <f t="shared" si="6"/>
        <v>0.64749999999999996</v>
      </c>
      <c r="W24" t="s">
        <v>8</v>
      </c>
      <c r="X24" s="3">
        <f t="shared" si="9"/>
        <v>0.68093400000000004</v>
      </c>
      <c r="Y24" s="3">
        <f t="shared" si="10"/>
        <v>0.61025399999999996</v>
      </c>
      <c r="Z24" s="3">
        <f>(AA12+AB12/2)/500000</f>
        <v>0.68550100000000003</v>
      </c>
      <c r="AA24" s="3">
        <f t="shared" si="11"/>
        <v>0.666354</v>
      </c>
      <c r="AH24" t="s">
        <v>8</v>
      </c>
      <c r="AI24" s="3">
        <f t="shared" si="12"/>
        <v>0.68896199999999996</v>
      </c>
      <c r="AJ24" s="3">
        <f t="shared" si="15"/>
        <v>0.62676399999999999</v>
      </c>
      <c r="AK24" s="3">
        <f t="shared" si="13"/>
        <v>0.67902899999999999</v>
      </c>
      <c r="AL24" s="3">
        <f t="shared" si="14"/>
        <v>0.65113600000000005</v>
      </c>
      <c r="AM24" s="3"/>
    </row>
    <row r="25" spans="1:39" x14ac:dyDescent="0.3">
      <c r="A25" t="s">
        <v>9</v>
      </c>
      <c r="B25" s="3">
        <f t="shared" si="0"/>
        <v>0.71419999999999995</v>
      </c>
      <c r="C25" s="3">
        <f t="shared" si="1"/>
        <v>0.39760000000000001</v>
      </c>
      <c r="D25" s="3">
        <f t="shared" si="2"/>
        <v>0.72967499999999996</v>
      </c>
      <c r="E25" s="3">
        <f t="shared" si="8"/>
        <v>0.65892499999999998</v>
      </c>
      <c r="I25" t="s">
        <v>9</v>
      </c>
      <c r="J25" s="3">
        <f t="shared" si="3"/>
        <v>0.71067499999999995</v>
      </c>
      <c r="K25" s="3">
        <f t="shared" si="4"/>
        <v>0.61904999999999999</v>
      </c>
      <c r="L25" s="3">
        <f t="shared" si="5"/>
        <v>0.63554999999999995</v>
      </c>
      <c r="M25" s="3">
        <f t="shared" si="6"/>
        <v>0.65852500000000003</v>
      </c>
      <c r="W25" t="s">
        <v>9</v>
      </c>
      <c r="X25" s="3">
        <f t="shared" si="9"/>
        <v>0.69119299999999995</v>
      </c>
      <c r="Y25" s="3">
        <f t="shared" si="10"/>
        <v>0.57401500000000005</v>
      </c>
      <c r="Z25" s="3">
        <f>(AA12+AB12/2)/500000</f>
        <v>0.68550100000000003</v>
      </c>
      <c r="AA25" s="3">
        <f t="shared" si="11"/>
        <v>0.64086699999999996</v>
      </c>
      <c r="AH25" t="s">
        <v>9</v>
      </c>
      <c r="AI25" s="3">
        <f>(AI12+AJ12/2)/500000</f>
        <v>0.68815099999999996</v>
      </c>
      <c r="AJ25" s="3">
        <f t="shared" si="15"/>
        <v>0.62828200000000001</v>
      </c>
      <c r="AK25" s="3">
        <f t="shared" si="13"/>
        <v>0.684392</v>
      </c>
      <c r="AL25" s="3">
        <f t="shared" si="14"/>
        <v>0.660138</v>
      </c>
      <c r="AM25" s="3"/>
    </row>
    <row r="26" spans="1:39" ht="15" thickBot="1" x14ac:dyDescent="0.35">
      <c r="AI26" s="3"/>
      <c r="AJ26" s="3"/>
      <c r="AK26" s="3"/>
      <c r="AL26" s="3"/>
      <c r="AM26" s="3"/>
    </row>
    <row r="27" spans="1:39" x14ac:dyDescent="0.3">
      <c r="A27" s="11"/>
      <c r="B27" s="12" t="s">
        <v>30</v>
      </c>
      <c r="C27" s="12" t="s">
        <v>32</v>
      </c>
      <c r="D27" s="12" t="s">
        <v>31</v>
      </c>
      <c r="E27" s="12" t="s">
        <v>39</v>
      </c>
      <c r="F27" s="23" t="s">
        <v>50</v>
      </c>
    </row>
    <row r="28" spans="1:39" x14ac:dyDescent="0.3">
      <c r="A28" s="9" t="s">
        <v>30</v>
      </c>
      <c r="B28" s="24"/>
      <c r="C28" s="4">
        <v>17906</v>
      </c>
      <c r="D28" s="4">
        <v>10570</v>
      </c>
      <c r="E28" s="4">
        <v>12477</v>
      </c>
      <c r="F28" s="19">
        <f>SUM(B28:E28)</f>
        <v>40953</v>
      </c>
    </row>
    <row r="29" spans="1:39" x14ac:dyDescent="0.3">
      <c r="A29" s="9" t="s">
        <v>32</v>
      </c>
      <c r="B29" s="4">
        <v>1892</v>
      </c>
      <c r="C29" s="24"/>
      <c r="D29" s="4">
        <v>2547</v>
      </c>
      <c r="E29" s="4">
        <v>3293</v>
      </c>
      <c r="F29" s="19">
        <f>SUM(B29:E29)</f>
        <v>7732</v>
      </c>
    </row>
    <row r="30" spans="1:39" x14ac:dyDescent="0.3">
      <c r="A30" s="9" t="s">
        <v>31</v>
      </c>
      <c r="B30" s="4">
        <v>8861</v>
      </c>
      <c r="C30" s="4">
        <v>17213</v>
      </c>
      <c r="D30" s="24"/>
      <c r="E30" s="4">
        <v>11917</v>
      </c>
      <c r="F30" s="19">
        <f>SUM(B30:E30)</f>
        <v>37991</v>
      </c>
    </row>
    <row r="31" spans="1:39" ht="15" thickBot="1" x14ac:dyDescent="0.35">
      <c r="A31" s="10" t="s">
        <v>39</v>
      </c>
      <c r="B31" s="7">
        <v>7008</v>
      </c>
      <c r="C31" s="7">
        <v>16276</v>
      </c>
      <c r="D31" s="7">
        <v>7533</v>
      </c>
      <c r="E31" s="25"/>
      <c r="F31" s="20">
        <f>SUM(B31:E31)</f>
        <v>30817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EE94-4066-4597-9F87-0F57EBEB1002}">
  <dimension ref="A1:AN30"/>
  <sheetViews>
    <sheetView topLeftCell="S1" zoomScale="70" zoomScaleNormal="70" workbookViewId="0">
      <selection activeCell="AC16" sqref="AC16"/>
    </sheetView>
  </sheetViews>
  <sheetFormatPr defaultRowHeight="14.4" x14ac:dyDescent="0.3"/>
  <cols>
    <col min="1" max="6" width="10.77734375" customWidth="1"/>
    <col min="27" max="27" width="12.44140625" bestFit="1" customWidth="1"/>
  </cols>
  <sheetData>
    <row r="1" spans="1:40" x14ac:dyDescent="0.3">
      <c r="B1" t="s">
        <v>25</v>
      </c>
      <c r="D1" t="s">
        <v>29</v>
      </c>
      <c r="F1" t="s">
        <v>36</v>
      </c>
      <c r="H1" s="2" t="s">
        <v>33</v>
      </c>
      <c r="M1" t="s">
        <v>25</v>
      </c>
      <c r="O1" t="s">
        <v>29</v>
      </c>
      <c r="Q1" t="s">
        <v>36</v>
      </c>
      <c r="S1" t="s">
        <v>33</v>
      </c>
      <c r="W1" s="30"/>
      <c r="X1" s="30" t="s">
        <v>33</v>
      </c>
      <c r="Y1" s="30"/>
      <c r="Z1" s="30" t="s">
        <v>36</v>
      </c>
      <c r="AA1" s="30"/>
      <c r="AB1" s="30" t="s">
        <v>29</v>
      </c>
      <c r="AC1" s="30"/>
      <c r="AD1" s="30" t="s">
        <v>25</v>
      </c>
      <c r="AH1" t="s">
        <v>33</v>
      </c>
      <c r="AJ1" t="s">
        <v>36</v>
      </c>
      <c r="AL1" t="s">
        <v>29</v>
      </c>
      <c r="AN1" t="s">
        <v>25</v>
      </c>
    </row>
    <row r="2" spans="1:40" x14ac:dyDescent="0.3">
      <c r="A2">
        <v>0</v>
      </c>
      <c r="B2">
        <v>10000</v>
      </c>
      <c r="D2">
        <v>10000</v>
      </c>
      <c r="F2">
        <v>10000</v>
      </c>
      <c r="H2">
        <v>10000</v>
      </c>
      <c r="L2">
        <v>0</v>
      </c>
      <c r="M2">
        <v>10000</v>
      </c>
      <c r="O2">
        <v>10000</v>
      </c>
      <c r="Q2">
        <v>10000</v>
      </c>
      <c r="S2">
        <v>10000</v>
      </c>
      <c r="V2">
        <v>0</v>
      </c>
      <c r="W2" s="30">
        <v>238093</v>
      </c>
      <c r="X2" s="30">
        <v>18891</v>
      </c>
      <c r="Y2" s="30">
        <v>242618</v>
      </c>
      <c r="Z2" s="30">
        <v>19213</v>
      </c>
      <c r="AA2" s="30">
        <v>235891</v>
      </c>
      <c r="AB2" s="30">
        <v>19007</v>
      </c>
      <c r="AC2" s="30">
        <v>238453</v>
      </c>
      <c r="AD2" s="30">
        <v>18914</v>
      </c>
      <c r="AG2">
        <v>239943</v>
      </c>
      <c r="AH2">
        <v>18790</v>
      </c>
      <c r="AI2">
        <v>237322</v>
      </c>
      <c r="AJ2">
        <v>19203</v>
      </c>
      <c r="AK2">
        <v>237591</v>
      </c>
      <c r="AL2">
        <v>18742</v>
      </c>
      <c r="AM2">
        <v>237771</v>
      </c>
      <c r="AN2">
        <v>19095</v>
      </c>
    </row>
    <row r="3" spans="1:40" x14ac:dyDescent="0.3">
      <c r="A3" t="s">
        <v>0</v>
      </c>
      <c r="B3">
        <v>14329</v>
      </c>
      <c r="C3">
        <v>439</v>
      </c>
      <c r="D3">
        <v>12873</v>
      </c>
      <c r="E3">
        <v>591</v>
      </c>
      <c r="F3">
        <v>13723</v>
      </c>
      <c r="G3">
        <v>452</v>
      </c>
      <c r="H3">
        <v>12819</v>
      </c>
      <c r="I3">
        <v>551</v>
      </c>
      <c r="L3" t="s">
        <v>0</v>
      </c>
      <c r="M3">
        <v>14293</v>
      </c>
      <c r="N3">
        <v>464</v>
      </c>
      <c r="O3">
        <v>11905</v>
      </c>
      <c r="P3">
        <v>576</v>
      </c>
      <c r="Q3">
        <v>14280</v>
      </c>
      <c r="R3">
        <v>519</v>
      </c>
      <c r="S3">
        <v>13379</v>
      </c>
      <c r="T3">
        <v>580</v>
      </c>
      <c r="V3" t="s">
        <v>18</v>
      </c>
      <c r="W3" s="30">
        <v>324039</v>
      </c>
      <c r="X3" s="30">
        <v>16501</v>
      </c>
      <c r="Y3" s="30">
        <v>299636</v>
      </c>
      <c r="Z3" s="30">
        <v>17557</v>
      </c>
      <c r="AA3" s="30">
        <v>310963</v>
      </c>
      <c r="AB3" s="30">
        <v>16897</v>
      </c>
      <c r="AC3" s="30">
        <v>332243</v>
      </c>
      <c r="AD3" s="30">
        <v>15347</v>
      </c>
      <c r="AF3" t="s">
        <v>18</v>
      </c>
      <c r="AG3">
        <v>327322</v>
      </c>
      <c r="AH3">
        <v>16650</v>
      </c>
      <c r="AI3">
        <v>329397</v>
      </c>
      <c r="AJ3">
        <v>15925</v>
      </c>
      <c r="AK3">
        <v>307117</v>
      </c>
      <c r="AL3">
        <v>16587</v>
      </c>
      <c r="AM3">
        <v>325559</v>
      </c>
      <c r="AN3">
        <v>15424</v>
      </c>
    </row>
    <row r="4" spans="1:40" x14ac:dyDescent="0.3">
      <c r="A4" t="s">
        <v>1</v>
      </c>
      <c r="B4">
        <v>14103</v>
      </c>
      <c r="C4">
        <v>400</v>
      </c>
      <c r="D4">
        <v>12829</v>
      </c>
      <c r="E4">
        <v>475</v>
      </c>
      <c r="F4">
        <v>13189</v>
      </c>
      <c r="G4">
        <v>517</v>
      </c>
      <c r="H4">
        <v>13130</v>
      </c>
      <c r="I4">
        <v>521</v>
      </c>
      <c r="L4" t="s">
        <v>1</v>
      </c>
      <c r="M4">
        <v>12462</v>
      </c>
      <c r="N4">
        <v>536</v>
      </c>
      <c r="O4">
        <v>13039</v>
      </c>
      <c r="P4">
        <v>609</v>
      </c>
      <c r="Q4">
        <v>13569</v>
      </c>
      <c r="R4">
        <v>465</v>
      </c>
      <c r="S4">
        <v>13335</v>
      </c>
      <c r="T4">
        <v>508</v>
      </c>
      <c r="V4" t="s">
        <v>1</v>
      </c>
      <c r="W4" s="30">
        <v>330115</v>
      </c>
      <c r="X4" s="30">
        <v>16621</v>
      </c>
      <c r="Y4" s="30">
        <v>332272</v>
      </c>
      <c r="Z4" s="30">
        <v>15780</v>
      </c>
      <c r="AA4" s="30">
        <v>327524</v>
      </c>
      <c r="AB4" s="30">
        <v>15653</v>
      </c>
      <c r="AC4" s="30">
        <v>337625</v>
      </c>
      <c r="AD4" s="30">
        <v>14549</v>
      </c>
      <c r="AF4" t="s">
        <v>1</v>
      </c>
      <c r="AG4">
        <v>331625</v>
      </c>
      <c r="AH4">
        <v>16439</v>
      </c>
      <c r="AI4">
        <v>334052</v>
      </c>
      <c r="AJ4">
        <v>15534</v>
      </c>
      <c r="AK4">
        <v>317298</v>
      </c>
      <c r="AL4">
        <v>16466</v>
      </c>
      <c r="AM4">
        <v>322867</v>
      </c>
      <c r="AN4">
        <v>16041</v>
      </c>
    </row>
    <row r="5" spans="1:40" x14ac:dyDescent="0.3">
      <c r="A5" t="s">
        <v>2</v>
      </c>
      <c r="B5">
        <v>13580</v>
      </c>
      <c r="C5">
        <v>467</v>
      </c>
      <c r="D5">
        <v>13258</v>
      </c>
      <c r="E5">
        <v>468</v>
      </c>
      <c r="F5">
        <v>13784</v>
      </c>
      <c r="G5">
        <v>534</v>
      </c>
      <c r="H5">
        <v>13425</v>
      </c>
      <c r="I5">
        <v>553</v>
      </c>
      <c r="L5" t="s">
        <v>2</v>
      </c>
      <c r="M5">
        <v>13199</v>
      </c>
      <c r="N5">
        <v>574</v>
      </c>
      <c r="O5">
        <v>12569</v>
      </c>
      <c r="P5">
        <v>595</v>
      </c>
      <c r="Q5">
        <v>13489</v>
      </c>
      <c r="R5">
        <v>501</v>
      </c>
      <c r="S5">
        <v>13539</v>
      </c>
      <c r="T5">
        <v>525</v>
      </c>
      <c r="V5" t="s">
        <v>2</v>
      </c>
      <c r="W5" s="30">
        <v>333791</v>
      </c>
      <c r="X5" s="30">
        <v>16326</v>
      </c>
      <c r="Y5" s="30">
        <v>322577</v>
      </c>
      <c r="Z5" s="30">
        <v>16814</v>
      </c>
      <c r="AA5" s="30">
        <v>329204</v>
      </c>
      <c r="AB5" s="30">
        <v>15698</v>
      </c>
      <c r="AC5" s="30">
        <v>336073</v>
      </c>
      <c r="AD5" s="30">
        <v>15056</v>
      </c>
      <c r="AF5" t="s">
        <v>2</v>
      </c>
      <c r="AG5">
        <v>333260</v>
      </c>
      <c r="AH5">
        <v>16696</v>
      </c>
      <c r="AI5">
        <v>333972</v>
      </c>
      <c r="AJ5">
        <v>15940</v>
      </c>
      <c r="AK5">
        <v>311404</v>
      </c>
      <c r="AL5">
        <v>16768</v>
      </c>
      <c r="AM5">
        <v>328585</v>
      </c>
      <c r="AN5">
        <v>15939</v>
      </c>
    </row>
    <row r="6" spans="1:40" x14ac:dyDescent="0.3">
      <c r="A6" t="s">
        <v>3</v>
      </c>
      <c r="B6">
        <v>14010</v>
      </c>
      <c r="C6">
        <v>535</v>
      </c>
      <c r="D6">
        <v>13937</v>
      </c>
      <c r="E6">
        <v>486</v>
      </c>
      <c r="F6">
        <v>15539</v>
      </c>
      <c r="G6">
        <v>509</v>
      </c>
      <c r="H6">
        <v>13808</v>
      </c>
      <c r="I6">
        <v>508</v>
      </c>
      <c r="L6" t="s">
        <v>3</v>
      </c>
      <c r="M6">
        <v>13348</v>
      </c>
      <c r="N6">
        <v>493</v>
      </c>
      <c r="O6">
        <v>12731</v>
      </c>
      <c r="P6">
        <v>570</v>
      </c>
      <c r="Q6">
        <v>13523</v>
      </c>
      <c r="R6">
        <v>489</v>
      </c>
      <c r="S6">
        <v>13531</v>
      </c>
      <c r="T6">
        <v>541</v>
      </c>
      <c r="V6" t="s">
        <v>3</v>
      </c>
      <c r="W6" s="30">
        <v>339806</v>
      </c>
      <c r="X6" s="30">
        <v>15618</v>
      </c>
      <c r="Y6" s="30">
        <v>327354</v>
      </c>
      <c r="Z6" s="30">
        <v>16465</v>
      </c>
      <c r="AA6" s="30">
        <v>326508</v>
      </c>
      <c r="AB6" s="30">
        <v>15741</v>
      </c>
      <c r="AC6" s="30">
        <v>334242</v>
      </c>
      <c r="AD6" s="30">
        <v>15094</v>
      </c>
      <c r="AF6" t="s">
        <v>3</v>
      </c>
      <c r="AG6">
        <v>333553</v>
      </c>
      <c r="AH6">
        <v>16632</v>
      </c>
      <c r="AI6">
        <v>334617</v>
      </c>
      <c r="AJ6">
        <v>16014</v>
      </c>
      <c r="AK6">
        <v>317863</v>
      </c>
      <c r="AL6">
        <v>16114</v>
      </c>
      <c r="AM6">
        <v>329575</v>
      </c>
      <c r="AN6">
        <v>16046</v>
      </c>
    </row>
    <row r="7" spans="1:40" x14ac:dyDescent="0.3">
      <c r="A7" t="s">
        <v>4</v>
      </c>
      <c r="B7">
        <v>13423</v>
      </c>
      <c r="C7">
        <v>452</v>
      </c>
      <c r="D7">
        <v>13785</v>
      </c>
      <c r="E7">
        <v>540</v>
      </c>
      <c r="F7">
        <v>13656</v>
      </c>
      <c r="G7">
        <v>482</v>
      </c>
      <c r="H7">
        <v>13972</v>
      </c>
      <c r="I7">
        <v>524</v>
      </c>
      <c r="L7" t="s">
        <v>4</v>
      </c>
      <c r="M7">
        <v>13048</v>
      </c>
      <c r="N7">
        <v>544</v>
      </c>
      <c r="O7">
        <v>12870</v>
      </c>
      <c r="P7">
        <v>530</v>
      </c>
      <c r="Q7">
        <v>13803</v>
      </c>
      <c r="R7">
        <v>452</v>
      </c>
      <c r="S7">
        <v>13427</v>
      </c>
      <c r="T7">
        <v>516</v>
      </c>
      <c r="V7" t="s">
        <v>4</v>
      </c>
      <c r="W7" s="30">
        <v>338550</v>
      </c>
      <c r="X7" s="30">
        <v>15873</v>
      </c>
      <c r="Y7" s="30">
        <v>325483</v>
      </c>
      <c r="Z7" s="30">
        <v>16831</v>
      </c>
      <c r="AA7" s="30">
        <v>327633</v>
      </c>
      <c r="AB7" s="30">
        <v>16060</v>
      </c>
      <c r="AC7" s="30">
        <v>338035</v>
      </c>
      <c r="AD7" s="30">
        <v>14569</v>
      </c>
      <c r="AF7" t="s">
        <v>4</v>
      </c>
      <c r="AG7">
        <v>335582</v>
      </c>
      <c r="AH7">
        <v>16292</v>
      </c>
      <c r="AI7">
        <v>334231</v>
      </c>
      <c r="AJ7">
        <v>15937</v>
      </c>
      <c r="AK7">
        <v>323891</v>
      </c>
      <c r="AL7">
        <v>15702</v>
      </c>
      <c r="AM7">
        <v>329160</v>
      </c>
      <c r="AN7">
        <v>16449</v>
      </c>
    </row>
    <row r="8" spans="1:40" x14ac:dyDescent="0.3">
      <c r="A8" t="s">
        <v>5</v>
      </c>
      <c r="B8">
        <v>13397</v>
      </c>
      <c r="C8">
        <v>447</v>
      </c>
      <c r="D8">
        <v>14091</v>
      </c>
      <c r="E8">
        <v>419</v>
      </c>
      <c r="F8">
        <v>13967</v>
      </c>
      <c r="G8">
        <v>454</v>
      </c>
      <c r="H8">
        <v>13726</v>
      </c>
      <c r="I8">
        <v>481</v>
      </c>
      <c r="L8" t="s">
        <v>5</v>
      </c>
      <c r="M8">
        <v>13521</v>
      </c>
      <c r="N8">
        <v>519</v>
      </c>
      <c r="O8">
        <v>13277</v>
      </c>
      <c r="P8">
        <v>590</v>
      </c>
      <c r="Q8">
        <v>14057</v>
      </c>
      <c r="R8">
        <v>459</v>
      </c>
      <c r="S8">
        <v>13562</v>
      </c>
      <c r="T8">
        <v>501</v>
      </c>
      <c r="V8" t="s">
        <v>5</v>
      </c>
      <c r="W8" s="30">
        <v>339873</v>
      </c>
      <c r="X8" s="30">
        <v>16116</v>
      </c>
      <c r="Y8" s="30">
        <v>331954</v>
      </c>
      <c r="Z8" s="30">
        <v>16252</v>
      </c>
      <c r="AA8" s="30">
        <v>332980</v>
      </c>
      <c r="AB8" s="30">
        <v>15394</v>
      </c>
      <c r="AC8" s="30">
        <v>339660</v>
      </c>
      <c r="AD8" s="30">
        <v>14526</v>
      </c>
      <c r="AF8" t="s">
        <v>5</v>
      </c>
      <c r="AG8">
        <v>336072</v>
      </c>
      <c r="AH8">
        <v>16792</v>
      </c>
      <c r="AI8">
        <v>336371</v>
      </c>
      <c r="AJ8">
        <v>15768</v>
      </c>
      <c r="AK8">
        <v>325787</v>
      </c>
      <c r="AL8">
        <v>15511</v>
      </c>
      <c r="AM8">
        <v>331434</v>
      </c>
      <c r="AN8">
        <v>16324</v>
      </c>
    </row>
    <row r="9" spans="1:40" x14ac:dyDescent="0.3">
      <c r="A9" t="s">
        <v>6</v>
      </c>
      <c r="B9">
        <v>13389</v>
      </c>
      <c r="C9">
        <v>451</v>
      </c>
      <c r="D9">
        <v>12929</v>
      </c>
      <c r="E9">
        <v>492</v>
      </c>
      <c r="F9">
        <v>13733</v>
      </c>
      <c r="G9">
        <v>484</v>
      </c>
      <c r="H9">
        <v>13665</v>
      </c>
      <c r="I9">
        <v>484</v>
      </c>
      <c r="L9" t="s">
        <v>6</v>
      </c>
      <c r="M9">
        <v>13788</v>
      </c>
      <c r="N9">
        <v>450</v>
      </c>
      <c r="O9">
        <v>12498</v>
      </c>
      <c r="P9">
        <v>670</v>
      </c>
      <c r="Q9">
        <v>12946</v>
      </c>
      <c r="R9">
        <v>445</v>
      </c>
      <c r="S9">
        <v>13897</v>
      </c>
      <c r="T9">
        <v>528</v>
      </c>
      <c r="V9" t="s">
        <v>6</v>
      </c>
      <c r="W9" s="30">
        <v>341173</v>
      </c>
      <c r="X9" s="30">
        <v>15929</v>
      </c>
      <c r="Y9" s="30">
        <v>330974</v>
      </c>
      <c r="Z9" s="30">
        <v>16345</v>
      </c>
      <c r="AA9" s="30">
        <v>329652</v>
      </c>
      <c r="AB9" s="30">
        <v>15742</v>
      </c>
      <c r="AC9" s="30">
        <v>334833</v>
      </c>
      <c r="AD9" s="30">
        <v>15080</v>
      </c>
      <c r="AF9" t="s">
        <v>6</v>
      </c>
      <c r="AG9">
        <v>339011</v>
      </c>
      <c r="AH9">
        <v>16374</v>
      </c>
      <c r="AI9">
        <v>337464</v>
      </c>
      <c r="AJ9">
        <v>15773</v>
      </c>
      <c r="AK9">
        <v>312122</v>
      </c>
      <c r="AL9">
        <v>16736</v>
      </c>
      <c r="AM9">
        <v>334520</v>
      </c>
      <c r="AN9">
        <v>16142</v>
      </c>
    </row>
    <row r="10" spans="1:40" x14ac:dyDescent="0.3">
      <c r="A10" t="s">
        <v>7</v>
      </c>
      <c r="B10">
        <v>12276</v>
      </c>
      <c r="C10">
        <v>454</v>
      </c>
      <c r="D10">
        <v>13212</v>
      </c>
      <c r="E10">
        <v>454</v>
      </c>
      <c r="F10">
        <v>14081</v>
      </c>
      <c r="G10">
        <v>485</v>
      </c>
      <c r="H10">
        <v>13603</v>
      </c>
      <c r="I10">
        <v>502</v>
      </c>
      <c r="L10" t="s">
        <v>7</v>
      </c>
      <c r="M10">
        <v>13615</v>
      </c>
      <c r="N10">
        <v>535</v>
      </c>
      <c r="O10">
        <v>12450</v>
      </c>
      <c r="P10">
        <v>637</v>
      </c>
      <c r="Q10">
        <v>13527</v>
      </c>
      <c r="R10">
        <v>413</v>
      </c>
      <c r="S10">
        <v>13849</v>
      </c>
      <c r="T10">
        <v>473</v>
      </c>
      <c r="V10" t="s">
        <v>7</v>
      </c>
      <c r="W10" s="30">
        <v>342901</v>
      </c>
      <c r="X10" s="30">
        <v>15986</v>
      </c>
      <c r="Y10" s="30">
        <v>330063</v>
      </c>
      <c r="Z10" s="30">
        <v>15984</v>
      </c>
      <c r="AA10" s="30">
        <v>324120</v>
      </c>
      <c r="AB10" s="30">
        <v>16024</v>
      </c>
      <c r="AC10" s="30">
        <v>333072</v>
      </c>
      <c r="AD10" s="30">
        <v>15281</v>
      </c>
      <c r="AF10" t="s">
        <v>7</v>
      </c>
      <c r="AG10">
        <v>340682</v>
      </c>
      <c r="AH10">
        <v>15692</v>
      </c>
      <c r="AI10">
        <v>333869</v>
      </c>
      <c r="AJ10">
        <v>16522</v>
      </c>
      <c r="AK10">
        <v>310282</v>
      </c>
      <c r="AL10">
        <v>17174</v>
      </c>
      <c r="AM10">
        <v>335370</v>
      </c>
      <c r="AN10">
        <v>16148</v>
      </c>
    </row>
    <row r="11" spans="1:40" x14ac:dyDescent="0.3">
      <c r="A11" t="s">
        <v>8</v>
      </c>
      <c r="B11">
        <v>14178</v>
      </c>
      <c r="C11">
        <v>496</v>
      </c>
      <c r="D11">
        <v>13049</v>
      </c>
      <c r="E11">
        <v>467</v>
      </c>
      <c r="F11">
        <v>14012</v>
      </c>
      <c r="G11">
        <v>543</v>
      </c>
      <c r="H11">
        <v>13800</v>
      </c>
      <c r="I11">
        <v>534</v>
      </c>
      <c r="L11" t="s">
        <v>8</v>
      </c>
      <c r="M11">
        <v>14377</v>
      </c>
      <c r="N11">
        <v>518</v>
      </c>
      <c r="O11">
        <v>13027</v>
      </c>
      <c r="P11">
        <v>632</v>
      </c>
      <c r="Q11">
        <v>13866</v>
      </c>
      <c r="R11">
        <v>471</v>
      </c>
      <c r="S11">
        <v>13897</v>
      </c>
      <c r="T11">
        <v>505</v>
      </c>
      <c r="V11" t="s">
        <v>8</v>
      </c>
      <c r="W11" s="30">
        <v>337976</v>
      </c>
      <c r="X11" s="30">
        <v>16392</v>
      </c>
      <c r="Y11" s="30">
        <v>332751</v>
      </c>
      <c r="Z11" s="30">
        <v>15432</v>
      </c>
      <c r="AA11" s="30">
        <v>332507</v>
      </c>
      <c r="AB11" s="30">
        <v>15601</v>
      </c>
      <c r="AC11" s="30">
        <v>331857</v>
      </c>
      <c r="AD11" s="30">
        <v>15614</v>
      </c>
      <c r="AF11" t="s">
        <v>8</v>
      </c>
      <c r="AG11">
        <v>338415</v>
      </c>
      <c r="AH11">
        <v>16071</v>
      </c>
      <c r="AI11">
        <v>336298</v>
      </c>
      <c r="AJ11">
        <v>16366</v>
      </c>
      <c r="AK11">
        <v>320366</v>
      </c>
      <c r="AL11">
        <v>16113</v>
      </c>
      <c r="AM11">
        <v>334146</v>
      </c>
      <c r="AN11">
        <v>15998</v>
      </c>
    </row>
    <row r="12" spans="1:40" x14ac:dyDescent="0.3">
      <c r="A12" t="s">
        <v>9</v>
      </c>
      <c r="B12">
        <v>13790</v>
      </c>
      <c r="C12">
        <v>493</v>
      </c>
      <c r="D12">
        <v>13251</v>
      </c>
      <c r="E12">
        <v>477</v>
      </c>
      <c r="F12">
        <v>14039</v>
      </c>
      <c r="G12">
        <v>490</v>
      </c>
      <c r="H12">
        <v>13722</v>
      </c>
      <c r="I12">
        <v>522</v>
      </c>
      <c r="L12" t="s">
        <v>9</v>
      </c>
      <c r="M12">
        <v>14130</v>
      </c>
      <c r="N12">
        <v>508</v>
      </c>
      <c r="O12">
        <v>12537</v>
      </c>
      <c r="P12">
        <v>634</v>
      </c>
      <c r="Q12">
        <v>13961</v>
      </c>
      <c r="R12">
        <v>505</v>
      </c>
      <c r="S12">
        <v>13763</v>
      </c>
      <c r="T12">
        <v>508</v>
      </c>
      <c r="V12" t="s">
        <v>9</v>
      </c>
      <c r="W12" s="30">
        <v>341005</v>
      </c>
      <c r="X12" s="30">
        <v>15979</v>
      </c>
      <c r="Y12" s="30">
        <v>337467</v>
      </c>
      <c r="Z12" s="30">
        <v>16259</v>
      </c>
      <c r="AA12" s="30">
        <v>329349</v>
      </c>
      <c r="AB12" s="30">
        <v>15595</v>
      </c>
      <c r="AC12" s="30">
        <v>336506</v>
      </c>
      <c r="AD12" s="30">
        <v>15118</v>
      </c>
      <c r="AF12" t="s">
        <v>9</v>
      </c>
      <c r="AG12">
        <v>337730</v>
      </c>
      <c r="AH12">
        <v>16516</v>
      </c>
      <c r="AI12">
        <v>335895</v>
      </c>
      <c r="AJ12">
        <v>16361</v>
      </c>
      <c r="AK12">
        <v>314926</v>
      </c>
      <c r="AL12">
        <v>16722</v>
      </c>
      <c r="AM12">
        <v>334742</v>
      </c>
      <c r="AN12">
        <v>16233</v>
      </c>
    </row>
    <row r="14" spans="1:40" x14ac:dyDescent="0.3">
      <c r="A14">
        <v>0</v>
      </c>
      <c r="B14" t="s">
        <v>38</v>
      </c>
      <c r="C14" t="s">
        <v>34</v>
      </c>
      <c r="D14" t="s">
        <v>35</v>
      </c>
      <c r="E14" t="s">
        <v>33</v>
      </c>
      <c r="N14" t="s">
        <v>47</v>
      </c>
      <c r="O14" t="s">
        <v>34</v>
      </c>
      <c r="P14" t="s">
        <v>35</v>
      </c>
      <c r="Q14" t="s">
        <v>33</v>
      </c>
      <c r="X14" t="s">
        <v>65</v>
      </c>
      <c r="Y14" t="s">
        <v>66</v>
      </c>
      <c r="Z14" t="s">
        <v>67</v>
      </c>
      <c r="AA14" t="s">
        <v>33</v>
      </c>
      <c r="AH14" t="s">
        <v>65</v>
      </c>
      <c r="AI14" t="s">
        <v>66</v>
      </c>
      <c r="AJ14" t="s">
        <v>67</v>
      </c>
      <c r="AK14" t="s">
        <v>33</v>
      </c>
    </row>
    <row r="15" spans="1:40" x14ac:dyDescent="0.3">
      <c r="A15">
        <v>0</v>
      </c>
      <c r="B15" s="3">
        <f t="shared" ref="B15:B25" si="0">(F2+G2/2)/20000</f>
        <v>0.5</v>
      </c>
      <c r="C15" s="3">
        <f t="shared" ref="C15:C25" si="1">(B2+C2/2)/20000</f>
        <v>0.5</v>
      </c>
      <c r="D15" s="3">
        <f t="shared" ref="D15:D25" si="2">(D2+E2/2)/20000</f>
        <v>0.5</v>
      </c>
      <c r="E15" s="3">
        <f t="shared" ref="E15:E25" si="3">(H2+I2/2)/20000</f>
        <v>0.5</v>
      </c>
      <c r="M15">
        <v>0</v>
      </c>
      <c r="N15" s="3">
        <f t="shared" ref="N15:N25" si="4">(Q2+R2/2)/20000</f>
        <v>0.5</v>
      </c>
      <c r="O15" s="3">
        <f>(M2+N2/2)/20000</f>
        <v>0.5</v>
      </c>
      <c r="P15" s="3">
        <f>(O2+P2/2)/20000</f>
        <v>0.5</v>
      </c>
      <c r="Q15" s="3">
        <f t="shared" ref="Q15:Q25" si="5">(S2+T2/2)/20000</f>
        <v>0.5</v>
      </c>
      <c r="W15">
        <v>0</v>
      </c>
      <c r="X15" s="3">
        <f>(Y2+Z2/2)/500000</f>
        <v>0.50444900000000004</v>
      </c>
      <c r="Y15" s="3">
        <f t="shared" ref="Y15:Y25" si="6">(AC2+AD2/2)/500000</f>
        <v>0.49581999999999998</v>
      </c>
      <c r="Z15" s="3">
        <f t="shared" ref="Z15:Z25" si="7">(AA2+AB2/2)/500000</f>
        <v>0.49078899999999998</v>
      </c>
      <c r="AA15" s="3">
        <f t="shared" ref="AA15:AA25" si="8">(W2+X2/2)/500000</f>
        <v>0.49507699999999999</v>
      </c>
      <c r="AG15">
        <v>0</v>
      </c>
      <c r="AH15" s="3">
        <f t="shared" ref="AH15:AH25" si="9">(AI2+AJ2/2)/500000</f>
        <v>0.49384699999999998</v>
      </c>
      <c r="AI15" s="3">
        <f t="shared" ref="AI15:AI25" si="10">(AM2+AN2/2)/500000</f>
        <v>0.49463699999999999</v>
      </c>
      <c r="AJ15" s="3">
        <f>(AK2+AL2/2)/500000</f>
        <v>0.49392399999999997</v>
      </c>
      <c r="AK15" s="3">
        <f t="shared" ref="AK15:AK25" si="11">(AG2+AH2/2)/500000</f>
        <v>0.49867600000000001</v>
      </c>
    </row>
    <row r="16" spans="1:40" x14ac:dyDescent="0.3">
      <c r="A16" t="s">
        <v>18</v>
      </c>
      <c r="B16" s="3">
        <f t="shared" si="0"/>
        <v>0.69745000000000001</v>
      </c>
      <c r="C16" s="3">
        <f t="shared" si="1"/>
        <v>0.72742499999999999</v>
      </c>
      <c r="D16" s="3">
        <f t="shared" si="2"/>
        <v>0.65842500000000004</v>
      </c>
      <c r="E16" s="3">
        <f t="shared" si="3"/>
        <v>0.654725</v>
      </c>
      <c r="M16" t="s">
        <v>0</v>
      </c>
      <c r="N16" s="3">
        <f t="shared" si="4"/>
        <v>0.72697500000000004</v>
      </c>
      <c r="O16" s="3">
        <f t="shared" ref="O16:O25" si="12">(M3+N3/2)/20000</f>
        <v>0.72624999999999995</v>
      </c>
      <c r="P16" s="3">
        <f t="shared" ref="P16:P25" si="13">(O3+P3/2)/20000</f>
        <v>0.60965000000000003</v>
      </c>
      <c r="Q16" s="3">
        <f t="shared" si="5"/>
        <v>0.68345</v>
      </c>
      <c r="W16" t="s">
        <v>18</v>
      </c>
      <c r="X16" s="3">
        <f t="shared" ref="X15:X25" si="14">(Y3+Z3/2)/500000</f>
        <v>0.61682899999999996</v>
      </c>
      <c r="Y16" s="3">
        <f t="shared" si="6"/>
        <v>0.67983300000000002</v>
      </c>
      <c r="Z16" s="3">
        <f t="shared" si="7"/>
        <v>0.63882300000000003</v>
      </c>
      <c r="AA16" s="3">
        <f t="shared" si="8"/>
        <v>0.66457900000000003</v>
      </c>
      <c r="AG16" t="s">
        <v>18</v>
      </c>
      <c r="AH16" s="3">
        <f t="shared" si="9"/>
        <v>0.67471899999999996</v>
      </c>
      <c r="AI16" s="3">
        <f t="shared" si="10"/>
        <v>0.66654199999999997</v>
      </c>
      <c r="AJ16" s="3">
        <f t="shared" ref="AJ16:AJ25" si="15">(AK3+AL3/2)/500000</f>
        <v>0.63082099999999997</v>
      </c>
      <c r="AK16" s="3">
        <f t="shared" si="11"/>
        <v>0.67129399999999995</v>
      </c>
    </row>
    <row r="17" spans="1:37" x14ac:dyDescent="0.3">
      <c r="A17" t="s">
        <v>1</v>
      </c>
      <c r="B17" s="3">
        <f t="shared" si="0"/>
        <v>0.67237499999999994</v>
      </c>
      <c r="C17" s="3">
        <f t="shared" si="1"/>
        <v>0.71514999999999995</v>
      </c>
      <c r="D17" s="3">
        <f t="shared" si="2"/>
        <v>0.65332500000000004</v>
      </c>
      <c r="E17" s="3">
        <f t="shared" si="3"/>
        <v>0.66952500000000004</v>
      </c>
      <c r="M17" t="s">
        <v>1</v>
      </c>
      <c r="N17" s="3">
        <f t="shared" si="4"/>
        <v>0.69007499999999999</v>
      </c>
      <c r="O17" s="3">
        <f t="shared" si="12"/>
        <v>0.63649999999999995</v>
      </c>
      <c r="P17" s="3">
        <f t="shared" si="13"/>
        <v>0.66717499999999996</v>
      </c>
      <c r="Q17" s="3">
        <f t="shared" si="5"/>
        <v>0.67945</v>
      </c>
      <c r="W17" t="s">
        <v>1</v>
      </c>
      <c r="X17" s="3">
        <f t="shared" si="14"/>
        <v>0.68032400000000004</v>
      </c>
      <c r="Y17" s="3">
        <f t="shared" si="6"/>
        <v>0.68979900000000005</v>
      </c>
      <c r="Z17" s="3">
        <f t="shared" si="7"/>
        <v>0.67070099999999999</v>
      </c>
      <c r="AA17" s="3">
        <f t="shared" si="8"/>
        <v>0.67685099999999998</v>
      </c>
      <c r="AG17" t="s">
        <v>1</v>
      </c>
      <c r="AH17" s="3">
        <f t="shared" si="9"/>
        <v>0.68363799999999997</v>
      </c>
      <c r="AI17" s="3">
        <f t="shared" si="10"/>
        <v>0.661775</v>
      </c>
      <c r="AJ17" s="3">
        <f t="shared" si="15"/>
        <v>0.65106200000000003</v>
      </c>
      <c r="AK17" s="3">
        <f t="shared" si="11"/>
        <v>0.67968899999999999</v>
      </c>
    </row>
    <row r="18" spans="1:37" x14ac:dyDescent="0.3">
      <c r="A18" t="s">
        <v>2</v>
      </c>
      <c r="B18" s="3">
        <f t="shared" si="0"/>
        <v>0.70255000000000001</v>
      </c>
      <c r="C18" s="3">
        <f t="shared" si="1"/>
        <v>0.69067500000000004</v>
      </c>
      <c r="D18" s="3">
        <f t="shared" si="2"/>
        <v>0.67459999999999998</v>
      </c>
      <c r="E18" s="3">
        <f t="shared" si="3"/>
        <v>0.68507499999999999</v>
      </c>
      <c r="M18" t="s">
        <v>2</v>
      </c>
      <c r="N18" s="3">
        <f t="shared" si="4"/>
        <v>0.686975</v>
      </c>
      <c r="O18" s="3">
        <f t="shared" si="12"/>
        <v>0.67430000000000001</v>
      </c>
      <c r="P18" s="3">
        <f t="shared" si="13"/>
        <v>0.64332500000000004</v>
      </c>
      <c r="Q18" s="3">
        <f t="shared" si="5"/>
        <v>0.69007499999999999</v>
      </c>
      <c r="W18" t="s">
        <v>2</v>
      </c>
      <c r="X18" s="3">
        <f t="shared" si="14"/>
        <v>0.661968</v>
      </c>
      <c r="Y18" s="3">
        <f t="shared" si="6"/>
        <v>0.68720199999999998</v>
      </c>
      <c r="Z18" s="3">
        <f t="shared" si="7"/>
        <v>0.67410599999999998</v>
      </c>
      <c r="AA18" s="3">
        <f t="shared" si="8"/>
        <v>0.68390799999999996</v>
      </c>
      <c r="AG18" t="s">
        <v>2</v>
      </c>
      <c r="AH18" s="3">
        <f t="shared" si="9"/>
        <v>0.68388400000000005</v>
      </c>
      <c r="AI18" s="3">
        <f t="shared" si="10"/>
        <v>0.67310899999999996</v>
      </c>
      <c r="AJ18" s="3">
        <f t="shared" si="15"/>
        <v>0.63957600000000003</v>
      </c>
      <c r="AK18" s="3">
        <f t="shared" si="11"/>
        <v>0.68321600000000005</v>
      </c>
    </row>
    <row r="19" spans="1:37" x14ac:dyDescent="0.3">
      <c r="A19" t="s">
        <v>3</v>
      </c>
      <c r="B19" s="3">
        <f t="shared" si="0"/>
        <v>0.78967500000000002</v>
      </c>
      <c r="C19" s="3">
        <f t="shared" si="1"/>
        <v>0.71387500000000004</v>
      </c>
      <c r="D19" s="3">
        <f t="shared" si="2"/>
        <v>0.70899999999999996</v>
      </c>
      <c r="E19" s="3">
        <f t="shared" si="3"/>
        <v>0.70309999999999995</v>
      </c>
      <c r="M19" t="s">
        <v>3</v>
      </c>
      <c r="N19" s="3">
        <f t="shared" si="4"/>
        <v>0.68837499999999996</v>
      </c>
      <c r="O19" s="3">
        <f t="shared" si="12"/>
        <v>0.67972500000000002</v>
      </c>
      <c r="P19" s="3">
        <f t="shared" si="13"/>
        <v>0.65080000000000005</v>
      </c>
      <c r="Q19" s="3">
        <f t="shared" si="5"/>
        <v>0.69007499999999999</v>
      </c>
      <c r="W19" t="s">
        <v>3</v>
      </c>
      <c r="X19" s="3">
        <f t="shared" si="14"/>
        <v>0.67117300000000002</v>
      </c>
      <c r="Y19" s="3">
        <f t="shared" si="6"/>
        <v>0.68357800000000002</v>
      </c>
      <c r="Z19" s="3">
        <f t="shared" si="7"/>
        <v>0.66875700000000005</v>
      </c>
      <c r="AA19" s="3">
        <f t="shared" si="8"/>
        <v>0.69523000000000001</v>
      </c>
      <c r="AG19" t="s">
        <v>3</v>
      </c>
      <c r="AH19" s="3">
        <f t="shared" si="9"/>
        <v>0.68524799999999997</v>
      </c>
      <c r="AI19" s="3">
        <f t="shared" si="10"/>
        <v>0.67519600000000002</v>
      </c>
      <c r="AJ19" s="3">
        <f t="shared" si="15"/>
        <v>0.65183999999999997</v>
      </c>
      <c r="AK19" s="3">
        <f t="shared" si="11"/>
        <v>0.68373799999999996</v>
      </c>
    </row>
    <row r="20" spans="1:37" x14ac:dyDescent="0.3">
      <c r="A20" t="s">
        <v>4</v>
      </c>
      <c r="B20" s="3">
        <f t="shared" si="0"/>
        <v>0.69484999999999997</v>
      </c>
      <c r="C20" s="3">
        <f t="shared" si="1"/>
        <v>0.68245</v>
      </c>
      <c r="D20" s="3">
        <f t="shared" si="2"/>
        <v>0.70274999999999999</v>
      </c>
      <c r="E20" s="3">
        <f t="shared" si="3"/>
        <v>0.7117</v>
      </c>
      <c r="M20" t="s">
        <v>4</v>
      </c>
      <c r="N20" s="3">
        <f t="shared" si="4"/>
        <v>0.70145000000000002</v>
      </c>
      <c r="O20" s="3">
        <f t="shared" si="12"/>
        <v>0.66600000000000004</v>
      </c>
      <c r="P20" s="3">
        <f t="shared" si="13"/>
        <v>0.65674999999999994</v>
      </c>
      <c r="Q20" s="3">
        <f t="shared" si="5"/>
        <v>0.68425000000000002</v>
      </c>
      <c r="W20" t="s">
        <v>4</v>
      </c>
      <c r="X20" s="3">
        <f t="shared" si="14"/>
        <v>0.66779699999999997</v>
      </c>
      <c r="Y20" s="3">
        <f t="shared" si="6"/>
        <v>0.690639</v>
      </c>
      <c r="Z20" s="3">
        <f t="shared" si="7"/>
        <v>0.67132599999999998</v>
      </c>
      <c r="AA20" s="3">
        <f t="shared" si="8"/>
        <v>0.69297299999999995</v>
      </c>
      <c r="AG20" t="s">
        <v>4</v>
      </c>
      <c r="AH20" s="3">
        <f t="shared" si="9"/>
        <v>0.68439899999999998</v>
      </c>
      <c r="AI20" s="3">
        <f t="shared" si="10"/>
        <v>0.67476899999999995</v>
      </c>
      <c r="AJ20" s="3">
        <f t="shared" si="15"/>
        <v>0.66348399999999996</v>
      </c>
      <c r="AK20" s="3">
        <f t="shared" si="11"/>
        <v>0.68745599999999996</v>
      </c>
    </row>
    <row r="21" spans="1:37" x14ac:dyDescent="0.3">
      <c r="A21" t="s">
        <v>5</v>
      </c>
      <c r="B21" s="3">
        <f t="shared" si="0"/>
        <v>0.7097</v>
      </c>
      <c r="C21" s="3">
        <f t="shared" si="1"/>
        <v>0.68102499999999999</v>
      </c>
      <c r="D21" s="3">
        <f t="shared" si="2"/>
        <v>0.71502500000000002</v>
      </c>
      <c r="E21" s="3">
        <f t="shared" si="3"/>
        <v>0.69832499999999997</v>
      </c>
      <c r="M21" t="s">
        <v>5</v>
      </c>
      <c r="N21" s="3">
        <f t="shared" si="4"/>
        <v>0.71432499999999999</v>
      </c>
      <c r="O21" s="3">
        <f t="shared" si="12"/>
        <v>0.689025</v>
      </c>
      <c r="P21" s="3">
        <f t="shared" si="13"/>
        <v>0.67859999999999998</v>
      </c>
      <c r="Q21" s="3">
        <f t="shared" si="5"/>
        <v>0.69062500000000004</v>
      </c>
      <c r="W21" t="s">
        <v>5</v>
      </c>
      <c r="X21" s="3">
        <f t="shared" si="14"/>
        <v>0.68015999999999999</v>
      </c>
      <c r="Y21" s="3">
        <f t="shared" si="6"/>
        <v>0.69384599999999996</v>
      </c>
      <c r="Z21" s="3">
        <f t="shared" si="7"/>
        <v>0.68135400000000002</v>
      </c>
      <c r="AA21" s="3">
        <f t="shared" si="8"/>
        <v>0.69586199999999998</v>
      </c>
      <c r="AG21" t="s">
        <v>5</v>
      </c>
      <c r="AH21" s="3">
        <f t="shared" si="9"/>
        <v>0.68850999999999996</v>
      </c>
      <c r="AI21" s="3">
        <f t="shared" si="10"/>
        <v>0.67919200000000002</v>
      </c>
      <c r="AJ21" s="3">
        <f t="shared" si="15"/>
        <v>0.66708500000000004</v>
      </c>
      <c r="AK21" s="3">
        <f t="shared" si="11"/>
        <v>0.68893599999999999</v>
      </c>
    </row>
    <row r="22" spans="1:37" x14ac:dyDescent="0.3">
      <c r="A22" t="s">
        <v>6</v>
      </c>
      <c r="B22" s="3">
        <f t="shared" si="0"/>
        <v>0.69874999999999998</v>
      </c>
      <c r="C22" s="3">
        <f t="shared" si="1"/>
        <v>0.68072500000000002</v>
      </c>
      <c r="D22" s="3">
        <f t="shared" si="2"/>
        <v>0.65874999999999995</v>
      </c>
      <c r="E22" s="3">
        <f t="shared" si="3"/>
        <v>0.69535000000000002</v>
      </c>
      <c r="M22" t="s">
        <v>6</v>
      </c>
      <c r="N22" s="3">
        <f t="shared" si="4"/>
        <v>0.65842500000000004</v>
      </c>
      <c r="O22" s="3">
        <f t="shared" si="12"/>
        <v>0.70065</v>
      </c>
      <c r="P22" s="3">
        <f t="shared" si="13"/>
        <v>0.64165000000000005</v>
      </c>
      <c r="Q22" s="3">
        <f t="shared" si="5"/>
        <v>0.70804999999999996</v>
      </c>
      <c r="W22" t="s">
        <v>6</v>
      </c>
      <c r="X22" s="3">
        <f t="shared" si="14"/>
        <v>0.67829300000000003</v>
      </c>
      <c r="Y22" s="3">
        <f t="shared" si="6"/>
        <v>0.68474599999999997</v>
      </c>
      <c r="Z22" s="3">
        <f t="shared" si="7"/>
        <v>0.67504600000000003</v>
      </c>
      <c r="AA22" s="3">
        <f t="shared" si="8"/>
        <v>0.69827499999999998</v>
      </c>
      <c r="AG22" t="s">
        <v>6</v>
      </c>
      <c r="AH22" s="3">
        <f t="shared" si="9"/>
        <v>0.69070100000000001</v>
      </c>
      <c r="AI22" s="3">
        <f t="shared" si="10"/>
        <v>0.68518199999999996</v>
      </c>
      <c r="AJ22" s="3">
        <f t="shared" si="15"/>
        <v>0.64097999999999999</v>
      </c>
      <c r="AK22" s="3">
        <f t="shared" si="11"/>
        <v>0.69439600000000001</v>
      </c>
    </row>
    <row r="23" spans="1:37" x14ac:dyDescent="0.3">
      <c r="A23" t="s">
        <v>7</v>
      </c>
      <c r="B23" s="3">
        <f t="shared" si="0"/>
        <v>0.71617500000000001</v>
      </c>
      <c r="C23" s="3">
        <f t="shared" si="1"/>
        <v>0.62514999999999998</v>
      </c>
      <c r="D23" s="3">
        <f t="shared" si="2"/>
        <v>0.67195000000000005</v>
      </c>
      <c r="E23" s="3">
        <f t="shared" si="3"/>
        <v>0.69269999999999998</v>
      </c>
      <c r="M23" t="s">
        <v>7</v>
      </c>
      <c r="N23" s="3">
        <f t="shared" si="4"/>
        <v>0.68667500000000004</v>
      </c>
      <c r="O23" s="3">
        <f t="shared" si="12"/>
        <v>0.69412499999999999</v>
      </c>
      <c r="P23" s="3">
        <f t="shared" si="13"/>
        <v>0.63842500000000002</v>
      </c>
      <c r="Q23" s="3">
        <f t="shared" si="5"/>
        <v>0.70427499999999998</v>
      </c>
      <c r="W23" t="s">
        <v>7</v>
      </c>
      <c r="X23" s="3">
        <f t="shared" si="14"/>
        <v>0.67610999999999999</v>
      </c>
      <c r="Y23" s="3">
        <f t="shared" si="6"/>
        <v>0.68142499999999995</v>
      </c>
      <c r="Z23" s="3">
        <f t="shared" si="7"/>
        <v>0.66426399999999997</v>
      </c>
      <c r="AA23" s="3">
        <f t="shared" si="8"/>
        <v>0.70178799999999997</v>
      </c>
      <c r="AG23" t="s">
        <v>7</v>
      </c>
      <c r="AH23" s="3">
        <f t="shared" si="9"/>
        <v>0.68425999999999998</v>
      </c>
      <c r="AI23" s="3">
        <f t="shared" si="10"/>
        <v>0.68688800000000005</v>
      </c>
      <c r="AJ23" s="3">
        <f t="shared" si="15"/>
        <v>0.63773800000000003</v>
      </c>
      <c r="AK23" s="3">
        <f t="shared" si="11"/>
        <v>0.69705600000000001</v>
      </c>
    </row>
    <row r="24" spans="1:37" x14ac:dyDescent="0.3">
      <c r="A24" t="s">
        <v>8</v>
      </c>
      <c r="B24" s="3">
        <f t="shared" si="0"/>
        <v>0.714175</v>
      </c>
      <c r="C24" s="3">
        <f t="shared" si="1"/>
        <v>0.72130000000000005</v>
      </c>
      <c r="D24" s="3">
        <f t="shared" si="2"/>
        <v>0.66412499999999997</v>
      </c>
      <c r="E24" s="3">
        <f t="shared" si="3"/>
        <v>0.70335000000000003</v>
      </c>
      <c r="M24" t="s">
        <v>8</v>
      </c>
      <c r="N24" s="3">
        <f t="shared" si="4"/>
        <v>0.70507500000000001</v>
      </c>
      <c r="O24" s="3">
        <f t="shared" si="12"/>
        <v>0.73180000000000001</v>
      </c>
      <c r="P24" s="3">
        <f t="shared" si="13"/>
        <v>0.66715000000000002</v>
      </c>
      <c r="Q24" s="3">
        <f t="shared" si="5"/>
        <v>0.70747499999999997</v>
      </c>
      <c r="W24" t="s">
        <v>8</v>
      </c>
      <c r="X24" s="3">
        <f t="shared" si="14"/>
        <v>0.68093400000000004</v>
      </c>
      <c r="Y24" s="3">
        <f t="shared" si="6"/>
        <v>0.67932800000000004</v>
      </c>
      <c r="Z24" s="3">
        <f t="shared" si="7"/>
        <v>0.68061499999999997</v>
      </c>
      <c r="AA24" s="3">
        <f t="shared" si="8"/>
        <v>0.69234399999999996</v>
      </c>
      <c r="AG24" t="s">
        <v>8</v>
      </c>
      <c r="AH24" s="3">
        <f t="shared" si="9"/>
        <v>0.68896199999999996</v>
      </c>
      <c r="AI24" s="3">
        <f t="shared" si="10"/>
        <v>0.68428999999999995</v>
      </c>
      <c r="AJ24" s="3">
        <f t="shared" si="15"/>
        <v>0.65684500000000001</v>
      </c>
      <c r="AK24" s="3">
        <f t="shared" si="11"/>
        <v>0.69290099999999999</v>
      </c>
    </row>
    <row r="25" spans="1:37" ht="15" thickBot="1" x14ac:dyDescent="0.35">
      <c r="A25" t="s">
        <v>9</v>
      </c>
      <c r="B25" s="3">
        <f t="shared" si="0"/>
        <v>0.71419999999999995</v>
      </c>
      <c r="C25" s="3">
        <f t="shared" si="1"/>
        <v>0.70182500000000003</v>
      </c>
      <c r="D25" s="3">
        <f t="shared" si="2"/>
        <v>0.67447500000000005</v>
      </c>
      <c r="E25" s="3">
        <f t="shared" si="3"/>
        <v>0.69915000000000005</v>
      </c>
      <c r="M25" t="s">
        <v>9</v>
      </c>
      <c r="N25" s="3">
        <f t="shared" si="4"/>
        <v>0.71067499999999995</v>
      </c>
      <c r="O25" s="3">
        <f t="shared" si="12"/>
        <v>0.71919999999999995</v>
      </c>
      <c r="P25" s="3">
        <f t="shared" si="13"/>
        <v>0.64270000000000005</v>
      </c>
      <c r="Q25" s="3">
        <f t="shared" si="5"/>
        <v>0.70084999999999997</v>
      </c>
      <c r="W25" t="s">
        <v>9</v>
      </c>
      <c r="X25" s="3">
        <f t="shared" si="14"/>
        <v>0.69119299999999995</v>
      </c>
      <c r="Y25" s="3">
        <f t="shared" si="6"/>
        <v>0.68813000000000002</v>
      </c>
      <c r="Z25" s="3">
        <f t="shared" si="7"/>
        <v>0.67429300000000003</v>
      </c>
      <c r="AA25" s="3">
        <f t="shared" si="8"/>
        <v>0.69798899999999997</v>
      </c>
      <c r="AG25" t="s">
        <v>9</v>
      </c>
      <c r="AH25" s="3">
        <f t="shared" si="9"/>
        <v>0.68815099999999996</v>
      </c>
      <c r="AI25" s="3">
        <f t="shared" si="10"/>
        <v>0.68571700000000002</v>
      </c>
      <c r="AJ25" s="3">
        <f t="shared" si="15"/>
        <v>0.64657399999999998</v>
      </c>
      <c r="AK25" s="3">
        <f t="shared" si="11"/>
        <v>0.69197600000000004</v>
      </c>
    </row>
    <row r="26" spans="1:37" x14ac:dyDescent="0.3">
      <c r="A26" s="11"/>
      <c r="B26" s="17" t="s">
        <v>33</v>
      </c>
      <c r="C26" s="17" t="s">
        <v>37</v>
      </c>
      <c r="D26" s="17" t="s">
        <v>35</v>
      </c>
      <c r="E26" s="17" t="s">
        <v>34</v>
      </c>
      <c r="F26" s="18" t="s">
        <v>49</v>
      </c>
      <c r="X26" s="3"/>
      <c r="Z26" s="3"/>
      <c r="AA26" s="3"/>
    </row>
    <row r="27" spans="1:37" x14ac:dyDescent="0.3">
      <c r="A27" s="15" t="s">
        <v>33</v>
      </c>
      <c r="B27" s="27"/>
      <c r="C27" s="4">
        <v>10334</v>
      </c>
      <c r="D27" s="4">
        <v>13212</v>
      </c>
      <c r="E27" s="4">
        <v>11643</v>
      </c>
      <c r="F27" s="19">
        <f>SUM(B27:E27)</f>
        <v>35189</v>
      </c>
    </row>
    <row r="28" spans="1:37" x14ac:dyDescent="0.3">
      <c r="A28" s="15" t="s">
        <v>37</v>
      </c>
      <c r="B28" s="4">
        <v>9099</v>
      </c>
      <c r="C28" s="27"/>
      <c r="D28" s="4">
        <v>12639</v>
      </c>
      <c r="E28" s="4">
        <v>10650</v>
      </c>
      <c r="F28" s="19">
        <f>SUM(B28:E28)</f>
        <v>32388</v>
      </c>
    </row>
    <row r="29" spans="1:37" x14ac:dyDescent="0.3">
      <c r="A29" s="15" t="s">
        <v>35</v>
      </c>
      <c r="B29" s="4">
        <v>6308</v>
      </c>
      <c r="C29" s="4">
        <v>6821</v>
      </c>
      <c r="D29" s="27"/>
      <c r="E29" s="4">
        <v>9034</v>
      </c>
      <c r="F29" s="19">
        <f>SUM(B29:E29)</f>
        <v>22163</v>
      </c>
    </row>
    <row r="30" spans="1:37" ht="15" thickBot="1" x14ac:dyDescent="0.35">
      <c r="A30" s="16" t="s">
        <v>34</v>
      </c>
      <c r="B30" s="7">
        <v>7844</v>
      </c>
      <c r="C30" s="7">
        <v>8761</v>
      </c>
      <c r="D30" s="7">
        <v>10403</v>
      </c>
      <c r="E30" s="26"/>
      <c r="F30" s="20">
        <f>SUM(B30:E30)</f>
        <v>27008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DAB7-98F2-458A-8AC9-F4EF65C9BDC9}">
  <dimension ref="A1:BE33"/>
  <sheetViews>
    <sheetView topLeftCell="AA1" zoomScale="70" zoomScaleNormal="70" workbookViewId="0">
      <selection activeCell="AR25" sqref="AR25"/>
    </sheetView>
  </sheetViews>
  <sheetFormatPr defaultRowHeight="14.4" x14ac:dyDescent="0.3"/>
  <cols>
    <col min="1" max="7" width="11.6640625" customWidth="1"/>
    <col min="8" max="8" width="11.88671875" bestFit="1" customWidth="1"/>
    <col min="10" max="10" width="9.5546875" bestFit="1" customWidth="1"/>
    <col min="14" max="14" width="11.77734375" bestFit="1" customWidth="1"/>
    <col min="15" max="15" width="7.77734375" bestFit="1" customWidth="1"/>
    <col min="16" max="16" width="11.77734375" bestFit="1" customWidth="1"/>
    <col min="17" max="19" width="11.88671875" bestFit="1" customWidth="1"/>
    <col min="21" max="21" width="11.88671875" bestFit="1" customWidth="1"/>
    <col min="23" max="23" width="9.5546875" bestFit="1" customWidth="1"/>
    <col min="36" max="36" width="10.44140625" bestFit="1" customWidth="1"/>
  </cols>
  <sheetData>
    <row r="1" spans="1:57" x14ac:dyDescent="0.3">
      <c r="B1" t="s">
        <v>40</v>
      </c>
      <c r="D1" t="s">
        <v>19</v>
      </c>
      <c r="F1" t="s">
        <v>22</v>
      </c>
      <c r="H1" t="s">
        <v>20</v>
      </c>
      <c r="J1" t="s">
        <v>21</v>
      </c>
      <c r="L1" t="s">
        <v>23</v>
      </c>
      <c r="Q1" t="s">
        <v>40</v>
      </c>
      <c r="S1" t="s">
        <v>19</v>
      </c>
      <c r="U1" t="s">
        <v>22</v>
      </c>
      <c r="W1" t="s">
        <v>20</v>
      </c>
      <c r="Y1" t="s">
        <v>21</v>
      </c>
      <c r="AA1" t="s">
        <v>23</v>
      </c>
      <c r="AF1" t="s">
        <v>40</v>
      </c>
      <c r="AH1" t="s">
        <v>19</v>
      </c>
      <c r="AJ1" t="s">
        <v>22</v>
      </c>
      <c r="AL1" t="s">
        <v>20</v>
      </c>
      <c r="AN1" t="s">
        <v>21</v>
      </c>
      <c r="AP1" t="s">
        <v>23</v>
      </c>
      <c r="AU1" t="s">
        <v>40</v>
      </c>
      <c r="AW1" t="s">
        <v>19</v>
      </c>
      <c r="AY1" t="s">
        <v>22</v>
      </c>
      <c r="BA1" t="s">
        <v>20</v>
      </c>
      <c r="BC1" t="s">
        <v>21</v>
      </c>
      <c r="BE1" t="s">
        <v>23</v>
      </c>
    </row>
    <row r="2" spans="1:57" x14ac:dyDescent="0.3">
      <c r="A2" t="s">
        <v>26</v>
      </c>
      <c r="B2">
        <v>10000</v>
      </c>
      <c r="D2">
        <v>10000</v>
      </c>
      <c r="F2">
        <v>10000</v>
      </c>
      <c r="H2">
        <v>10000</v>
      </c>
      <c r="J2">
        <v>10000</v>
      </c>
      <c r="L2">
        <v>10000</v>
      </c>
      <c r="P2" t="s">
        <v>26</v>
      </c>
      <c r="Q2">
        <v>10000</v>
      </c>
      <c r="S2">
        <v>10000</v>
      </c>
      <c r="U2">
        <v>10000</v>
      </c>
      <c r="W2">
        <v>10000</v>
      </c>
      <c r="Y2">
        <v>10000</v>
      </c>
      <c r="AA2">
        <v>10000</v>
      </c>
      <c r="AD2" t="s">
        <v>26</v>
      </c>
      <c r="AE2">
        <v>242618</v>
      </c>
      <c r="AF2">
        <v>19213</v>
      </c>
      <c r="AG2">
        <v>236649</v>
      </c>
      <c r="AH2">
        <v>19082</v>
      </c>
      <c r="AI2">
        <v>239361</v>
      </c>
      <c r="AJ2">
        <v>18988</v>
      </c>
      <c r="AK2">
        <v>236538</v>
      </c>
      <c r="AL2">
        <v>19008</v>
      </c>
      <c r="AM2">
        <v>239875</v>
      </c>
      <c r="AN2">
        <v>19004</v>
      </c>
      <c r="AO2">
        <v>238593</v>
      </c>
      <c r="AP2">
        <v>18984</v>
      </c>
      <c r="AS2" t="s">
        <v>26</v>
      </c>
      <c r="AT2">
        <v>237322</v>
      </c>
      <c r="AU2">
        <v>19203</v>
      </c>
      <c r="AV2">
        <v>238350</v>
      </c>
      <c r="AW2">
        <v>19089</v>
      </c>
      <c r="AX2">
        <v>237148</v>
      </c>
      <c r="AY2">
        <v>18917</v>
      </c>
      <c r="AZ2">
        <v>236538</v>
      </c>
      <c r="BA2">
        <v>19008</v>
      </c>
      <c r="BB2">
        <v>239875</v>
      </c>
      <c r="BC2">
        <v>19004</v>
      </c>
      <c r="BD2">
        <v>235731</v>
      </c>
      <c r="BE2">
        <v>18896</v>
      </c>
    </row>
    <row r="3" spans="1:57" x14ac:dyDescent="0.3">
      <c r="A3" t="s">
        <v>18</v>
      </c>
      <c r="B3">
        <v>13723</v>
      </c>
      <c r="C3">
        <v>452</v>
      </c>
      <c r="D3">
        <v>12937</v>
      </c>
      <c r="E3">
        <v>522</v>
      </c>
      <c r="F3">
        <v>13416</v>
      </c>
      <c r="G3">
        <v>518</v>
      </c>
      <c r="H3">
        <v>12989</v>
      </c>
      <c r="I3">
        <v>451</v>
      </c>
      <c r="J3">
        <v>14727</v>
      </c>
      <c r="K3">
        <v>355</v>
      </c>
      <c r="L3">
        <v>12922</v>
      </c>
      <c r="M3">
        <v>6667</v>
      </c>
      <c r="P3" t="s">
        <v>18</v>
      </c>
      <c r="Q3">
        <v>14280</v>
      </c>
      <c r="R3">
        <v>519</v>
      </c>
      <c r="S3">
        <v>13393</v>
      </c>
      <c r="T3">
        <v>494</v>
      </c>
      <c r="U3">
        <v>13824</v>
      </c>
      <c r="V3">
        <v>527</v>
      </c>
      <c r="W3">
        <v>13516</v>
      </c>
      <c r="X3">
        <v>536</v>
      </c>
      <c r="Y3">
        <v>13750</v>
      </c>
      <c r="Z3">
        <v>431</v>
      </c>
      <c r="AA3">
        <v>13504</v>
      </c>
      <c r="AB3">
        <v>499</v>
      </c>
      <c r="AD3" t="s">
        <v>18</v>
      </c>
      <c r="AE3">
        <v>299636</v>
      </c>
      <c r="AF3">
        <v>17557</v>
      </c>
      <c r="AG3">
        <v>324674</v>
      </c>
      <c r="AH3">
        <v>16017</v>
      </c>
      <c r="AI3">
        <v>328686</v>
      </c>
      <c r="AJ3">
        <v>16461</v>
      </c>
      <c r="AK3">
        <v>334369</v>
      </c>
      <c r="AL3">
        <v>15406</v>
      </c>
      <c r="AM3">
        <v>335246</v>
      </c>
      <c r="AN3">
        <v>14588</v>
      </c>
      <c r="AO3">
        <v>336315</v>
      </c>
      <c r="AP3">
        <v>15213</v>
      </c>
      <c r="AS3" t="s">
        <v>18</v>
      </c>
      <c r="AT3">
        <v>329397</v>
      </c>
      <c r="AU3">
        <v>15925</v>
      </c>
      <c r="AV3">
        <v>322502</v>
      </c>
      <c r="AW3">
        <v>15967</v>
      </c>
      <c r="AX3">
        <v>330969</v>
      </c>
      <c r="AY3">
        <v>15861</v>
      </c>
      <c r="AZ3">
        <v>329839</v>
      </c>
      <c r="BA3">
        <v>16057</v>
      </c>
      <c r="BB3">
        <v>332666</v>
      </c>
      <c r="BC3">
        <v>15386</v>
      </c>
      <c r="BD3">
        <v>335282</v>
      </c>
      <c r="BE3">
        <v>15906</v>
      </c>
    </row>
    <row r="4" spans="1:57" x14ac:dyDescent="0.3">
      <c r="A4" t="s">
        <v>1</v>
      </c>
      <c r="B4">
        <v>13189</v>
      </c>
      <c r="C4">
        <v>517</v>
      </c>
      <c r="D4">
        <v>13052</v>
      </c>
      <c r="E4">
        <v>641</v>
      </c>
      <c r="F4">
        <v>13269</v>
      </c>
      <c r="G4">
        <v>416</v>
      </c>
      <c r="H4">
        <v>12919</v>
      </c>
      <c r="I4">
        <v>502</v>
      </c>
      <c r="J4">
        <v>13743</v>
      </c>
      <c r="K4">
        <v>448</v>
      </c>
      <c r="L4">
        <v>14727</v>
      </c>
      <c r="M4">
        <v>4856</v>
      </c>
      <c r="P4" t="s">
        <v>1</v>
      </c>
      <c r="Q4">
        <v>13569</v>
      </c>
      <c r="R4">
        <v>465</v>
      </c>
      <c r="S4">
        <v>13780</v>
      </c>
      <c r="T4">
        <v>474</v>
      </c>
      <c r="U4">
        <v>13703</v>
      </c>
      <c r="V4">
        <v>528</v>
      </c>
      <c r="W4">
        <v>14829</v>
      </c>
      <c r="X4">
        <v>451</v>
      </c>
      <c r="Y4">
        <v>13742</v>
      </c>
      <c r="Z4">
        <v>484</v>
      </c>
      <c r="AA4">
        <v>13748</v>
      </c>
      <c r="AB4">
        <v>454</v>
      </c>
      <c r="AD4" t="s">
        <v>1</v>
      </c>
      <c r="AE4">
        <v>332272</v>
      </c>
      <c r="AF4">
        <v>15780</v>
      </c>
      <c r="AG4">
        <v>316119</v>
      </c>
      <c r="AH4">
        <v>17582</v>
      </c>
      <c r="AI4">
        <v>338181</v>
      </c>
      <c r="AJ4">
        <v>15696</v>
      </c>
      <c r="AK4">
        <v>334247</v>
      </c>
      <c r="AL4">
        <v>15774</v>
      </c>
      <c r="AM4">
        <v>336960</v>
      </c>
      <c r="AN4">
        <v>15769</v>
      </c>
      <c r="AO4">
        <v>335311</v>
      </c>
      <c r="AP4">
        <v>15031</v>
      </c>
      <c r="AS4" t="s">
        <v>1</v>
      </c>
      <c r="AT4">
        <v>334052</v>
      </c>
      <c r="AU4">
        <v>15534</v>
      </c>
      <c r="AV4">
        <v>332258</v>
      </c>
      <c r="AW4">
        <v>15168</v>
      </c>
      <c r="AX4">
        <v>332130</v>
      </c>
      <c r="AY4">
        <v>16161</v>
      </c>
      <c r="AZ4">
        <v>332824</v>
      </c>
      <c r="BA4">
        <v>15449</v>
      </c>
      <c r="BB4">
        <v>330412</v>
      </c>
      <c r="BC4">
        <v>16642</v>
      </c>
      <c r="BD4">
        <v>335937</v>
      </c>
      <c r="BE4">
        <v>16055</v>
      </c>
    </row>
    <row r="5" spans="1:57" x14ac:dyDescent="0.3">
      <c r="A5" t="s">
        <v>2</v>
      </c>
      <c r="B5">
        <v>13784</v>
      </c>
      <c r="C5">
        <v>534</v>
      </c>
      <c r="D5">
        <v>13758</v>
      </c>
      <c r="E5">
        <v>525</v>
      </c>
      <c r="F5">
        <v>13112</v>
      </c>
      <c r="G5">
        <v>470</v>
      </c>
      <c r="H5">
        <v>13362</v>
      </c>
      <c r="I5">
        <v>423</v>
      </c>
      <c r="J5">
        <v>13905</v>
      </c>
      <c r="K5">
        <v>424</v>
      </c>
      <c r="L5">
        <v>14652</v>
      </c>
      <c r="M5">
        <v>4907</v>
      </c>
      <c r="P5" t="s">
        <v>2</v>
      </c>
      <c r="Q5">
        <v>13489</v>
      </c>
      <c r="R5">
        <v>501</v>
      </c>
      <c r="S5">
        <v>13379</v>
      </c>
      <c r="T5">
        <v>512</v>
      </c>
      <c r="U5">
        <v>12991</v>
      </c>
      <c r="V5">
        <v>468</v>
      </c>
      <c r="W5">
        <v>13653</v>
      </c>
      <c r="X5">
        <v>412</v>
      </c>
      <c r="Y5">
        <v>13921</v>
      </c>
      <c r="Z5">
        <v>452</v>
      </c>
      <c r="AA5">
        <v>13622</v>
      </c>
      <c r="AB5">
        <v>482</v>
      </c>
      <c r="AD5" t="s">
        <v>2</v>
      </c>
      <c r="AE5">
        <v>322577</v>
      </c>
      <c r="AF5">
        <v>16814</v>
      </c>
      <c r="AG5">
        <v>327491</v>
      </c>
      <c r="AH5">
        <v>16178</v>
      </c>
      <c r="AI5">
        <v>336935</v>
      </c>
      <c r="AJ5">
        <v>15927</v>
      </c>
      <c r="AK5">
        <v>336438</v>
      </c>
      <c r="AL5">
        <v>15364</v>
      </c>
      <c r="AM5">
        <v>337884</v>
      </c>
      <c r="AN5">
        <v>16058</v>
      </c>
      <c r="AO5">
        <v>337334</v>
      </c>
      <c r="AP5">
        <v>15479</v>
      </c>
      <c r="AS5" t="s">
        <v>2</v>
      </c>
      <c r="AT5">
        <v>333972</v>
      </c>
      <c r="AU5">
        <v>15940</v>
      </c>
      <c r="AV5">
        <v>332531</v>
      </c>
      <c r="AW5">
        <v>15789</v>
      </c>
      <c r="AX5">
        <v>329192</v>
      </c>
      <c r="AY5">
        <v>15990</v>
      </c>
      <c r="AZ5">
        <v>337220</v>
      </c>
      <c r="BA5">
        <v>15748</v>
      </c>
      <c r="BB5">
        <v>333539</v>
      </c>
      <c r="BC5">
        <v>16054</v>
      </c>
      <c r="BD5">
        <v>338258</v>
      </c>
      <c r="BE5">
        <v>16240</v>
      </c>
    </row>
    <row r="6" spans="1:57" x14ac:dyDescent="0.3">
      <c r="A6" t="s">
        <v>3</v>
      </c>
      <c r="B6">
        <v>15539</v>
      </c>
      <c r="C6">
        <v>509</v>
      </c>
      <c r="D6">
        <v>14903</v>
      </c>
      <c r="E6">
        <f>20000-D6-4588</f>
        <v>509</v>
      </c>
      <c r="F6">
        <v>13845</v>
      </c>
      <c r="G6">
        <v>424</v>
      </c>
      <c r="H6">
        <v>13169</v>
      </c>
      <c r="I6">
        <v>457</v>
      </c>
      <c r="J6">
        <v>13950</v>
      </c>
      <c r="K6">
        <v>432</v>
      </c>
      <c r="L6">
        <v>13006</v>
      </c>
      <c r="M6">
        <v>6476</v>
      </c>
      <c r="P6" t="s">
        <v>3</v>
      </c>
      <c r="Q6">
        <v>13523</v>
      </c>
      <c r="R6">
        <v>489</v>
      </c>
      <c r="S6">
        <v>13358</v>
      </c>
      <c r="T6">
        <v>460</v>
      </c>
      <c r="U6">
        <v>13536</v>
      </c>
      <c r="V6">
        <v>464</v>
      </c>
      <c r="W6">
        <v>13881</v>
      </c>
      <c r="X6">
        <v>427</v>
      </c>
      <c r="Y6">
        <v>13546</v>
      </c>
      <c r="Z6">
        <v>474</v>
      </c>
      <c r="AA6">
        <v>13741</v>
      </c>
      <c r="AB6">
        <v>468</v>
      </c>
      <c r="AD6" t="s">
        <v>3</v>
      </c>
      <c r="AE6">
        <v>327354</v>
      </c>
      <c r="AF6">
        <v>16465</v>
      </c>
      <c r="AG6">
        <v>336716</v>
      </c>
      <c r="AH6">
        <v>15541</v>
      </c>
      <c r="AI6">
        <v>335486</v>
      </c>
      <c r="AJ6">
        <v>16480</v>
      </c>
      <c r="AK6">
        <v>330305</v>
      </c>
      <c r="AL6">
        <v>15880</v>
      </c>
      <c r="AM6">
        <v>336148</v>
      </c>
      <c r="AN6">
        <v>16322</v>
      </c>
      <c r="AO6">
        <v>338118</v>
      </c>
      <c r="AP6">
        <v>15464</v>
      </c>
      <c r="AS6" t="s">
        <v>3</v>
      </c>
      <c r="AT6">
        <v>334617</v>
      </c>
      <c r="AU6">
        <v>16014</v>
      </c>
      <c r="AV6">
        <v>335280</v>
      </c>
      <c r="AW6">
        <v>15338</v>
      </c>
      <c r="AX6">
        <v>334880</v>
      </c>
      <c r="AY6">
        <v>15655</v>
      </c>
      <c r="AZ6">
        <v>338175</v>
      </c>
      <c r="BA6">
        <v>15773</v>
      </c>
      <c r="BB6">
        <v>334962</v>
      </c>
      <c r="BC6">
        <v>16512</v>
      </c>
      <c r="BD6">
        <v>338664</v>
      </c>
      <c r="BE6">
        <v>16179</v>
      </c>
    </row>
    <row r="7" spans="1:57" x14ac:dyDescent="0.3">
      <c r="A7" t="s">
        <v>4</v>
      </c>
      <c r="B7">
        <v>13656</v>
      </c>
      <c r="C7">
        <v>482</v>
      </c>
      <c r="D7">
        <v>13630</v>
      </c>
      <c r="E7">
        <v>466</v>
      </c>
      <c r="F7">
        <v>13784</v>
      </c>
      <c r="G7">
        <v>418</v>
      </c>
      <c r="H7">
        <v>13620</v>
      </c>
      <c r="I7">
        <v>459</v>
      </c>
      <c r="J7">
        <v>14176</v>
      </c>
      <c r="K7">
        <v>493</v>
      </c>
      <c r="L7">
        <v>13369</v>
      </c>
      <c r="M7">
        <v>6080</v>
      </c>
      <c r="P7" t="s">
        <v>4</v>
      </c>
      <c r="Q7">
        <v>13803</v>
      </c>
      <c r="R7">
        <v>452</v>
      </c>
      <c r="S7">
        <v>13192</v>
      </c>
      <c r="T7">
        <v>459</v>
      </c>
      <c r="U7">
        <v>13299</v>
      </c>
      <c r="V7">
        <v>454</v>
      </c>
      <c r="W7">
        <v>13463</v>
      </c>
      <c r="X7">
        <v>429</v>
      </c>
      <c r="Y7">
        <v>13526</v>
      </c>
      <c r="Z7">
        <v>424</v>
      </c>
      <c r="AA7">
        <v>13930</v>
      </c>
      <c r="AB7">
        <v>473</v>
      </c>
      <c r="AD7" t="s">
        <v>4</v>
      </c>
      <c r="AE7">
        <v>325483</v>
      </c>
      <c r="AF7">
        <v>16831</v>
      </c>
      <c r="AG7">
        <v>336638</v>
      </c>
      <c r="AH7">
        <v>15321</v>
      </c>
      <c r="AI7">
        <v>339453</v>
      </c>
      <c r="AJ7">
        <v>15989</v>
      </c>
      <c r="AK7">
        <v>335930</v>
      </c>
      <c r="AL7">
        <v>16147</v>
      </c>
      <c r="AM7">
        <v>339140</v>
      </c>
      <c r="AN7">
        <v>15972</v>
      </c>
      <c r="AO7">
        <v>334649</v>
      </c>
      <c r="AP7">
        <v>16420</v>
      </c>
      <c r="AS7" t="s">
        <v>4</v>
      </c>
      <c r="AT7">
        <v>334231</v>
      </c>
      <c r="AU7">
        <v>15937</v>
      </c>
      <c r="AV7">
        <v>336270</v>
      </c>
      <c r="AW7">
        <v>15175</v>
      </c>
      <c r="AX7">
        <v>336118</v>
      </c>
      <c r="AY7">
        <v>15534</v>
      </c>
      <c r="AZ7">
        <v>335604</v>
      </c>
      <c r="BA7">
        <v>16236</v>
      </c>
      <c r="BB7">
        <v>339448</v>
      </c>
      <c r="BC7">
        <v>15687</v>
      </c>
      <c r="BD7">
        <v>340190</v>
      </c>
      <c r="BE7">
        <v>15955</v>
      </c>
    </row>
    <row r="8" spans="1:57" x14ac:dyDescent="0.3">
      <c r="A8" t="s">
        <v>5</v>
      </c>
      <c r="B8">
        <v>13967</v>
      </c>
      <c r="C8">
        <v>454</v>
      </c>
      <c r="D8">
        <v>14081</v>
      </c>
      <c r="E8">
        <v>496</v>
      </c>
      <c r="F8">
        <v>13913</v>
      </c>
      <c r="G8">
        <v>433</v>
      </c>
      <c r="H8">
        <v>14192</v>
      </c>
      <c r="I8">
        <v>432</v>
      </c>
      <c r="J8">
        <v>13673</v>
      </c>
      <c r="K8">
        <v>431</v>
      </c>
      <c r="L8">
        <v>12170</v>
      </c>
      <c r="M8">
        <v>7332</v>
      </c>
      <c r="P8" t="s">
        <v>5</v>
      </c>
      <c r="Q8">
        <v>14057</v>
      </c>
      <c r="R8">
        <v>459</v>
      </c>
      <c r="S8">
        <v>13090</v>
      </c>
      <c r="T8">
        <v>470</v>
      </c>
      <c r="U8">
        <v>13685</v>
      </c>
      <c r="V8">
        <v>492</v>
      </c>
      <c r="W8">
        <v>13987</v>
      </c>
      <c r="X8">
        <v>448</v>
      </c>
      <c r="Y8">
        <v>13228</v>
      </c>
      <c r="Z8">
        <v>472</v>
      </c>
      <c r="AA8">
        <v>13975</v>
      </c>
      <c r="AB8">
        <v>481</v>
      </c>
      <c r="AD8" t="s">
        <v>5</v>
      </c>
      <c r="AE8">
        <v>331954</v>
      </c>
      <c r="AF8">
        <v>16252</v>
      </c>
      <c r="AG8">
        <v>336853</v>
      </c>
      <c r="AH8">
        <v>15422</v>
      </c>
      <c r="AI8">
        <v>336215</v>
      </c>
      <c r="AJ8" s="29">
        <v>16334</v>
      </c>
      <c r="AK8">
        <v>332298</v>
      </c>
      <c r="AL8">
        <v>16270</v>
      </c>
      <c r="AM8">
        <v>339432</v>
      </c>
      <c r="AN8">
        <v>16079</v>
      </c>
      <c r="AO8">
        <v>333032</v>
      </c>
      <c r="AP8">
        <v>16198</v>
      </c>
      <c r="AS8" t="s">
        <v>5</v>
      </c>
      <c r="AT8">
        <v>336371</v>
      </c>
      <c r="AU8">
        <v>15768</v>
      </c>
      <c r="AV8">
        <v>336955</v>
      </c>
      <c r="AW8">
        <v>15776</v>
      </c>
      <c r="AX8">
        <v>335949</v>
      </c>
      <c r="AY8">
        <v>15893</v>
      </c>
      <c r="AZ8">
        <v>338013</v>
      </c>
      <c r="BA8">
        <v>16413</v>
      </c>
      <c r="BB8">
        <v>338897</v>
      </c>
      <c r="BC8">
        <v>16138</v>
      </c>
      <c r="BD8">
        <v>339402</v>
      </c>
      <c r="BE8">
        <v>16190</v>
      </c>
    </row>
    <row r="9" spans="1:57" x14ac:dyDescent="0.3">
      <c r="A9" t="s">
        <v>6</v>
      </c>
      <c r="B9">
        <v>13733</v>
      </c>
      <c r="C9">
        <v>484</v>
      </c>
      <c r="D9">
        <v>14753</v>
      </c>
      <c r="E9">
        <v>606</v>
      </c>
      <c r="F9">
        <v>13907</v>
      </c>
      <c r="G9">
        <v>440</v>
      </c>
      <c r="H9">
        <v>14741</v>
      </c>
      <c r="I9">
        <v>426</v>
      </c>
      <c r="J9">
        <v>13847</v>
      </c>
      <c r="K9">
        <v>488</v>
      </c>
      <c r="L9">
        <v>15687</v>
      </c>
      <c r="M9">
        <v>3788</v>
      </c>
      <c r="P9" t="s">
        <v>6</v>
      </c>
      <c r="Q9">
        <v>12946</v>
      </c>
      <c r="R9">
        <v>445</v>
      </c>
      <c r="S9">
        <v>13035</v>
      </c>
      <c r="T9">
        <v>500</v>
      </c>
      <c r="U9">
        <v>11863</v>
      </c>
      <c r="V9">
        <v>457</v>
      </c>
      <c r="W9">
        <v>13567</v>
      </c>
      <c r="X9">
        <v>449</v>
      </c>
      <c r="Y9">
        <v>13515</v>
      </c>
      <c r="Z9">
        <v>486</v>
      </c>
      <c r="AA9">
        <v>13524</v>
      </c>
      <c r="AB9">
        <v>508</v>
      </c>
      <c r="AD9" t="s">
        <v>6</v>
      </c>
      <c r="AE9">
        <v>330974</v>
      </c>
      <c r="AF9">
        <v>16345</v>
      </c>
      <c r="AG9">
        <v>330860</v>
      </c>
      <c r="AH9">
        <v>16215</v>
      </c>
      <c r="AI9">
        <v>337571</v>
      </c>
      <c r="AJ9">
        <v>15955</v>
      </c>
      <c r="AK9">
        <v>333262</v>
      </c>
      <c r="AL9">
        <v>15704</v>
      </c>
      <c r="AM9">
        <v>338461</v>
      </c>
      <c r="AN9">
        <v>16207</v>
      </c>
      <c r="AO9">
        <v>339560</v>
      </c>
      <c r="AP9">
        <v>14851</v>
      </c>
      <c r="AS9" t="s">
        <v>6</v>
      </c>
      <c r="AT9">
        <v>337464</v>
      </c>
      <c r="AU9">
        <v>15773</v>
      </c>
      <c r="AV9">
        <v>334421</v>
      </c>
      <c r="AW9">
        <v>15895</v>
      </c>
      <c r="AX9">
        <v>330312</v>
      </c>
      <c r="AY9">
        <v>16451</v>
      </c>
      <c r="AZ9">
        <v>337907</v>
      </c>
      <c r="BA9">
        <v>16206</v>
      </c>
      <c r="BB9">
        <v>338928</v>
      </c>
      <c r="BC9">
        <v>16054</v>
      </c>
      <c r="BD9">
        <v>335527</v>
      </c>
      <c r="BE9">
        <v>16859</v>
      </c>
    </row>
    <row r="10" spans="1:57" x14ac:dyDescent="0.3">
      <c r="A10" t="s">
        <v>7</v>
      </c>
      <c r="B10">
        <v>14081</v>
      </c>
      <c r="C10">
        <v>485</v>
      </c>
      <c r="D10">
        <v>14498</v>
      </c>
      <c r="E10">
        <v>573</v>
      </c>
      <c r="F10">
        <v>13780</v>
      </c>
      <c r="G10">
        <v>454</v>
      </c>
      <c r="H10">
        <v>13453</v>
      </c>
      <c r="I10">
        <v>446</v>
      </c>
      <c r="J10">
        <v>13795</v>
      </c>
      <c r="K10">
        <v>454</v>
      </c>
      <c r="L10">
        <v>10966</v>
      </c>
      <c r="M10">
        <v>8706</v>
      </c>
      <c r="P10" t="s">
        <v>7</v>
      </c>
      <c r="Q10">
        <v>13527</v>
      </c>
      <c r="R10">
        <v>413</v>
      </c>
      <c r="S10">
        <v>13741</v>
      </c>
      <c r="T10">
        <v>558</v>
      </c>
      <c r="U10">
        <v>12713</v>
      </c>
      <c r="V10">
        <v>449</v>
      </c>
      <c r="W10">
        <v>13527</v>
      </c>
      <c r="X10">
        <v>415</v>
      </c>
      <c r="Y10">
        <v>13551</v>
      </c>
      <c r="Z10">
        <v>512</v>
      </c>
      <c r="AA10">
        <v>14426</v>
      </c>
      <c r="AB10">
        <v>458</v>
      </c>
      <c r="AD10" t="s">
        <v>7</v>
      </c>
      <c r="AE10">
        <v>330063</v>
      </c>
      <c r="AF10">
        <v>15984</v>
      </c>
      <c r="AG10">
        <v>336110</v>
      </c>
      <c r="AH10">
        <v>15684</v>
      </c>
      <c r="AI10">
        <v>337657</v>
      </c>
      <c r="AJ10">
        <v>16321</v>
      </c>
      <c r="AK10">
        <v>333592</v>
      </c>
      <c r="AL10">
        <v>15846</v>
      </c>
      <c r="AM10">
        <v>340118</v>
      </c>
      <c r="AN10">
        <v>15869</v>
      </c>
      <c r="AO10">
        <v>334918</v>
      </c>
      <c r="AP10">
        <v>14711</v>
      </c>
      <c r="AS10" t="s">
        <v>7</v>
      </c>
      <c r="AT10">
        <v>333869</v>
      </c>
      <c r="AU10">
        <v>16522</v>
      </c>
      <c r="AV10">
        <v>333477</v>
      </c>
      <c r="AW10">
        <v>16341</v>
      </c>
      <c r="AX10">
        <v>331514</v>
      </c>
      <c r="AY10">
        <v>16118</v>
      </c>
      <c r="AZ10">
        <v>339393</v>
      </c>
      <c r="BA10">
        <v>15931</v>
      </c>
      <c r="BB10">
        <v>339887</v>
      </c>
      <c r="BC10">
        <v>16063</v>
      </c>
      <c r="BD10">
        <v>338768</v>
      </c>
      <c r="BE10">
        <v>16404</v>
      </c>
    </row>
    <row r="11" spans="1:57" x14ac:dyDescent="0.3">
      <c r="A11" t="s">
        <v>8</v>
      </c>
      <c r="B11">
        <v>14012</v>
      </c>
      <c r="C11">
        <v>543</v>
      </c>
      <c r="D11">
        <v>13913</v>
      </c>
      <c r="E11">
        <v>571</v>
      </c>
      <c r="F11">
        <v>14067</v>
      </c>
      <c r="G11">
        <v>452</v>
      </c>
      <c r="H11">
        <v>12655</v>
      </c>
      <c r="I11">
        <v>492</v>
      </c>
      <c r="J11">
        <v>13757</v>
      </c>
      <c r="K11">
        <v>420</v>
      </c>
      <c r="L11">
        <v>14449</v>
      </c>
      <c r="M11">
        <v>5135</v>
      </c>
      <c r="P11" t="s">
        <v>8</v>
      </c>
      <c r="Q11">
        <v>13866</v>
      </c>
      <c r="R11">
        <v>471</v>
      </c>
      <c r="S11">
        <v>14540</v>
      </c>
      <c r="T11">
        <v>463</v>
      </c>
      <c r="U11">
        <v>11679</v>
      </c>
      <c r="V11">
        <v>477</v>
      </c>
      <c r="W11">
        <v>13708</v>
      </c>
      <c r="X11">
        <v>458</v>
      </c>
      <c r="Y11">
        <v>13488</v>
      </c>
      <c r="Z11">
        <v>468</v>
      </c>
      <c r="AA11">
        <v>13782</v>
      </c>
      <c r="AB11">
        <v>496</v>
      </c>
      <c r="AD11" t="s">
        <v>8</v>
      </c>
      <c r="AE11">
        <v>332751</v>
      </c>
      <c r="AF11">
        <v>15432</v>
      </c>
      <c r="AG11">
        <v>334003</v>
      </c>
      <c r="AH11">
        <v>15884</v>
      </c>
      <c r="AI11">
        <v>338880</v>
      </c>
      <c r="AJ11">
        <v>16289</v>
      </c>
      <c r="AK11">
        <v>332564</v>
      </c>
      <c r="AL11">
        <v>16648</v>
      </c>
      <c r="AM11">
        <v>338886</v>
      </c>
      <c r="AN11">
        <v>15977</v>
      </c>
      <c r="AO11">
        <v>330726</v>
      </c>
      <c r="AP11">
        <v>15431</v>
      </c>
      <c r="AS11" t="s">
        <v>8</v>
      </c>
      <c r="AT11">
        <v>336298</v>
      </c>
      <c r="AU11">
        <v>16366</v>
      </c>
      <c r="AV11">
        <v>328735</v>
      </c>
      <c r="AW11">
        <v>16747</v>
      </c>
      <c r="AX11">
        <v>328986</v>
      </c>
      <c r="AY11">
        <v>16183</v>
      </c>
      <c r="AZ11">
        <v>338758</v>
      </c>
      <c r="BA11">
        <v>16262</v>
      </c>
      <c r="BB11">
        <v>338612</v>
      </c>
      <c r="BC11">
        <v>16312</v>
      </c>
      <c r="BD11">
        <v>338558</v>
      </c>
      <c r="BE11">
        <v>16423</v>
      </c>
    </row>
    <row r="12" spans="1:57" x14ac:dyDescent="0.3">
      <c r="A12" t="s">
        <v>9</v>
      </c>
      <c r="B12">
        <v>14039</v>
      </c>
      <c r="C12">
        <v>490</v>
      </c>
      <c r="D12">
        <v>12940</v>
      </c>
      <c r="E12">
        <v>536</v>
      </c>
      <c r="F12">
        <v>14065</v>
      </c>
      <c r="G12">
        <v>424</v>
      </c>
      <c r="H12">
        <v>13443</v>
      </c>
      <c r="I12">
        <v>483</v>
      </c>
      <c r="J12">
        <v>14162</v>
      </c>
      <c r="K12">
        <v>450</v>
      </c>
      <c r="L12">
        <v>11529</v>
      </c>
      <c r="M12">
        <v>8020</v>
      </c>
      <c r="P12" t="s">
        <v>9</v>
      </c>
      <c r="Q12">
        <v>13961</v>
      </c>
      <c r="R12">
        <v>505</v>
      </c>
      <c r="S12">
        <v>12354</v>
      </c>
      <c r="T12">
        <v>490</v>
      </c>
      <c r="U12">
        <v>15443</v>
      </c>
      <c r="V12">
        <v>519</v>
      </c>
      <c r="W12">
        <v>13693</v>
      </c>
      <c r="X12">
        <v>434</v>
      </c>
      <c r="Y12">
        <v>13845</v>
      </c>
      <c r="Z12">
        <v>487</v>
      </c>
      <c r="AA12">
        <v>13726</v>
      </c>
      <c r="AB12">
        <v>424</v>
      </c>
      <c r="AD12" t="s">
        <v>9</v>
      </c>
      <c r="AE12">
        <v>337467</v>
      </c>
      <c r="AF12">
        <v>16259</v>
      </c>
      <c r="AG12">
        <v>332296</v>
      </c>
      <c r="AH12">
        <v>15876</v>
      </c>
      <c r="AI12">
        <v>339391</v>
      </c>
      <c r="AJ12">
        <v>16054</v>
      </c>
      <c r="AK12">
        <v>333682</v>
      </c>
      <c r="AL12">
        <v>16609</v>
      </c>
      <c r="AM12">
        <v>340619</v>
      </c>
      <c r="AN12">
        <v>16147</v>
      </c>
      <c r="AO12">
        <v>335434</v>
      </c>
      <c r="AP12">
        <v>14929</v>
      </c>
      <c r="AS12" t="s">
        <v>9</v>
      </c>
      <c r="AT12">
        <v>335895</v>
      </c>
      <c r="AU12">
        <v>16361</v>
      </c>
      <c r="AV12">
        <v>331971</v>
      </c>
      <c r="AW12">
        <v>16419</v>
      </c>
      <c r="AX12">
        <v>332724</v>
      </c>
      <c r="AY12">
        <v>16254</v>
      </c>
      <c r="AZ12">
        <v>341954</v>
      </c>
      <c r="BA12">
        <v>15670</v>
      </c>
      <c r="BB12">
        <v>338593</v>
      </c>
      <c r="BC12">
        <v>16359</v>
      </c>
      <c r="BD12">
        <v>340827</v>
      </c>
      <c r="BE12">
        <v>16092</v>
      </c>
    </row>
    <row r="14" spans="1:57" x14ac:dyDescent="0.3">
      <c r="B14" t="s">
        <v>48</v>
      </c>
      <c r="C14" t="s">
        <v>19</v>
      </c>
      <c r="D14" t="s">
        <v>22</v>
      </c>
      <c r="E14" t="s">
        <v>20</v>
      </c>
      <c r="F14" t="s">
        <v>21</v>
      </c>
      <c r="G14" t="s">
        <v>23</v>
      </c>
      <c r="N14" t="s">
        <v>48</v>
      </c>
      <c r="O14" t="s">
        <v>19</v>
      </c>
      <c r="P14" t="s">
        <v>22</v>
      </c>
      <c r="Q14" t="s">
        <v>20</v>
      </c>
      <c r="R14" t="s">
        <v>21</v>
      </c>
      <c r="S14" t="s">
        <v>23</v>
      </c>
    </row>
    <row r="15" spans="1:57" x14ac:dyDescent="0.3">
      <c r="A15" t="s">
        <v>26</v>
      </c>
      <c r="B15" s="3">
        <f t="shared" ref="B15:B25" si="0">(B2+C2/2)/20000</f>
        <v>0.5</v>
      </c>
      <c r="C15" s="3">
        <f t="shared" ref="C15:C25" si="1">(D2+E2/2)/20000</f>
        <v>0.5</v>
      </c>
      <c r="D15" s="3">
        <f t="shared" ref="D15:D25" si="2">(F2+G2/2)/20000</f>
        <v>0.5</v>
      </c>
      <c r="E15" s="3">
        <f t="shared" ref="E15:E25" si="3">(H2+I2/2)/20000</f>
        <v>0.5</v>
      </c>
      <c r="F15" s="3">
        <f t="shared" ref="F15:F25" si="4">(J2+K2/2)/20000</f>
        <v>0.5</v>
      </c>
      <c r="G15" s="3">
        <f t="shared" ref="G15:G25" si="5">(L2+M2/2)/20000</f>
        <v>0.5</v>
      </c>
      <c r="M15" t="s">
        <v>26</v>
      </c>
      <c r="N15" s="3">
        <f t="shared" ref="N15:N25" si="6">(Q2+R2/2)/20000</f>
        <v>0.5</v>
      </c>
      <c r="O15" s="3">
        <f t="shared" ref="O15:O25" si="7">(S2+T2/2)/20000</f>
        <v>0.5</v>
      </c>
      <c r="P15" s="3">
        <f t="shared" ref="P15:P25" si="8">(U2+V2/2)/20000</f>
        <v>0.5</v>
      </c>
      <c r="Q15" s="3">
        <f t="shared" ref="Q15:Q25" si="9">(W2+X2/2)/20000</f>
        <v>0.5</v>
      </c>
      <c r="R15" s="3">
        <f t="shared" ref="R15:R25" si="10">(Y2+Z2/2)/20000</f>
        <v>0.5</v>
      </c>
      <c r="S15" s="3">
        <f t="shared" ref="S15:S25" si="11">(AA2+AB2/2)/20000</f>
        <v>0.5</v>
      </c>
      <c r="AF15" s="3" t="s">
        <v>48</v>
      </c>
      <c r="AG15" s="3" t="s">
        <v>19</v>
      </c>
      <c r="AH15" s="3" t="s">
        <v>22</v>
      </c>
      <c r="AI15" s="3" t="s">
        <v>20</v>
      </c>
      <c r="AJ15" s="3" t="s">
        <v>21</v>
      </c>
      <c r="AK15" s="3" t="s">
        <v>23</v>
      </c>
      <c r="AT15" t="s">
        <v>48</v>
      </c>
      <c r="AU15" t="s">
        <v>19</v>
      </c>
      <c r="AV15" t="s">
        <v>22</v>
      </c>
      <c r="AW15" t="s">
        <v>20</v>
      </c>
      <c r="AX15" t="s">
        <v>21</v>
      </c>
      <c r="AY15" t="s">
        <v>23</v>
      </c>
    </row>
    <row r="16" spans="1:57" x14ac:dyDescent="0.3">
      <c r="A16" t="s">
        <v>18</v>
      </c>
      <c r="B16" s="3">
        <f t="shared" si="0"/>
        <v>0.69745000000000001</v>
      </c>
      <c r="C16" s="3">
        <f t="shared" si="1"/>
        <v>0.65990000000000004</v>
      </c>
      <c r="D16" s="3">
        <f t="shared" si="2"/>
        <v>0.68374999999999997</v>
      </c>
      <c r="E16" s="3">
        <f t="shared" si="3"/>
        <v>0.66072500000000001</v>
      </c>
      <c r="F16" s="3">
        <f t="shared" si="4"/>
        <v>0.74522500000000003</v>
      </c>
      <c r="G16" s="3">
        <f t="shared" si="5"/>
        <v>0.81277500000000003</v>
      </c>
      <c r="M16" t="s">
        <v>18</v>
      </c>
      <c r="N16" s="3">
        <f t="shared" si="6"/>
        <v>0.72697500000000004</v>
      </c>
      <c r="O16" s="3">
        <f t="shared" si="7"/>
        <v>0.68200000000000005</v>
      </c>
      <c r="P16" s="3">
        <f t="shared" si="8"/>
        <v>0.70437499999999997</v>
      </c>
      <c r="Q16" s="3">
        <f t="shared" si="9"/>
        <v>0.68920000000000003</v>
      </c>
      <c r="R16" s="3">
        <f t="shared" si="10"/>
        <v>0.69827499999999998</v>
      </c>
      <c r="S16" s="3">
        <f t="shared" si="11"/>
        <v>0.68767500000000004</v>
      </c>
      <c r="AE16" t="s">
        <v>26</v>
      </c>
      <c r="AF16" s="3">
        <f>(AE2+AF2/2)/500000</f>
        <v>0.50444900000000004</v>
      </c>
      <c r="AG16" s="3">
        <f>(AG2+AH2/2)/500000</f>
        <v>0.49237999999999998</v>
      </c>
      <c r="AH16" s="3">
        <f>(AI2+AJ2/2)/500000</f>
        <v>0.49770999999999999</v>
      </c>
      <c r="AI16" s="3">
        <f>(AK2+AL2/2)/500000</f>
        <v>0.49208400000000002</v>
      </c>
      <c r="AJ16" s="3">
        <f>(AM2+AN2/2)/500000</f>
        <v>0.49875399999999998</v>
      </c>
      <c r="AK16" s="3">
        <f>(AO2+AP2/2)/500000</f>
        <v>0.49617</v>
      </c>
      <c r="AS16" t="s">
        <v>26</v>
      </c>
      <c r="AT16" s="3">
        <f>(AT2+AU2/2)/500000</f>
        <v>0.49384699999999998</v>
      </c>
      <c r="AU16" s="3">
        <f>(AV2+AW2/2)/500000</f>
        <v>0.49578899999999998</v>
      </c>
      <c r="AV16" s="3">
        <f>(AX2+AY2/2)/500000</f>
        <v>0.49321300000000001</v>
      </c>
      <c r="AW16" s="3">
        <f>(AZ2+BA2/2)/500000</f>
        <v>0.49208400000000002</v>
      </c>
      <c r="AX16" s="3">
        <f>(BB2+BC2/2)/500000</f>
        <v>0.49875399999999998</v>
      </c>
      <c r="AY16" s="3">
        <f>(BD2+BE2/2)/500000</f>
        <v>0.49035800000000002</v>
      </c>
    </row>
    <row r="17" spans="1:51" x14ac:dyDescent="0.3">
      <c r="A17" t="s">
        <v>1</v>
      </c>
      <c r="B17" s="3">
        <f t="shared" si="0"/>
        <v>0.67237499999999994</v>
      </c>
      <c r="C17" s="3">
        <f t="shared" si="1"/>
        <v>0.66862500000000002</v>
      </c>
      <c r="D17" s="3">
        <f t="shared" si="2"/>
        <v>0.67384999999999995</v>
      </c>
      <c r="E17" s="3">
        <f t="shared" si="3"/>
        <v>0.65849999999999997</v>
      </c>
      <c r="F17" s="3">
        <f t="shared" si="4"/>
        <v>0.69835000000000003</v>
      </c>
      <c r="G17" s="3">
        <f t="shared" si="5"/>
        <v>0.85775000000000001</v>
      </c>
      <c r="M17" t="s">
        <v>1</v>
      </c>
      <c r="N17" s="3">
        <f t="shared" si="6"/>
        <v>0.69007499999999999</v>
      </c>
      <c r="O17" s="3">
        <f t="shared" si="7"/>
        <v>0.70084999999999997</v>
      </c>
      <c r="P17" s="3">
        <f t="shared" si="8"/>
        <v>0.69835000000000003</v>
      </c>
      <c r="Q17" s="3">
        <f t="shared" si="9"/>
        <v>0.75272499999999998</v>
      </c>
      <c r="R17" s="3">
        <f t="shared" si="10"/>
        <v>0.69920000000000004</v>
      </c>
      <c r="S17" s="3">
        <f t="shared" si="11"/>
        <v>0.69874999999999998</v>
      </c>
      <c r="AE17" t="s">
        <v>18</v>
      </c>
      <c r="AF17" s="3">
        <f t="shared" ref="AF17:AF26" si="12">(AE3+AF3/2)/500000</f>
        <v>0.61682899999999996</v>
      </c>
      <c r="AG17" s="3">
        <f t="shared" ref="AG17:AG26" si="13">(AG3+AH3/2)/500000</f>
        <v>0.66536499999999998</v>
      </c>
      <c r="AH17" s="3">
        <f t="shared" ref="AH17:AH26" si="14">(AI3+AJ3/2)/500000</f>
        <v>0.67383300000000002</v>
      </c>
      <c r="AI17" s="3">
        <f t="shared" ref="AI17:AI26" si="15">(AK3+AL3/2)/500000</f>
        <v>0.68414399999999997</v>
      </c>
      <c r="AJ17" s="3">
        <f t="shared" ref="AJ17:AJ26" si="16">(AM3+AN3/2)/500000</f>
        <v>0.68508000000000002</v>
      </c>
      <c r="AK17" s="3">
        <f t="shared" ref="AK17:AK26" si="17">(AO3+AP3/2)/500000</f>
        <v>0.68784299999999998</v>
      </c>
      <c r="AS17" t="s">
        <v>18</v>
      </c>
      <c r="AT17" s="3">
        <f t="shared" ref="AT17:AT26" si="18">(AT3+AU3/2)/500000</f>
        <v>0.67471899999999996</v>
      </c>
      <c r="AU17" s="3">
        <f t="shared" ref="AU17:AU26" si="19">(AV3+AW3/2)/500000</f>
        <v>0.66097099999999998</v>
      </c>
      <c r="AV17" s="3">
        <f t="shared" ref="AV17:AV26" si="20">(AX3+AY3/2)/500000</f>
        <v>0.67779900000000004</v>
      </c>
      <c r="AW17" s="3">
        <f t="shared" ref="AW17:AW26" si="21">(AZ3+BA3/2)/500000</f>
        <v>0.67573499999999997</v>
      </c>
      <c r="AX17" s="3">
        <f t="shared" ref="AX17:AX26" si="22">(BB3+BC3/2)/500000</f>
        <v>0.68071800000000005</v>
      </c>
      <c r="AY17" s="3">
        <f t="shared" ref="AY17:AY26" si="23">(BD3+BE3/2)/500000</f>
        <v>0.68647000000000002</v>
      </c>
    </row>
    <row r="18" spans="1:51" x14ac:dyDescent="0.3">
      <c r="A18" t="s">
        <v>2</v>
      </c>
      <c r="B18" s="3">
        <f t="shared" si="0"/>
        <v>0.70255000000000001</v>
      </c>
      <c r="C18" s="3">
        <f t="shared" si="1"/>
        <v>0.70102500000000001</v>
      </c>
      <c r="D18" s="3">
        <f t="shared" si="2"/>
        <v>0.66735</v>
      </c>
      <c r="E18" s="3">
        <f t="shared" si="3"/>
        <v>0.67867500000000003</v>
      </c>
      <c r="F18" s="3">
        <f t="shared" si="4"/>
        <v>0.70584999999999998</v>
      </c>
      <c r="G18" s="3">
        <f t="shared" si="5"/>
        <v>0.85527500000000001</v>
      </c>
      <c r="M18" t="s">
        <v>2</v>
      </c>
      <c r="N18" s="3">
        <f t="shared" si="6"/>
        <v>0.686975</v>
      </c>
      <c r="O18" s="3">
        <f t="shared" si="7"/>
        <v>0.68174999999999997</v>
      </c>
      <c r="P18" s="3">
        <f t="shared" si="8"/>
        <v>0.66125</v>
      </c>
      <c r="Q18" s="3">
        <f t="shared" si="9"/>
        <v>0.69294999999999995</v>
      </c>
      <c r="R18" s="3">
        <f t="shared" si="10"/>
        <v>0.70735000000000003</v>
      </c>
      <c r="S18" s="3">
        <f t="shared" si="11"/>
        <v>0.69315000000000004</v>
      </c>
      <c r="AE18" t="s">
        <v>1</v>
      </c>
      <c r="AF18" s="3">
        <f t="shared" si="12"/>
        <v>0.68032400000000004</v>
      </c>
      <c r="AG18" s="3">
        <f t="shared" si="13"/>
        <v>0.64981999999999995</v>
      </c>
      <c r="AH18" s="3">
        <f t="shared" si="14"/>
        <v>0.69205799999999995</v>
      </c>
      <c r="AI18" s="3">
        <f t="shared" si="15"/>
        <v>0.68426799999999999</v>
      </c>
      <c r="AJ18" s="3">
        <f t="shared" si="16"/>
        <v>0.689689</v>
      </c>
      <c r="AK18" s="3">
        <f t="shared" si="17"/>
        <v>0.68565299999999996</v>
      </c>
      <c r="AS18" t="s">
        <v>1</v>
      </c>
      <c r="AT18" s="3">
        <f t="shared" si="18"/>
        <v>0.68363799999999997</v>
      </c>
      <c r="AU18" s="3">
        <f t="shared" si="19"/>
        <v>0.67968399999999995</v>
      </c>
      <c r="AV18" s="3">
        <f t="shared" si="20"/>
        <v>0.68042100000000005</v>
      </c>
      <c r="AW18" s="3">
        <f t="shared" si="21"/>
        <v>0.68109699999999995</v>
      </c>
      <c r="AX18" s="3">
        <f t="shared" si="22"/>
        <v>0.67746600000000001</v>
      </c>
      <c r="AY18" s="3">
        <f t="shared" si="23"/>
        <v>0.68792900000000001</v>
      </c>
    </row>
    <row r="19" spans="1:51" x14ac:dyDescent="0.3">
      <c r="A19" t="s">
        <v>3</v>
      </c>
      <c r="B19" s="3">
        <f t="shared" si="0"/>
        <v>0.78967500000000002</v>
      </c>
      <c r="C19" s="3">
        <f t="shared" si="1"/>
        <v>0.75787499999999997</v>
      </c>
      <c r="D19" s="3">
        <f t="shared" si="2"/>
        <v>0.70284999999999997</v>
      </c>
      <c r="E19" s="3">
        <f t="shared" si="3"/>
        <v>0.669875</v>
      </c>
      <c r="F19" s="3">
        <f t="shared" si="4"/>
        <v>0.70830000000000004</v>
      </c>
      <c r="G19" s="3">
        <f t="shared" si="5"/>
        <v>0.81220000000000003</v>
      </c>
      <c r="M19" t="s">
        <v>3</v>
      </c>
      <c r="N19" s="3">
        <f t="shared" si="6"/>
        <v>0.68837499999999996</v>
      </c>
      <c r="O19" s="3">
        <f t="shared" si="7"/>
        <v>0.6794</v>
      </c>
      <c r="P19" s="3">
        <f t="shared" si="8"/>
        <v>0.68840000000000001</v>
      </c>
      <c r="Q19" s="3">
        <f t="shared" si="9"/>
        <v>0.70472500000000005</v>
      </c>
      <c r="R19" s="3">
        <f t="shared" si="10"/>
        <v>0.68915000000000004</v>
      </c>
      <c r="S19" s="3">
        <f t="shared" si="11"/>
        <v>0.69874999999999998</v>
      </c>
      <c r="AE19" t="s">
        <v>2</v>
      </c>
      <c r="AF19" s="3">
        <f t="shared" si="12"/>
        <v>0.661968</v>
      </c>
      <c r="AG19" s="3">
        <f t="shared" si="13"/>
        <v>0.67115999999999998</v>
      </c>
      <c r="AH19" s="3">
        <f t="shared" si="14"/>
        <v>0.68979699999999999</v>
      </c>
      <c r="AI19" s="3">
        <f t="shared" si="15"/>
        <v>0.68823999999999996</v>
      </c>
      <c r="AJ19" s="3">
        <f t="shared" si="16"/>
        <v>0.69182600000000005</v>
      </c>
      <c r="AK19" s="3">
        <f t="shared" si="17"/>
        <v>0.69014699999999995</v>
      </c>
      <c r="AS19" t="s">
        <v>2</v>
      </c>
      <c r="AT19" s="3">
        <f t="shared" si="18"/>
        <v>0.68388400000000005</v>
      </c>
      <c r="AU19" s="3">
        <f t="shared" si="19"/>
        <v>0.68085099999999998</v>
      </c>
      <c r="AV19" s="3">
        <f t="shared" si="20"/>
        <v>0.67437400000000003</v>
      </c>
      <c r="AW19" s="3">
        <f t="shared" si="21"/>
        <v>0.69018800000000002</v>
      </c>
      <c r="AX19" s="3">
        <f t="shared" si="22"/>
        <v>0.68313199999999996</v>
      </c>
      <c r="AY19" s="3">
        <f t="shared" si="23"/>
        <v>0.69275600000000004</v>
      </c>
    </row>
    <row r="20" spans="1:51" x14ac:dyDescent="0.3">
      <c r="A20" t="s">
        <v>4</v>
      </c>
      <c r="B20" s="3">
        <f t="shared" si="0"/>
        <v>0.69484999999999997</v>
      </c>
      <c r="C20" s="3">
        <f t="shared" si="1"/>
        <v>0.69315000000000004</v>
      </c>
      <c r="D20" s="3">
        <f t="shared" si="2"/>
        <v>0.69964999999999999</v>
      </c>
      <c r="E20" s="3">
        <f t="shared" si="3"/>
        <v>0.69247499999999995</v>
      </c>
      <c r="F20" s="3">
        <f t="shared" si="4"/>
        <v>0.72112500000000002</v>
      </c>
      <c r="G20" s="3">
        <f t="shared" si="5"/>
        <v>0.82045000000000001</v>
      </c>
      <c r="M20" t="s">
        <v>4</v>
      </c>
      <c r="N20" s="3">
        <f t="shared" si="6"/>
        <v>0.70145000000000002</v>
      </c>
      <c r="O20" s="3">
        <f t="shared" si="7"/>
        <v>0.67107499999999998</v>
      </c>
      <c r="P20" s="3">
        <f t="shared" si="8"/>
        <v>0.67630000000000001</v>
      </c>
      <c r="Q20" s="3">
        <f t="shared" si="9"/>
        <v>0.68387500000000001</v>
      </c>
      <c r="R20" s="3">
        <f t="shared" si="10"/>
        <v>0.68689999999999996</v>
      </c>
      <c r="S20" s="3">
        <f t="shared" si="11"/>
        <v>0.70832499999999998</v>
      </c>
      <c r="AE20" t="s">
        <v>3</v>
      </c>
      <c r="AF20" s="3">
        <f t="shared" si="12"/>
        <v>0.67117300000000002</v>
      </c>
      <c r="AG20" s="3">
        <f t="shared" si="13"/>
        <v>0.68897299999999995</v>
      </c>
      <c r="AH20" s="3">
        <f t="shared" si="14"/>
        <v>0.68745199999999995</v>
      </c>
      <c r="AI20" s="3">
        <f t="shared" si="15"/>
        <v>0.67649000000000004</v>
      </c>
      <c r="AJ20" s="3">
        <f t="shared" si="16"/>
        <v>0.68861799999999995</v>
      </c>
      <c r="AK20" s="3">
        <f t="shared" si="17"/>
        <v>0.69169999999999998</v>
      </c>
      <c r="AS20" t="s">
        <v>3</v>
      </c>
      <c r="AT20" s="3">
        <f t="shared" si="18"/>
        <v>0.68524799999999997</v>
      </c>
      <c r="AU20" s="3">
        <f t="shared" si="19"/>
        <v>0.68589800000000001</v>
      </c>
      <c r="AV20" s="3">
        <f t="shared" si="20"/>
        <v>0.685415</v>
      </c>
      <c r="AW20" s="3">
        <f t="shared" si="21"/>
        <v>0.69212300000000004</v>
      </c>
      <c r="AX20" s="3">
        <f t="shared" si="22"/>
        <v>0.68643600000000005</v>
      </c>
      <c r="AY20" s="3">
        <f t="shared" si="23"/>
        <v>0.69350699999999998</v>
      </c>
    </row>
    <row r="21" spans="1:51" x14ac:dyDescent="0.3">
      <c r="A21" t="s">
        <v>5</v>
      </c>
      <c r="B21" s="3">
        <f t="shared" si="0"/>
        <v>0.7097</v>
      </c>
      <c r="C21" s="3">
        <f t="shared" si="1"/>
        <v>0.71645000000000003</v>
      </c>
      <c r="D21" s="3">
        <f t="shared" si="2"/>
        <v>0.70647499999999996</v>
      </c>
      <c r="E21" s="3">
        <f t="shared" si="3"/>
        <v>0.72040000000000004</v>
      </c>
      <c r="F21" s="3">
        <f t="shared" si="4"/>
        <v>0.69442499999999996</v>
      </c>
      <c r="G21" s="3">
        <f t="shared" si="5"/>
        <v>0.79179999999999995</v>
      </c>
      <c r="M21" t="s">
        <v>5</v>
      </c>
      <c r="N21" s="3">
        <f t="shared" si="6"/>
        <v>0.71432499999999999</v>
      </c>
      <c r="O21" s="3">
        <f t="shared" si="7"/>
        <v>0.66625000000000001</v>
      </c>
      <c r="P21" s="3">
        <f t="shared" si="8"/>
        <v>0.69655</v>
      </c>
      <c r="Q21" s="3">
        <f t="shared" si="9"/>
        <v>0.71055000000000001</v>
      </c>
      <c r="R21" s="3">
        <f t="shared" si="10"/>
        <v>0.67320000000000002</v>
      </c>
      <c r="S21" s="3">
        <f t="shared" si="11"/>
        <v>0.71077500000000005</v>
      </c>
      <c r="AE21" t="s">
        <v>4</v>
      </c>
      <c r="AF21" s="3">
        <f t="shared" si="12"/>
        <v>0.66779699999999997</v>
      </c>
      <c r="AG21" s="3">
        <f t="shared" si="13"/>
        <v>0.68859700000000001</v>
      </c>
      <c r="AH21" s="3">
        <f t="shared" si="14"/>
        <v>0.69489500000000004</v>
      </c>
      <c r="AI21" s="3">
        <f t="shared" si="15"/>
        <v>0.68800700000000004</v>
      </c>
      <c r="AJ21" s="3">
        <f t="shared" si="16"/>
        <v>0.69425199999999998</v>
      </c>
      <c r="AK21" s="3">
        <f t="shared" si="17"/>
        <v>0.68571800000000005</v>
      </c>
      <c r="AS21" t="s">
        <v>4</v>
      </c>
      <c r="AT21" s="3">
        <f t="shared" si="18"/>
        <v>0.68439899999999998</v>
      </c>
      <c r="AU21" s="3">
        <f t="shared" si="19"/>
        <v>0.68771499999999997</v>
      </c>
      <c r="AV21" s="3">
        <f t="shared" si="20"/>
        <v>0.68776999999999999</v>
      </c>
      <c r="AW21" s="3">
        <f t="shared" si="21"/>
        <v>0.68744400000000006</v>
      </c>
      <c r="AX21" s="3">
        <f t="shared" si="22"/>
        <v>0.69458299999999995</v>
      </c>
      <c r="AY21" s="3">
        <f t="shared" si="23"/>
        <v>0.69633500000000004</v>
      </c>
    </row>
    <row r="22" spans="1:51" x14ac:dyDescent="0.3">
      <c r="A22" t="s">
        <v>6</v>
      </c>
      <c r="B22" s="3">
        <f t="shared" si="0"/>
        <v>0.69874999999999998</v>
      </c>
      <c r="C22" s="3">
        <f t="shared" si="1"/>
        <v>0.75280000000000002</v>
      </c>
      <c r="D22" s="3">
        <f t="shared" si="2"/>
        <v>0.70635000000000003</v>
      </c>
      <c r="E22" s="3">
        <f t="shared" si="3"/>
        <v>0.74770000000000003</v>
      </c>
      <c r="F22" s="3">
        <f t="shared" si="4"/>
        <v>0.70455000000000001</v>
      </c>
      <c r="G22" s="3">
        <f t="shared" si="5"/>
        <v>0.87905</v>
      </c>
      <c r="M22" t="s">
        <v>6</v>
      </c>
      <c r="N22" s="3">
        <f t="shared" si="6"/>
        <v>0.65842500000000004</v>
      </c>
      <c r="O22" s="3">
        <f t="shared" si="7"/>
        <v>0.66425000000000001</v>
      </c>
      <c r="P22" s="3">
        <f t="shared" si="8"/>
        <v>0.60457499999999997</v>
      </c>
      <c r="Q22" s="3">
        <f t="shared" si="9"/>
        <v>0.68957500000000005</v>
      </c>
      <c r="R22" s="3">
        <f t="shared" si="10"/>
        <v>0.68789999999999996</v>
      </c>
      <c r="S22" s="3">
        <f t="shared" si="11"/>
        <v>0.68889999999999996</v>
      </c>
      <c r="AE22" t="s">
        <v>5</v>
      </c>
      <c r="AF22" s="3">
        <f t="shared" si="12"/>
        <v>0.68015999999999999</v>
      </c>
      <c r="AG22" s="3">
        <f t="shared" si="13"/>
        <v>0.68912799999999996</v>
      </c>
      <c r="AH22" s="3">
        <f t="shared" si="14"/>
        <v>0.68876400000000004</v>
      </c>
      <c r="AI22" s="3">
        <f t="shared" si="15"/>
        <v>0.68086599999999997</v>
      </c>
      <c r="AJ22" s="3">
        <f t="shared" si="16"/>
        <v>0.69494299999999998</v>
      </c>
      <c r="AK22" s="3">
        <f t="shared" si="17"/>
        <v>0.68226200000000004</v>
      </c>
      <c r="AS22" t="s">
        <v>5</v>
      </c>
      <c r="AT22" s="3">
        <f t="shared" si="18"/>
        <v>0.68850999999999996</v>
      </c>
      <c r="AU22" s="3">
        <f t="shared" si="19"/>
        <v>0.68968600000000002</v>
      </c>
      <c r="AV22" s="3">
        <f t="shared" si="20"/>
        <v>0.68779100000000004</v>
      </c>
      <c r="AW22" s="3">
        <f t="shared" si="21"/>
        <v>0.69243900000000003</v>
      </c>
      <c r="AX22" s="3">
        <f t="shared" si="22"/>
        <v>0.69393199999999999</v>
      </c>
      <c r="AY22" s="3">
        <f t="shared" si="23"/>
        <v>0.694994</v>
      </c>
    </row>
    <row r="23" spans="1:51" x14ac:dyDescent="0.3">
      <c r="A23" t="s">
        <v>7</v>
      </c>
      <c r="B23" s="3">
        <f t="shared" si="0"/>
        <v>0.71617500000000001</v>
      </c>
      <c r="C23" s="3">
        <f t="shared" si="1"/>
        <v>0.73922500000000002</v>
      </c>
      <c r="D23" s="3">
        <f t="shared" si="2"/>
        <v>0.70035000000000003</v>
      </c>
      <c r="E23" s="3">
        <f t="shared" si="3"/>
        <v>0.68379999999999996</v>
      </c>
      <c r="F23" s="3">
        <f t="shared" si="4"/>
        <v>0.70109999999999995</v>
      </c>
      <c r="G23" s="3">
        <f t="shared" si="5"/>
        <v>0.76595000000000002</v>
      </c>
      <c r="M23" t="s">
        <v>7</v>
      </c>
      <c r="N23" s="3">
        <f t="shared" si="6"/>
        <v>0.68667500000000004</v>
      </c>
      <c r="O23" s="3">
        <f t="shared" si="7"/>
        <v>0.70099999999999996</v>
      </c>
      <c r="P23" s="3">
        <f t="shared" si="8"/>
        <v>0.64687499999999998</v>
      </c>
      <c r="Q23" s="3">
        <f t="shared" si="9"/>
        <v>0.68672500000000003</v>
      </c>
      <c r="R23" s="3">
        <f t="shared" si="10"/>
        <v>0.69035000000000002</v>
      </c>
      <c r="S23" s="3">
        <f t="shared" si="11"/>
        <v>0.73275000000000001</v>
      </c>
      <c r="AE23" t="s">
        <v>6</v>
      </c>
      <c r="AF23" s="3">
        <f t="shared" si="12"/>
        <v>0.67829300000000003</v>
      </c>
      <c r="AG23" s="3">
        <f t="shared" si="13"/>
        <v>0.67793499999999995</v>
      </c>
      <c r="AH23" s="3">
        <f t="shared" si="14"/>
        <v>0.69109699999999996</v>
      </c>
      <c r="AI23" s="3">
        <f t="shared" si="15"/>
        <v>0.68222799999999995</v>
      </c>
      <c r="AJ23" s="3">
        <f t="shared" si="16"/>
        <v>0.693129</v>
      </c>
      <c r="AK23" s="3">
        <f t="shared" si="17"/>
        <v>0.693971</v>
      </c>
      <c r="AS23" t="s">
        <v>6</v>
      </c>
      <c r="AT23" s="3">
        <f t="shared" si="18"/>
        <v>0.69070100000000001</v>
      </c>
      <c r="AU23" s="3">
        <f t="shared" si="19"/>
        <v>0.68473700000000004</v>
      </c>
      <c r="AV23" s="3">
        <f t="shared" si="20"/>
        <v>0.67707499999999998</v>
      </c>
      <c r="AW23" s="3">
        <f t="shared" si="21"/>
        <v>0.69201999999999997</v>
      </c>
      <c r="AX23" s="3">
        <f t="shared" si="22"/>
        <v>0.69391000000000003</v>
      </c>
      <c r="AY23" s="3">
        <f t="shared" si="23"/>
        <v>0.687913</v>
      </c>
    </row>
    <row r="24" spans="1:51" x14ac:dyDescent="0.3">
      <c r="A24" t="s">
        <v>8</v>
      </c>
      <c r="B24" s="3">
        <f t="shared" si="0"/>
        <v>0.714175</v>
      </c>
      <c r="C24" s="3">
        <f t="shared" si="1"/>
        <v>0.70992500000000003</v>
      </c>
      <c r="D24" s="3">
        <f t="shared" si="2"/>
        <v>0.71465000000000001</v>
      </c>
      <c r="E24" s="3">
        <f t="shared" si="3"/>
        <v>0.64505000000000001</v>
      </c>
      <c r="F24" s="3">
        <f t="shared" si="4"/>
        <v>0.69835000000000003</v>
      </c>
      <c r="G24" s="3">
        <f t="shared" si="5"/>
        <v>0.85082500000000005</v>
      </c>
      <c r="M24" t="s">
        <v>8</v>
      </c>
      <c r="N24" s="3">
        <f t="shared" si="6"/>
        <v>0.70507500000000001</v>
      </c>
      <c r="O24" s="3">
        <f t="shared" si="7"/>
        <v>0.73857499999999998</v>
      </c>
      <c r="P24" s="3">
        <f t="shared" si="8"/>
        <v>0.59587500000000004</v>
      </c>
      <c r="Q24" s="3">
        <f t="shared" si="9"/>
        <v>0.69684999999999997</v>
      </c>
      <c r="R24" s="3">
        <f t="shared" si="10"/>
        <v>0.68610000000000004</v>
      </c>
      <c r="S24" s="3">
        <f t="shared" si="11"/>
        <v>0.70150000000000001</v>
      </c>
      <c r="AE24" t="s">
        <v>7</v>
      </c>
      <c r="AF24" s="3">
        <f t="shared" si="12"/>
        <v>0.67610999999999999</v>
      </c>
      <c r="AG24" s="3">
        <f t="shared" si="13"/>
        <v>0.68790399999999996</v>
      </c>
      <c r="AH24" s="3">
        <f t="shared" si="14"/>
        <v>0.691635</v>
      </c>
      <c r="AI24" s="3">
        <f t="shared" si="15"/>
        <v>0.68303000000000003</v>
      </c>
      <c r="AJ24" s="3">
        <f t="shared" si="16"/>
        <v>0.69610499999999997</v>
      </c>
      <c r="AK24" s="3">
        <f t="shared" si="17"/>
        <v>0.68454700000000002</v>
      </c>
      <c r="AS24" t="s">
        <v>7</v>
      </c>
      <c r="AT24" s="3">
        <f t="shared" si="18"/>
        <v>0.68425999999999998</v>
      </c>
      <c r="AU24" s="3">
        <f t="shared" si="19"/>
        <v>0.68329499999999999</v>
      </c>
      <c r="AV24" s="3">
        <f t="shared" si="20"/>
        <v>0.67914600000000003</v>
      </c>
      <c r="AW24" s="3">
        <f t="shared" si="21"/>
        <v>0.69471700000000003</v>
      </c>
      <c r="AX24" s="3">
        <f t="shared" si="22"/>
        <v>0.69583700000000004</v>
      </c>
      <c r="AY24" s="3">
        <f t="shared" si="23"/>
        <v>0.69394</v>
      </c>
    </row>
    <row r="25" spans="1:51" x14ac:dyDescent="0.3">
      <c r="A25" t="s">
        <v>9</v>
      </c>
      <c r="B25" s="3">
        <f t="shared" si="0"/>
        <v>0.71419999999999995</v>
      </c>
      <c r="C25" s="3">
        <f t="shared" si="1"/>
        <v>0.66039999999999999</v>
      </c>
      <c r="D25" s="3">
        <f t="shared" si="2"/>
        <v>0.71384999999999998</v>
      </c>
      <c r="E25" s="3">
        <f t="shared" si="3"/>
        <v>0.68422499999999997</v>
      </c>
      <c r="F25" s="3">
        <f t="shared" si="4"/>
        <v>0.71935000000000004</v>
      </c>
      <c r="G25" s="3">
        <f t="shared" si="5"/>
        <v>0.77695000000000003</v>
      </c>
      <c r="M25" t="s">
        <v>9</v>
      </c>
      <c r="N25" s="3">
        <f t="shared" si="6"/>
        <v>0.71067499999999995</v>
      </c>
      <c r="O25" s="3">
        <f t="shared" si="7"/>
        <v>0.62995000000000001</v>
      </c>
      <c r="P25" s="3">
        <f t="shared" si="8"/>
        <v>0.78512499999999996</v>
      </c>
      <c r="Q25" s="3">
        <f t="shared" si="9"/>
        <v>0.69550000000000001</v>
      </c>
      <c r="R25" s="3">
        <f t="shared" si="10"/>
        <v>0.70442499999999997</v>
      </c>
      <c r="S25" s="3">
        <f t="shared" si="11"/>
        <v>0.69689999999999996</v>
      </c>
      <c r="AE25" t="s">
        <v>8</v>
      </c>
      <c r="AF25" s="3">
        <f t="shared" si="12"/>
        <v>0.68093400000000004</v>
      </c>
      <c r="AG25" s="3">
        <f t="shared" si="13"/>
        <v>0.68389</v>
      </c>
      <c r="AH25" s="3">
        <f t="shared" si="14"/>
        <v>0.69404900000000003</v>
      </c>
      <c r="AI25" s="3">
        <f t="shared" si="15"/>
        <v>0.68177600000000005</v>
      </c>
      <c r="AJ25" s="3">
        <f t="shared" si="16"/>
        <v>0.69374899999999995</v>
      </c>
      <c r="AK25" s="3">
        <f t="shared" si="17"/>
        <v>0.67688300000000001</v>
      </c>
      <c r="AS25" t="s">
        <v>8</v>
      </c>
      <c r="AT25" s="3">
        <f t="shared" si="18"/>
        <v>0.68896199999999996</v>
      </c>
      <c r="AU25" s="3">
        <f t="shared" si="19"/>
        <v>0.67421699999999996</v>
      </c>
      <c r="AV25" s="3">
        <f t="shared" si="20"/>
        <v>0.67415499999999995</v>
      </c>
      <c r="AW25" s="3">
        <f t="shared" si="21"/>
        <v>0.69377800000000001</v>
      </c>
      <c r="AX25" s="3">
        <f t="shared" si="22"/>
        <v>0.69353600000000004</v>
      </c>
      <c r="AY25" s="3">
        <f t="shared" si="23"/>
        <v>0.69353900000000002</v>
      </c>
    </row>
    <row r="26" spans="1:51" ht="15" thickBot="1" x14ac:dyDescent="0.35">
      <c r="AE26" t="s">
        <v>9</v>
      </c>
      <c r="AF26" s="3">
        <f t="shared" si="12"/>
        <v>0.69119299999999995</v>
      </c>
      <c r="AG26" s="3">
        <f t="shared" si="13"/>
        <v>0.68046799999999996</v>
      </c>
      <c r="AH26" s="3">
        <f t="shared" si="14"/>
        <v>0.69483600000000001</v>
      </c>
      <c r="AI26" s="3">
        <f t="shared" si="15"/>
        <v>0.68397300000000005</v>
      </c>
      <c r="AJ26" s="3">
        <f t="shared" si="16"/>
        <v>0.69738500000000003</v>
      </c>
      <c r="AK26" s="3">
        <f t="shared" si="17"/>
        <v>0.68579699999999999</v>
      </c>
      <c r="AS26" t="s">
        <v>9</v>
      </c>
      <c r="AT26" s="3">
        <f t="shared" si="18"/>
        <v>0.68815099999999996</v>
      </c>
      <c r="AU26" s="3">
        <f t="shared" si="19"/>
        <v>0.68036099999999999</v>
      </c>
      <c r="AV26" s="3">
        <f t="shared" si="20"/>
        <v>0.68170200000000003</v>
      </c>
      <c r="AW26" s="3">
        <f t="shared" si="21"/>
        <v>0.69957800000000003</v>
      </c>
      <c r="AX26" s="3">
        <f t="shared" si="22"/>
        <v>0.69354499999999997</v>
      </c>
      <c r="AY26" s="3">
        <f t="shared" si="23"/>
        <v>0.69774599999999998</v>
      </c>
    </row>
    <row r="27" spans="1:51" x14ac:dyDescent="0.3">
      <c r="A27" s="11"/>
      <c r="B27" s="12" t="s">
        <v>40</v>
      </c>
      <c r="C27" s="12" t="s">
        <v>19</v>
      </c>
      <c r="D27" s="12" t="s">
        <v>22</v>
      </c>
      <c r="E27" s="12" t="s">
        <v>20</v>
      </c>
      <c r="F27" s="12" t="s">
        <v>21</v>
      </c>
      <c r="G27" s="13" t="s">
        <v>23</v>
      </c>
      <c r="H27" s="22" t="s">
        <v>50</v>
      </c>
      <c r="AX27" s="3"/>
    </row>
    <row r="28" spans="1:51" x14ac:dyDescent="0.3">
      <c r="A28" s="9" t="s">
        <v>40</v>
      </c>
      <c r="B28" s="5"/>
      <c r="C28" s="4">
        <v>12239</v>
      </c>
      <c r="D28" s="4">
        <v>9249</v>
      </c>
      <c r="E28" s="4">
        <v>11354</v>
      </c>
      <c r="F28" s="4">
        <v>8889</v>
      </c>
      <c r="G28" s="6">
        <v>13559</v>
      </c>
      <c r="H28">
        <f t="shared" ref="H28:H33" si="24">SUM(B28:G28)</f>
        <v>55290</v>
      </c>
    </row>
    <row r="29" spans="1:51" x14ac:dyDescent="0.3">
      <c r="A29" s="9" t="s">
        <v>19</v>
      </c>
      <c r="B29" s="4">
        <v>7170</v>
      </c>
      <c r="C29" s="5"/>
      <c r="D29" s="4">
        <v>6501</v>
      </c>
      <c r="E29" s="4">
        <v>8067</v>
      </c>
      <c r="F29" s="4">
        <v>6620</v>
      </c>
      <c r="G29" s="6">
        <v>6501</v>
      </c>
      <c r="H29">
        <f t="shared" si="24"/>
        <v>34859</v>
      </c>
    </row>
    <row r="30" spans="1:51" x14ac:dyDescent="0.3">
      <c r="A30" s="9" t="s">
        <v>22</v>
      </c>
      <c r="B30" s="4">
        <v>10241</v>
      </c>
      <c r="C30" s="4">
        <v>12982</v>
      </c>
      <c r="D30" s="5"/>
      <c r="E30" s="4">
        <v>11665</v>
      </c>
      <c r="F30" s="22">
        <v>9049</v>
      </c>
      <c r="G30" s="6">
        <v>14527</v>
      </c>
      <c r="H30">
        <f t="shared" si="24"/>
        <v>58464</v>
      </c>
    </row>
    <row r="31" spans="1:51" x14ac:dyDescent="0.3">
      <c r="A31" s="9" t="s">
        <v>20</v>
      </c>
      <c r="B31" s="4">
        <v>8082</v>
      </c>
      <c r="C31" s="4">
        <v>11370</v>
      </c>
      <c r="D31" s="4">
        <v>7885</v>
      </c>
      <c r="E31" s="5"/>
      <c r="F31" s="4">
        <v>7493</v>
      </c>
      <c r="G31" s="6">
        <v>13559</v>
      </c>
      <c r="H31">
        <f t="shared" si="24"/>
        <v>48389</v>
      </c>
    </row>
    <row r="32" spans="1:51" x14ac:dyDescent="0.3">
      <c r="A32" s="9" t="s">
        <v>21</v>
      </c>
      <c r="B32" s="4">
        <v>10600</v>
      </c>
      <c r="C32" s="4">
        <v>12808</v>
      </c>
      <c r="D32" s="22">
        <v>10421</v>
      </c>
      <c r="E32" s="4">
        <v>11983</v>
      </c>
      <c r="F32" s="5"/>
      <c r="G32" s="6">
        <v>14973</v>
      </c>
      <c r="H32">
        <f t="shared" si="24"/>
        <v>60785</v>
      </c>
    </row>
    <row r="33" spans="1:8" ht="15" thickBot="1" x14ac:dyDescent="0.35">
      <c r="A33" s="10" t="s">
        <v>23</v>
      </c>
      <c r="B33" s="7">
        <v>5955</v>
      </c>
      <c r="C33" s="7">
        <v>6226</v>
      </c>
      <c r="D33" s="7">
        <v>4995</v>
      </c>
      <c r="E33" s="7">
        <v>5978</v>
      </c>
      <c r="F33" s="7">
        <v>4589</v>
      </c>
      <c r="G33" s="21"/>
      <c r="H33">
        <f t="shared" si="24"/>
        <v>27743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A7BA-8D2B-4B08-9CCB-800FD25FA56F}">
  <dimension ref="AP7:AU12"/>
  <sheetViews>
    <sheetView topLeftCell="G29" zoomScale="55" zoomScaleNormal="55" workbookViewId="0">
      <selection activeCell="J87" sqref="J87"/>
    </sheetView>
  </sheetViews>
  <sheetFormatPr defaultRowHeight="14.4" x14ac:dyDescent="0.3"/>
  <sheetData>
    <row r="7" spans="42:47" ht="15" thickBot="1" x14ac:dyDescent="0.35"/>
    <row r="8" spans="42:47" x14ac:dyDescent="0.3">
      <c r="AP8" s="11"/>
      <c r="AQ8" s="12" t="s">
        <v>30</v>
      </c>
      <c r="AR8" s="12" t="s">
        <v>32</v>
      </c>
      <c r="AS8" s="12" t="s">
        <v>31</v>
      </c>
      <c r="AT8" s="12" t="s">
        <v>39</v>
      </c>
      <c r="AU8" s="23" t="s">
        <v>50</v>
      </c>
    </row>
    <row r="9" spans="42:47" x14ac:dyDescent="0.3">
      <c r="AP9" s="9" t="s">
        <v>30</v>
      </c>
      <c r="AQ9" s="24"/>
      <c r="AR9" s="4">
        <v>17906</v>
      </c>
      <c r="AS9" s="4">
        <v>10570</v>
      </c>
      <c r="AT9" s="4">
        <v>12477</v>
      </c>
      <c r="AU9" s="19">
        <f>SUM(AQ9:AT9)</f>
        <v>40953</v>
      </c>
    </row>
    <row r="10" spans="42:47" x14ac:dyDescent="0.3">
      <c r="AP10" s="9" t="s">
        <v>32</v>
      </c>
      <c r="AQ10" s="4">
        <v>1892</v>
      </c>
      <c r="AR10" s="24"/>
      <c r="AS10" s="4">
        <v>2547</v>
      </c>
      <c r="AT10" s="4">
        <v>3293</v>
      </c>
      <c r="AU10" s="19">
        <f>SUM(AQ10:AT10)</f>
        <v>7732</v>
      </c>
    </row>
    <row r="11" spans="42:47" x14ac:dyDescent="0.3">
      <c r="AP11" s="9" t="s">
        <v>31</v>
      </c>
      <c r="AQ11" s="4">
        <v>8861</v>
      </c>
      <c r="AR11" s="4">
        <v>17213</v>
      </c>
      <c r="AS11" s="24"/>
      <c r="AT11" s="4">
        <v>11917</v>
      </c>
      <c r="AU11" s="19">
        <f>SUM(AQ11:AT11)</f>
        <v>37991</v>
      </c>
    </row>
    <row r="12" spans="42:47" ht="15" thickBot="1" x14ac:dyDescent="0.35">
      <c r="AP12" s="10" t="s">
        <v>39</v>
      </c>
      <c r="AQ12" s="7">
        <v>7008</v>
      </c>
      <c r="AR12" s="7">
        <v>16276</v>
      </c>
      <c r="AS12" s="7">
        <v>7533</v>
      </c>
      <c r="AT12" s="25"/>
      <c r="AU12" s="20">
        <f>SUM(AQ12:AT12)</f>
        <v>30817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3A8C-B9B2-41BE-ABE8-A3E8673AE3EA}">
  <dimension ref="A1:AA26"/>
  <sheetViews>
    <sheetView topLeftCell="K1" zoomScale="85" zoomScaleNormal="85" workbookViewId="0">
      <selection activeCell="R2" sqref="R2:S2"/>
    </sheetView>
  </sheetViews>
  <sheetFormatPr defaultRowHeight="14.4" x14ac:dyDescent="0.3"/>
  <sheetData>
    <row r="1" spans="1:27" x14ac:dyDescent="0.3">
      <c r="Q1" t="s">
        <v>51</v>
      </c>
      <c r="S1" t="s">
        <v>52</v>
      </c>
      <c r="U1" t="s">
        <v>53</v>
      </c>
      <c r="W1" t="s">
        <v>54</v>
      </c>
      <c r="Y1" t="s">
        <v>55</v>
      </c>
      <c r="AA1" t="s">
        <v>56</v>
      </c>
    </row>
    <row r="2" spans="1:27" x14ac:dyDescent="0.3">
      <c r="A2">
        <v>0</v>
      </c>
      <c r="B2">
        <v>10000</v>
      </c>
      <c r="D2">
        <v>10000</v>
      </c>
      <c r="F2">
        <v>10000</v>
      </c>
      <c r="H2">
        <v>10000</v>
      </c>
      <c r="J2">
        <v>10000</v>
      </c>
      <c r="L2">
        <v>10000</v>
      </c>
      <c r="P2">
        <v>242618</v>
      </c>
      <c r="Q2">
        <v>19213</v>
      </c>
      <c r="R2">
        <v>237322</v>
      </c>
      <c r="S2">
        <v>19203</v>
      </c>
      <c r="T2">
        <v>237160</v>
      </c>
      <c r="U2">
        <v>19115</v>
      </c>
      <c r="V2">
        <v>237180</v>
      </c>
      <c r="W2">
        <v>19026</v>
      </c>
      <c r="X2">
        <v>239658</v>
      </c>
      <c r="Y2">
        <v>19036</v>
      </c>
      <c r="Z2">
        <v>235161</v>
      </c>
      <c r="AA2">
        <v>18871</v>
      </c>
    </row>
    <row r="3" spans="1:27" x14ac:dyDescent="0.3">
      <c r="A3" t="s">
        <v>0</v>
      </c>
      <c r="B3">
        <v>13723</v>
      </c>
      <c r="C3">
        <v>452</v>
      </c>
      <c r="D3">
        <v>14280</v>
      </c>
      <c r="E3">
        <v>519</v>
      </c>
      <c r="F3">
        <v>13275</v>
      </c>
      <c r="G3">
        <v>559</v>
      </c>
      <c r="H3">
        <v>13295</v>
      </c>
      <c r="I3">
        <v>550</v>
      </c>
      <c r="J3">
        <v>13340</v>
      </c>
      <c r="K3">
        <v>508</v>
      </c>
      <c r="L3">
        <v>13726</v>
      </c>
      <c r="M3">
        <v>546</v>
      </c>
      <c r="P3">
        <v>330981</v>
      </c>
      <c r="Q3">
        <v>15308</v>
      </c>
      <c r="R3">
        <v>329397</v>
      </c>
      <c r="S3">
        <v>15925</v>
      </c>
      <c r="T3">
        <v>322440</v>
      </c>
      <c r="U3">
        <v>16489</v>
      </c>
      <c r="V3">
        <v>324634</v>
      </c>
      <c r="W3">
        <v>16279</v>
      </c>
      <c r="X3">
        <v>325965</v>
      </c>
      <c r="Y3">
        <v>15939</v>
      </c>
      <c r="Z3">
        <v>325011</v>
      </c>
      <c r="AA3">
        <v>16495</v>
      </c>
    </row>
    <row r="4" spans="1:27" x14ac:dyDescent="0.3">
      <c r="A4" t="s">
        <v>1</v>
      </c>
      <c r="B4">
        <v>13189</v>
      </c>
      <c r="C4">
        <v>517</v>
      </c>
      <c r="D4">
        <v>13569</v>
      </c>
      <c r="E4">
        <v>465</v>
      </c>
      <c r="F4">
        <v>13062</v>
      </c>
      <c r="G4">
        <v>551</v>
      </c>
      <c r="H4">
        <v>13517</v>
      </c>
      <c r="I4">
        <v>533</v>
      </c>
      <c r="J4">
        <v>14302</v>
      </c>
      <c r="K4">
        <v>544</v>
      </c>
      <c r="L4">
        <v>14186</v>
      </c>
      <c r="M4">
        <v>460</v>
      </c>
      <c r="P4">
        <v>331914</v>
      </c>
      <c r="Q4">
        <v>16101</v>
      </c>
      <c r="R4">
        <v>334052</v>
      </c>
      <c r="S4">
        <v>15534</v>
      </c>
      <c r="T4">
        <v>324827</v>
      </c>
      <c r="U4">
        <v>16602</v>
      </c>
      <c r="V4">
        <v>325164</v>
      </c>
      <c r="W4">
        <v>16511</v>
      </c>
      <c r="X4">
        <v>328523</v>
      </c>
      <c r="Y4">
        <v>16372</v>
      </c>
      <c r="Z4">
        <v>330274</v>
      </c>
      <c r="AA4">
        <v>15766</v>
      </c>
    </row>
    <row r="5" spans="1:27" x14ac:dyDescent="0.3">
      <c r="A5" t="s">
        <v>2</v>
      </c>
      <c r="B5">
        <v>13784</v>
      </c>
      <c r="C5">
        <v>534</v>
      </c>
      <c r="D5">
        <v>13489</v>
      </c>
      <c r="E5">
        <v>501</v>
      </c>
      <c r="F5">
        <v>13424</v>
      </c>
      <c r="G5">
        <v>532</v>
      </c>
      <c r="H5">
        <v>13138</v>
      </c>
      <c r="I5">
        <v>494</v>
      </c>
      <c r="J5">
        <v>13943</v>
      </c>
      <c r="K5">
        <v>490</v>
      </c>
      <c r="L5">
        <v>13930</v>
      </c>
      <c r="M5">
        <v>473</v>
      </c>
      <c r="P5">
        <v>333234</v>
      </c>
      <c r="Q5">
        <v>15882</v>
      </c>
      <c r="R5">
        <v>333972</v>
      </c>
      <c r="S5">
        <v>15940</v>
      </c>
      <c r="T5">
        <v>330759</v>
      </c>
      <c r="U5">
        <v>16144</v>
      </c>
      <c r="V5">
        <v>328018</v>
      </c>
      <c r="W5">
        <v>16393</v>
      </c>
      <c r="X5">
        <v>332320</v>
      </c>
      <c r="Y5">
        <v>16113</v>
      </c>
      <c r="Z5">
        <v>333277</v>
      </c>
      <c r="AA5">
        <v>15830</v>
      </c>
    </row>
    <row r="6" spans="1:27" x14ac:dyDescent="0.3">
      <c r="A6" t="s">
        <v>3</v>
      </c>
      <c r="B6">
        <v>15539</v>
      </c>
      <c r="C6">
        <v>509</v>
      </c>
      <c r="D6">
        <v>13523</v>
      </c>
      <c r="E6">
        <v>489</v>
      </c>
      <c r="F6">
        <v>12875</v>
      </c>
      <c r="G6">
        <v>519</v>
      </c>
      <c r="H6">
        <v>13435</v>
      </c>
      <c r="I6">
        <v>484</v>
      </c>
      <c r="J6">
        <v>15522</v>
      </c>
      <c r="K6">
        <v>543</v>
      </c>
      <c r="L6">
        <v>13953</v>
      </c>
      <c r="M6">
        <v>413</v>
      </c>
      <c r="P6">
        <v>330686</v>
      </c>
      <c r="Q6">
        <v>16516</v>
      </c>
      <c r="R6">
        <v>334617</v>
      </c>
      <c r="S6">
        <v>16014</v>
      </c>
      <c r="T6">
        <v>332662</v>
      </c>
      <c r="U6">
        <v>15741</v>
      </c>
      <c r="V6">
        <v>333633</v>
      </c>
      <c r="W6">
        <v>15984</v>
      </c>
      <c r="X6">
        <v>332576</v>
      </c>
      <c r="Y6">
        <v>16357</v>
      </c>
      <c r="Z6">
        <v>338319</v>
      </c>
      <c r="AA6">
        <v>15419</v>
      </c>
    </row>
    <row r="7" spans="1:27" x14ac:dyDescent="0.3">
      <c r="A7" t="s">
        <v>4</v>
      </c>
      <c r="B7">
        <v>13656</v>
      </c>
      <c r="C7">
        <v>482</v>
      </c>
      <c r="D7">
        <v>13803</v>
      </c>
      <c r="E7">
        <v>452</v>
      </c>
      <c r="F7">
        <v>13829</v>
      </c>
      <c r="G7">
        <v>509</v>
      </c>
      <c r="H7">
        <v>13851</v>
      </c>
      <c r="I7">
        <v>422</v>
      </c>
      <c r="J7">
        <v>13327</v>
      </c>
      <c r="K7">
        <v>523</v>
      </c>
      <c r="L7">
        <v>13671</v>
      </c>
      <c r="M7">
        <v>438</v>
      </c>
      <c r="P7">
        <v>335299</v>
      </c>
      <c r="Q7">
        <v>15968</v>
      </c>
      <c r="R7">
        <v>334231</v>
      </c>
      <c r="S7">
        <v>15937</v>
      </c>
      <c r="T7">
        <v>331332</v>
      </c>
      <c r="U7">
        <v>15882</v>
      </c>
      <c r="V7">
        <v>338485</v>
      </c>
      <c r="W7">
        <v>15076</v>
      </c>
      <c r="X7">
        <v>334952</v>
      </c>
      <c r="Y7">
        <v>16180</v>
      </c>
      <c r="Z7">
        <v>334867</v>
      </c>
      <c r="AA7">
        <v>15756</v>
      </c>
    </row>
    <row r="8" spans="1:27" x14ac:dyDescent="0.3">
      <c r="A8" t="s">
        <v>5</v>
      </c>
      <c r="B8">
        <v>13967</v>
      </c>
      <c r="C8">
        <v>454</v>
      </c>
      <c r="D8">
        <v>14057</v>
      </c>
      <c r="E8">
        <v>459</v>
      </c>
      <c r="F8">
        <v>13655</v>
      </c>
      <c r="G8">
        <v>489</v>
      </c>
      <c r="H8">
        <v>12689</v>
      </c>
      <c r="I8">
        <v>460</v>
      </c>
      <c r="J8">
        <v>13046</v>
      </c>
      <c r="K8">
        <v>486</v>
      </c>
      <c r="L8">
        <v>13289</v>
      </c>
      <c r="M8">
        <v>459</v>
      </c>
      <c r="P8">
        <v>335929</v>
      </c>
      <c r="Q8">
        <v>16301</v>
      </c>
      <c r="R8">
        <v>336371</v>
      </c>
      <c r="S8">
        <v>15768</v>
      </c>
      <c r="T8">
        <v>330329</v>
      </c>
      <c r="U8">
        <v>16239</v>
      </c>
      <c r="V8">
        <v>339150</v>
      </c>
      <c r="W8">
        <v>15035</v>
      </c>
      <c r="X8">
        <v>334469</v>
      </c>
      <c r="Y8">
        <v>16079</v>
      </c>
      <c r="Z8">
        <v>340830</v>
      </c>
      <c r="AA8">
        <v>15154</v>
      </c>
    </row>
    <row r="9" spans="1:27" x14ac:dyDescent="0.3">
      <c r="A9" t="s">
        <v>6</v>
      </c>
      <c r="B9">
        <v>13733</v>
      </c>
      <c r="C9">
        <v>484</v>
      </c>
      <c r="D9">
        <v>12946</v>
      </c>
      <c r="E9">
        <v>445</v>
      </c>
      <c r="F9">
        <v>14414</v>
      </c>
      <c r="G9">
        <v>533</v>
      </c>
      <c r="H9">
        <v>13427</v>
      </c>
      <c r="I9">
        <v>481</v>
      </c>
      <c r="J9">
        <v>12786</v>
      </c>
      <c r="K9">
        <v>453</v>
      </c>
      <c r="L9">
        <v>14126</v>
      </c>
      <c r="M9">
        <v>398</v>
      </c>
      <c r="P9">
        <v>332116</v>
      </c>
      <c r="Q9">
        <v>16471</v>
      </c>
      <c r="R9">
        <v>337464</v>
      </c>
      <c r="S9">
        <v>15773</v>
      </c>
      <c r="T9">
        <v>333639</v>
      </c>
      <c r="U9">
        <v>15852</v>
      </c>
      <c r="V9">
        <v>337768</v>
      </c>
      <c r="W9">
        <v>15057</v>
      </c>
      <c r="X9">
        <v>338784</v>
      </c>
      <c r="Y9">
        <v>15760</v>
      </c>
      <c r="Z9">
        <v>338665</v>
      </c>
      <c r="AA9">
        <v>16012</v>
      </c>
    </row>
    <row r="10" spans="1:27" x14ac:dyDescent="0.3">
      <c r="A10" t="s">
        <v>7</v>
      </c>
      <c r="B10">
        <v>14081</v>
      </c>
      <c r="C10">
        <v>485</v>
      </c>
      <c r="D10">
        <v>13527</v>
      </c>
      <c r="E10">
        <v>413</v>
      </c>
      <c r="F10">
        <v>12161</v>
      </c>
      <c r="G10">
        <v>422</v>
      </c>
      <c r="H10">
        <v>12718</v>
      </c>
      <c r="I10">
        <v>446</v>
      </c>
      <c r="J10">
        <v>13108</v>
      </c>
      <c r="K10">
        <v>466</v>
      </c>
      <c r="L10">
        <v>13876</v>
      </c>
      <c r="M10">
        <v>393</v>
      </c>
      <c r="P10">
        <v>333028</v>
      </c>
      <c r="Q10">
        <v>16393</v>
      </c>
      <c r="R10">
        <v>333869</v>
      </c>
      <c r="S10">
        <v>16522</v>
      </c>
      <c r="T10">
        <v>331182</v>
      </c>
      <c r="U10">
        <v>15052</v>
      </c>
      <c r="V10">
        <v>338115</v>
      </c>
      <c r="W10">
        <v>15178</v>
      </c>
      <c r="X10">
        <v>337019</v>
      </c>
      <c r="Y10">
        <v>16185</v>
      </c>
      <c r="Z10">
        <v>339395</v>
      </c>
      <c r="AA10">
        <v>16194</v>
      </c>
    </row>
    <row r="11" spans="1:27" x14ac:dyDescent="0.3">
      <c r="A11" t="s">
        <v>8</v>
      </c>
      <c r="B11">
        <v>14012</v>
      </c>
      <c r="C11">
        <v>543</v>
      </c>
      <c r="D11">
        <v>13866</v>
      </c>
      <c r="E11">
        <v>471</v>
      </c>
      <c r="F11">
        <v>13245</v>
      </c>
      <c r="G11">
        <v>533</v>
      </c>
      <c r="H11">
        <v>14249</v>
      </c>
      <c r="I11">
        <v>471</v>
      </c>
      <c r="J11">
        <v>13793</v>
      </c>
      <c r="K11">
        <v>455</v>
      </c>
      <c r="L11">
        <v>13487</v>
      </c>
      <c r="M11">
        <v>441</v>
      </c>
      <c r="P11">
        <v>333015</v>
      </c>
      <c r="Q11">
        <v>16588</v>
      </c>
      <c r="R11">
        <v>336298</v>
      </c>
      <c r="S11">
        <v>16366</v>
      </c>
      <c r="T11">
        <v>334050</v>
      </c>
      <c r="U11">
        <v>15385</v>
      </c>
      <c r="V11">
        <v>332735</v>
      </c>
      <c r="W11">
        <v>16148</v>
      </c>
      <c r="X11">
        <v>337328</v>
      </c>
      <c r="Y11">
        <v>16146</v>
      </c>
      <c r="Z11">
        <v>338177</v>
      </c>
      <c r="AA11">
        <v>16101</v>
      </c>
    </row>
    <row r="12" spans="1:27" x14ac:dyDescent="0.3">
      <c r="A12" t="s">
        <v>9</v>
      </c>
      <c r="B12">
        <v>14039</v>
      </c>
      <c r="C12">
        <v>490</v>
      </c>
      <c r="D12">
        <v>13961</v>
      </c>
      <c r="E12">
        <v>505</v>
      </c>
      <c r="F12">
        <v>15051</v>
      </c>
      <c r="G12">
        <v>422</v>
      </c>
      <c r="H12">
        <v>13175</v>
      </c>
      <c r="I12">
        <v>467</v>
      </c>
      <c r="J12">
        <v>13830</v>
      </c>
      <c r="K12">
        <v>459</v>
      </c>
      <c r="L12">
        <v>13608</v>
      </c>
      <c r="M12">
        <v>492</v>
      </c>
      <c r="P12">
        <v>337467</v>
      </c>
      <c r="Q12">
        <v>16259</v>
      </c>
      <c r="R12">
        <v>335895</v>
      </c>
      <c r="S12">
        <v>16361</v>
      </c>
      <c r="T12">
        <v>337689</v>
      </c>
      <c r="U12">
        <v>14880</v>
      </c>
      <c r="V12">
        <v>332493</v>
      </c>
      <c r="W12">
        <v>16057</v>
      </c>
      <c r="X12">
        <v>340926</v>
      </c>
      <c r="Y12">
        <v>15650</v>
      </c>
      <c r="Z12">
        <v>338526</v>
      </c>
      <c r="AA12">
        <v>16343</v>
      </c>
    </row>
    <row r="14" spans="1:27" x14ac:dyDescent="0.3"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56</v>
      </c>
      <c r="P14" t="s">
        <v>51</v>
      </c>
      <c r="Q14" t="s">
        <v>52</v>
      </c>
      <c r="R14" t="s">
        <v>53</v>
      </c>
      <c r="S14" t="s">
        <v>54</v>
      </c>
      <c r="T14" t="s">
        <v>55</v>
      </c>
      <c r="U14" t="s">
        <v>56</v>
      </c>
    </row>
    <row r="15" spans="1:27" x14ac:dyDescent="0.3">
      <c r="A15">
        <v>0</v>
      </c>
      <c r="B15" s="3">
        <f>(B2+C2/2)/20000</f>
        <v>0.5</v>
      </c>
      <c r="C15" s="3">
        <f>(D2+E2/2) / 20000</f>
        <v>0.5</v>
      </c>
      <c r="D15" s="3">
        <f>(F2+G2/2)/20000</f>
        <v>0.5</v>
      </c>
      <c r="E15" s="3">
        <f>(H2+I2/2)/20000</f>
        <v>0.5</v>
      </c>
      <c r="F15" s="3">
        <f>(J2+K2/2)/20000</f>
        <v>0.5</v>
      </c>
      <c r="G15" s="3">
        <f>(L2+M2/2)/20000</f>
        <v>0.5</v>
      </c>
      <c r="O15">
        <v>0</v>
      </c>
      <c r="P15" s="3">
        <f>(P2+Q2/2)/500000</f>
        <v>0.50444900000000004</v>
      </c>
      <c r="Q15" s="3">
        <f>(R2+S2/2)/500000</f>
        <v>0.49384699999999998</v>
      </c>
      <c r="R15" s="3">
        <f>(T2+U2/2)/500000</f>
        <v>0.49343500000000001</v>
      </c>
      <c r="S15" s="3">
        <f>(V2+W2/2)/500000</f>
        <v>0.49338599999999999</v>
      </c>
      <c r="T15" s="3">
        <f>(X2+Y2/2)/500000</f>
        <v>0.49835200000000002</v>
      </c>
      <c r="U15" s="3">
        <f>(Z2+AA2/2)/500000</f>
        <v>0.48919299999999999</v>
      </c>
    </row>
    <row r="16" spans="1:27" x14ac:dyDescent="0.3">
      <c r="A16" t="s">
        <v>0</v>
      </c>
      <c r="B16" s="3">
        <f t="shared" ref="B16:B25" si="0">(B3+C3/2)/20000</f>
        <v>0.69745000000000001</v>
      </c>
      <c r="C16" s="3">
        <f t="shared" ref="C16:C25" si="1">(D3+E3/2) / 20000</f>
        <v>0.72697500000000004</v>
      </c>
      <c r="D16" s="3">
        <f t="shared" ref="D16:D25" si="2">(F3+G3/2)/20000</f>
        <v>0.67772500000000002</v>
      </c>
      <c r="E16" s="3">
        <f t="shared" ref="E16:E25" si="3">(H3+I3/2)/20000</f>
        <v>0.67849999999999999</v>
      </c>
      <c r="F16" s="3">
        <f t="shared" ref="F16:F25" si="4">(J3+K3/2)/20000</f>
        <v>0.67969999999999997</v>
      </c>
      <c r="G16" s="3">
        <f t="shared" ref="G16:G25" si="5">(L3+M3/2)/20000</f>
        <v>0.69994999999999996</v>
      </c>
      <c r="O16" t="s">
        <v>0</v>
      </c>
      <c r="P16" s="3">
        <f t="shared" ref="P16:P25" si="6">(P3+Q3/2)/500000</f>
        <v>0.67727000000000004</v>
      </c>
      <c r="Q16" s="3">
        <f t="shared" ref="Q16:Q25" si="7">(R3+S3/2)/500000</f>
        <v>0.67471899999999996</v>
      </c>
      <c r="R16" s="3">
        <f t="shared" ref="R16:R25" si="8">(T3+U3/2)/500000</f>
        <v>0.66136899999999998</v>
      </c>
      <c r="S16" s="3">
        <f t="shared" ref="S16:S25" si="9">(V3+W3/2)/500000</f>
        <v>0.665547</v>
      </c>
      <c r="T16" s="3">
        <f t="shared" ref="T16:T25" si="10">(X3+Y3/2)/500000</f>
        <v>0.66786900000000005</v>
      </c>
      <c r="U16" s="3">
        <f t="shared" ref="U16:U25" si="11">(Z3+AA3/2)/500000</f>
        <v>0.66651700000000003</v>
      </c>
    </row>
    <row r="17" spans="1:21" x14ac:dyDescent="0.3">
      <c r="A17" t="s">
        <v>1</v>
      </c>
      <c r="B17" s="3">
        <f t="shared" si="0"/>
        <v>0.67237499999999994</v>
      </c>
      <c r="C17" s="3">
        <f t="shared" si="1"/>
        <v>0.69007499999999999</v>
      </c>
      <c r="D17" s="3">
        <f t="shared" si="2"/>
        <v>0.666875</v>
      </c>
      <c r="E17" s="3">
        <f t="shared" si="3"/>
        <v>0.68917499999999998</v>
      </c>
      <c r="F17" s="3">
        <f t="shared" si="4"/>
        <v>0.72870000000000001</v>
      </c>
      <c r="G17" s="3">
        <f t="shared" si="5"/>
        <v>0.7208</v>
      </c>
      <c r="O17" t="s">
        <v>1</v>
      </c>
      <c r="P17" s="3">
        <f t="shared" si="6"/>
        <v>0.67992900000000001</v>
      </c>
      <c r="Q17" s="3">
        <f t="shared" si="7"/>
        <v>0.68363799999999997</v>
      </c>
      <c r="R17" s="3">
        <f t="shared" si="8"/>
        <v>0.66625599999999996</v>
      </c>
      <c r="S17" s="3">
        <f t="shared" si="9"/>
        <v>0.66683899999999996</v>
      </c>
      <c r="T17" s="3">
        <f t="shared" si="10"/>
        <v>0.67341799999999996</v>
      </c>
      <c r="U17" s="3">
        <f t="shared" si="11"/>
        <v>0.67631399999999997</v>
      </c>
    </row>
    <row r="18" spans="1:21" x14ac:dyDescent="0.3">
      <c r="A18" t="s">
        <v>2</v>
      </c>
      <c r="B18" s="3">
        <f t="shared" si="0"/>
        <v>0.70255000000000001</v>
      </c>
      <c r="C18" s="3">
        <f t="shared" si="1"/>
        <v>0.686975</v>
      </c>
      <c r="D18" s="3">
        <f t="shared" si="2"/>
        <v>0.6845</v>
      </c>
      <c r="E18" s="3">
        <f t="shared" si="3"/>
        <v>0.66925000000000001</v>
      </c>
      <c r="F18" s="3">
        <f t="shared" si="4"/>
        <v>0.70940000000000003</v>
      </c>
      <c r="G18" s="3">
        <f t="shared" si="5"/>
        <v>0.70832499999999998</v>
      </c>
      <c r="O18" t="s">
        <v>2</v>
      </c>
      <c r="P18" s="3">
        <f t="shared" si="6"/>
        <v>0.68235000000000001</v>
      </c>
      <c r="Q18" s="3">
        <f t="shared" si="7"/>
        <v>0.68388400000000005</v>
      </c>
      <c r="R18" s="3">
        <f t="shared" si="8"/>
        <v>0.67766199999999999</v>
      </c>
      <c r="S18" s="3">
        <f t="shared" si="9"/>
        <v>0.67242900000000005</v>
      </c>
      <c r="T18" s="3">
        <f t="shared" si="10"/>
        <v>0.68075300000000005</v>
      </c>
      <c r="U18" s="3">
        <f t="shared" si="11"/>
        <v>0.68238399999999999</v>
      </c>
    </row>
    <row r="19" spans="1:21" x14ac:dyDescent="0.3">
      <c r="A19" t="s">
        <v>3</v>
      </c>
      <c r="B19" s="3">
        <f t="shared" si="0"/>
        <v>0.78967500000000002</v>
      </c>
      <c r="C19" s="3">
        <f t="shared" si="1"/>
        <v>0.68837499999999996</v>
      </c>
      <c r="D19" s="3">
        <f t="shared" si="2"/>
        <v>0.656725</v>
      </c>
      <c r="E19" s="3">
        <f t="shared" si="3"/>
        <v>0.68384999999999996</v>
      </c>
      <c r="F19" s="3">
        <f t="shared" si="4"/>
        <v>0.78967500000000002</v>
      </c>
      <c r="G19" s="3">
        <f t="shared" si="5"/>
        <v>0.70797500000000002</v>
      </c>
      <c r="O19" t="s">
        <v>3</v>
      </c>
      <c r="P19" s="3">
        <f t="shared" si="6"/>
        <v>0.67788800000000005</v>
      </c>
      <c r="Q19" s="3">
        <f t="shared" si="7"/>
        <v>0.68524799999999997</v>
      </c>
      <c r="R19" s="3">
        <f t="shared" si="8"/>
        <v>0.68106500000000003</v>
      </c>
      <c r="S19" s="3">
        <f t="shared" si="9"/>
        <v>0.68325000000000002</v>
      </c>
      <c r="T19" s="3">
        <f t="shared" si="10"/>
        <v>0.68150900000000003</v>
      </c>
      <c r="U19" s="3">
        <f t="shared" si="11"/>
        <v>0.69205700000000003</v>
      </c>
    </row>
    <row r="20" spans="1:21" x14ac:dyDescent="0.3">
      <c r="A20" t="s">
        <v>4</v>
      </c>
      <c r="B20" s="3">
        <f t="shared" si="0"/>
        <v>0.69484999999999997</v>
      </c>
      <c r="C20" s="3">
        <f t="shared" si="1"/>
        <v>0.70145000000000002</v>
      </c>
      <c r="D20" s="3">
        <f t="shared" si="2"/>
        <v>0.704175</v>
      </c>
      <c r="E20" s="3">
        <f t="shared" si="3"/>
        <v>0.70309999999999995</v>
      </c>
      <c r="F20" s="3">
        <f t="shared" si="4"/>
        <v>0.67942499999999995</v>
      </c>
      <c r="G20" s="3">
        <f t="shared" si="5"/>
        <v>0.69450000000000001</v>
      </c>
      <c r="O20" t="s">
        <v>4</v>
      </c>
      <c r="P20" s="3">
        <f t="shared" si="6"/>
        <v>0.68656600000000001</v>
      </c>
      <c r="Q20" s="3">
        <f t="shared" si="7"/>
        <v>0.68439899999999998</v>
      </c>
      <c r="R20" s="3">
        <f t="shared" si="8"/>
        <v>0.67854599999999998</v>
      </c>
      <c r="S20" s="3">
        <f t="shared" si="9"/>
        <v>0.69204600000000005</v>
      </c>
      <c r="T20" s="3">
        <f t="shared" si="10"/>
        <v>0.68608400000000003</v>
      </c>
      <c r="U20" s="3">
        <f t="shared" si="11"/>
        <v>0.68549000000000004</v>
      </c>
    </row>
    <row r="21" spans="1:21" x14ac:dyDescent="0.3">
      <c r="A21" t="s">
        <v>5</v>
      </c>
      <c r="B21" s="3">
        <f t="shared" si="0"/>
        <v>0.7097</v>
      </c>
      <c r="C21" s="3">
        <f t="shared" si="1"/>
        <v>0.71432499999999999</v>
      </c>
      <c r="D21" s="3">
        <f t="shared" si="2"/>
        <v>0.69497500000000001</v>
      </c>
      <c r="E21" s="3">
        <f t="shared" si="3"/>
        <v>0.64595000000000002</v>
      </c>
      <c r="F21" s="3">
        <f t="shared" si="4"/>
        <v>0.66444999999999999</v>
      </c>
      <c r="G21" s="3">
        <f t="shared" si="5"/>
        <v>0.675925</v>
      </c>
      <c r="O21" t="s">
        <v>5</v>
      </c>
      <c r="P21" s="3">
        <f t="shared" si="6"/>
        <v>0.68815899999999997</v>
      </c>
      <c r="Q21" s="3">
        <f t="shared" si="7"/>
        <v>0.68850999999999996</v>
      </c>
      <c r="R21" s="3">
        <f t="shared" si="8"/>
        <v>0.67689699999999997</v>
      </c>
      <c r="S21" s="3">
        <f t="shared" si="9"/>
        <v>0.69333500000000003</v>
      </c>
      <c r="T21" s="3">
        <f t="shared" si="10"/>
        <v>0.68501699999999999</v>
      </c>
      <c r="U21" s="3">
        <f t="shared" si="11"/>
        <v>0.69681400000000004</v>
      </c>
    </row>
    <row r="22" spans="1:21" x14ac:dyDescent="0.3">
      <c r="A22" t="s">
        <v>6</v>
      </c>
      <c r="B22" s="3">
        <f t="shared" si="0"/>
        <v>0.69874999999999998</v>
      </c>
      <c r="C22" s="3">
        <f t="shared" si="1"/>
        <v>0.65842500000000004</v>
      </c>
      <c r="D22" s="3">
        <f t="shared" si="2"/>
        <v>0.73402500000000004</v>
      </c>
      <c r="E22" s="3">
        <f t="shared" si="3"/>
        <v>0.68337499999999995</v>
      </c>
      <c r="F22" s="3">
        <f t="shared" si="4"/>
        <v>0.65062500000000001</v>
      </c>
      <c r="G22" s="3">
        <f t="shared" si="5"/>
        <v>0.71625000000000005</v>
      </c>
      <c r="O22" t="s">
        <v>6</v>
      </c>
      <c r="P22" s="3">
        <f t="shared" si="6"/>
        <v>0.68070299999999995</v>
      </c>
      <c r="Q22" s="3">
        <f t="shared" si="7"/>
        <v>0.69070100000000001</v>
      </c>
      <c r="R22" s="3">
        <f t="shared" si="8"/>
        <v>0.68313000000000001</v>
      </c>
      <c r="S22" s="3">
        <f t="shared" si="9"/>
        <v>0.69059300000000001</v>
      </c>
      <c r="T22" s="3">
        <f t="shared" si="10"/>
        <v>0.69332800000000006</v>
      </c>
      <c r="U22" s="3">
        <f t="shared" si="11"/>
        <v>0.69334200000000001</v>
      </c>
    </row>
    <row r="23" spans="1:21" x14ac:dyDescent="0.3">
      <c r="A23" t="s">
        <v>7</v>
      </c>
      <c r="B23" s="3">
        <f t="shared" si="0"/>
        <v>0.71617500000000001</v>
      </c>
      <c r="C23" s="3">
        <f t="shared" si="1"/>
        <v>0.68667500000000004</v>
      </c>
      <c r="D23" s="3">
        <f t="shared" si="2"/>
        <v>0.61860000000000004</v>
      </c>
      <c r="E23" s="3">
        <f t="shared" si="3"/>
        <v>0.64705000000000001</v>
      </c>
      <c r="F23" s="3">
        <f t="shared" si="4"/>
        <v>0.66705000000000003</v>
      </c>
      <c r="G23" s="3">
        <f t="shared" si="5"/>
        <v>0.70362499999999994</v>
      </c>
      <c r="O23" t="s">
        <v>7</v>
      </c>
      <c r="P23" s="3">
        <f t="shared" si="6"/>
        <v>0.68244899999999997</v>
      </c>
      <c r="Q23" s="3">
        <f t="shared" si="7"/>
        <v>0.68425999999999998</v>
      </c>
      <c r="R23" s="3">
        <f t="shared" si="8"/>
        <v>0.67741600000000002</v>
      </c>
      <c r="S23" s="3">
        <f t="shared" si="9"/>
        <v>0.69140800000000002</v>
      </c>
      <c r="T23" s="3">
        <f t="shared" si="10"/>
        <v>0.69022300000000003</v>
      </c>
      <c r="U23" s="3">
        <f t="shared" si="11"/>
        <v>0.69498400000000005</v>
      </c>
    </row>
    <row r="24" spans="1:21" x14ac:dyDescent="0.3">
      <c r="A24" t="s">
        <v>8</v>
      </c>
      <c r="B24" s="3">
        <f t="shared" si="0"/>
        <v>0.714175</v>
      </c>
      <c r="C24" s="3">
        <f t="shared" si="1"/>
        <v>0.70507500000000001</v>
      </c>
      <c r="D24" s="3">
        <f t="shared" si="2"/>
        <v>0.67557500000000004</v>
      </c>
      <c r="E24" s="3">
        <f t="shared" si="3"/>
        <v>0.72422500000000001</v>
      </c>
      <c r="F24" s="3">
        <f t="shared" si="4"/>
        <v>0.70102500000000001</v>
      </c>
      <c r="G24" s="3">
        <f t="shared" si="5"/>
        <v>0.68537499999999996</v>
      </c>
      <c r="O24" t="s">
        <v>8</v>
      </c>
      <c r="P24" s="3">
        <f t="shared" si="6"/>
        <v>0.68261799999999995</v>
      </c>
      <c r="Q24" s="3">
        <f t="shared" si="7"/>
        <v>0.68896199999999996</v>
      </c>
      <c r="R24" s="3">
        <f t="shared" si="8"/>
        <v>0.68348500000000001</v>
      </c>
      <c r="S24" s="3">
        <f t="shared" si="9"/>
        <v>0.68161799999999995</v>
      </c>
      <c r="T24" s="3">
        <f t="shared" si="10"/>
        <v>0.69080200000000003</v>
      </c>
      <c r="U24" s="3">
        <f t="shared" si="11"/>
        <v>0.69245500000000004</v>
      </c>
    </row>
    <row r="25" spans="1:21" x14ac:dyDescent="0.3">
      <c r="A25" t="s">
        <v>9</v>
      </c>
      <c r="B25" s="3">
        <f t="shared" si="0"/>
        <v>0.71419999999999995</v>
      </c>
      <c r="C25" s="3">
        <f t="shared" si="1"/>
        <v>0.71067499999999995</v>
      </c>
      <c r="D25" s="3">
        <f t="shared" si="2"/>
        <v>0.7631</v>
      </c>
      <c r="E25" s="3">
        <f t="shared" si="3"/>
        <v>0.67042500000000005</v>
      </c>
      <c r="F25" s="3">
        <f t="shared" si="4"/>
        <v>0.70297500000000002</v>
      </c>
      <c r="G25" s="3">
        <f t="shared" si="5"/>
        <v>0.69269999999999998</v>
      </c>
      <c r="O25" t="s">
        <v>9</v>
      </c>
      <c r="P25" s="3">
        <f t="shared" si="6"/>
        <v>0.69119299999999995</v>
      </c>
      <c r="Q25" s="3">
        <f t="shared" si="7"/>
        <v>0.68815099999999996</v>
      </c>
      <c r="R25" s="3">
        <f t="shared" si="8"/>
        <v>0.69025800000000004</v>
      </c>
      <c r="S25" s="3">
        <f t="shared" si="9"/>
        <v>0.68104299999999995</v>
      </c>
      <c r="T25" s="3">
        <f t="shared" si="10"/>
        <v>0.69750199999999996</v>
      </c>
      <c r="U25" s="3">
        <f t="shared" si="11"/>
        <v>0.69339499999999998</v>
      </c>
    </row>
    <row r="26" spans="1:21" x14ac:dyDescent="0.3">
      <c r="P26" s="3"/>
      <c r="Q26" s="3"/>
      <c r="R26" s="3"/>
      <c r="S26" s="3"/>
      <c r="T26" s="3"/>
      <c r="U26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8FBD-9B7C-4E5C-A96A-A51C4CF4922B}">
  <dimension ref="B1:CF101"/>
  <sheetViews>
    <sheetView tabSelected="1" zoomScale="70" zoomScaleNormal="70" workbookViewId="0">
      <selection activeCell="T36" sqref="T36"/>
    </sheetView>
  </sheetViews>
  <sheetFormatPr defaultRowHeight="14.4" x14ac:dyDescent="0.3"/>
  <cols>
    <col min="2" max="2" width="6.21875" bestFit="1" customWidth="1"/>
    <col min="3" max="3" width="5" bestFit="1" customWidth="1"/>
    <col min="4" max="4" width="8.44140625" bestFit="1" customWidth="1"/>
    <col min="5" max="5" width="5.5546875" bestFit="1" customWidth="1"/>
    <col min="6" max="6" width="4.44140625" bestFit="1" customWidth="1"/>
    <col min="7" max="7" width="8.77734375" style="3" bestFit="1" customWidth="1"/>
    <col min="8" max="8" width="5.5546875" bestFit="1" customWidth="1"/>
    <col min="9" max="9" width="4.44140625" bestFit="1" customWidth="1"/>
    <col min="10" max="10" width="8.77734375" style="3" bestFit="1" customWidth="1"/>
    <col min="11" max="11" width="5.5546875" bestFit="1" customWidth="1"/>
    <col min="12" max="12" width="4.44140625" bestFit="1" customWidth="1"/>
    <col min="13" max="13" width="8.77734375" style="3" bestFit="1" customWidth="1"/>
    <col min="14" max="14" width="5.5546875" bestFit="1" customWidth="1"/>
    <col min="15" max="15" width="4.44140625" bestFit="1" customWidth="1"/>
    <col min="16" max="16" width="8.5546875" style="3" bestFit="1" customWidth="1"/>
    <col min="17" max="17" width="5.5546875" bestFit="1" customWidth="1"/>
    <col min="18" max="18" width="4.44140625" bestFit="1" customWidth="1"/>
    <col min="19" max="19" width="8.77734375" style="3" bestFit="1" customWidth="1"/>
    <col min="23" max="23" width="6.21875" bestFit="1" customWidth="1"/>
    <col min="24" max="24" width="4.44140625" bestFit="1" customWidth="1"/>
    <col min="25" max="25" width="5.5546875" bestFit="1" customWidth="1"/>
    <col min="26" max="26" width="6.21875" bestFit="1" customWidth="1"/>
    <col min="27" max="27" width="4.44140625" bestFit="1" customWidth="1"/>
    <col min="28" max="28" width="5.5546875" style="3" customWidth="1"/>
    <col min="29" max="29" width="6.21875" bestFit="1" customWidth="1"/>
    <col min="30" max="30" width="4.44140625" bestFit="1" customWidth="1"/>
    <col min="31" max="31" width="5.5546875" style="3" customWidth="1"/>
    <col min="32" max="32" width="6.21875" bestFit="1" customWidth="1"/>
    <col min="33" max="33" width="4.44140625" bestFit="1" customWidth="1"/>
    <col min="34" max="34" width="5.33203125" style="3" bestFit="1" customWidth="1"/>
    <col min="36" max="36" width="5.5546875" bestFit="1" customWidth="1"/>
    <col min="37" max="37" width="4.44140625" bestFit="1" customWidth="1"/>
    <col min="38" max="38" width="9.21875" style="3" bestFit="1" customWidth="1"/>
    <col min="39" max="39" width="5.5546875" bestFit="1" customWidth="1"/>
    <col min="40" max="40" width="4.44140625" bestFit="1" customWidth="1"/>
    <col min="41" max="41" width="7.77734375" style="3" bestFit="1" customWidth="1"/>
    <col min="42" max="42" width="5.5546875" bestFit="1" customWidth="1"/>
    <col min="43" max="43" width="4.44140625" bestFit="1" customWidth="1"/>
    <col min="44" max="44" width="11.77734375" style="3" bestFit="1" customWidth="1"/>
    <col min="45" max="45" width="5.5546875" bestFit="1" customWidth="1"/>
    <col min="46" max="46" width="4.44140625" bestFit="1" customWidth="1"/>
    <col min="47" max="47" width="11.88671875" style="3" bestFit="1" customWidth="1"/>
    <col min="48" max="48" width="5.5546875" bestFit="1" customWidth="1"/>
    <col min="49" max="49" width="4.44140625" bestFit="1" customWidth="1"/>
    <col min="50" max="50" width="11.88671875" style="3" bestFit="1" customWidth="1"/>
    <col min="51" max="51" width="5.5546875" bestFit="1" customWidth="1"/>
    <col min="52" max="52" width="4.44140625" bestFit="1" customWidth="1"/>
    <col min="53" max="53" width="8.88671875" style="3"/>
    <col min="57" max="57" width="5.5546875" bestFit="1" customWidth="1"/>
    <col min="58" max="58" width="4.44140625" bestFit="1" customWidth="1"/>
    <col min="59" max="59" width="7.5546875" bestFit="1" customWidth="1"/>
    <col min="60" max="60" width="5.5546875" bestFit="1" customWidth="1"/>
    <col min="61" max="61" width="4.44140625" bestFit="1" customWidth="1"/>
    <col min="62" max="62" width="7.77734375" bestFit="1" customWidth="1"/>
    <col min="63" max="63" width="5.5546875" bestFit="1" customWidth="1"/>
    <col min="64" max="64" width="4.44140625" bestFit="1" customWidth="1"/>
    <col min="65" max="65" width="8.21875" style="3" bestFit="1" customWidth="1"/>
    <col min="66" max="66" width="5.5546875" bestFit="1" customWidth="1"/>
    <col min="67" max="67" width="4.44140625" bestFit="1" customWidth="1"/>
    <col min="68" max="68" width="13.44140625" style="3" bestFit="1" customWidth="1"/>
    <col min="70" max="70" width="5.5546875" bestFit="1" customWidth="1"/>
    <col min="71" max="71" width="4.44140625" bestFit="1" customWidth="1"/>
    <col min="72" max="72" width="8.21875" style="3" bestFit="1" customWidth="1"/>
    <col min="73" max="73" width="5.5546875" bestFit="1" customWidth="1"/>
    <col min="74" max="74" width="4.44140625" bestFit="1" customWidth="1"/>
    <col min="75" max="75" width="8" style="3" bestFit="1" customWidth="1"/>
    <col min="76" max="76" width="5.5546875" bestFit="1" customWidth="1"/>
    <col min="77" max="77" width="4.44140625" bestFit="1" customWidth="1"/>
    <col min="78" max="78" width="8.33203125" style="3" bestFit="1" customWidth="1"/>
    <col min="79" max="79" width="5.5546875" bestFit="1" customWidth="1"/>
    <col min="80" max="80" width="4.44140625" bestFit="1" customWidth="1"/>
    <col min="81" max="81" width="9.77734375" style="3" bestFit="1" customWidth="1"/>
    <col min="82" max="82" width="5.5546875" bestFit="1" customWidth="1"/>
    <col min="83" max="83" width="4.44140625" bestFit="1" customWidth="1"/>
    <col min="84" max="84" width="8.88671875" style="3"/>
  </cols>
  <sheetData>
    <row r="1" spans="2:84" x14ac:dyDescent="0.3">
      <c r="B1" s="2"/>
      <c r="C1" s="2"/>
      <c r="D1" s="1" t="s">
        <v>57</v>
      </c>
      <c r="G1" s="3" t="s">
        <v>58</v>
      </c>
      <c r="J1" s="3" t="s">
        <v>59</v>
      </c>
      <c r="M1" s="3" t="s">
        <v>60</v>
      </c>
      <c r="P1" s="3" t="s">
        <v>61</v>
      </c>
      <c r="S1" s="3" t="s">
        <v>62</v>
      </c>
      <c r="Y1" t="s">
        <v>36</v>
      </c>
      <c r="AB1" s="3" t="s">
        <v>33</v>
      </c>
      <c r="AE1" s="3" t="s">
        <v>29</v>
      </c>
      <c r="AH1" s="3" t="s">
        <v>25</v>
      </c>
      <c r="AL1" s="3" t="s">
        <v>40</v>
      </c>
      <c r="AO1" s="3" t="s">
        <v>19</v>
      </c>
      <c r="AR1" s="28" t="s">
        <v>22</v>
      </c>
      <c r="AU1" s="3" t="s">
        <v>20</v>
      </c>
      <c r="AX1" s="3" t="s">
        <v>21</v>
      </c>
      <c r="BA1" s="3" t="s">
        <v>23</v>
      </c>
      <c r="BG1" t="s">
        <v>30</v>
      </c>
      <c r="BJ1" t="s">
        <v>32</v>
      </c>
      <c r="BM1" s="3" t="s">
        <v>31</v>
      </c>
      <c r="BP1" s="3" t="s">
        <v>39</v>
      </c>
      <c r="BT1" s="3" t="s">
        <v>12</v>
      </c>
      <c r="BW1" s="3" t="s">
        <v>13</v>
      </c>
      <c r="BZ1" s="3" t="s">
        <v>16</v>
      </c>
      <c r="CC1" s="3" t="s">
        <v>14</v>
      </c>
      <c r="CF1" s="3" t="s">
        <v>15</v>
      </c>
    </row>
    <row r="2" spans="2:84" x14ac:dyDescent="0.3">
      <c r="B2">
        <v>3759</v>
      </c>
      <c r="C2">
        <v>156</v>
      </c>
      <c r="D2" s="3">
        <f>(B2+C2/2)/5000</f>
        <v>0.76739999999999997</v>
      </c>
      <c r="E2">
        <v>3746</v>
      </c>
      <c r="F2">
        <v>141</v>
      </c>
      <c r="G2" s="3">
        <f>(E2+F2/2)/5000</f>
        <v>0.76329999999999998</v>
      </c>
      <c r="H2">
        <v>3750</v>
      </c>
      <c r="I2">
        <v>138</v>
      </c>
      <c r="J2" s="3">
        <f>(H2+I2/2)/5000</f>
        <v>0.76380000000000003</v>
      </c>
      <c r="K2">
        <v>3704</v>
      </c>
      <c r="L2">
        <v>150</v>
      </c>
      <c r="M2" s="3">
        <f>(K2+L2/2)/5000</f>
        <v>0.75580000000000003</v>
      </c>
      <c r="N2">
        <v>3839</v>
      </c>
      <c r="O2">
        <v>125</v>
      </c>
      <c r="P2" s="3">
        <f>(N2+O2/2)/5000</f>
        <v>0.78029999999999999</v>
      </c>
      <c r="Q2">
        <v>3803</v>
      </c>
      <c r="R2">
        <v>161</v>
      </c>
      <c r="S2" s="3">
        <f>(Q2+R2/2)/5000</f>
        <v>0.77669999999999995</v>
      </c>
      <c r="W2">
        <v>3759</v>
      </c>
      <c r="X2">
        <v>156</v>
      </c>
      <c r="Y2" s="3">
        <f>(W2+X2/2)/5000</f>
        <v>0.76739999999999997</v>
      </c>
      <c r="Z2">
        <v>3805</v>
      </c>
      <c r="AA2">
        <v>141</v>
      </c>
      <c r="AB2" s="3">
        <f>(Z2+AA2/2)/5000</f>
        <v>0.77510000000000001</v>
      </c>
      <c r="AC2">
        <v>3697</v>
      </c>
      <c r="AD2">
        <v>149</v>
      </c>
      <c r="AE2" s="3">
        <f>(AC2+AD2/2)/5000</f>
        <v>0.75429999999999997</v>
      </c>
      <c r="AF2">
        <v>3736</v>
      </c>
      <c r="AG2">
        <v>140</v>
      </c>
      <c r="AH2" s="3">
        <f>(AF2+AG2/2)/5000</f>
        <v>0.76119999999999999</v>
      </c>
      <c r="AJ2">
        <v>3759</v>
      </c>
      <c r="AK2">
        <v>156</v>
      </c>
      <c r="AL2" s="3">
        <f>(AJ2+AK2/2)/5000</f>
        <v>0.76739999999999997</v>
      </c>
      <c r="AM2">
        <v>3711</v>
      </c>
      <c r="AN2">
        <v>137</v>
      </c>
      <c r="AO2" s="3">
        <f>(AM2+AN2/2)/5000</f>
        <v>0.75590000000000002</v>
      </c>
      <c r="AP2">
        <v>3785</v>
      </c>
      <c r="AQ2">
        <v>142</v>
      </c>
      <c r="AR2" s="3">
        <f>(AP2+AQ2/2)/5000</f>
        <v>0.7712</v>
      </c>
      <c r="AS2">
        <v>3749</v>
      </c>
      <c r="AT2">
        <v>149</v>
      </c>
      <c r="AU2" s="3">
        <f>(AS2+AT2/2)/5000</f>
        <v>0.76470000000000005</v>
      </c>
      <c r="AV2">
        <v>3805</v>
      </c>
      <c r="AW2">
        <v>145</v>
      </c>
      <c r="AX2" s="3">
        <f>(AV2+AW2/2)/5000</f>
        <v>0.77549999999999997</v>
      </c>
      <c r="AY2">
        <v>3720</v>
      </c>
      <c r="AZ2">
        <v>137</v>
      </c>
      <c r="BA2" s="3">
        <f>(AY2+AZ2/2)/5000</f>
        <v>0.75770000000000004</v>
      </c>
      <c r="BE2">
        <v>3759</v>
      </c>
      <c r="BF2">
        <v>156</v>
      </c>
      <c r="BG2" s="3">
        <f>(BE2+BF2/2)/5000</f>
        <v>0.76739999999999997</v>
      </c>
      <c r="BH2">
        <v>3188</v>
      </c>
      <c r="BI2">
        <v>165</v>
      </c>
      <c r="BJ2" s="3">
        <f>(BH2+BI2/2)/5000</f>
        <v>0.65410000000000001</v>
      </c>
      <c r="BK2">
        <v>3723</v>
      </c>
      <c r="BL2">
        <v>147</v>
      </c>
      <c r="BM2" s="3">
        <f>(BK2+BL2/2)/5000</f>
        <v>0.75929999999999997</v>
      </c>
      <c r="BN2">
        <v>3694</v>
      </c>
      <c r="BO2">
        <v>141</v>
      </c>
      <c r="BP2" s="3">
        <f>(BN2+BO2/2)/5000</f>
        <v>0.75290000000000001</v>
      </c>
      <c r="BR2">
        <v>3759</v>
      </c>
      <c r="BS2">
        <v>156</v>
      </c>
      <c r="BT2" s="3">
        <f>(BR2+BS2/2)/5000</f>
        <v>0.76739999999999997</v>
      </c>
      <c r="BU2">
        <v>3577</v>
      </c>
      <c r="BV2">
        <v>157</v>
      </c>
      <c r="BW2" s="3">
        <f>(BU2+BV2/2)/5000</f>
        <v>0.73109999999999997</v>
      </c>
      <c r="BX2">
        <v>3719</v>
      </c>
      <c r="BY2">
        <v>138</v>
      </c>
      <c r="BZ2" s="3">
        <f>(BX2+BY2/2)/5000</f>
        <v>0.75760000000000005</v>
      </c>
      <c r="CA2">
        <v>3415</v>
      </c>
      <c r="CB2">
        <v>157</v>
      </c>
      <c r="CC2" s="3">
        <f>(CA2+CB2/2)/5000</f>
        <v>0.69869999999999999</v>
      </c>
      <c r="CD2">
        <v>3356</v>
      </c>
      <c r="CE2">
        <v>149</v>
      </c>
      <c r="CF2" s="3">
        <f>(CD2+CE2/2)/5000</f>
        <v>0.68610000000000004</v>
      </c>
    </row>
    <row r="3" spans="2:84" x14ac:dyDescent="0.3">
      <c r="B3">
        <v>3732</v>
      </c>
      <c r="C3">
        <v>134</v>
      </c>
      <c r="D3" s="3">
        <f>(B3+C3/2)/5000</f>
        <v>0.75980000000000003</v>
      </c>
      <c r="E3">
        <v>3697</v>
      </c>
      <c r="F3">
        <v>142</v>
      </c>
      <c r="G3" s="3">
        <f>(E3+F3/2)/5000</f>
        <v>0.75360000000000005</v>
      </c>
      <c r="H3">
        <v>3715</v>
      </c>
      <c r="I3">
        <v>118</v>
      </c>
      <c r="J3" s="3">
        <f>(H3+I3/2)/5000</f>
        <v>0.75480000000000003</v>
      </c>
      <c r="K3">
        <v>3654</v>
      </c>
      <c r="L3">
        <v>168</v>
      </c>
      <c r="M3" s="3">
        <f>(K3+L3/2)/5000</f>
        <v>0.74760000000000004</v>
      </c>
      <c r="N3">
        <v>3738</v>
      </c>
      <c r="O3">
        <v>167</v>
      </c>
      <c r="P3" s="3">
        <f>(N3+O3/2)/5000</f>
        <v>0.76429999999999998</v>
      </c>
      <c r="Q3">
        <v>3705</v>
      </c>
      <c r="R3">
        <v>151</v>
      </c>
      <c r="S3" s="3">
        <f>(Q3+R3/2)/5000</f>
        <v>0.75609999999999999</v>
      </c>
      <c r="W3">
        <v>3732</v>
      </c>
      <c r="X3">
        <v>134</v>
      </c>
      <c r="Y3" s="3">
        <f>(W3+X3/2)/5000</f>
        <v>0.75980000000000003</v>
      </c>
      <c r="Z3">
        <v>3743</v>
      </c>
      <c r="AA3">
        <v>156</v>
      </c>
      <c r="AB3" s="3">
        <f>(Z3+AA3/2)/5000</f>
        <v>0.76419999999999999</v>
      </c>
      <c r="AC3">
        <v>3621</v>
      </c>
      <c r="AD3">
        <v>148</v>
      </c>
      <c r="AE3" s="3">
        <f>(AC3+AD3/2)/5000</f>
        <v>0.73899999999999999</v>
      </c>
      <c r="AF3">
        <v>3686</v>
      </c>
      <c r="AG3">
        <v>142</v>
      </c>
      <c r="AH3" s="3">
        <f>(AF3+AG3/2)/5000</f>
        <v>0.75139999999999996</v>
      </c>
      <c r="AJ3">
        <v>3732</v>
      </c>
      <c r="AK3">
        <v>134</v>
      </c>
      <c r="AL3" s="3">
        <f>(AJ3+AK3/2)/5000</f>
        <v>0.75980000000000003</v>
      </c>
      <c r="AM3">
        <v>3672</v>
      </c>
      <c r="AN3">
        <v>141</v>
      </c>
      <c r="AO3" s="3">
        <f>(AM3+AN3/2)/5000</f>
        <v>0.74850000000000005</v>
      </c>
      <c r="AP3">
        <v>3726</v>
      </c>
      <c r="AQ3">
        <v>151</v>
      </c>
      <c r="AR3" s="3">
        <f>(AP3+AQ3/2)/5000</f>
        <v>0.76029999999999998</v>
      </c>
      <c r="AS3">
        <v>3676</v>
      </c>
      <c r="AT3">
        <v>145</v>
      </c>
      <c r="AU3" s="3">
        <f>(AS3+AT3/2)/5000</f>
        <v>0.74970000000000003</v>
      </c>
      <c r="AV3">
        <v>3728</v>
      </c>
      <c r="AW3">
        <v>161</v>
      </c>
      <c r="AX3" s="3">
        <f>(AV3+AW3/2)/5000</f>
        <v>0.76170000000000004</v>
      </c>
      <c r="AY3">
        <v>3673</v>
      </c>
      <c r="AZ3">
        <v>148</v>
      </c>
      <c r="BA3" s="3">
        <f>(AY3+AZ3/2)/5000</f>
        <v>0.74939999999999996</v>
      </c>
      <c r="BE3">
        <v>3732</v>
      </c>
      <c r="BF3">
        <v>134</v>
      </c>
      <c r="BG3" s="3">
        <f>(BE3+BF3/2)/5000</f>
        <v>0.75980000000000003</v>
      </c>
      <c r="BH3">
        <v>3121</v>
      </c>
      <c r="BI3">
        <v>179</v>
      </c>
      <c r="BJ3" s="3">
        <f>(BH3+BI3/2)/5000</f>
        <v>0.6421</v>
      </c>
      <c r="BK3">
        <v>3672</v>
      </c>
      <c r="BL3">
        <v>132</v>
      </c>
      <c r="BM3" s="3">
        <f>(BK3+BL3/2)/5000</f>
        <v>0.74760000000000004</v>
      </c>
      <c r="BN3">
        <v>3524</v>
      </c>
      <c r="BO3">
        <v>160</v>
      </c>
      <c r="BP3" s="3">
        <f>(BN3+BO3/2)/5000</f>
        <v>0.7208</v>
      </c>
      <c r="BR3">
        <v>3732</v>
      </c>
      <c r="BS3">
        <v>134</v>
      </c>
      <c r="BT3" s="3">
        <f>(BR3+BS3/2)/5000</f>
        <v>0.75980000000000003</v>
      </c>
      <c r="BU3">
        <v>3521</v>
      </c>
      <c r="BV3">
        <v>159</v>
      </c>
      <c r="BW3" s="3">
        <f>(BU3+BV3/2)/5000</f>
        <v>0.72009999999999996</v>
      </c>
      <c r="BX3">
        <v>3682</v>
      </c>
      <c r="BY3">
        <v>132</v>
      </c>
      <c r="BZ3" s="3">
        <f>(BX3+BY3/2)/5000</f>
        <v>0.74960000000000004</v>
      </c>
      <c r="CA3">
        <v>3381</v>
      </c>
      <c r="CB3">
        <v>154</v>
      </c>
      <c r="CC3" s="3">
        <f>(CA3+CB3/2)/5000</f>
        <v>0.69159999999999999</v>
      </c>
      <c r="CD3">
        <v>3301</v>
      </c>
      <c r="CE3">
        <v>166</v>
      </c>
      <c r="CF3" s="3">
        <f>(CD3+CE3/2)/5000</f>
        <v>0.67679999999999996</v>
      </c>
    </row>
    <row r="4" spans="2:84" x14ac:dyDescent="0.3">
      <c r="B4">
        <v>3699</v>
      </c>
      <c r="C4">
        <v>143</v>
      </c>
      <c r="D4" s="3">
        <f>(B4+C4/2)/5000</f>
        <v>0.75409999999999999</v>
      </c>
      <c r="E4">
        <v>3678</v>
      </c>
      <c r="F4">
        <v>144</v>
      </c>
      <c r="G4" s="3">
        <f>(E4+F4/2)/5000</f>
        <v>0.75</v>
      </c>
      <c r="H4">
        <v>3693</v>
      </c>
      <c r="I4">
        <v>135</v>
      </c>
      <c r="J4" s="3">
        <f>(H4+I4/2)/5000</f>
        <v>0.75209999999999999</v>
      </c>
      <c r="K4">
        <v>3664</v>
      </c>
      <c r="L4">
        <v>139</v>
      </c>
      <c r="M4" s="3">
        <f>(K4+L4/2)/5000</f>
        <v>0.74670000000000003</v>
      </c>
      <c r="N4">
        <v>3730</v>
      </c>
      <c r="O4">
        <v>138</v>
      </c>
      <c r="P4" s="3">
        <f>(N4+O4/2)/5000</f>
        <v>0.75980000000000003</v>
      </c>
      <c r="Q4">
        <v>3703</v>
      </c>
      <c r="R4">
        <v>151</v>
      </c>
      <c r="S4" s="3">
        <f>(Q4+R4/2)/5000</f>
        <v>0.75570000000000004</v>
      </c>
      <c r="W4">
        <v>3699</v>
      </c>
      <c r="X4">
        <v>143</v>
      </c>
      <c r="Y4" s="3">
        <f>(W4+X4/2)/5000</f>
        <v>0.75409999999999999</v>
      </c>
      <c r="Z4">
        <v>3741</v>
      </c>
      <c r="AA4">
        <v>151</v>
      </c>
      <c r="AB4" s="3">
        <f>(Z4+AA4/2)/5000</f>
        <v>0.76329999999999998</v>
      </c>
      <c r="AC4">
        <v>3598</v>
      </c>
      <c r="AD4">
        <v>145</v>
      </c>
      <c r="AE4" s="3">
        <f>(AC4+AD4/2)/5000</f>
        <v>0.73409999999999997</v>
      </c>
      <c r="AF4">
        <v>3676</v>
      </c>
      <c r="AG4">
        <v>139</v>
      </c>
      <c r="AH4" s="3">
        <f>(AF4+AG4/2)/5000</f>
        <v>0.74909999999999999</v>
      </c>
      <c r="AJ4">
        <v>3699</v>
      </c>
      <c r="AK4">
        <v>143</v>
      </c>
      <c r="AL4" s="3">
        <f>(AJ4+AK4/2)/5000</f>
        <v>0.75409999999999999</v>
      </c>
      <c r="AM4">
        <v>3659</v>
      </c>
      <c r="AN4">
        <v>140</v>
      </c>
      <c r="AO4" s="3">
        <f>(AM4+AN4/2)/5000</f>
        <v>0.74580000000000002</v>
      </c>
      <c r="AP4">
        <v>3712</v>
      </c>
      <c r="AQ4">
        <v>165</v>
      </c>
      <c r="AR4" s="3">
        <f>(AP4+AQ4/2)/5000</f>
        <v>0.75890000000000002</v>
      </c>
      <c r="AS4">
        <v>3658</v>
      </c>
      <c r="AT4">
        <v>170</v>
      </c>
      <c r="AU4" s="3">
        <f>(AS4+AT4/2)/5000</f>
        <v>0.74860000000000004</v>
      </c>
      <c r="AV4">
        <v>3733</v>
      </c>
      <c r="AW4">
        <v>149</v>
      </c>
      <c r="AX4" s="3">
        <f>(AV4+AW4/2)/5000</f>
        <v>0.76149999999999995</v>
      </c>
      <c r="AY4">
        <v>3669</v>
      </c>
      <c r="AZ4">
        <v>132</v>
      </c>
      <c r="BA4" s="3">
        <f>(AY4+AZ4/2)/5000</f>
        <v>0.747</v>
      </c>
      <c r="BE4">
        <v>3699</v>
      </c>
      <c r="BF4">
        <v>143</v>
      </c>
      <c r="BG4" s="3">
        <f>(BE4+BF4/2)/5000</f>
        <v>0.75409999999999999</v>
      </c>
      <c r="BH4">
        <v>3082</v>
      </c>
      <c r="BI4">
        <v>180</v>
      </c>
      <c r="BJ4" s="3">
        <f>(BH4+BI4/2)/5000</f>
        <v>0.63439999999999996</v>
      </c>
      <c r="BK4">
        <v>3664</v>
      </c>
      <c r="BL4">
        <v>142</v>
      </c>
      <c r="BM4" s="3">
        <f>(BK4+BL4/2)/5000</f>
        <v>0.747</v>
      </c>
      <c r="BN4">
        <v>3509</v>
      </c>
      <c r="BO4">
        <v>159</v>
      </c>
      <c r="BP4" s="3">
        <f>(BN4+BO4/2)/5000</f>
        <v>0.7177</v>
      </c>
      <c r="BR4">
        <v>3699</v>
      </c>
      <c r="BS4">
        <v>143</v>
      </c>
      <c r="BT4" s="3">
        <f>(BR4+BS4/2)/5000</f>
        <v>0.75409999999999999</v>
      </c>
      <c r="BU4">
        <v>3499</v>
      </c>
      <c r="BV4">
        <v>153</v>
      </c>
      <c r="BW4" s="3">
        <f>(BU4+BV4/2)/5000</f>
        <v>0.71509999999999996</v>
      </c>
      <c r="BX4">
        <v>3658</v>
      </c>
      <c r="BY4">
        <v>159</v>
      </c>
      <c r="BZ4" s="3">
        <f>(BX4+BY4/2)/5000</f>
        <v>0.74750000000000005</v>
      </c>
      <c r="CA4">
        <v>3330</v>
      </c>
      <c r="CB4">
        <v>174</v>
      </c>
      <c r="CC4" s="3">
        <f>(CA4+CB4/2)/5000</f>
        <v>0.68340000000000001</v>
      </c>
      <c r="CD4">
        <v>3279</v>
      </c>
      <c r="CE4">
        <v>173</v>
      </c>
      <c r="CF4" s="3">
        <f>(CD4+CE4/2)/5000</f>
        <v>0.67310000000000003</v>
      </c>
    </row>
    <row r="5" spans="2:84" x14ac:dyDescent="0.3">
      <c r="B5">
        <v>3690</v>
      </c>
      <c r="C5">
        <v>154</v>
      </c>
      <c r="D5" s="3">
        <f>(B5+C5/2)/5000</f>
        <v>0.75339999999999996</v>
      </c>
      <c r="E5">
        <v>3645</v>
      </c>
      <c r="F5">
        <v>175</v>
      </c>
      <c r="G5" s="3">
        <f>(E5+F5/2)/5000</f>
        <v>0.74650000000000005</v>
      </c>
      <c r="H5">
        <v>3686</v>
      </c>
      <c r="I5">
        <v>140</v>
      </c>
      <c r="J5" s="3">
        <f>(H5+I5/2)/5000</f>
        <v>0.75119999999999998</v>
      </c>
      <c r="K5">
        <v>3637</v>
      </c>
      <c r="L5">
        <v>148</v>
      </c>
      <c r="M5" s="3">
        <f>(K5+L5/2)/5000</f>
        <v>0.74219999999999997</v>
      </c>
      <c r="N5">
        <v>3725</v>
      </c>
      <c r="O5">
        <v>133</v>
      </c>
      <c r="P5" s="3">
        <f>(N5+O5/2)/5000</f>
        <v>0.75829999999999997</v>
      </c>
      <c r="Q5">
        <v>3691</v>
      </c>
      <c r="R5">
        <v>156</v>
      </c>
      <c r="S5" s="3">
        <f>(Q5+R5/2)/5000</f>
        <v>0.75380000000000003</v>
      </c>
      <c r="W5">
        <v>3690</v>
      </c>
      <c r="X5">
        <v>154</v>
      </c>
      <c r="Y5" s="3">
        <f>(W5+X5/2)/5000</f>
        <v>0.75339999999999996</v>
      </c>
      <c r="Z5">
        <v>3736</v>
      </c>
      <c r="AA5">
        <v>144</v>
      </c>
      <c r="AB5" s="3">
        <f>(Z5+AA5/2)/5000</f>
        <v>0.76160000000000005</v>
      </c>
      <c r="AC5">
        <v>3598</v>
      </c>
      <c r="AD5">
        <v>144</v>
      </c>
      <c r="AE5" s="3">
        <f>(AC5+AD5/2)/5000</f>
        <v>0.73399999999999999</v>
      </c>
      <c r="AF5">
        <v>3663</v>
      </c>
      <c r="AG5">
        <v>136</v>
      </c>
      <c r="AH5" s="3">
        <f>(AF5+AG5/2)/5000</f>
        <v>0.74619999999999997</v>
      </c>
      <c r="AJ5">
        <v>3690</v>
      </c>
      <c r="AK5">
        <v>154</v>
      </c>
      <c r="AL5" s="3">
        <f>(AJ5+AK5/2)/5000</f>
        <v>0.75339999999999996</v>
      </c>
      <c r="AM5">
        <v>3648</v>
      </c>
      <c r="AN5">
        <v>161</v>
      </c>
      <c r="AO5" s="3">
        <f>(AM5+AN5/2)/5000</f>
        <v>0.74570000000000003</v>
      </c>
      <c r="AP5">
        <v>3723</v>
      </c>
      <c r="AQ5">
        <v>138</v>
      </c>
      <c r="AR5" s="3">
        <f>(AP5+AQ5/2)/5000</f>
        <v>0.75839999999999996</v>
      </c>
      <c r="AS5">
        <v>3664</v>
      </c>
      <c r="AT5">
        <v>151</v>
      </c>
      <c r="AU5" s="3">
        <f>(AS5+AT5/2)/5000</f>
        <v>0.74790000000000001</v>
      </c>
      <c r="AV5">
        <v>3700</v>
      </c>
      <c r="AW5">
        <v>161</v>
      </c>
      <c r="AX5" s="3">
        <f>(AV5+AW5/2)/5000</f>
        <v>0.75609999999999999</v>
      </c>
      <c r="AY5">
        <v>3663</v>
      </c>
      <c r="AZ5">
        <v>134</v>
      </c>
      <c r="BA5" s="3">
        <f>(AY5+AZ5/2)/5000</f>
        <v>0.746</v>
      </c>
      <c r="BE5">
        <v>3690</v>
      </c>
      <c r="BF5">
        <v>154</v>
      </c>
      <c r="BG5" s="3">
        <f>(BE5+BF5/2)/5000</f>
        <v>0.75339999999999996</v>
      </c>
      <c r="BH5">
        <v>3082</v>
      </c>
      <c r="BI5">
        <v>175</v>
      </c>
      <c r="BJ5" s="3">
        <f>(BH5+BI5/2)/5000</f>
        <v>0.63390000000000002</v>
      </c>
      <c r="BK5">
        <v>3654</v>
      </c>
      <c r="BL5">
        <v>156</v>
      </c>
      <c r="BM5" s="3">
        <f>(BK5+BL5/2)/5000</f>
        <v>0.74639999999999995</v>
      </c>
      <c r="BN5">
        <v>3499</v>
      </c>
      <c r="BO5">
        <v>149</v>
      </c>
      <c r="BP5" s="3">
        <f>(BN5+BO5/2)/5000</f>
        <v>0.7147</v>
      </c>
      <c r="BR5">
        <v>3690</v>
      </c>
      <c r="BS5">
        <v>154</v>
      </c>
      <c r="BT5" s="3">
        <f>(BR5+BS5/2)/5000</f>
        <v>0.75339999999999996</v>
      </c>
      <c r="BU5">
        <v>3486</v>
      </c>
      <c r="BV5">
        <v>150</v>
      </c>
      <c r="BW5" s="3">
        <f>(BU5+BV5/2)/5000</f>
        <v>0.71220000000000006</v>
      </c>
      <c r="BX5">
        <v>3646</v>
      </c>
      <c r="BY5">
        <v>154</v>
      </c>
      <c r="BZ5" s="3">
        <f>(BX5+BY5/2)/5000</f>
        <v>0.74460000000000004</v>
      </c>
      <c r="CA5">
        <v>3323</v>
      </c>
      <c r="CB5">
        <v>166</v>
      </c>
      <c r="CC5" s="3">
        <f>(CA5+CB5/2)/5000</f>
        <v>0.68120000000000003</v>
      </c>
      <c r="CD5">
        <v>3273</v>
      </c>
      <c r="CE5">
        <v>170</v>
      </c>
      <c r="CF5" s="3">
        <f>(CD5+CE5/2)/5000</f>
        <v>0.67159999999999997</v>
      </c>
    </row>
    <row r="6" spans="2:84" x14ac:dyDescent="0.3">
      <c r="B6">
        <v>3687</v>
      </c>
      <c r="C6">
        <v>154</v>
      </c>
      <c r="D6" s="3">
        <f>(B6+C6/2)/5000</f>
        <v>0.75280000000000002</v>
      </c>
      <c r="E6">
        <v>3644</v>
      </c>
      <c r="F6">
        <v>177</v>
      </c>
      <c r="G6" s="3">
        <f>(E6+F6/2)/5000</f>
        <v>0.74650000000000005</v>
      </c>
      <c r="H6">
        <v>3684</v>
      </c>
      <c r="I6">
        <v>126</v>
      </c>
      <c r="J6" s="3">
        <f>(H6+I6/2)/5000</f>
        <v>0.74939999999999996</v>
      </c>
      <c r="K6">
        <v>3628</v>
      </c>
      <c r="L6">
        <v>158</v>
      </c>
      <c r="M6" s="3">
        <f>(K6+L6/2)/5000</f>
        <v>0.74139999999999995</v>
      </c>
      <c r="N6">
        <v>3707</v>
      </c>
      <c r="O6">
        <v>144</v>
      </c>
      <c r="P6" s="3">
        <f>(N6+O6/2)/5000</f>
        <v>0.75580000000000003</v>
      </c>
      <c r="Q6">
        <v>3685</v>
      </c>
      <c r="R6">
        <v>154</v>
      </c>
      <c r="S6" s="3">
        <f>(Q6+R6/2)/5000</f>
        <v>0.75239999999999996</v>
      </c>
      <c r="W6">
        <v>3687</v>
      </c>
      <c r="X6">
        <v>154</v>
      </c>
      <c r="Y6" s="3">
        <f>(W6+X6/2)/5000</f>
        <v>0.75280000000000002</v>
      </c>
      <c r="Z6">
        <v>3724</v>
      </c>
      <c r="AA6">
        <v>151</v>
      </c>
      <c r="AB6" s="3">
        <f>(Z6+AA6/2)/5000</f>
        <v>0.75990000000000002</v>
      </c>
      <c r="AC6">
        <v>3595</v>
      </c>
      <c r="AD6">
        <v>144</v>
      </c>
      <c r="AE6" s="3">
        <f>(AC6+AD6/2)/5000</f>
        <v>0.73340000000000005</v>
      </c>
      <c r="AF6">
        <v>3646</v>
      </c>
      <c r="AG6">
        <v>156</v>
      </c>
      <c r="AH6" s="3">
        <f>(AF6+AG6/2)/5000</f>
        <v>0.74480000000000002</v>
      </c>
      <c r="AJ6">
        <v>3687</v>
      </c>
      <c r="AK6">
        <v>154</v>
      </c>
      <c r="AL6" s="3">
        <f>(AJ6+AK6/2)/5000</f>
        <v>0.75280000000000002</v>
      </c>
      <c r="AM6">
        <v>3646</v>
      </c>
      <c r="AN6">
        <v>141</v>
      </c>
      <c r="AO6" s="3">
        <f>(AM6+AN6/2)/5000</f>
        <v>0.74329999999999996</v>
      </c>
      <c r="AP6">
        <v>3699</v>
      </c>
      <c r="AQ6">
        <v>166</v>
      </c>
      <c r="AR6" s="3">
        <f>(AP6+AQ6/2)/5000</f>
        <v>0.75639999999999996</v>
      </c>
      <c r="AS6">
        <v>3639</v>
      </c>
      <c r="AT6">
        <v>161</v>
      </c>
      <c r="AU6" s="3">
        <f>(AS6+AT6/2)/5000</f>
        <v>0.74390000000000001</v>
      </c>
      <c r="AV6">
        <v>3702</v>
      </c>
      <c r="AW6">
        <v>152</v>
      </c>
      <c r="AX6" s="3">
        <f>(AV6+AW6/2)/5000</f>
        <v>0.75560000000000005</v>
      </c>
      <c r="AY6">
        <v>3647</v>
      </c>
      <c r="AZ6">
        <v>146</v>
      </c>
      <c r="BA6" s="3">
        <f>(AY6+AZ6/2)/5000</f>
        <v>0.74399999999999999</v>
      </c>
      <c r="BE6">
        <v>3687</v>
      </c>
      <c r="BF6">
        <v>154</v>
      </c>
      <c r="BG6" s="3">
        <f>(BE6+BF6/2)/5000</f>
        <v>0.75280000000000002</v>
      </c>
      <c r="BH6">
        <v>3092</v>
      </c>
      <c r="BI6">
        <v>154</v>
      </c>
      <c r="BJ6" s="3">
        <f>(BH6+BI6/2)/5000</f>
        <v>0.63380000000000003</v>
      </c>
      <c r="BK6">
        <v>3652</v>
      </c>
      <c r="BL6">
        <v>133</v>
      </c>
      <c r="BM6" s="3">
        <f>(BK6+BL6/2)/5000</f>
        <v>0.74370000000000003</v>
      </c>
      <c r="BN6">
        <v>3486</v>
      </c>
      <c r="BO6">
        <v>170</v>
      </c>
      <c r="BP6" s="3">
        <f>(BN6+BO6/2)/5000</f>
        <v>0.71419999999999995</v>
      </c>
      <c r="BR6">
        <v>3687</v>
      </c>
      <c r="BS6">
        <v>154</v>
      </c>
      <c r="BT6" s="3">
        <f>(BR6+BS6/2)/5000</f>
        <v>0.75280000000000002</v>
      </c>
      <c r="BU6">
        <v>3480</v>
      </c>
      <c r="BV6">
        <v>160</v>
      </c>
      <c r="BW6" s="3">
        <f>(BU6+BV6/2)/5000</f>
        <v>0.71199999999999997</v>
      </c>
      <c r="BX6">
        <v>3613</v>
      </c>
      <c r="BY6">
        <v>165</v>
      </c>
      <c r="BZ6" s="3">
        <f>(BX6+BY6/2)/5000</f>
        <v>0.73909999999999998</v>
      </c>
      <c r="CA6">
        <v>3296</v>
      </c>
      <c r="CB6">
        <v>188</v>
      </c>
      <c r="CC6" s="3">
        <f>(CA6+CB6/2)/5000</f>
        <v>0.67800000000000005</v>
      </c>
      <c r="CD6">
        <v>3282</v>
      </c>
      <c r="CE6">
        <v>150</v>
      </c>
      <c r="CF6" s="3">
        <f>(CD6+CE6/2)/5000</f>
        <v>0.6714</v>
      </c>
    </row>
    <row r="7" spans="2:84" x14ac:dyDescent="0.3">
      <c r="B7">
        <v>3682</v>
      </c>
      <c r="C7">
        <v>151</v>
      </c>
      <c r="D7" s="3">
        <f>(B7+C7/2)/5000</f>
        <v>0.75149999999999995</v>
      </c>
      <c r="E7">
        <v>3654</v>
      </c>
      <c r="F7">
        <v>146</v>
      </c>
      <c r="G7" s="3">
        <f>(E7+F7/2)/5000</f>
        <v>0.74539999999999995</v>
      </c>
      <c r="H7">
        <v>3674</v>
      </c>
      <c r="I7">
        <v>141</v>
      </c>
      <c r="J7" s="3">
        <f>(H7+I7/2)/5000</f>
        <v>0.74890000000000001</v>
      </c>
      <c r="K7">
        <v>3636</v>
      </c>
      <c r="L7">
        <v>136</v>
      </c>
      <c r="M7" s="3">
        <f>(K7+L7/2)/5000</f>
        <v>0.74080000000000001</v>
      </c>
      <c r="N7">
        <v>3703</v>
      </c>
      <c r="O7">
        <v>150</v>
      </c>
      <c r="P7" s="3">
        <f>(N7+O7/2)/5000</f>
        <v>0.75560000000000005</v>
      </c>
      <c r="Q7">
        <v>3661</v>
      </c>
      <c r="R7">
        <v>159</v>
      </c>
      <c r="S7" s="3">
        <f>(Q7+R7/2)/5000</f>
        <v>0.74809999999999999</v>
      </c>
      <c r="W7">
        <v>3682</v>
      </c>
      <c r="X7">
        <v>151</v>
      </c>
      <c r="Y7" s="3">
        <f>(W7+X7/2)/5000</f>
        <v>0.75149999999999995</v>
      </c>
      <c r="Z7">
        <v>3726</v>
      </c>
      <c r="AA7">
        <v>146</v>
      </c>
      <c r="AB7" s="3">
        <f>(Z7+AA7/2)/5000</f>
        <v>0.75980000000000003</v>
      </c>
      <c r="AC7">
        <v>3574</v>
      </c>
      <c r="AD7">
        <v>155</v>
      </c>
      <c r="AE7" s="3">
        <f>(AC7+AD7/2)/5000</f>
        <v>0.73029999999999995</v>
      </c>
      <c r="AF7">
        <v>3643</v>
      </c>
      <c r="AG7">
        <v>122</v>
      </c>
      <c r="AH7" s="3">
        <f>(AF7+AG7/2)/5000</f>
        <v>0.74080000000000001</v>
      </c>
      <c r="AJ7">
        <v>3682</v>
      </c>
      <c r="AK7">
        <v>151</v>
      </c>
      <c r="AL7" s="3">
        <f>(AJ7+AK7/2)/5000</f>
        <v>0.75149999999999995</v>
      </c>
      <c r="AM7">
        <v>3628</v>
      </c>
      <c r="AN7">
        <v>166</v>
      </c>
      <c r="AO7" s="3">
        <f>(AM7+AN7/2)/5000</f>
        <v>0.74219999999999997</v>
      </c>
      <c r="AP7">
        <v>3691</v>
      </c>
      <c r="AQ7">
        <v>172</v>
      </c>
      <c r="AR7" s="3">
        <f>(AP7+AQ7/2)/5000</f>
        <v>0.75539999999999996</v>
      </c>
      <c r="AS7">
        <v>3630</v>
      </c>
      <c r="AT7">
        <v>166</v>
      </c>
      <c r="AU7" s="3">
        <f>(AS7+AT7/2)/5000</f>
        <v>0.74260000000000004</v>
      </c>
      <c r="AV7">
        <v>3699</v>
      </c>
      <c r="AW7">
        <v>155</v>
      </c>
      <c r="AX7" s="3">
        <f>(AV7+AW7/2)/5000</f>
        <v>0.75529999999999997</v>
      </c>
      <c r="AY7">
        <v>3647</v>
      </c>
      <c r="AZ7">
        <v>131</v>
      </c>
      <c r="BA7" s="3">
        <f>(AY7+AZ7/2)/5000</f>
        <v>0.74250000000000005</v>
      </c>
      <c r="BE7">
        <v>3682</v>
      </c>
      <c r="BF7">
        <v>151</v>
      </c>
      <c r="BG7" s="3">
        <f>(BE7+BF7/2)/5000</f>
        <v>0.75149999999999995</v>
      </c>
      <c r="BH7">
        <v>3080</v>
      </c>
      <c r="BI7">
        <v>167</v>
      </c>
      <c r="BJ7" s="3">
        <f>(BH7+BI7/2)/5000</f>
        <v>0.63270000000000004</v>
      </c>
      <c r="BK7">
        <v>3646</v>
      </c>
      <c r="BL7">
        <v>135</v>
      </c>
      <c r="BM7" s="3">
        <f>(BK7+BL7/2)/5000</f>
        <v>0.74270000000000003</v>
      </c>
      <c r="BN7">
        <v>3484</v>
      </c>
      <c r="BO7">
        <v>132</v>
      </c>
      <c r="BP7" s="3">
        <f>(BN7+BO7/2)/5000</f>
        <v>0.71</v>
      </c>
      <c r="BR7">
        <v>3682</v>
      </c>
      <c r="BS7">
        <v>151</v>
      </c>
      <c r="BT7" s="3">
        <f>(BR7+BS7/2)/5000</f>
        <v>0.75149999999999995</v>
      </c>
      <c r="BU7">
        <v>3475</v>
      </c>
      <c r="BV7">
        <v>163</v>
      </c>
      <c r="BW7" s="3">
        <f>(BU7+BV7/2)/5000</f>
        <v>0.71130000000000004</v>
      </c>
      <c r="BX7">
        <v>3618</v>
      </c>
      <c r="BY7">
        <v>153</v>
      </c>
      <c r="BZ7" s="3">
        <f>(BX7+BY7/2)/5000</f>
        <v>0.7389</v>
      </c>
      <c r="CA7">
        <v>3308</v>
      </c>
      <c r="CB7">
        <v>156</v>
      </c>
      <c r="CC7" s="3">
        <f>(CA7+CB7/2)/5000</f>
        <v>0.67720000000000002</v>
      </c>
      <c r="CD7">
        <v>3264</v>
      </c>
      <c r="CE7">
        <v>156</v>
      </c>
      <c r="CF7" s="3">
        <f>(CD7+CE7/2)/5000</f>
        <v>0.66839999999999999</v>
      </c>
    </row>
    <row r="8" spans="2:84" x14ac:dyDescent="0.3">
      <c r="B8">
        <v>3678</v>
      </c>
      <c r="C8">
        <v>155</v>
      </c>
      <c r="D8" s="3">
        <f>(B8+C8/2)/5000</f>
        <v>0.75109999999999999</v>
      </c>
      <c r="E8">
        <v>3644</v>
      </c>
      <c r="F8">
        <v>158</v>
      </c>
      <c r="G8" s="3">
        <f>(E8+F8/2)/5000</f>
        <v>0.74460000000000004</v>
      </c>
      <c r="H8">
        <v>3660</v>
      </c>
      <c r="I8">
        <v>126</v>
      </c>
      <c r="J8" s="3">
        <f>(H8+I8/2)/5000</f>
        <v>0.74460000000000004</v>
      </c>
      <c r="K8">
        <v>3619</v>
      </c>
      <c r="L8">
        <v>154</v>
      </c>
      <c r="M8" s="3">
        <f>(K8+L8/2)/5000</f>
        <v>0.73919999999999997</v>
      </c>
      <c r="N8">
        <v>3700</v>
      </c>
      <c r="O8">
        <v>143</v>
      </c>
      <c r="P8" s="3">
        <f>(N8+O8/2)/5000</f>
        <v>0.75429999999999997</v>
      </c>
      <c r="Q8">
        <v>3643</v>
      </c>
      <c r="R8">
        <v>167</v>
      </c>
      <c r="S8" s="3">
        <f>(Q8+R8/2)/5000</f>
        <v>0.74529999999999996</v>
      </c>
      <c r="W8">
        <v>3678</v>
      </c>
      <c r="X8">
        <v>155</v>
      </c>
      <c r="Y8" s="3">
        <f>(W8+X8/2)/5000</f>
        <v>0.75109999999999999</v>
      </c>
      <c r="Z8">
        <v>3720</v>
      </c>
      <c r="AA8">
        <v>150</v>
      </c>
      <c r="AB8" s="3">
        <f>(Z8+AA8/2)/5000</f>
        <v>0.75900000000000001</v>
      </c>
      <c r="AC8">
        <v>3570</v>
      </c>
      <c r="AD8">
        <v>144</v>
      </c>
      <c r="AE8" s="3">
        <f>(AC8+AD8/2)/5000</f>
        <v>0.72840000000000005</v>
      </c>
      <c r="AF8">
        <v>3635</v>
      </c>
      <c r="AG8">
        <v>136</v>
      </c>
      <c r="AH8" s="3">
        <f>(AF8+AG8/2)/5000</f>
        <v>0.74060000000000004</v>
      </c>
      <c r="AJ8">
        <v>3678</v>
      </c>
      <c r="AK8">
        <v>155</v>
      </c>
      <c r="AL8" s="3">
        <f>(AJ8+AK8/2)/5000</f>
        <v>0.75109999999999999</v>
      </c>
      <c r="AM8">
        <v>3628</v>
      </c>
      <c r="AN8">
        <v>150</v>
      </c>
      <c r="AO8" s="3">
        <f>(AM8+AN8/2)/5000</f>
        <v>0.74060000000000004</v>
      </c>
      <c r="AP8">
        <v>3702</v>
      </c>
      <c r="AQ8">
        <v>144</v>
      </c>
      <c r="AR8" s="3">
        <f>(AP8+AQ8/2)/5000</f>
        <v>0.75480000000000003</v>
      </c>
      <c r="AS8">
        <v>3620</v>
      </c>
      <c r="AT8">
        <v>156</v>
      </c>
      <c r="AU8" s="3">
        <f>(AS8+AT8/2)/5000</f>
        <v>0.73960000000000004</v>
      </c>
      <c r="AV8">
        <v>3695</v>
      </c>
      <c r="AW8">
        <v>157</v>
      </c>
      <c r="AX8" s="3">
        <f>(AV8+AW8/2)/5000</f>
        <v>0.75470000000000004</v>
      </c>
      <c r="AY8">
        <v>3638</v>
      </c>
      <c r="AZ8">
        <v>141</v>
      </c>
      <c r="BA8" s="3">
        <f>(AY8+AZ8/2)/5000</f>
        <v>0.74170000000000003</v>
      </c>
      <c r="BE8">
        <v>3678</v>
      </c>
      <c r="BF8">
        <v>155</v>
      </c>
      <c r="BG8" s="3">
        <f>(BE8+BF8/2)/5000</f>
        <v>0.75109999999999999</v>
      </c>
      <c r="BH8">
        <v>3074</v>
      </c>
      <c r="BI8">
        <v>173</v>
      </c>
      <c r="BJ8" s="3">
        <f>(BH8+BI8/2)/5000</f>
        <v>0.6321</v>
      </c>
      <c r="BK8">
        <v>3623</v>
      </c>
      <c r="BL8">
        <v>158</v>
      </c>
      <c r="BM8" s="3">
        <f>(BK8+BL8/2)/5000</f>
        <v>0.74039999999999995</v>
      </c>
      <c r="BN8">
        <v>3465</v>
      </c>
      <c r="BO8">
        <v>150</v>
      </c>
      <c r="BP8" s="3">
        <f>(BN8+BO8/2)/5000</f>
        <v>0.70799999999999996</v>
      </c>
      <c r="BR8">
        <v>3678</v>
      </c>
      <c r="BS8">
        <v>155</v>
      </c>
      <c r="BT8" s="3">
        <f>(BR8+BS8/2)/5000</f>
        <v>0.75109999999999999</v>
      </c>
      <c r="BU8">
        <v>3472</v>
      </c>
      <c r="BV8">
        <v>163</v>
      </c>
      <c r="BW8" s="3">
        <f>(BU8+BV8/2)/5000</f>
        <v>0.7107</v>
      </c>
      <c r="BX8">
        <v>3610</v>
      </c>
      <c r="BY8">
        <v>138</v>
      </c>
      <c r="BZ8" s="3">
        <f>(BX8+BY8/2)/5000</f>
        <v>0.73580000000000001</v>
      </c>
      <c r="CA8">
        <v>3305</v>
      </c>
      <c r="CB8">
        <v>155</v>
      </c>
      <c r="CC8" s="3">
        <f>(CA8+CB8/2)/5000</f>
        <v>0.67649999999999999</v>
      </c>
      <c r="CD8">
        <v>3258</v>
      </c>
      <c r="CE8">
        <v>167</v>
      </c>
      <c r="CF8" s="3">
        <f>(CD8+CE8/2)/5000</f>
        <v>0.66830000000000001</v>
      </c>
    </row>
    <row r="9" spans="2:84" x14ac:dyDescent="0.3">
      <c r="B9">
        <v>3671</v>
      </c>
      <c r="C9">
        <v>147</v>
      </c>
      <c r="D9" s="3">
        <f>(B9+C9/2)/5000</f>
        <v>0.74890000000000001</v>
      </c>
      <c r="E9">
        <v>3622</v>
      </c>
      <c r="F9">
        <v>151</v>
      </c>
      <c r="G9" s="3">
        <f>(E9+F9/2)/5000</f>
        <v>0.73950000000000005</v>
      </c>
      <c r="H9">
        <v>3648</v>
      </c>
      <c r="I9">
        <v>142</v>
      </c>
      <c r="J9" s="3">
        <f>(H9+I9/2)/5000</f>
        <v>0.74380000000000002</v>
      </c>
      <c r="K9">
        <v>3608</v>
      </c>
      <c r="L9">
        <v>144</v>
      </c>
      <c r="M9" s="3">
        <f>(K9+L9/2)/5000</f>
        <v>0.73599999999999999</v>
      </c>
      <c r="N9">
        <v>3691</v>
      </c>
      <c r="O9">
        <v>154</v>
      </c>
      <c r="P9" s="3">
        <f>(N9+O9/2)/5000</f>
        <v>0.75360000000000005</v>
      </c>
      <c r="Q9">
        <v>3657</v>
      </c>
      <c r="R9">
        <v>128</v>
      </c>
      <c r="S9" s="3">
        <f>(Q9+R9/2)/5000</f>
        <v>0.74419999999999997</v>
      </c>
      <c r="W9">
        <v>3671</v>
      </c>
      <c r="X9">
        <v>147</v>
      </c>
      <c r="Y9" s="3">
        <f>(W9+X9/2)/5000</f>
        <v>0.74890000000000001</v>
      </c>
      <c r="Z9">
        <v>3676</v>
      </c>
      <c r="AA9">
        <v>165</v>
      </c>
      <c r="AB9" s="3">
        <f>(Z9+AA9/2)/5000</f>
        <v>0.75170000000000003</v>
      </c>
      <c r="AC9">
        <v>3552</v>
      </c>
      <c r="AD9">
        <v>148</v>
      </c>
      <c r="AE9" s="3">
        <f>(AC9+AD9/2)/5000</f>
        <v>0.72519999999999996</v>
      </c>
      <c r="AF9">
        <v>3609</v>
      </c>
      <c r="AG9">
        <v>154</v>
      </c>
      <c r="AH9" s="3">
        <f>(AF9+AG9/2)/5000</f>
        <v>0.73719999999999997</v>
      </c>
      <c r="AJ9">
        <v>3671</v>
      </c>
      <c r="AK9">
        <v>147</v>
      </c>
      <c r="AL9" s="3">
        <f>(AJ9+AK9/2)/5000</f>
        <v>0.74890000000000001</v>
      </c>
      <c r="AM9">
        <v>3603</v>
      </c>
      <c r="AN9">
        <v>160</v>
      </c>
      <c r="AO9" s="3">
        <f>(AM9+AN9/2)/5000</f>
        <v>0.73660000000000003</v>
      </c>
      <c r="AP9">
        <v>3683</v>
      </c>
      <c r="AQ9">
        <v>137</v>
      </c>
      <c r="AR9" s="3">
        <f>(AP9+AQ9/2)/5000</f>
        <v>0.75029999999999997</v>
      </c>
      <c r="AS9">
        <v>3616</v>
      </c>
      <c r="AT9">
        <v>160</v>
      </c>
      <c r="AU9" s="3">
        <f>(AS9+AT9/2)/5000</f>
        <v>0.73919999999999997</v>
      </c>
      <c r="AV9">
        <v>3673</v>
      </c>
      <c r="AW9">
        <v>132</v>
      </c>
      <c r="AX9" s="3">
        <f>(AV9+AW9/2)/5000</f>
        <v>0.74780000000000002</v>
      </c>
      <c r="AY9">
        <v>3625</v>
      </c>
      <c r="AZ9">
        <v>151</v>
      </c>
      <c r="BA9" s="3">
        <f>(AY9+AZ9/2)/5000</f>
        <v>0.74009999999999998</v>
      </c>
      <c r="BE9">
        <v>3671</v>
      </c>
      <c r="BF9">
        <v>147</v>
      </c>
      <c r="BG9" s="3">
        <f>(BE9+BF9/2)/5000</f>
        <v>0.74890000000000001</v>
      </c>
      <c r="BH9">
        <v>3061</v>
      </c>
      <c r="BI9">
        <v>180</v>
      </c>
      <c r="BJ9" s="3">
        <f>(BH9+BI9/2)/5000</f>
        <v>0.63019999999999998</v>
      </c>
      <c r="BK9">
        <v>3597</v>
      </c>
      <c r="BL9">
        <v>164</v>
      </c>
      <c r="BM9" s="3">
        <f>(BK9+BL9/2)/5000</f>
        <v>0.73580000000000001</v>
      </c>
      <c r="BN9">
        <v>3455</v>
      </c>
      <c r="BO9">
        <v>168</v>
      </c>
      <c r="BP9" s="3">
        <f>(BN9+BO9/2)/5000</f>
        <v>0.70779999999999998</v>
      </c>
      <c r="BR9">
        <v>3671</v>
      </c>
      <c r="BS9">
        <v>147</v>
      </c>
      <c r="BT9" s="3">
        <f>(BR9+BS9/2)/5000</f>
        <v>0.74890000000000001</v>
      </c>
      <c r="BU9">
        <v>3452</v>
      </c>
      <c r="BV9">
        <v>162</v>
      </c>
      <c r="BW9" s="3">
        <f>(BU9+BV9/2)/5000</f>
        <v>0.70660000000000001</v>
      </c>
      <c r="BX9">
        <v>3601</v>
      </c>
      <c r="BY9">
        <v>136</v>
      </c>
      <c r="BZ9" s="3">
        <f>(BX9+BY9/2)/5000</f>
        <v>0.73380000000000001</v>
      </c>
      <c r="CA9">
        <v>3295</v>
      </c>
      <c r="CB9">
        <v>165</v>
      </c>
      <c r="CC9" s="3">
        <f>(CA9+CB9/2)/5000</f>
        <v>0.67549999999999999</v>
      </c>
      <c r="CD9">
        <v>3252</v>
      </c>
      <c r="CE9">
        <v>166</v>
      </c>
      <c r="CF9" s="3">
        <f>(CD9+CE9/2)/5000</f>
        <v>0.66700000000000004</v>
      </c>
    </row>
    <row r="10" spans="2:84" x14ac:dyDescent="0.3">
      <c r="B10">
        <v>3636</v>
      </c>
      <c r="C10">
        <v>151</v>
      </c>
      <c r="D10" s="3">
        <f>(B10+C10/2)/5000</f>
        <v>0.74229999999999996</v>
      </c>
      <c r="E10">
        <v>3613</v>
      </c>
      <c r="F10">
        <v>168</v>
      </c>
      <c r="G10" s="3">
        <f>(E10+F10/2)/5000</f>
        <v>0.73939999999999995</v>
      </c>
      <c r="H10">
        <v>3639</v>
      </c>
      <c r="I10">
        <v>160</v>
      </c>
      <c r="J10" s="3">
        <f>(H10+I10/2)/5000</f>
        <v>0.74380000000000002</v>
      </c>
      <c r="K10">
        <v>3601</v>
      </c>
      <c r="L10">
        <v>143</v>
      </c>
      <c r="M10" s="3">
        <f>(K10+L10/2)/5000</f>
        <v>0.73450000000000004</v>
      </c>
      <c r="N10">
        <v>3684</v>
      </c>
      <c r="O10">
        <v>132</v>
      </c>
      <c r="P10" s="3">
        <f>(N10+O10/2)/5000</f>
        <v>0.75</v>
      </c>
      <c r="Q10">
        <v>3633</v>
      </c>
      <c r="R10">
        <v>158</v>
      </c>
      <c r="S10" s="3">
        <f>(Q10+R10/2)/5000</f>
        <v>0.74239999999999995</v>
      </c>
      <c r="W10">
        <v>3636</v>
      </c>
      <c r="X10">
        <v>151</v>
      </c>
      <c r="Y10" s="3">
        <f>(W10+X10/2)/5000</f>
        <v>0.74229999999999996</v>
      </c>
      <c r="Z10">
        <v>3676</v>
      </c>
      <c r="AA10">
        <v>134</v>
      </c>
      <c r="AB10" s="3">
        <f>(Z10+AA10/2)/5000</f>
        <v>0.74860000000000004</v>
      </c>
      <c r="AC10">
        <v>3533</v>
      </c>
      <c r="AD10">
        <v>173</v>
      </c>
      <c r="AE10" s="3">
        <f>(AC10+AD10/2)/5000</f>
        <v>0.72389999999999999</v>
      </c>
      <c r="AF10">
        <v>3610</v>
      </c>
      <c r="AG10">
        <v>146</v>
      </c>
      <c r="AH10" s="3">
        <f>(AF10+AG10/2)/5000</f>
        <v>0.73660000000000003</v>
      </c>
      <c r="AJ10">
        <v>3636</v>
      </c>
      <c r="AK10">
        <v>151</v>
      </c>
      <c r="AL10" s="3">
        <f>(AJ10+AK10/2)/5000</f>
        <v>0.74229999999999996</v>
      </c>
      <c r="AM10">
        <v>3585</v>
      </c>
      <c r="AN10">
        <v>132</v>
      </c>
      <c r="AO10" s="3">
        <f>(AM10+AN10/2)/5000</f>
        <v>0.73019999999999996</v>
      </c>
      <c r="AP10">
        <v>3676</v>
      </c>
      <c r="AQ10">
        <v>148</v>
      </c>
      <c r="AR10" s="3">
        <f>(AP10+AQ10/2)/5000</f>
        <v>0.75</v>
      </c>
      <c r="AS10">
        <v>3604</v>
      </c>
      <c r="AT10">
        <v>179</v>
      </c>
      <c r="AU10" s="3">
        <f>(AS10+AT10/2)/5000</f>
        <v>0.73870000000000002</v>
      </c>
      <c r="AV10">
        <v>3658</v>
      </c>
      <c r="AW10">
        <v>161</v>
      </c>
      <c r="AX10" s="3">
        <f>(AV10+AW10/2)/5000</f>
        <v>0.74770000000000003</v>
      </c>
      <c r="AY10">
        <v>3621</v>
      </c>
      <c r="AZ10">
        <v>138</v>
      </c>
      <c r="BA10" s="3">
        <f>(AY10+AZ10/2)/5000</f>
        <v>0.73799999999999999</v>
      </c>
      <c r="BE10">
        <v>3636</v>
      </c>
      <c r="BF10">
        <v>151</v>
      </c>
      <c r="BG10" s="3">
        <f>(BE10+BF10/2)/5000</f>
        <v>0.74229999999999996</v>
      </c>
      <c r="BH10">
        <v>3067</v>
      </c>
      <c r="BI10">
        <v>160</v>
      </c>
      <c r="BJ10" s="3">
        <f>(BH10+BI10/2)/5000</f>
        <v>0.62939999999999996</v>
      </c>
      <c r="BK10">
        <v>3599</v>
      </c>
      <c r="BL10">
        <v>150</v>
      </c>
      <c r="BM10" s="3">
        <f>(BK10+BL10/2)/5000</f>
        <v>0.73480000000000001</v>
      </c>
      <c r="BN10">
        <v>3426</v>
      </c>
      <c r="BO10">
        <v>168</v>
      </c>
      <c r="BP10" s="3">
        <f>(BN10+BO10/2)/5000</f>
        <v>0.70199999999999996</v>
      </c>
      <c r="BR10">
        <v>3636</v>
      </c>
      <c r="BS10">
        <v>151</v>
      </c>
      <c r="BT10" s="3">
        <f>(BR10+BS10/2)/5000</f>
        <v>0.74229999999999996</v>
      </c>
      <c r="BU10">
        <v>3437</v>
      </c>
      <c r="BV10">
        <v>147</v>
      </c>
      <c r="BW10" s="3">
        <f>(BU10+BV10/2)/5000</f>
        <v>0.70209999999999995</v>
      </c>
      <c r="BX10">
        <v>3586</v>
      </c>
      <c r="BY10">
        <v>132</v>
      </c>
      <c r="BZ10" s="3">
        <f>(BX10+BY10/2)/5000</f>
        <v>0.73040000000000005</v>
      </c>
      <c r="CA10">
        <v>3284</v>
      </c>
      <c r="CB10">
        <v>172</v>
      </c>
      <c r="CC10" s="3">
        <f>(CA10+CB10/2)/5000</f>
        <v>0.67400000000000004</v>
      </c>
      <c r="CD10">
        <v>3238</v>
      </c>
      <c r="CE10">
        <v>183</v>
      </c>
      <c r="CF10" s="3">
        <f>(CD10+CE10/2)/5000</f>
        <v>0.66590000000000005</v>
      </c>
    </row>
    <row r="11" spans="2:84" x14ac:dyDescent="0.3">
      <c r="B11">
        <v>3630</v>
      </c>
      <c r="C11">
        <v>151</v>
      </c>
      <c r="D11" s="3">
        <f>(B11+C11/2)/5000</f>
        <v>0.74109999999999998</v>
      </c>
      <c r="E11">
        <v>3628</v>
      </c>
      <c r="F11">
        <v>135</v>
      </c>
      <c r="G11" s="3">
        <f>(E11+F11/2)/5000</f>
        <v>0.73909999999999998</v>
      </c>
      <c r="H11">
        <v>3652</v>
      </c>
      <c r="I11">
        <v>128</v>
      </c>
      <c r="J11" s="3">
        <f>(H11+I11/2)/5000</f>
        <v>0.74319999999999997</v>
      </c>
      <c r="K11">
        <v>3589</v>
      </c>
      <c r="L11">
        <v>166</v>
      </c>
      <c r="M11" s="3">
        <f>(K11+L11/2)/5000</f>
        <v>0.73440000000000005</v>
      </c>
      <c r="N11">
        <v>3681</v>
      </c>
      <c r="O11">
        <v>136</v>
      </c>
      <c r="P11" s="3">
        <f>(N11+O11/2)/5000</f>
        <v>0.74980000000000002</v>
      </c>
      <c r="Q11">
        <v>3637</v>
      </c>
      <c r="R11">
        <v>149</v>
      </c>
      <c r="S11" s="3">
        <f>(Q11+R11/2)/5000</f>
        <v>0.74229999999999996</v>
      </c>
      <c r="W11">
        <v>3630</v>
      </c>
      <c r="X11">
        <v>151</v>
      </c>
      <c r="Y11" s="3">
        <f>(W11+X11/2)/5000</f>
        <v>0.74109999999999998</v>
      </c>
      <c r="Z11">
        <v>3657</v>
      </c>
      <c r="AA11">
        <v>149</v>
      </c>
      <c r="AB11" s="3">
        <f>(Z11+AA11/2)/5000</f>
        <v>0.74629999999999996</v>
      </c>
      <c r="AC11">
        <v>3539</v>
      </c>
      <c r="AD11">
        <v>154</v>
      </c>
      <c r="AE11" s="3">
        <f>(AC11+AD11/2)/5000</f>
        <v>0.72319999999999995</v>
      </c>
      <c r="AF11">
        <v>3597</v>
      </c>
      <c r="AG11">
        <v>158</v>
      </c>
      <c r="AH11" s="3">
        <f>(AF11+AG11/2)/5000</f>
        <v>0.73519999999999996</v>
      </c>
      <c r="AJ11">
        <v>3630</v>
      </c>
      <c r="AK11">
        <v>151</v>
      </c>
      <c r="AL11" s="3">
        <f>(AJ11+AK11/2)/5000</f>
        <v>0.74109999999999998</v>
      </c>
      <c r="AM11">
        <v>3577</v>
      </c>
      <c r="AN11">
        <v>144</v>
      </c>
      <c r="AO11" s="3">
        <f>(AM11+AN11/2)/5000</f>
        <v>0.7298</v>
      </c>
      <c r="AP11">
        <v>3671</v>
      </c>
      <c r="AQ11">
        <v>145</v>
      </c>
      <c r="AR11" s="3">
        <f>(AP11+AQ11/2)/5000</f>
        <v>0.74870000000000003</v>
      </c>
      <c r="AS11">
        <v>3598</v>
      </c>
      <c r="AT11">
        <v>162</v>
      </c>
      <c r="AU11" s="3">
        <f>(AS11+AT11/2)/5000</f>
        <v>0.73580000000000001</v>
      </c>
      <c r="AV11">
        <v>3648</v>
      </c>
      <c r="AW11">
        <v>161</v>
      </c>
      <c r="AX11" s="3">
        <f>(AV11+AW11/2)/5000</f>
        <v>0.74570000000000003</v>
      </c>
      <c r="AY11">
        <v>3614</v>
      </c>
      <c r="AZ11">
        <v>130</v>
      </c>
      <c r="BA11" s="3">
        <f>(AY11+AZ11/2)/5000</f>
        <v>0.73580000000000001</v>
      </c>
      <c r="BE11">
        <v>3630</v>
      </c>
      <c r="BF11">
        <v>151</v>
      </c>
      <c r="BG11" s="3">
        <f>(BE11+BF11/2)/5000</f>
        <v>0.74109999999999998</v>
      </c>
      <c r="BH11">
        <v>3032</v>
      </c>
      <c r="BI11">
        <v>181</v>
      </c>
      <c r="BJ11" s="3">
        <f>(BH11+BI11/2)/5000</f>
        <v>0.62450000000000006</v>
      </c>
      <c r="BK11">
        <v>3594</v>
      </c>
      <c r="BL11">
        <v>144</v>
      </c>
      <c r="BM11" s="3">
        <f>(BK11+BL11/2)/5000</f>
        <v>0.73319999999999996</v>
      </c>
      <c r="BN11">
        <v>3429</v>
      </c>
      <c r="BO11">
        <v>132</v>
      </c>
      <c r="BP11" s="3">
        <f>(BN11+BO11/2)/5000</f>
        <v>0.69899999999999995</v>
      </c>
      <c r="BR11">
        <v>3630</v>
      </c>
      <c r="BS11">
        <v>151</v>
      </c>
      <c r="BT11" s="3">
        <f>(BR11+BS11/2)/5000</f>
        <v>0.74109999999999998</v>
      </c>
      <c r="BU11">
        <v>3413</v>
      </c>
      <c r="BV11">
        <v>188</v>
      </c>
      <c r="BW11" s="3">
        <f>(BU11+BV11/2)/5000</f>
        <v>0.70140000000000002</v>
      </c>
      <c r="BX11">
        <v>3556</v>
      </c>
      <c r="BY11">
        <v>156</v>
      </c>
      <c r="BZ11" s="3">
        <f>(BX11+BY11/2)/5000</f>
        <v>0.7268</v>
      </c>
      <c r="CA11">
        <v>3263</v>
      </c>
      <c r="CB11">
        <v>188</v>
      </c>
      <c r="CC11" s="3">
        <f>(CA11+CB11/2)/5000</f>
        <v>0.6714</v>
      </c>
      <c r="CD11">
        <v>3227</v>
      </c>
      <c r="CE11">
        <v>182</v>
      </c>
      <c r="CF11" s="3">
        <f>(CD11+CE11/2)/5000</f>
        <v>0.66359999999999997</v>
      </c>
    </row>
    <row r="12" spans="2:84" x14ac:dyDescent="0.3">
      <c r="B12">
        <v>3602</v>
      </c>
      <c r="C12">
        <v>171</v>
      </c>
      <c r="D12" s="3">
        <f>(B12+C12/2)/5000</f>
        <v>0.73750000000000004</v>
      </c>
      <c r="E12">
        <v>3607</v>
      </c>
      <c r="F12">
        <v>160</v>
      </c>
      <c r="G12" s="3">
        <f>(E12+F12/2)/5000</f>
        <v>0.73740000000000006</v>
      </c>
      <c r="H12">
        <v>3632</v>
      </c>
      <c r="I12">
        <v>160</v>
      </c>
      <c r="J12" s="3">
        <f>(H12+I12/2)/5000</f>
        <v>0.74239999999999995</v>
      </c>
      <c r="K12">
        <v>3591</v>
      </c>
      <c r="L12">
        <v>154</v>
      </c>
      <c r="M12" s="3">
        <f>(K12+L12/2)/5000</f>
        <v>0.73360000000000003</v>
      </c>
      <c r="N12">
        <v>3646</v>
      </c>
      <c r="O12">
        <v>146</v>
      </c>
      <c r="P12" s="3">
        <f>(N12+O12/2)/5000</f>
        <v>0.74380000000000002</v>
      </c>
      <c r="Q12">
        <v>3639</v>
      </c>
      <c r="R12">
        <v>137</v>
      </c>
      <c r="S12" s="3">
        <f>(Q12+R12/2)/5000</f>
        <v>0.74150000000000005</v>
      </c>
      <c r="W12">
        <v>3602</v>
      </c>
      <c r="X12">
        <v>171</v>
      </c>
      <c r="Y12" s="3">
        <f>(W12+X12/2)/5000</f>
        <v>0.73750000000000004</v>
      </c>
      <c r="Z12">
        <v>3657</v>
      </c>
      <c r="AA12">
        <v>145</v>
      </c>
      <c r="AB12" s="3">
        <f>(Z12+AA12/2)/5000</f>
        <v>0.74590000000000001</v>
      </c>
      <c r="AC12">
        <v>3539</v>
      </c>
      <c r="AD12">
        <v>145</v>
      </c>
      <c r="AE12" s="3">
        <f>(AC12+AD12/2)/5000</f>
        <v>0.72230000000000005</v>
      </c>
      <c r="AF12">
        <v>3603</v>
      </c>
      <c r="AG12">
        <v>136</v>
      </c>
      <c r="AH12" s="3">
        <f>(AF12+AG12/2)/5000</f>
        <v>0.73419999999999996</v>
      </c>
      <c r="AJ12">
        <v>3602</v>
      </c>
      <c r="AK12">
        <v>171</v>
      </c>
      <c r="AL12" s="3">
        <f>(AJ12+AK12/2)/5000</f>
        <v>0.73750000000000004</v>
      </c>
      <c r="AM12">
        <v>3572</v>
      </c>
      <c r="AN12">
        <v>143</v>
      </c>
      <c r="AO12" s="3">
        <f>(AM12+AN12/2)/5000</f>
        <v>0.72870000000000001</v>
      </c>
      <c r="AP12">
        <v>3647</v>
      </c>
      <c r="AQ12">
        <v>145</v>
      </c>
      <c r="AR12" s="3">
        <f>(AP12+AQ12/2)/5000</f>
        <v>0.74390000000000001</v>
      </c>
      <c r="AS12">
        <v>3569</v>
      </c>
      <c r="AT12">
        <v>181</v>
      </c>
      <c r="AU12" s="3">
        <f>(AS12+AT12/2)/5000</f>
        <v>0.7319</v>
      </c>
      <c r="AV12">
        <v>3651</v>
      </c>
      <c r="AW12">
        <v>148</v>
      </c>
      <c r="AX12" s="3">
        <f>(AV12+AW12/2)/5000</f>
        <v>0.745</v>
      </c>
      <c r="AY12">
        <v>3611</v>
      </c>
      <c r="AZ12">
        <v>131</v>
      </c>
      <c r="BA12" s="3">
        <f>(AY12+AZ12/2)/5000</f>
        <v>0.73529999999999995</v>
      </c>
      <c r="BE12">
        <v>3602</v>
      </c>
      <c r="BF12">
        <v>171</v>
      </c>
      <c r="BG12" s="3">
        <f>(BE12+BF12/2)/5000</f>
        <v>0.73750000000000004</v>
      </c>
      <c r="BH12">
        <v>2997</v>
      </c>
      <c r="BI12">
        <v>205</v>
      </c>
      <c r="BJ12" s="3">
        <f>(BH12+BI12/2)/5000</f>
        <v>0.61990000000000001</v>
      </c>
      <c r="BK12">
        <v>3592</v>
      </c>
      <c r="BL12">
        <v>146</v>
      </c>
      <c r="BM12" s="3">
        <f>(BK12+BL12/2)/5000</f>
        <v>0.73299999999999998</v>
      </c>
      <c r="BN12">
        <v>3398</v>
      </c>
      <c r="BO12">
        <v>182</v>
      </c>
      <c r="BP12" s="3">
        <f>(BN12+BO12/2)/5000</f>
        <v>0.69779999999999998</v>
      </c>
      <c r="BR12">
        <v>3602</v>
      </c>
      <c r="BS12">
        <v>171</v>
      </c>
      <c r="BT12" s="3">
        <f>(BR12+BS12/2)/5000</f>
        <v>0.73750000000000004</v>
      </c>
      <c r="BU12">
        <v>3417</v>
      </c>
      <c r="BV12">
        <v>168</v>
      </c>
      <c r="BW12" s="3">
        <f>(BU12+BV12/2)/5000</f>
        <v>0.70020000000000004</v>
      </c>
      <c r="BX12">
        <v>3512</v>
      </c>
      <c r="BY12">
        <v>151</v>
      </c>
      <c r="BZ12" s="3">
        <f>(BX12+BY12/2)/5000</f>
        <v>0.71750000000000003</v>
      </c>
      <c r="CA12">
        <v>3272</v>
      </c>
      <c r="CB12">
        <v>151</v>
      </c>
      <c r="CC12" s="3">
        <f>(CA12+CB12/2)/5000</f>
        <v>0.66949999999999998</v>
      </c>
      <c r="CD12">
        <v>3207</v>
      </c>
      <c r="CE12">
        <v>186</v>
      </c>
      <c r="CF12" s="3">
        <f>(CD12+CE12/2)/5000</f>
        <v>0.66</v>
      </c>
    </row>
    <row r="13" spans="2:84" x14ac:dyDescent="0.3">
      <c r="B13">
        <v>3612</v>
      </c>
      <c r="C13">
        <v>150</v>
      </c>
      <c r="D13" s="3">
        <f>(B13+C13/2)/5000</f>
        <v>0.73740000000000006</v>
      </c>
      <c r="E13">
        <v>3597</v>
      </c>
      <c r="F13">
        <v>175</v>
      </c>
      <c r="G13" s="3">
        <f>(E13+F13/2)/5000</f>
        <v>0.7369</v>
      </c>
      <c r="H13">
        <v>3640</v>
      </c>
      <c r="I13">
        <v>143</v>
      </c>
      <c r="J13" s="3">
        <f>(H13+I13/2)/5000</f>
        <v>0.74229999999999996</v>
      </c>
      <c r="K13">
        <v>3570</v>
      </c>
      <c r="L13">
        <v>151</v>
      </c>
      <c r="M13" s="3">
        <f>(K13+L13/2)/5000</f>
        <v>0.72909999999999997</v>
      </c>
      <c r="N13">
        <v>3623</v>
      </c>
      <c r="O13">
        <v>184</v>
      </c>
      <c r="P13" s="3">
        <f>(N13+O13/2)/5000</f>
        <v>0.74299999999999999</v>
      </c>
      <c r="Q13">
        <v>3614</v>
      </c>
      <c r="R13">
        <v>177</v>
      </c>
      <c r="S13" s="3">
        <f>(Q13+R13/2)/5000</f>
        <v>0.74050000000000005</v>
      </c>
      <c r="W13">
        <v>3612</v>
      </c>
      <c r="X13">
        <v>150</v>
      </c>
      <c r="Y13" s="3">
        <f>(W13+X13/2)/5000</f>
        <v>0.73740000000000006</v>
      </c>
      <c r="Z13">
        <v>3638</v>
      </c>
      <c r="AA13">
        <v>179</v>
      </c>
      <c r="AB13" s="3">
        <f>(Z13+AA13/2)/5000</f>
        <v>0.74550000000000005</v>
      </c>
      <c r="AC13">
        <v>3524</v>
      </c>
      <c r="AD13">
        <v>142</v>
      </c>
      <c r="AE13" s="3">
        <f>(AC13+AD13/2)/5000</f>
        <v>0.71899999999999997</v>
      </c>
      <c r="AF13">
        <v>3568</v>
      </c>
      <c r="AG13">
        <v>159</v>
      </c>
      <c r="AH13" s="3">
        <f>(AF13+AG13/2)/5000</f>
        <v>0.72950000000000004</v>
      </c>
      <c r="AJ13">
        <v>3612</v>
      </c>
      <c r="AK13">
        <v>150</v>
      </c>
      <c r="AL13" s="3">
        <f>(AJ13+AK13/2)/5000</f>
        <v>0.73740000000000006</v>
      </c>
      <c r="AM13">
        <v>3563</v>
      </c>
      <c r="AN13">
        <v>153</v>
      </c>
      <c r="AO13" s="3">
        <f>(AM13+AN13/2)/5000</f>
        <v>0.72789999999999999</v>
      </c>
      <c r="AP13">
        <v>3633</v>
      </c>
      <c r="AQ13">
        <v>172</v>
      </c>
      <c r="AR13" s="3">
        <f>(AP13+AQ13/2)/5000</f>
        <v>0.74380000000000002</v>
      </c>
      <c r="AS13">
        <v>3584</v>
      </c>
      <c r="AT13">
        <v>150</v>
      </c>
      <c r="AU13" s="3">
        <f>(AS13+AT13/2)/5000</f>
        <v>0.73180000000000001</v>
      </c>
      <c r="AV13">
        <v>3636</v>
      </c>
      <c r="AW13">
        <v>157</v>
      </c>
      <c r="AX13" s="3">
        <f>(AV13+AW13/2)/5000</f>
        <v>0.7429</v>
      </c>
      <c r="AY13">
        <v>3575</v>
      </c>
      <c r="AZ13">
        <v>175</v>
      </c>
      <c r="BA13" s="3">
        <f>(AY13+AZ13/2)/5000</f>
        <v>0.73250000000000004</v>
      </c>
      <c r="BE13">
        <v>3612</v>
      </c>
      <c r="BF13">
        <v>150</v>
      </c>
      <c r="BG13" s="3">
        <f>(BE13+BF13/2)/5000</f>
        <v>0.73740000000000006</v>
      </c>
      <c r="BH13">
        <v>3006</v>
      </c>
      <c r="BI13">
        <v>159</v>
      </c>
      <c r="BJ13" s="3">
        <f>(BH13+BI13/2)/5000</f>
        <v>0.61709999999999998</v>
      </c>
      <c r="BK13">
        <v>3585</v>
      </c>
      <c r="BL13">
        <v>156</v>
      </c>
      <c r="BM13" s="3">
        <f>(BK13+BL13/2)/5000</f>
        <v>0.73260000000000003</v>
      </c>
      <c r="BN13">
        <v>3391</v>
      </c>
      <c r="BO13">
        <v>180</v>
      </c>
      <c r="BP13" s="3">
        <f>(BN13+BO13/2)/5000</f>
        <v>0.69620000000000004</v>
      </c>
      <c r="BR13">
        <v>3612</v>
      </c>
      <c r="BS13">
        <v>150</v>
      </c>
      <c r="BT13" s="3">
        <f>(BR13+BS13/2)/5000</f>
        <v>0.73740000000000006</v>
      </c>
      <c r="BU13">
        <v>3413</v>
      </c>
      <c r="BV13">
        <v>164</v>
      </c>
      <c r="BW13" s="3">
        <f>(BU13+BV13/2)/5000</f>
        <v>0.69899999999999995</v>
      </c>
      <c r="BX13">
        <v>3510</v>
      </c>
      <c r="BY13">
        <v>144</v>
      </c>
      <c r="BZ13" s="3">
        <f>(BX13+BY13/2)/5000</f>
        <v>0.71640000000000004</v>
      </c>
      <c r="CA13">
        <v>3251</v>
      </c>
      <c r="CB13">
        <v>180</v>
      </c>
      <c r="CC13" s="3">
        <f>(CA13+CB13/2)/5000</f>
        <v>0.66820000000000002</v>
      </c>
      <c r="CD13">
        <v>3211</v>
      </c>
      <c r="CE13">
        <v>165</v>
      </c>
      <c r="CF13" s="3">
        <f>(CD13+CE13/2)/5000</f>
        <v>0.65869999999999995</v>
      </c>
    </row>
    <row r="14" spans="2:84" x14ac:dyDescent="0.3">
      <c r="B14">
        <v>3597</v>
      </c>
      <c r="C14">
        <v>170</v>
      </c>
      <c r="D14" s="3">
        <f>(B14+C14/2)/5000</f>
        <v>0.73640000000000005</v>
      </c>
      <c r="E14">
        <v>3599</v>
      </c>
      <c r="F14">
        <v>140</v>
      </c>
      <c r="G14" s="3">
        <f>(E14+F14/2)/5000</f>
        <v>0.73380000000000001</v>
      </c>
      <c r="H14">
        <v>3618</v>
      </c>
      <c r="I14">
        <v>126</v>
      </c>
      <c r="J14" s="3">
        <f>(H14+I14/2)/5000</f>
        <v>0.73619999999999997</v>
      </c>
      <c r="K14">
        <v>3547</v>
      </c>
      <c r="L14">
        <v>162</v>
      </c>
      <c r="M14" s="3">
        <f>(K14+L14/2)/5000</f>
        <v>0.72560000000000002</v>
      </c>
      <c r="N14">
        <v>3631</v>
      </c>
      <c r="O14">
        <v>160</v>
      </c>
      <c r="P14" s="3">
        <f>(N14+O14/2)/5000</f>
        <v>0.74219999999999997</v>
      </c>
      <c r="Q14">
        <v>3626</v>
      </c>
      <c r="R14">
        <v>151</v>
      </c>
      <c r="S14" s="3">
        <f>(Q14+R14/2)/5000</f>
        <v>0.74029999999999996</v>
      </c>
      <c r="W14">
        <v>3597</v>
      </c>
      <c r="X14">
        <v>170</v>
      </c>
      <c r="Y14" s="3">
        <f>(W14+X14/2)/5000</f>
        <v>0.73640000000000005</v>
      </c>
      <c r="Z14">
        <v>3627</v>
      </c>
      <c r="AA14">
        <v>164</v>
      </c>
      <c r="AB14" s="3">
        <f>(Z14+AA14/2)/5000</f>
        <v>0.74180000000000001</v>
      </c>
      <c r="AC14">
        <v>3496</v>
      </c>
      <c r="AD14">
        <v>168</v>
      </c>
      <c r="AE14" s="3">
        <f>(AC14+AD14/2)/5000</f>
        <v>0.71599999999999997</v>
      </c>
      <c r="AF14">
        <v>3565</v>
      </c>
      <c r="AG14">
        <v>149</v>
      </c>
      <c r="AH14" s="3">
        <f>(AF14+AG14/2)/5000</f>
        <v>0.72789999999999999</v>
      </c>
      <c r="AJ14">
        <v>3597</v>
      </c>
      <c r="AK14">
        <v>170</v>
      </c>
      <c r="AL14" s="3">
        <f>(AJ14+AK14/2)/5000</f>
        <v>0.73640000000000005</v>
      </c>
      <c r="AM14">
        <v>3557</v>
      </c>
      <c r="AN14">
        <v>157</v>
      </c>
      <c r="AO14" s="3">
        <f>(AM14+AN14/2)/5000</f>
        <v>0.72709999999999997</v>
      </c>
      <c r="AP14">
        <v>3609</v>
      </c>
      <c r="AQ14">
        <v>165</v>
      </c>
      <c r="AR14" s="3">
        <f>(AP14+AQ14/2)/5000</f>
        <v>0.73829999999999996</v>
      </c>
      <c r="AS14">
        <v>3535</v>
      </c>
      <c r="AT14">
        <v>174</v>
      </c>
      <c r="AU14" s="3">
        <f>(AS14+AT14/2)/5000</f>
        <v>0.72440000000000004</v>
      </c>
      <c r="AV14">
        <v>3615</v>
      </c>
      <c r="AW14">
        <v>183</v>
      </c>
      <c r="AX14" s="3">
        <f>(AV14+AW14/2)/5000</f>
        <v>0.74129999999999996</v>
      </c>
      <c r="AY14">
        <v>3585</v>
      </c>
      <c r="AZ14">
        <v>148</v>
      </c>
      <c r="BA14" s="3">
        <f>(AY14+AZ14/2)/5000</f>
        <v>0.73180000000000001</v>
      </c>
      <c r="BE14">
        <v>3597</v>
      </c>
      <c r="BF14">
        <v>170</v>
      </c>
      <c r="BG14" s="3">
        <f>(BE14+BF14/2)/5000</f>
        <v>0.73640000000000005</v>
      </c>
      <c r="BH14">
        <v>2989</v>
      </c>
      <c r="BI14">
        <v>184</v>
      </c>
      <c r="BJ14" s="3">
        <f>(BH14+BI14/2)/5000</f>
        <v>0.61619999999999997</v>
      </c>
      <c r="BK14">
        <v>3560</v>
      </c>
      <c r="BL14">
        <v>175</v>
      </c>
      <c r="BM14" s="3">
        <f>(BK14+BL14/2)/5000</f>
        <v>0.72950000000000004</v>
      </c>
      <c r="BN14">
        <v>3395</v>
      </c>
      <c r="BO14">
        <v>161</v>
      </c>
      <c r="BP14" s="3">
        <f>(BN14+BO14/2)/5000</f>
        <v>0.69510000000000005</v>
      </c>
      <c r="BR14">
        <v>3597</v>
      </c>
      <c r="BS14">
        <v>170</v>
      </c>
      <c r="BT14" s="3">
        <f>(BR14+BS14/2)/5000</f>
        <v>0.73640000000000005</v>
      </c>
      <c r="BU14">
        <v>3414</v>
      </c>
      <c r="BV14">
        <v>149</v>
      </c>
      <c r="BW14" s="3">
        <f>(BU14+BV14/2)/5000</f>
        <v>0.69769999999999999</v>
      </c>
      <c r="BX14">
        <v>3505</v>
      </c>
      <c r="BY14">
        <v>151</v>
      </c>
      <c r="BZ14" s="3">
        <f>(BX14+BY14/2)/5000</f>
        <v>0.71609999999999996</v>
      </c>
      <c r="CA14">
        <v>3251</v>
      </c>
      <c r="CB14">
        <v>159</v>
      </c>
      <c r="CC14" s="3">
        <f>(CA14+CB14/2)/5000</f>
        <v>0.66610000000000003</v>
      </c>
      <c r="CD14">
        <v>3177</v>
      </c>
      <c r="CE14">
        <v>186</v>
      </c>
      <c r="CF14" s="3">
        <f>(CD14+CE14/2)/5000</f>
        <v>0.65400000000000003</v>
      </c>
    </row>
    <row r="15" spans="2:84" x14ac:dyDescent="0.3">
      <c r="B15">
        <v>3600</v>
      </c>
      <c r="C15">
        <v>151</v>
      </c>
      <c r="D15" s="3">
        <f>(B15+C15/2)/5000</f>
        <v>0.73509999999999998</v>
      </c>
      <c r="E15">
        <v>3591</v>
      </c>
      <c r="F15">
        <v>150</v>
      </c>
      <c r="G15" s="3">
        <f>(E15+F15/2)/5000</f>
        <v>0.73319999999999996</v>
      </c>
      <c r="H15">
        <v>3575</v>
      </c>
      <c r="I15">
        <v>161</v>
      </c>
      <c r="J15" s="3">
        <f>(H15+I15/2)/5000</f>
        <v>0.73109999999999997</v>
      </c>
      <c r="K15">
        <v>3536</v>
      </c>
      <c r="L15">
        <v>178</v>
      </c>
      <c r="M15" s="3">
        <f>(K15+L15/2)/5000</f>
        <v>0.72499999999999998</v>
      </c>
      <c r="N15">
        <v>3621</v>
      </c>
      <c r="O15">
        <v>164</v>
      </c>
      <c r="P15" s="3">
        <f>(N15+O15/2)/5000</f>
        <v>0.74060000000000004</v>
      </c>
      <c r="Q15">
        <v>3592</v>
      </c>
      <c r="R15">
        <v>155</v>
      </c>
      <c r="S15" s="3">
        <f>(Q15+R15/2)/5000</f>
        <v>0.7339</v>
      </c>
      <c r="W15">
        <v>3600</v>
      </c>
      <c r="X15">
        <v>151</v>
      </c>
      <c r="Y15" s="3">
        <f>(W15+X15/2)/5000</f>
        <v>0.73509999999999998</v>
      </c>
      <c r="Z15">
        <v>3623</v>
      </c>
      <c r="AA15">
        <v>163</v>
      </c>
      <c r="AB15" s="3">
        <f>(Z15+AA15/2)/5000</f>
        <v>0.7409</v>
      </c>
      <c r="AC15">
        <v>3488</v>
      </c>
      <c r="AD15">
        <v>163</v>
      </c>
      <c r="AE15" s="3">
        <f>(AC15+AD15/2)/5000</f>
        <v>0.71389999999999998</v>
      </c>
      <c r="AF15">
        <v>3555</v>
      </c>
      <c r="AG15">
        <v>168</v>
      </c>
      <c r="AH15" s="3">
        <f>(AF15+AG15/2)/5000</f>
        <v>0.7278</v>
      </c>
      <c r="AJ15">
        <v>3600</v>
      </c>
      <c r="AK15">
        <v>151</v>
      </c>
      <c r="AL15" s="3">
        <f>(AJ15+AK15/2)/5000</f>
        <v>0.73509999999999998</v>
      </c>
      <c r="AM15">
        <v>3556</v>
      </c>
      <c r="AN15">
        <v>158</v>
      </c>
      <c r="AO15" s="3">
        <f>(AM15+AN15/2)/5000</f>
        <v>0.72699999999999998</v>
      </c>
      <c r="AP15">
        <v>3598</v>
      </c>
      <c r="AQ15">
        <v>178</v>
      </c>
      <c r="AR15" s="3">
        <f>(AP15+AQ15/2)/5000</f>
        <v>0.73740000000000006</v>
      </c>
      <c r="AS15">
        <v>3542</v>
      </c>
      <c r="AT15">
        <v>159</v>
      </c>
      <c r="AU15" s="3">
        <f>(AS15+AT15/2)/5000</f>
        <v>0.72430000000000005</v>
      </c>
      <c r="AV15">
        <v>3617</v>
      </c>
      <c r="AW15">
        <v>171</v>
      </c>
      <c r="AX15" s="3">
        <f>(AV15+AW15/2)/5000</f>
        <v>0.74050000000000005</v>
      </c>
      <c r="AY15">
        <v>3564</v>
      </c>
      <c r="AZ15">
        <v>153</v>
      </c>
      <c r="BA15" s="3">
        <f>(AY15+AZ15/2)/5000</f>
        <v>0.72809999999999997</v>
      </c>
      <c r="BE15">
        <v>3600</v>
      </c>
      <c r="BF15">
        <v>151</v>
      </c>
      <c r="BG15" s="3">
        <f>(BE15+BF15/2)/5000</f>
        <v>0.73509999999999998</v>
      </c>
      <c r="BH15">
        <v>2977</v>
      </c>
      <c r="BI15">
        <v>206</v>
      </c>
      <c r="BJ15" s="3">
        <f>(BH15+BI15/2)/5000</f>
        <v>0.61599999999999999</v>
      </c>
      <c r="BK15">
        <v>3573</v>
      </c>
      <c r="BL15">
        <v>144</v>
      </c>
      <c r="BM15" s="3">
        <f>(BK15+BL15/2)/5000</f>
        <v>0.72899999999999998</v>
      </c>
      <c r="BN15">
        <v>3397</v>
      </c>
      <c r="BO15">
        <v>149</v>
      </c>
      <c r="BP15" s="3">
        <f>(BN15+BO15/2)/5000</f>
        <v>0.69430000000000003</v>
      </c>
      <c r="BR15">
        <v>3600</v>
      </c>
      <c r="BS15">
        <v>151</v>
      </c>
      <c r="BT15" s="3">
        <f>(BR15+BS15/2)/5000</f>
        <v>0.73509999999999998</v>
      </c>
      <c r="BU15">
        <v>3371</v>
      </c>
      <c r="BV15">
        <v>175</v>
      </c>
      <c r="BW15" s="3">
        <f>(BU15+BV15/2)/5000</f>
        <v>0.69169999999999998</v>
      </c>
      <c r="BX15">
        <v>3507</v>
      </c>
      <c r="BY15">
        <v>146</v>
      </c>
      <c r="BZ15" s="3">
        <f>(BX15+BY15/2)/5000</f>
        <v>0.71599999999999997</v>
      </c>
      <c r="CA15">
        <v>3216</v>
      </c>
      <c r="CB15">
        <v>186</v>
      </c>
      <c r="CC15" s="3">
        <f>(CA15+CB15/2)/5000</f>
        <v>0.66180000000000005</v>
      </c>
      <c r="CD15">
        <v>3177</v>
      </c>
      <c r="CE15">
        <v>170</v>
      </c>
      <c r="CF15" s="3">
        <f>(CD15+CE15/2)/5000</f>
        <v>0.65239999999999998</v>
      </c>
    </row>
    <row r="16" spans="2:84" x14ac:dyDescent="0.3">
      <c r="B16">
        <v>3591</v>
      </c>
      <c r="C16">
        <v>169</v>
      </c>
      <c r="D16" s="3">
        <f>(B16+C16/2)/5000</f>
        <v>0.73509999999999998</v>
      </c>
      <c r="E16">
        <v>3567</v>
      </c>
      <c r="F16">
        <v>167</v>
      </c>
      <c r="G16" s="3">
        <f>(E16+F16/2)/5000</f>
        <v>0.73009999999999997</v>
      </c>
      <c r="H16">
        <v>3574</v>
      </c>
      <c r="I16">
        <v>156</v>
      </c>
      <c r="J16" s="3">
        <f>(H16+I16/2)/5000</f>
        <v>0.73040000000000005</v>
      </c>
      <c r="K16">
        <v>3527</v>
      </c>
      <c r="L16">
        <v>161</v>
      </c>
      <c r="M16" s="3">
        <f>(K16+L16/2)/5000</f>
        <v>0.72150000000000003</v>
      </c>
      <c r="N16">
        <v>3617</v>
      </c>
      <c r="O16">
        <v>148</v>
      </c>
      <c r="P16" s="3">
        <f>(N16+O16/2)/5000</f>
        <v>0.73819999999999997</v>
      </c>
      <c r="Q16">
        <v>3590</v>
      </c>
      <c r="R16">
        <v>154</v>
      </c>
      <c r="S16" s="3">
        <f>(Q16+R16/2)/5000</f>
        <v>0.73340000000000005</v>
      </c>
      <c r="W16">
        <v>3591</v>
      </c>
      <c r="X16">
        <v>169</v>
      </c>
      <c r="Y16" s="3">
        <f>(W16+X16/2)/5000</f>
        <v>0.73509999999999998</v>
      </c>
      <c r="Z16">
        <v>3617</v>
      </c>
      <c r="AA16">
        <v>167</v>
      </c>
      <c r="AB16" s="3">
        <f>(Z16+AA16/2)/5000</f>
        <v>0.74009999999999998</v>
      </c>
      <c r="AC16">
        <v>3490</v>
      </c>
      <c r="AD16">
        <v>156</v>
      </c>
      <c r="AE16" s="3">
        <f>(AC16+AD16/2)/5000</f>
        <v>0.71360000000000001</v>
      </c>
      <c r="AF16">
        <v>3561</v>
      </c>
      <c r="AG16">
        <v>151</v>
      </c>
      <c r="AH16" s="3">
        <f>(AF16+AG16/2)/5000</f>
        <v>0.72729999999999995</v>
      </c>
      <c r="AJ16">
        <v>3591</v>
      </c>
      <c r="AK16">
        <v>169</v>
      </c>
      <c r="AL16" s="3">
        <f>(AJ16+AK16/2)/5000</f>
        <v>0.73509999999999998</v>
      </c>
      <c r="AM16">
        <v>3531</v>
      </c>
      <c r="AN16">
        <v>170</v>
      </c>
      <c r="AO16" s="3">
        <f>(AM16+AN16/2)/5000</f>
        <v>0.72319999999999995</v>
      </c>
      <c r="AP16">
        <v>3605</v>
      </c>
      <c r="AQ16">
        <v>159</v>
      </c>
      <c r="AR16" s="3">
        <f>(AP16+AQ16/2)/5000</f>
        <v>0.7369</v>
      </c>
      <c r="AS16">
        <v>3529</v>
      </c>
      <c r="AT16">
        <v>183</v>
      </c>
      <c r="AU16" s="3">
        <f>(AS16+AT16/2)/5000</f>
        <v>0.72409999999999997</v>
      </c>
      <c r="AV16">
        <v>3608</v>
      </c>
      <c r="AW16">
        <v>164</v>
      </c>
      <c r="AX16" s="3">
        <f>(AV16+AW16/2)/5000</f>
        <v>0.73799999999999999</v>
      </c>
      <c r="AY16">
        <v>3561</v>
      </c>
      <c r="AZ16">
        <v>143</v>
      </c>
      <c r="BA16" s="3">
        <f>(AY16+AZ16/2)/5000</f>
        <v>0.72650000000000003</v>
      </c>
      <c r="BE16">
        <v>3591</v>
      </c>
      <c r="BF16">
        <v>169</v>
      </c>
      <c r="BG16" s="3">
        <f>(BE16+BF16/2)/5000</f>
        <v>0.73509999999999998</v>
      </c>
      <c r="BH16">
        <v>2982</v>
      </c>
      <c r="BI16">
        <v>183</v>
      </c>
      <c r="BJ16" s="3">
        <f>(BH16+BI16/2)/5000</f>
        <v>0.61470000000000002</v>
      </c>
      <c r="BK16">
        <v>3566</v>
      </c>
      <c r="BL16">
        <v>156</v>
      </c>
      <c r="BM16" s="3">
        <f>(BK16+BL16/2)/5000</f>
        <v>0.7288</v>
      </c>
      <c r="BN16">
        <v>3385</v>
      </c>
      <c r="BO16">
        <v>169</v>
      </c>
      <c r="BP16" s="3">
        <f>(BN16+BO16/2)/5000</f>
        <v>0.69389999999999996</v>
      </c>
      <c r="BR16">
        <v>3591</v>
      </c>
      <c r="BS16">
        <v>169</v>
      </c>
      <c r="BT16" s="3">
        <f>(BR16+BS16/2)/5000</f>
        <v>0.73509999999999998</v>
      </c>
      <c r="BU16">
        <v>3362</v>
      </c>
      <c r="BV16">
        <v>169</v>
      </c>
      <c r="BW16" s="3">
        <f>(BU16+BV16/2)/5000</f>
        <v>0.68930000000000002</v>
      </c>
      <c r="BX16">
        <v>3487</v>
      </c>
      <c r="BY16">
        <v>176</v>
      </c>
      <c r="BZ16" s="3">
        <f>(BX16+BY16/2)/5000</f>
        <v>0.71499999999999997</v>
      </c>
      <c r="CA16">
        <v>3218</v>
      </c>
      <c r="CB16">
        <v>172</v>
      </c>
      <c r="CC16" s="3">
        <f>(CA16+CB16/2)/5000</f>
        <v>0.66080000000000005</v>
      </c>
      <c r="CD16">
        <v>3168</v>
      </c>
      <c r="CE16">
        <v>181</v>
      </c>
      <c r="CF16" s="3">
        <f>(CD16+CE16/2)/5000</f>
        <v>0.65169999999999995</v>
      </c>
    </row>
    <row r="17" spans="2:84" x14ac:dyDescent="0.3">
      <c r="B17">
        <v>3585</v>
      </c>
      <c r="C17">
        <v>156</v>
      </c>
      <c r="D17" s="3">
        <f>(B17+C17/2)/5000</f>
        <v>0.73260000000000003</v>
      </c>
      <c r="E17">
        <v>3571</v>
      </c>
      <c r="F17">
        <v>158</v>
      </c>
      <c r="G17" s="3">
        <f>(E17+F17/2)/5000</f>
        <v>0.73</v>
      </c>
      <c r="H17">
        <v>3569</v>
      </c>
      <c r="I17">
        <v>159</v>
      </c>
      <c r="J17" s="3">
        <f>(H17+I17/2)/5000</f>
        <v>0.72970000000000002</v>
      </c>
      <c r="K17">
        <v>3517</v>
      </c>
      <c r="L17">
        <v>153</v>
      </c>
      <c r="M17" s="3">
        <f>(K17+L17/2)/5000</f>
        <v>0.71870000000000001</v>
      </c>
      <c r="N17">
        <v>3606</v>
      </c>
      <c r="O17">
        <v>167</v>
      </c>
      <c r="P17" s="3">
        <f>(N17+O17/2)/5000</f>
        <v>0.7379</v>
      </c>
      <c r="Q17">
        <v>3571</v>
      </c>
      <c r="R17">
        <v>178</v>
      </c>
      <c r="S17" s="3">
        <f>(Q17+R17/2)/5000</f>
        <v>0.73199999999999998</v>
      </c>
      <c r="W17">
        <v>3585</v>
      </c>
      <c r="X17">
        <v>156</v>
      </c>
      <c r="Y17" s="3">
        <f>(W17+X17/2)/5000</f>
        <v>0.73260000000000003</v>
      </c>
      <c r="Z17">
        <v>3604</v>
      </c>
      <c r="AA17">
        <v>158</v>
      </c>
      <c r="AB17" s="3">
        <f>(Z17+AA17/2)/5000</f>
        <v>0.73660000000000003</v>
      </c>
      <c r="AC17">
        <v>3486</v>
      </c>
      <c r="AD17">
        <v>163</v>
      </c>
      <c r="AE17" s="3">
        <f>(AC17+AD17/2)/5000</f>
        <v>0.71350000000000002</v>
      </c>
      <c r="AF17">
        <v>3546</v>
      </c>
      <c r="AG17">
        <v>141</v>
      </c>
      <c r="AH17" s="3">
        <f>(AF17+AG17/2)/5000</f>
        <v>0.72330000000000005</v>
      </c>
      <c r="AJ17">
        <v>3585</v>
      </c>
      <c r="AK17">
        <v>156</v>
      </c>
      <c r="AL17" s="3">
        <f>(AJ17+AK17/2)/5000</f>
        <v>0.73260000000000003</v>
      </c>
      <c r="AM17">
        <v>3530</v>
      </c>
      <c r="AN17">
        <v>168</v>
      </c>
      <c r="AO17" s="3">
        <f>(AM17+AN17/2)/5000</f>
        <v>0.7228</v>
      </c>
      <c r="AP17">
        <v>3594</v>
      </c>
      <c r="AQ17">
        <v>166</v>
      </c>
      <c r="AR17" s="3">
        <f>(AP17+AQ17/2)/5000</f>
        <v>0.73540000000000005</v>
      </c>
      <c r="AS17">
        <v>3528</v>
      </c>
      <c r="AT17">
        <v>173</v>
      </c>
      <c r="AU17" s="3">
        <f>(AS17+AT17/2)/5000</f>
        <v>0.72289999999999999</v>
      </c>
      <c r="AV17">
        <v>3606</v>
      </c>
      <c r="AW17">
        <v>150</v>
      </c>
      <c r="AX17" s="3">
        <f>(AV17+AW17/2)/5000</f>
        <v>0.73619999999999997</v>
      </c>
      <c r="AY17">
        <v>3539</v>
      </c>
      <c r="AZ17">
        <v>158</v>
      </c>
      <c r="BA17" s="3">
        <f>(AY17+AZ17/2)/5000</f>
        <v>0.72360000000000002</v>
      </c>
      <c r="BE17">
        <v>3585</v>
      </c>
      <c r="BF17">
        <v>156</v>
      </c>
      <c r="BG17" s="3">
        <f>(BE17+BF17/2)/5000</f>
        <v>0.73260000000000003</v>
      </c>
      <c r="BH17">
        <v>2977</v>
      </c>
      <c r="BI17">
        <v>171</v>
      </c>
      <c r="BJ17" s="3">
        <f>(BH17+BI17/2)/5000</f>
        <v>0.61250000000000004</v>
      </c>
      <c r="BK17">
        <v>3541</v>
      </c>
      <c r="BL17">
        <v>137</v>
      </c>
      <c r="BM17" s="3">
        <f>(BK17+BL17/2)/5000</f>
        <v>0.72189999999999999</v>
      </c>
      <c r="BN17">
        <v>3393</v>
      </c>
      <c r="BO17">
        <v>145</v>
      </c>
      <c r="BP17" s="3">
        <f>(BN17+BO17/2)/5000</f>
        <v>0.69310000000000005</v>
      </c>
      <c r="BR17">
        <v>3585</v>
      </c>
      <c r="BS17">
        <v>156</v>
      </c>
      <c r="BT17" s="3">
        <f>(BR17+BS17/2)/5000</f>
        <v>0.73260000000000003</v>
      </c>
      <c r="BU17">
        <v>3353</v>
      </c>
      <c r="BV17">
        <v>163</v>
      </c>
      <c r="BW17" s="3">
        <f>(BU17+BV17/2)/5000</f>
        <v>0.68689999999999996</v>
      </c>
      <c r="BX17">
        <v>3485</v>
      </c>
      <c r="BY17">
        <v>158</v>
      </c>
      <c r="BZ17" s="3">
        <f>(BX17+BY17/2)/5000</f>
        <v>0.71279999999999999</v>
      </c>
      <c r="CA17">
        <v>3202</v>
      </c>
      <c r="CB17">
        <v>180</v>
      </c>
      <c r="CC17" s="3">
        <f>(CA17+CB17/2)/5000</f>
        <v>0.65839999999999999</v>
      </c>
      <c r="CD17">
        <v>3153</v>
      </c>
      <c r="CE17">
        <v>193</v>
      </c>
      <c r="CF17" s="3">
        <f>(CD17+CE17/2)/5000</f>
        <v>0.64990000000000003</v>
      </c>
    </row>
    <row r="18" spans="2:84" x14ac:dyDescent="0.3">
      <c r="B18">
        <v>3576</v>
      </c>
      <c r="C18">
        <v>166</v>
      </c>
      <c r="D18" s="3">
        <f>(B18+C18/2)/5000</f>
        <v>0.73180000000000001</v>
      </c>
      <c r="E18">
        <v>3542</v>
      </c>
      <c r="F18">
        <v>154</v>
      </c>
      <c r="G18" s="3">
        <f>(E18+F18/2)/5000</f>
        <v>0.7238</v>
      </c>
      <c r="H18">
        <v>3548</v>
      </c>
      <c r="I18">
        <v>165</v>
      </c>
      <c r="J18" s="3">
        <f>(H18+I18/2)/5000</f>
        <v>0.72609999999999997</v>
      </c>
      <c r="K18">
        <v>3511</v>
      </c>
      <c r="L18">
        <v>165</v>
      </c>
      <c r="M18" s="3">
        <f>(K18+L18/2)/5000</f>
        <v>0.71870000000000001</v>
      </c>
      <c r="N18">
        <v>3591</v>
      </c>
      <c r="O18">
        <v>158</v>
      </c>
      <c r="P18" s="3">
        <f>(N18+O18/2)/5000</f>
        <v>0.73399999999999999</v>
      </c>
      <c r="Q18">
        <v>3563</v>
      </c>
      <c r="R18">
        <v>172</v>
      </c>
      <c r="S18" s="3">
        <f>(Q18+R18/2)/5000</f>
        <v>0.7298</v>
      </c>
      <c r="W18">
        <v>3576</v>
      </c>
      <c r="X18">
        <v>166</v>
      </c>
      <c r="Y18" s="3">
        <f>(W18+X18/2)/5000</f>
        <v>0.73180000000000001</v>
      </c>
      <c r="Z18">
        <v>3598</v>
      </c>
      <c r="AA18">
        <v>162</v>
      </c>
      <c r="AB18" s="3">
        <f>(Z18+AA18/2)/5000</f>
        <v>0.73580000000000001</v>
      </c>
      <c r="AC18">
        <v>3473</v>
      </c>
      <c r="AD18">
        <v>129</v>
      </c>
      <c r="AE18" s="3">
        <f>(AC18+AD18/2)/5000</f>
        <v>0.70750000000000002</v>
      </c>
      <c r="AF18">
        <v>3534</v>
      </c>
      <c r="AG18">
        <v>155</v>
      </c>
      <c r="AH18" s="3">
        <f>(AF18+AG18/2)/5000</f>
        <v>0.72230000000000005</v>
      </c>
      <c r="AJ18">
        <v>3576</v>
      </c>
      <c r="AK18">
        <v>166</v>
      </c>
      <c r="AL18" s="3">
        <f>(AJ18+AK18/2)/5000</f>
        <v>0.73180000000000001</v>
      </c>
      <c r="AM18">
        <v>3525</v>
      </c>
      <c r="AN18">
        <v>176</v>
      </c>
      <c r="AO18" s="3">
        <f>(AM18+AN18/2)/5000</f>
        <v>0.72260000000000002</v>
      </c>
      <c r="AP18">
        <v>3563</v>
      </c>
      <c r="AQ18">
        <v>186</v>
      </c>
      <c r="AR18" s="3">
        <f>(AP18+AQ18/2)/5000</f>
        <v>0.73119999999999996</v>
      </c>
      <c r="AS18">
        <v>3519</v>
      </c>
      <c r="AT18">
        <v>184</v>
      </c>
      <c r="AU18" s="3">
        <f>(AS18+AT18/2)/5000</f>
        <v>0.72219999999999995</v>
      </c>
      <c r="AV18">
        <v>3600</v>
      </c>
      <c r="AW18">
        <v>154</v>
      </c>
      <c r="AX18" s="3">
        <f>(AV18+AW18/2)/5000</f>
        <v>0.73540000000000005</v>
      </c>
      <c r="AY18">
        <v>3525</v>
      </c>
      <c r="AZ18">
        <v>183</v>
      </c>
      <c r="BA18" s="3">
        <f>(AY18+AZ18/2)/5000</f>
        <v>0.72330000000000005</v>
      </c>
      <c r="BE18">
        <v>3576</v>
      </c>
      <c r="BF18">
        <v>166</v>
      </c>
      <c r="BG18" s="3">
        <f>(BE18+BF18/2)/5000</f>
        <v>0.73180000000000001</v>
      </c>
      <c r="BH18">
        <v>2972</v>
      </c>
      <c r="BI18">
        <v>175</v>
      </c>
      <c r="BJ18" s="3">
        <f>(BH18+BI18/2)/5000</f>
        <v>0.6119</v>
      </c>
      <c r="BK18">
        <v>3534</v>
      </c>
      <c r="BL18">
        <v>146</v>
      </c>
      <c r="BM18" s="3">
        <f>(BK18+BL18/2)/5000</f>
        <v>0.72140000000000004</v>
      </c>
      <c r="BN18">
        <v>3356</v>
      </c>
      <c r="BO18">
        <v>173</v>
      </c>
      <c r="BP18" s="3">
        <f>(BN18+BO18/2)/5000</f>
        <v>0.6885</v>
      </c>
      <c r="BR18">
        <v>3576</v>
      </c>
      <c r="BS18">
        <v>166</v>
      </c>
      <c r="BT18" s="3">
        <f>(BR18+BS18/2)/5000</f>
        <v>0.73180000000000001</v>
      </c>
      <c r="BU18">
        <v>3340</v>
      </c>
      <c r="BV18">
        <v>161</v>
      </c>
      <c r="BW18" s="3">
        <f>(BU18+BV18/2)/5000</f>
        <v>0.68410000000000004</v>
      </c>
      <c r="BX18">
        <v>3484</v>
      </c>
      <c r="BY18">
        <v>155</v>
      </c>
      <c r="BZ18" s="3">
        <f>(BX18+BY18/2)/5000</f>
        <v>0.71230000000000004</v>
      </c>
      <c r="CA18">
        <v>3191</v>
      </c>
      <c r="CB18">
        <v>183</v>
      </c>
      <c r="CC18" s="3">
        <f>(CA18+CB18/2)/5000</f>
        <v>0.65649999999999997</v>
      </c>
      <c r="CD18">
        <v>3155</v>
      </c>
      <c r="CE18">
        <v>181</v>
      </c>
      <c r="CF18" s="3">
        <f>(CD18+CE18/2)/5000</f>
        <v>0.64910000000000001</v>
      </c>
    </row>
    <row r="19" spans="2:84" x14ac:dyDescent="0.3">
      <c r="B19">
        <v>3537</v>
      </c>
      <c r="C19">
        <v>170</v>
      </c>
      <c r="D19" s="3">
        <f>(B19+C19/2)/5000</f>
        <v>0.72440000000000004</v>
      </c>
      <c r="E19">
        <v>3535</v>
      </c>
      <c r="F19">
        <v>165</v>
      </c>
      <c r="G19" s="3">
        <f>(E19+F19/2)/5000</f>
        <v>0.72350000000000003</v>
      </c>
      <c r="H19">
        <v>3558</v>
      </c>
      <c r="I19">
        <v>142</v>
      </c>
      <c r="J19" s="3">
        <f>(H19+I19/2)/5000</f>
        <v>0.7258</v>
      </c>
      <c r="K19">
        <v>3497</v>
      </c>
      <c r="L19">
        <v>182</v>
      </c>
      <c r="M19" s="3">
        <f>(K19+L19/2)/5000</f>
        <v>0.71760000000000002</v>
      </c>
      <c r="N19">
        <v>3607</v>
      </c>
      <c r="O19">
        <v>124</v>
      </c>
      <c r="P19" s="3">
        <f>(N19+O19/2)/5000</f>
        <v>0.73380000000000001</v>
      </c>
      <c r="Q19">
        <v>3563</v>
      </c>
      <c r="R19">
        <v>152</v>
      </c>
      <c r="S19" s="3">
        <f>(Q19+R19/2)/5000</f>
        <v>0.7278</v>
      </c>
      <c r="W19">
        <v>3537</v>
      </c>
      <c r="X19">
        <v>170</v>
      </c>
      <c r="Y19" s="3">
        <f>(W19+X19/2)/5000</f>
        <v>0.72440000000000004</v>
      </c>
      <c r="Z19">
        <v>3596</v>
      </c>
      <c r="AA19">
        <v>166</v>
      </c>
      <c r="AB19" s="3">
        <f>(Z19+AA19/2)/5000</f>
        <v>0.73580000000000001</v>
      </c>
      <c r="AC19">
        <v>3453</v>
      </c>
      <c r="AD19">
        <v>162</v>
      </c>
      <c r="AE19" s="3">
        <f>(AC19+AD19/2)/5000</f>
        <v>0.70679999999999998</v>
      </c>
      <c r="AF19">
        <v>3536</v>
      </c>
      <c r="AG19">
        <v>146</v>
      </c>
      <c r="AH19" s="3">
        <f>(AF19+AG19/2)/5000</f>
        <v>0.7218</v>
      </c>
      <c r="AJ19">
        <v>3537</v>
      </c>
      <c r="AK19">
        <v>170</v>
      </c>
      <c r="AL19" s="3">
        <f>(AJ19+AK19/2)/5000</f>
        <v>0.72440000000000004</v>
      </c>
      <c r="AM19">
        <v>3507</v>
      </c>
      <c r="AN19">
        <v>169</v>
      </c>
      <c r="AO19" s="3">
        <f>(AM19+AN19/2)/5000</f>
        <v>0.71830000000000005</v>
      </c>
      <c r="AP19">
        <v>3559</v>
      </c>
      <c r="AQ19">
        <v>155</v>
      </c>
      <c r="AR19" s="3">
        <f>(AP19+AQ19/2)/5000</f>
        <v>0.72729999999999995</v>
      </c>
      <c r="AS19">
        <v>3520</v>
      </c>
      <c r="AT19">
        <v>173</v>
      </c>
      <c r="AU19" s="3">
        <f>(AS19+AT19/2)/5000</f>
        <v>0.72130000000000005</v>
      </c>
      <c r="AV19">
        <v>3576</v>
      </c>
      <c r="AW19">
        <v>170</v>
      </c>
      <c r="AX19" s="3">
        <f>(AV19+AW19/2)/5000</f>
        <v>0.73219999999999996</v>
      </c>
      <c r="AY19">
        <v>3533</v>
      </c>
      <c r="AZ19">
        <v>155</v>
      </c>
      <c r="BA19" s="3">
        <f>(AY19+AZ19/2)/5000</f>
        <v>0.72209999999999996</v>
      </c>
      <c r="BE19">
        <v>3537</v>
      </c>
      <c r="BF19">
        <v>170</v>
      </c>
      <c r="BG19" s="3">
        <f>(BE19+BF19/2)/5000</f>
        <v>0.72440000000000004</v>
      </c>
      <c r="BH19">
        <v>2944</v>
      </c>
      <c r="BI19">
        <v>206</v>
      </c>
      <c r="BJ19" s="3">
        <f>(BH19+BI19/2)/5000</f>
        <v>0.60940000000000005</v>
      </c>
      <c r="BK19">
        <v>3520</v>
      </c>
      <c r="BL19">
        <v>167</v>
      </c>
      <c r="BM19" s="3">
        <f>(BK19+BL19/2)/5000</f>
        <v>0.72070000000000001</v>
      </c>
      <c r="BN19">
        <v>3352</v>
      </c>
      <c r="BO19">
        <v>165</v>
      </c>
      <c r="BP19" s="3">
        <f>(BN19+BO19/2)/5000</f>
        <v>0.68689999999999996</v>
      </c>
      <c r="BR19">
        <v>3537</v>
      </c>
      <c r="BS19">
        <v>170</v>
      </c>
      <c r="BT19" s="3">
        <f>(BR19+BS19/2)/5000</f>
        <v>0.72440000000000004</v>
      </c>
      <c r="BU19">
        <v>3319</v>
      </c>
      <c r="BV19">
        <v>196</v>
      </c>
      <c r="BW19" s="3">
        <f>(BU19+BV19/2)/5000</f>
        <v>0.68340000000000001</v>
      </c>
      <c r="BX19">
        <v>3489</v>
      </c>
      <c r="BY19">
        <v>134</v>
      </c>
      <c r="BZ19" s="3">
        <f>(BX19+BY19/2)/5000</f>
        <v>0.71120000000000005</v>
      </c>
      <c r="CA19">
        <v>3189</v>
      </c>
      <c r="CB19">
        <v>163</v>
      </c>
      <c r="CC19" s="3">
        <f>(CA19+CB19/2)/5000</f>
        <v>0.65410000000000001</v>
      </c>
      <c r="CD19">
        <v>3153</v>
      </c>
      <c r="CE19">
        <v>178</v>
      </c>
      <c r="CF19" s="3">
        <f>(CD19+CE19/2)/5000</f>
        <v>0.64839999999999998</v>
      </c>
    </row>
    <row r="20" spans="2:84" x14ac:dyDescent="0.3">
      <c r="B20">
        <v>3529</v>
      </c>
      <c r="C20">
        <v>174</v>
      </c>
      <c r="D20" s="3">
        <f>(B20+C20/2)/5000</f>
        <v>0.72319999999999995</v>
      </c>
      <c r="E20">
        <v>3552</v>
      </c>
      <c r="F20">
        <v>128</v>
      </c>
      <c r="G20" s="3">
        <f>(E20+F20/2)/5000</f>
        <v>0.72319999999999995</v>
      </c>
      <c r="H20">
        <v>3540</v>
      </c>
      <c r="I20">
        <v>140</v>
      </c>
      <c r="J20" s="3">
        <f>(H20+I20/2)/5000</f>
        <v>0.72199999999999998</v>
      </c>
      <c r="K20">
        <v>3494</v>
      </c>
      <c r="L20">
        <v>177</v>
      </c>
      <c r="M20" s="3">
        <f>(K20+L20/2)/5000</f>
        <v>0.71650000000000003</v>
      </c>
      <c r="N20">
        <v>3582</v>
      </c>
      <c r="O20">
        <v>155</v>
      </c>
      <c r="P20" s="3">
        <f>(N20+O20/2)/5000</f>
        <v>0.7319</v>
      </c>
      <c r="Q20">
        <v>3545</v>
      </c>
      <c r="R20">
        <v>167</v>
      </c>
      <c r="S20" s="3">
        <f>(Q20+R20/2)/5000</f>
        <v>0.72570000000000001</v>
      </c>
      <c r="W20">
        <v>3529</v>
      </c>
      <c r="X20">
        <v>174</v>
      </c>
      <c r="Y20" s="3">
        <f>(W20+X20/2)/5000</f>
        <v>0.72319999999999995</v>
      </c>
      <c r="Z20">
        <v>3577</v>
      </c>
      <c r="AA20">
        <v>148</v>
      </c>
      <c r="AB20" s="3">
        <f>(Z20+AA20/2)/5000</f>
        <v>0.73019999999999996</v>
      </c>
      <c r="AC20">
        <v>3448</v>
      </c>
      <c r="AD20">
        <v>135</v>
      </c>
      <c r="AE20" s="3">
        <f>(AC20+AD20/2)/5000</f>
        <v>0.70309999999999995</v>
      </c>
      <c r="AF20">
        <v>3513</v>
      </c>
      <c r="AG20">
        <v>177</v>
      </c>
      <c r="AH20" s="3">
        <f>(AF20+AG20/2)/5000</f>
        <v>0.72030000000000005</v>
      </c>
      <c r="AJ20">
        <v>3529</v>
      </c>
      <c r="AK20">
        <v>174</v>
      </c>
      <c r="AL20" s="3">
        <f>(AJ20+AK20/2)/5000</f>
        <v>0.72319999999999995</v>
      </c>
      <c r="AM20">
        <v>3518</v>
      </c>
      <c r="AN20">
        <v>135</v>
      </c>
      <c r="AO20" s="3">
        <f>(AM20+AN20/2)/5000</f>
        <v>0.71709999999999996</v>
      </c>
      <c r="AP20">
        <v>3549</v>
      </c>
      <c r="AQ20">
        <v>166</v>
      </c>
      <c r="AR20" s="3">
        <f>(AP20+AQ20/2)/5000</f>
        <v>0.72640000000000005</v>
      </c>
      <c r="AS20">
        <v>3518</v>
      </c>
      <c r="AT20">
        <v>143</v>
      </c>
      <c r="AU20" s="3">
        <f>(AS20+AT20/2)/5000</f>
        <v>0.71789999999999998</v>
      </c>
      <c r="AV20">
        <v>3575</v>
      </c>
      <c r="AW20">
        <v>159</v>
      </c>
      <c r="AX20" s="3">
        <f>(AV20+AW20/2)/5000</f>
        <v>0.73089999999999999</v>
      </c>
      <c r="AY20">
        <v>3504</v>
      </c>
      <c r="AZ20">
        <v>167</v>
      </c>
      <c r="BA20" s="3">
        <f>(AY20+AZ20/2)/5000</f>
        <v>0.71750000000000003</v>
      </c>
      <c r="BE20">
        <v>3529</v>
      </c>
      <c r="BF20">
        <v>174</v>
      </c>
      <c r="BG20" s="3">
        <f>(BE20+BF20/2)/5000</f>
        <v>0.72319999999999995</v>
      </c>
      <c r="BH20">
        <v>2951</v>
      </c>
      <c r="BI20">
        <v>179</v>
      </c>
      <c r="BJ20" s="3">
        <f>(BH20+BI20/2)/5000</f>
        <v>0.60809999999999997</v>
      </c>
      <c r="BK20">
        <v>3513</v>
      </c>
      <c r="BL20">
        <v>167</v>
      </c>
      <c r="BM20" s="3">
        <f>(BK20+BL20/2)/5000</f>
        <v>0.71930000000000005</v>
      </c>
      <c r="BN20">
        <v>3358</v>
      </c>
      <c r="BO20">
        <v>141</v>
      </c>
      <c r="BP20" s="3">
        <f>(BN20+BO20/2)/5000</f>
        <v>0.68569999999999998</v>
      </c>
      <c r="BR20">
        <v>3529</v>
      </c>
      <c r="BS20">
        <v>174</v>
      </c>
      <c r="BT20" s="3">
        <f>(BR20+BS20/2)/5000</f>
        <v>0.72319999999999995</v>
      </c>
      <c r="BU20">
        <v>3315</v>
      </c>
      <c r="BV20">
        <v>167</v>
      </c>
      <c r="BW20" s="3">
        <f>(BU20+BV20/2)/5000</f>
        <v>0.67969999999999997</v>
      </c>
      <c r="BX20">
        <v>3471</v>
      </c>
      <c r="BY20">
        <v>166</v>
      </c>
      <c r="BZ20" s="3">
        <f>(BX20+BY20/2)/5000</f>
        <v>0.71079999999999999</v>
      </c>
      <c r="CA20">
        <v>3175</v>
      </c>
      <c r="CB20">
        <v>167</v>
      </c>
      <c r="CC20" s="3">
        <f>(CA20+CB20/2)/5000</f>
        <v>0.65169999999999995</v>
      </c>
      <c r="CD20">
        <v>3146</v>
      </c>
      <c r="CE20">
        <v>161</v>
      </c>
      <c r="CF20" s="3">
        <f>(CD20+CE20/2)/5000</f>
        <v>0.64529999999999998</v>
      </c>
    </row>
    <row r="21" spans="2:84" x14ac:dyDescent="0.3">
      <c r="B21">
        <v>3509</v>
      </c>
      <c r="C21">
        <v>173</v>
      </c>
      <c r="D21" s="3">
        <f>(B21+C21/2)/5000</f>
        <v>0.71909999999999996</v>
      </c>
      <c r="E21">
        <v>3533</v>
      </c>
      <c r="F21">
        <v>149</v>
      </c>
      <c r="G21" s="3">
        <f>(E21+F21/2)/5000</f>
        <v>0.72150000000000003</v>
      </c>
      <c r="H21">
        <v>3520</v>
      </c>
      <c r="I21">
        <v>163</v>
      </c>
      <c r="J21" s="3">
        <f>(H21+I21/2)/5000</f>
        <v>0.72030000000000005</v>
      </c>
      <c r="K21">
        <v>3516</v>
      </c>
      <c r="L21">
        <v>129</v>
      </c>
      <c r="M21" s="3">
        <f>(K21+L21/2)/5000</f>
        <v>0.71609999999999996</v>
      </c>
      <c r="N21">
        <v>3567</v>
      </c>
      <c r="O21">
        <v>156</v>
      </c>
      <c r="P21" s="3">
        <f>(N21+O21/2)/5000</f>
        <v>0.72899999999999998</v>
      </c>
      <c r="Q21">
        <v>3543</v>
      </c>
      <c r="R21">
        <v>156</v>
      </c>
      <c r="S21" s="3">
        <f>(Q21+R21/2)/5000</f>
        <v>0.72419999999999995</v>
      </c>
      <c r="W21">
        <v>3509</v>
      </c>
      <c r="X21">
        <v>173</v>
      </c>
      <c r="Y21" s="3">
        <f>(W21+X21/2)/5000</f>
        <v>0.71909999999999996</v>
      </c>
      <c r="Z21">
        <v>3572</v>
      </c>
      <c r="AA21">
        <v>157</v>
      </c>
      <c r="AB21" s="3">
        <f>(Z21+AA21/2)/5000</f>
        <v>0.73009999999999997</v>
      </c>
      <c r="AC21">
        <v>3442</v>
      </c>
      <c r="AD21">
        <v>140</v>
      </c>
      <c r="AE21" s="3">
        <f>(AC21+AD21/2)/5000</f>
        <v>0.70240000000000002</v>
      </c>
      <c r="AF21">
        <v>3516</v>
      </c>
      <c r="AG21">
        <v>129</v>
      </c>
      <c r="AH21" s="3">
        <f>(AF21+AG21/2)/5000</f>
        <v>0.71609999999999996</v>
      </c>
      <c r="AJ21">
        <v>3509</v>
      </c>
      <c r="AK21">
        <v>173</v>
      </c>
      <c r="AL21" s="3">
        <f>(AJ21+AK21/2)/5000</f>
        <v>0.71909999999999996</v>
      </c>
      <c r="AM21">
        <v>3494</v>
      </c>
      <c r="AN21">
        <v>170</v>
      </c>
      <c r="AO21" s="3">
        <f>(AM21+AN21/2)/5000</f>
        <v>0.71579999999999999</v>
      </c>
      <c r="AP21">
        <v>3547</v>
      </c>
      <c r="AQ21">
        <v>157</v>
      </c>
      <c r="AR21" s="3">
        <f>(AP21+AQ21/2)/5000</f>
        <v>0.72509999999999997</v>
      </c>
      <c r="AS21">
        <v>3491</v>
      </c>
      <c r="AT21">
        <v>172</v>
      </c>
      <c r="AU21" s="3">
        <f>(AS21+AT21/2)/5000</f>
        <v>0.71540000000000004</v>
      </c>
      <c r="AV21">
        <v>3574</v>
      </c>
      <c r="AW21">
        <v>147</v>
      </c>
      <c r="AX21" s="3">
        <f>(AV21+AW21/2)/5000</f>
        <v>0.72950000000000004</v>
      </c>
      <c r="AY21">
        <v>3508</v>
      </c>
      <c r="AZ21">
        <v>143</v>
      </c>
      <c r="BA21" s="3">
        <f>(AY21+AZ21/2)/5000</f>
        <v>0.71589999999999998</v>
      </c>
      <c r="BE21">
        <v>3509</v>
      </c>
      <c r="BF21">
        <v>173</v>
      </c>
      <c r="BG21" s="3">
        <f>(BE21+BF21/2)/5000</f>
        <v>0.71909999999999996</v>
      </c>
      <c r="BH21">
        <v>2932</v>
      </c>
      <c r="BI21">
        <v>160</v>
      </c>
      <c r="BJ21" s="3">
        <f>(BH21+BI21/2)/5000</f>
        <v>0.60240000000000005</v>
      </c>
      <c r="BK21">
        <v>3516</v>
      </c>
      <c r="BL21">
        <v>139</v>
      </c>
      <c r="BM21" s="3">
        <f>(BK21+BL21/2)/5000</f>
        <v>0.71709999999999996</v>
      </c>
      <c r="BN21">
        <v>3351</v>
      </c>
      <c r="BO21">
        <v>155</v>
      </c>
      <c r="BP21" s="3">
        <f>(BN21+BO21/2)/5000</f>
        <v>0.68569999999999998</v>
      </c>
      <c r="BR21">
        <v>3509</v>
      </c>
      <c r="BS21">
        <v>173</v>
      </c>
      <c r="BT21" s="3">
        <f>(BR21+BS21/2)/5000</f>
        <v>0.71909999999999996</v>
      </c>
      <c r="BU21">
        <v>3304</v>
      </c>
      <c r="BV21">
        <v>184</v>
      </c>
      <c r="BW21" s="3">
        <f>(BU21+BV21/2)/5000</f>
        <v>0.67920000000000003</v>
      </c>
      <c r="BX21">
        <v>3466</v>
      </c>
      <c r="BY21">
        <v>165</v>
      </c>
      <c r="BZ21" s="3">
        <f>(BX21+BY21/2)/5000</f>
        <v>0.7097</v>
      </c>
      <c r="CA21">
        <v>3164</v>
      </c>
      <c r="CB21">
        <v>163</v>
      </c>
      <c r="CC21" s="3">
        <f>(CA21+CB21/2)/5000</f>
        <v>0.64910000000000001</v>
      </c>
      <c r="CD21">
        <v>3117</v>
      </c>
      <c r="CE21">
        <v>202</v>
      </c>
      <c r="CF21" s="3">
        <f>(CD21+CE21/2)/5000</f>
        <v>0.64359999999999995</v>
      </c>
    </row>
    <row r="22" spans="2:84" x14ac:dyDescent="0.3">
      <c r="B22">
        <v>3503</v>
      </c>
      <c r="C22">
        <v>171</v>
      </c>
      <c r="D22" s="3">
        <f>(B22+C22/2)/5000</f>
        <v>0.7177</v>
      </c>
      <c r="E22">
        <v>3507</v>
      </c>
      <c r="F22">
        <v>170</v>
      </c>
      <c r="G22" s="3">
        <f>(E22+F22/2)/5000</f>
        <v>0.71840000000000004</v>
      </c>
      <c r="H22">
        <v>3530</v>
      </c>
      <c r="I22">
        <v>133</v>
      </c>
      <c r="J22" s="3">
        <f>(H22+I22/2)/5000</f>
        <v>0.71930000000000005</v>
      </c>
      <c r="K22">
        <v>3475</v>
      </c>
      <c r="L22">
        <v>158</v>
      </c>
      <c r="M22" s="3">
        <f>(K22+L22/2)/5000</f>
        <v>0.71079999999999999</v>
      </c>
      <c r="N22">
        <v>3558</v>
      </c>
      <c r="O22">
        <v>169</v>
      </c>
      <c r="P22" s="3">
        <f>(N22+O22/2)/5000</f>
        <v>0.72850000000000004</v>
      </c>
      <c r="Q22">
        <v>3549</v>
      </c>
      <c r="R22">
        <v>132</v>
      </c>
      <c r="S22" s="3">
        <f>(Q22+R22/2)/5000</f>
        <v>0.72299999999999998</v>
      </c>
      <c r="W22">
        <v>3503</v>
      </c>
      <c r="X22">
        <v>171</v>
      </c>
      <c r="Y22" s="3">
        <f>(W22+X22/2)/5000</f>
        <v>0.7177</v>
      </c>
      <c r="Z22">
        <v>3570</v>
      </c>
      <c r="AA22">
        <v>159</v>
      </c>
      <c r="AB22" s="3">
        <f>(Z22+AA22/2)/5000</f>
        <v>0.72989999999999999</v>
      </c>
      <c r="AC22">
        <v>3430</v>
      </c>
      <c r="AD22">
        <v>156</v>
      </c>
      <c r="AE22" s="3">
        <f>(AC22+AD22/2)/5000</f>
        <v>0.7016</v>
      </c>
      <c r="AF22">
        <v>3495</v>
      </c>
      <c r="AG22">
        <v>170</v>
      </c>
      <c r="AH22" s="3">
        <f>(AF22+AG22/2)/5000</f>
        <v>0.71599999999999997</v>
      </c>
      <c r="AJ22">
        <v>3503</v>
      </c>
      <c r="AK22">
        <v>171</v>
      </c>
      <c r="AL22" s="3">
        <f>(AJ22+AK22/2)/5000</f>
        <v>0.7177</v>
      </c>
      <c r="AM22">
        <v>3487</v>
      </c>
      <c r="AN22">
        <v>160</v>
      </c>
      <c r="AO22" s="3">
        <f>(AM22+AN22/2)/5000</f>
        <v>0.71340000000000003</v>
      </c>
      <c r="AP22">
        <v>3526</v>
      </c>
      <c r="AQ22">
        <v>169</v>
      </c>
      <c r="AR22" s="3">
        <f>(AP22+AQ22/2)/5000</f>
        <v>0.72209999999999996</v>
      </c>
      <c r="AS22">
        <v>3487</v>
      </c>
      <c r="AT22">
        <v>163</v>
      </c>
      <c r="AU22" s="3">
        <f>(AS22+AT22/2)/5000</f>
        <v>0.7137</v>
      </c>
      <c r="AV22">
        <v>3568</v>
      </c>
      <c r="AW22">
        <v>159</v>
      </c>
      <c r="AX22" s="3">
        <f>(AV22+AW22/2)/5000</f>
        <v>0.72950000000000004</v>
      </c>
      <c r="AY22">
        <v>3495</v>
      </c>
      <c r="AZ22">
        <v>138</v>
      </c>
      <c r="BA22" s="3">
        <f>(AY22+AZ22/2)/5000</f>
        <v>0.71279999999999999</v>
      </c>
      <c r="BE22">
        <v>3503</v>
      </c>
      <c r="BF22">
        <v>171</v>
      </c>
      <c r="BG22" s="3">
        <f>(BE22+BF22/2)/5000</f>
        <v>0.7177</v>
      </c>
      <c r="BH22">
        <v>2913</v>
      </c>
      <c r="BI22">
        <v>195</v>
      </c>
      <c r="BJ22" s="3">
        <f>(BH22+BI22/2)/5000</f>
        <v>0.60209999999999997</v>
      </c>
      <c r="BK22">
        <v>3514</v>
      </c>
      <c r="BL22">
        <v>135</v>
      </c>
      <c r="BM22" s="3">
        <f>(BK22+BL22/2)/5000</f>
        <v>0.71630000000000005</v>
      </c>
      <c r="BN22">
        <v>3344</v>
      </c>
      <c r="BO22">
        <v>144</v>
      </c>
      <c r="BP22" s="3">
        <f>(BN22+BO22/2)/5000</f>
        <v>0.68320000000000003</v>
      </c>
      <c r="BR22">
        <v>3503</v>
      </c>
      <c r="BS22">
        <v>171</v>
      </c>
      <c r="BT22" s="3">
        <f>(BR22+BS22/2)/5000</f>
        <v>0.7177</v>
      </c>
      <c r="BU22">
        <v>3315</v>
      </c>
      <c r="BV22">
        <v>153</v>
      </c>
      <c r="BW22" s="3">
        <f>(BU22+BV22/2)/5000</f>
        <v>0.67830000000000001</v>
      </c>
      <c r="BX22">
        <v>3459</v>
      </c>
      <c r="BY22">
        <v>163</v>
      </c>
      <c r="BZ22" s="3">
        <f>(BX22+BY22/2)/5000</f>
        <v>0.70809999999999995</v>
      </c>
      <c r="CA22">
        <v>3137</v>
      </c>
      <c r="CB22">
        <v>197</v>
      </c>
      <c r="CC22" s="3">
        <f>(CA22+CB22/2)/5000</f>
        <v>0.64710000000000001</v>
      </c>
      <c r="CD22">
        <v>3118</v>
      </c>
      <c r="CE22">
        <v>180</v>
      </c>
      <c r="CF22" s="3">
        <f>(CD22+CE22/2)/5000</f>
        <v>0.64159999999999995</v>
      </c>
    </row>
    <row r="23" spans="2:84" x14ac:dyDescent="0.3">
      <c r="B23">
        <v>3501</v>
      </c>
      <c r="C23">
        <v>169</v>
      </c>
      <c r="D23" s="3">
        <f>(B23+C23/2)/5000</f>
        <v>0.71709999999999996</v>
      </c>
      <c r="E23">
        <v>3508</v>
      </c>
      <c r="F23">
        <v>142</v>
      </c>
      <c r="G23" s="3">
        <f>(E23+F23/2)/5000</f>
        <v>0.71579999999999999</v>
      </c>
      <c r="H23">
        <v>3504</v>
      </c>
      <c r="I23">
        <v>162</v>
      </c>
      <c r="J23" s="3">
        <f>(H23+I23/2)/5000</f>
        <v>0.71699999999999997</v>
      </c>
      <c r="K23">
        <v>3455</v>
      </c>
      <c r="L23">
        <v>163</v>
      </c>
      <c r="M23" s="3">
        <f>(K23+L23/2)/5000</f>
        <v>0.70730000000000004</v>
      </c>
      <c r="N23">
        <v>3551</v>
      </c>
      <c r="O23">
        <v>172</v>
      </c>
      <c r="P23" s="3">
        <f>(N23+O23/2)/5000</f>
        <v>0.72740000000000005</v>
      </c>
      <c r="Q23">
        <v>3515</v>
      </c>
      <c r="R23">
        <v>191</v>
      </c>
      <c r="S23" s="3">
        <f>(Q23+R23/2)/5000</f>
        <v>0.72209999999999996</v>
      </c>
      <c r="W23">
        <v>3501</v>
      </c>
      <c r="X23">
        <v>169</v>
      </c>
      <c r="Y23" s="3">
        <f>(W23+X23/2)/5000</f>
        <v>0.71709999999999996</v>
      </c>
      <c r="Z23">
        <v>3547</v>
      </c>
      <c r="AA23">
        <v>144</v>
      </c>
      <c r="AB23" s="3">
        <f>(Z23+AA23/2)/5000</f>
        <v>0.7238</v>
      </c>
      <c r="AC23">
        <v>3415</v>
      </c>
      <c r="AD23">
        <v>185</v>
      </c>
      <c r="AE23" s="3">
        <f>(AC23+AD23/2)/5000</f>
        <v>0.70150000000000001</v>
      </c>
      <c r="AF23">
        <v>3510</v>
      </c>
      <c r="AG23">
        <v>138</v>
      </c>
      <c r="AH23" s="3">
        <f>(AF23+AG23/2)/5000</f>
        <v>0.71579999999999999</v>
      </c>
      <c r="AJ23">
        <v>3501</v>
      </c>
      <c r="AK23">
        <v>169</v>
      </c>
      <c r="AL23" s="3">
        <f>(AJ23+AK23/2)/5000</f>
        <v>0.71709999999999996</v>
      </c>
      <c r="AM23">
        <v>3474</v>
      </c>
      <c r="AN23">
        <v>173</v>
      </c>
      <c r="AO23" s="3">
        <f>(AM23+AN23/2)/5000</f>
        <v>0.71209999999999996</v>
      </c>
      <c r="AP23">
        <v>3524</v>
      </c>
      <c r="AQ23">
        <v>165</v>
      </c>
      <c r="AR23" s="3">
        <f>(AP23+AQ23/2)/5000</f>
        <v>0.72130000000000005</v>
      </c>
      <c r="AS23">
        <v>3479</v>
      </c>
      <c r="AT23">
        <v>175</v>
      </c>
      <c r="AU23" s="3">
        <f>(AS23+AT23/2)/5000</f>
        <v>0.71330000000000005</v>
      </c>
      <c r="AV23">
        <v>3557</v>
      </c>
      <c r="AW23">
        <v>166</v>
      </c>
      <c r="AX23" s="3">
        <f>(AV23+AW23/2)/5000</f>
        <v>0.72799999999999998</v>
      </c>
      <c r="AY23">
        <v>3500</v>
      </c>
      <c r="AZ23">
        <v>122</v>
      </c>
      <c r="BA23" s="3">
        <f>(AY23+AZ23/2)/5000</f>
        <v>0.71220000000000006</v>
      </c>
      <c r="BE23">
        <v>3501</v>
      </c>
      <c r="BF23">
        <v>169</v>
      </c>
      <c r="BG23" s="3">
        <f>(BE23+BF23/2)/5000</f>
        <v>0.71709999999999996</v>
      </c>
      <c r="BH23">
        <v>2896</v>
      </c>
      <c r="BI23">
        <v>199</v>
      </c>
      <c r="BJ23" s="3">
        <f>(BH23+BI23/2)/5000</f>
        <v>0.59909999999999997</v>
      </c>
      <c r="BK23">
        <v>3504</v>
      </c>
      <c r="BL23">
        <v>142</v>
      </c>
      <c r="BM23" s="3">
        <f>(BK23+BL23/2)/5000</f>
        <v>0.71499999999999997</v>
      </c>
      <c r="BN23">
        <v>3330</v>
      </c>
      <c r="BO23">
        <v>152</v>
      </c>
      <c r="BP23" s="3">
        <f>(BN23+BO23/2)/5000</f>
        <v>0.68120000000000003</v>
      </c>
      <c r="BR23">
        <v>3501</v>
      </c>
      <c r="BS23">
        <v>169</v>
      </c>
      <c r="BT23" s="3">
        <f>(BR23+BS23/2)/5000</f>
        <v>0.71709999999999996</v>
      </c>
      <c r="BU23">
        <v>3302</v>
      </c>
      <c r="BV23">
        <v>167</v>
      </c>
      <c r="BW23" s="3">
        <f>(BU23+BV23/2)/5000</f>
        <v>0.67710000000000004</v>
      </c>
      <c r="BX23">
        <v>3452</v>
      </c>
      <c r="BY23">
        <v>165</v>
      </c>
      <c r="BZ23" s="3">
        <f>(BX23+BY23/2)/5000</f>
        <v>0.70689999999999997</v>
      </c>
      <c r="CA23">
        <v>3125</v>
      </c>
      <c r="CB23">
        <v>199</v>
      </c>
      <c r="CC23" s="3">
        <f>(CA23+CB23/2)/5000</f>
        <v>0.64490000000000003</v>
      </c>
      <c r="CD23">
        <v>3075</v>
      </c>
      <c r="CE23">
        <v>183</v>
      </c>
      <c r="CF23" s="3">
        <f>(CD23+CE23/2)/5000</f>
        <v>0.63329999999999997</v>
      </c>
    </row>
    <row r="24" spans="2:84" x14ac:dyDescent="0.3">
      <c r="B24">
        <v>3495</v>
      </c>
      <c r="C24">
        <v>159</v>
      </c>
      <c r="D24" s="3">
        <f>(B24+C24/2)/5000</f>
        <v>0.71489999999999998</v>
      </c>
      <c r="E24">
        <v>3474</v>
      </c>
      <c r="F24">
        <v>163</v>
      </c>
      <c r="G24" s="3">
        <f>(E24+F24/2)/5000</f>
        <v>0.71109999999999995</v>
      </c>
      <c r="H24">
        <v>3514</v>
      </c>
      <c r="I24">
        <v>135</v>
      </c>
      <c r="J24" s="3">
        <f>(H24+I24/2)/5000</f>
        <v>0.71630000000000005</v>
      </c>
      <c r="K24">
        <v>3463</v>
      </c>
      <c r="L24">
        <v>135</v>
      </c>
      <c r="M24" s="3">
        <f>(K24+L24/2)/5000</f>
        <v>0.70609999999999995</v>
      </c>
      <c r="N24">
        <v>3553</v>
      </c>
      <c r="O24">
        <v>138</v>
      </c>
      <c r="P24" s="3">
        <f>(N24+O24/2)/5000</f>
        <v>0.72440000000000004</v>
      </c>
      <c r="Q24">
        <v>3528</v>
      </c>
      <c r="R24">
        <v>151</v>
      </c>
      <c r="S24" s="3">
        <f>(Q24+R24/2)/5000</f>
        <v>0.72070000000000001</v>
      </c>
      <c r="W24">
        <v>3495</v>
      </c>
      <c r="X24">
        <v>159</v>
      </c>
      <c r="Y24" s="3">
        <f>(W24+X24/2)/5000</f>
        <v>0.71489999999999998</v>
      </c>
      <c r="Z24">
        <v>3546</v>
      </c>
      <c r="AA24">
        <v>141</v>
      </c>
      <c r="AB24" s="3">
        <f>(Z24+AA24/2)/5000</f>
        <v>0.72330000000000005</v>
      </c>
      <c r="AC24">
        <v>3424</v>
      </c>
      <c r="AD24">
        <v>151</v>
      </c>
      <c r="AE24" s="3">
        <f>(AC24+AD24/2)/5000</f>
        <v>0.69989999999999997</v>
      </c>
      <c r="AF24">
        <v>3495</v>
      </c>
      <c r="AG24">
        <v>151</v>
      </c>
      <c r="AH24" s="3">
        <f>(AF24+AG24/2)/5000</f>
        <v>0.71409999999999996</v>
      </c>
      <c r="AJ24">
        <v>3495</v>
      </c>
      <c r="AK24">
        <v>159</v>
      </c>
      <c r="AL24" s="3">
        <f>(AJ24+AK24/2)/5000</f>
        <v>0.71489999999999998</v>
      </c>
      <c r="AM24">
        <v>3465</v>
      </c>
      <c r="AN24">
        <v>155</v>
      </c>
      <c r="AO24" s="3">
        <f>(AM24+AN24/2)/5000</f>
        <v>0.70850000000000002</v>
      </c>
      <c r="AP24">
        <v>3538</v>
      </c>
      <c r="AQ24">
        <v>133</v>
      </c>
      <c r="AR24" s="3">
        <f>(AP24+AQ24/2)/5000</f>
        <v>0.72089999999999999</v>
      </c>
      <c r="AS24">
        <v>3482</v>
      </c>
      <c r="AT24">
        <v>157</v>
      </c>
      <c r="AU24" s="3">
        <f>(AS24+AT24/2)/5000</f>
        <v>0.71209999999999996</v>
      </c>
      <c r="AV24">
        <v>3541</v>
      </c>
      <c r="AW24">
        <v>151</v>
      </c>
      <c r="AX24" s="3">
        <f>(AV24+AW24/2)/5000</f>
        <v>0.72330000000000005</v>
      </c>
      <c r="AY24">
        <v>3479</v>
      </c>
      <c r="AZ24">
        <v>154</v>
      </c>
      <c r="BA24" s="3">
        <f>(AY24+AZ24/2)/5000</f>
        <v>0.71120000000000005</v>
      </c>
      <c r="BE24">
        <v>3495</v>
      </c>
      <c r="BF24">
        <v>159</v>
      </c>
      <c r="BG24" s="3">
        <f>(BE24+BF24/2)/5000</f>
        <v>0.71489999999999998</v>
      </c>
      <c r="BH24">
        <v>2902</v>
      </c>
      <c r="BI24">
        <v>176</v>
      </c>
      <c r="BJ24" s="3">
        <f>(BH24+BI24/2)/5000</f>
        <v>0.59799999999999998</v>
      </c>
      <c r="BK24">
        <v>3476</v>
      </c>
      <c r="BL24">
        <v>147</v>
      </c>
      <c r="BM24" s="3">
        <f>(BK24+BL24/2)/5000</f>
        <v>0.70989999999999998</v>
      </c>
      <c r="BN24">
        <v>3336</v>
      </c>
      <c r="BO24">
        <v>128</v>
      </c>
      <c r="BP24" s="3">
        <f>(BN24+BO24/2)/5000</f>
        <v>0.68</v>
      </c>
      <c r="BR24">
        <v>3495</v>
      </c>
      <c r="BS24">
        <v>159</v>
      </c>
      <c r="BT24" s="3">
        <f>(BR24+BS24/2)/5000</f>
        <v>0.71489999999999998</v>
      </c>
      <c r="BU24">
        <v>3313</v>
      </c>
      <c r="BV24">
        <v>138</v>
      </c>
      <c r="BW24" s="3">
        <f>(BU24+BV24/2)/5000</f>
        <v>0.6764</v>
      </c>
      <c r="BX24">
        <v>3442</v>
      </c>
      <c r="BY24">
        <v>142</v>
      </c>
      <c r="BZ24" s="3">
        <f>(BX24+BY24/2)/5000</f>
        <v>0.7026</v>
      </c>
      <c r="CA24">
        <v>3148</v>
      </c>
      <c r="CB24">
        <v>149</v>
      </c>
      <c r="CC24" s="3">
        <f>(CA24+CB24/2)/5000</f>
        <v>0.64449999999999996</v>
      </c>
      <c r="CD24">
        <v>3078</v>
      </c>
      <c r="CE24">
        <v>169</v>
      </c>
      <c r="CF24" s="3">
        <f>(CD24+CE24/2)/5000</f>
        <v>0.63249999999999995</v>
      </c>
    </row>
    <row r="25" spans="2:84" x14ac:dyDescent="0.3">
      <c r="B25">
        <v>3502</v>
      </c>
      <c r="C25">
        <v>135</v>
      </c>
      <c r="D25" s="3">
        <f>(B25+C25/2)/5000</f>
        <v>0.71389999999999998</v>
      </c>
      <c r="E25">
        <v>3468</v>
      </c>
      <c r="F25">
        <v>161</v>
      </c>
      <c r="G25" s="3">
        <f>(E25+F25/2)/5000</f>
        <v>0.7097</v>
      </c>
      <c r="H25">
        <v>3511</v>
      </c>
      <c r="I25">
        <v>120</v>
      </c>
      <c r="J25" s="3">
        <f>(H25+I25/2)/5000</f>
        <v>0.71419999999999995</v>
      </c>
      <c r="K25">
        <v>3453</v>
      </c>
      <c r="L25">
        <v>155</v>
      </c>
      <c r="M25" s="3">
        <f>(K25+L25/2)/5000</f>
        <v>0.70609999999999995</v>
      </c>
      <c r="N25">
        <v>3524</v>
      </c>
      <c r="O25">
        <v>139</v>
      </c>
      <c r="P25" s="3">
        <f>(N25+O25/2)/5000</f>
        <v>0.71870000000000001</v>
      </c>
      <c r="Q25">
        <v>3510</v>
      </c>
      <c r="R25">
        <v>159</v>
      </c>
      <c r="S25" s="3">
        <f>(Q25+R25/2)/5000</f>
        <v>0.71789999999999998</v>
      </c>
      <c r="W25">
        <v>3502</v>
      </c>
      <c r="X25">
        <v>135</v>
      </c>
      <c r="Y25" s="3">
        <f>(W25+X25/2)/5000</f>
        <v>0.71389999999999998</v>
      </c>
      <c r="Z25">
        <v>3524</v>
      </c>
      <c r="AA25">
        <v>169</v>
      </c>
      <c r="AB25" s="3">
        <f>(Z25+AA25/2)/5000</f>
        <v>0.72170000000000001</v>
      </c>
      <c r="AC25">
        <v>3415</v>
      </c>
      <c r="AD25">
        <v>159</v>
      </c>
      <c r="AE25" s="3">
        <f>(AC25+AD25/2)/5000</f>
        <v>0.69889999999999997</v>
      </c>
      <c r="AF25">
        <v>3465</v>
      </c>
      <c r="AG25">
        <v>166</v>
      </c>
      <c r="AH25" s="3">
        <f>(AF25+AG25/2)/5000</f>
        <v>0.70960000000000001</v>
      </c>
      <c r="AJ25">
        <v>3502</v>
      </c>
      <c r="AK25">
        <v>135</v>
      </c>
      <c r="AL25" s="3">
        <f>(AJ25+AK25/2)/5000</f>
        <v>0.71389999999999998</v>
      </c>
      <c r="AM25">
        <v>3445</v>
      </c>
      <c r="AN25">
        <v>147</v>
      </c>
      <c r="AO25" s="3">
        <f>(AM25+AN25/2)/5000</f>
        <v>0.70369999999999999</v>
      </c>
      <c r="AP25">
        <v>3522</v>
      </c>
      <c r="AQ25">
        <v>162</v>
      </c>
      <c r="AR25" s="3">
        <f>(AP25+AQ25/2)/5000</f>
        <v>0.72060000000000002</v>
      </c>
      <c r="AS25">
        <v>3465</v>
      </c>
      <c r="AT25">
        <v>143</v>
      </c>
      <c r="AU25" s="3">
        <f>(AS25+AT25/2)/5000</f>
        <v>0.70730000000000004</v>
      </c>
      <c r="AV25">
        <v>3537</v>
      </c>
      <c r="AW25">
        <v>153</v>
      </c>
      <c r="AX25" s="3">
        <f>(AV25+AW25/2)/5000</f>
        <v>0.72270000000000001</v>
      </c>
      <c r="AY25">
        <v>3457</v>
      </c>
      <c r="AZ25">
        <v>151</v>
      </c>
      <c r="BA25" s="3">
        <f>(AY25+AZ25/2)/5000</f>
        <v>0.70650000000000002</v>
      </c>
      <c r="BE25">
        <v>3502</v>
      </c>
      <c r="BF25">
        <v>135</v>
      </c>
      <c r="BG25" s="3">
        <f>(BE25+BF25/2)/5000</f>
        <v>0.71389999999999998</v>
      </c>
      <c r="BH25">
        <v>2888</v>
      </c>
      <c r="BI25">
        <v>177</v>
      </c>
      <c r="BJ25" s="3">
        <f>(BH25+BI25/2)/5000</f>
        <v>0.59530000000000005</v>
      </c>
      <c r="BK25">
        <v>3460</v>
      </c>
      <c r="BL25">
        <v>169</v>
      </c>
      <c r="BM25" s="3">
        <f>(BK25+BL25/2)/5000</f>
        <v>0.70889999999999997</v>
      </c>
      <c r="BN25">
        <v>3320</v>
      </c>
      <c r="BO25">
        <v>160</v>
      </c>
      <c r="BP25" s="3">
        <f>(BN25+BO25/2)/5000</f>
        <v>0.68</v>
      </c>
      <c r="BR25">
        <v>3502</v>
      </c>
      <c r="BS25">
        <v>135</v>
      </c>
      <c r="BT25" s="3">
        <f>(BR25+BS25/2)/5000</f>
        <v>0.71389999999999998</v>
      </c>
      <c r="BU25">
        <v>3291</v>
      </c>
      <c r="BV25">
        <v>158</v>
      </c>
      <c r="BW25" s="3">
        <f>(BU25+BV25/2)/5000</f>
        <v>0.67400000000000004</v>
      </c>
      <c r="BX25">
        <v>3429</v>
      </c>
      <c r="BY25">
        <v>140</v>
      </c>
      <c r="BZ25" s="3">
        <f>(BX25+BY25/2)/5000</f>
        <v>0.69979999999999998</v>
      </c>
      <c r="CA25">
        <v>3141</v>
      </c>
      <c r="CB25">
        <v>156</v>
      </c>
      <c r="CC25" s="3">
        <f>(CA25+CB25/2)/5000</f>
        <v>0.64380000000000004</v>
      </c>
      <c r="CD25">
        <v>3073</v>
      </c>
      <c r="CE25">
        <v>178</v>
      </c>
      <c r="CF25" s="3">
        <f>(CD25+CE25/2)/5000</f>
        <v>0.63239999999999996</v>
      </c>
    </row>
    <row r="26" spans="2:84" x14ac:dyDescent="0.3">
      <c r="B26">
        <v>3466</v>
      </c>
      <c r="C26">
        <v>161</v>
      </c>
      <c r="D26" s="3">
        <f>(B26+C26/2)/5000</f>
        <v>0.70930000000000004</v>
      </c>
      <c r="E26">
        <v>3468</v>
      </c>
      <c r="F26">
        <v>154</v>
      </c>
      <c r="G26" s="3">
        <f>(E26+F26/2)/5000</f>
        <v>0.70899999999999996</v>
      </c>
      <c r="H26">
        <v>3491</v>
      </c>
      <c r="I26">
        <v>155</v>
      </c>
      <c r="J26" s="3">
        <f>(H26+I26/2)/5000</f>
        <v>0.7137</v>
      </c>
      <c r="K26">
        <v>3423</v>
      </c>
      <c r="L26">
        <v>173</v>
      </c>
      <c r="M26" s="3">
        <f>(K26+L26/2)/5000</f>
        <v>0.70189999999999997</v>
      </c>
      <c r="N26">
        <v>3513</v>
      </c>
      <c r="O26">
        <v>153</v>
      </c>
      <c r="P26" s="3">
        <f>(N26+O26/2)/5000</f>
        <v>0.71789999999999998</v>
      </c>
      <c r="Q26">
        <v>3489</v>
      </c>
      <c r="R26">
        <v>166</v>
      </c>
      <c r="S26" s="3">
        <f>(Q26+R26/2)/5000</f>
        <v>0.71440000000000003</v>
      </c>
      <c r="W26">
        <v>3466</v>
      </c>
      <c r="X26">
        <v>161</v>
      </c>
      <c r="Y26" s="3">
        <f>(W26+X26/2)/5000</f>
        <v>0.70930000000000004</v>
      </c>
      <c r="Z26">
        <v>3512</v>
      </c>
      <c r="AA26">
        <v>150</v>
      </c>
      <c r="AB26" s="3">
        <f>(Z26+AA26/2)/5000</f>
        <v>0.71740000000000004</v>
      </c>
      <c r="AC26">
        <v>3410</v>
      </c>
      <c r="AD26">
        <v>169</v>
      </c>
      <c r="AE26" s="3">
        <f>(AC26+AD26/2)/5000</f>
        <v>0.69889999999999997</v>
      </c>
      <c r="AF26">
        <v>3463</v>
      </c>
      <c r="AG26">
        <v>147</v>
      </c>
      <c r="AH26" s="3">
        <f>(AF26+AG26/2)/5000</f>
        <v>0.70730000000000004</v>
      </c>
      <c r="AJ26">
        <v>3466</v>
      </c>
      <c r="AK26">
        <v>161</v>
      </c>
      <c r="AL26" s="3">
        <f>(AJ26+AK26/2)/5000</f>
        <v>0.70930000000000004</v>
      </c>
      <c r="AM26">
        <v>3436</v>
      </c>
      <c r="AN26">
        <v>159</v>
      </c>
      <c r="AO26" s="3">
        <f>(AM26+AN26/2)/5000</f>
        <v>0.70309999999999995</v>
      </c>
      <c r="AP26">
        <v>3509</v>
      </c>
      <c r="AQ26">
        <v>144</v>
      </c>
      <c r="AR26" s="3">
        <f>(AP26+AQ26/2)/5000</f>
        <v>0.71619999999999995</v>
      </c>
      <c r="AS26">
        <v>3449</v>
      </c>
      <c r="AT26">
        <v>175</v>
      </c>
      <c r="AU26" s="3">
        <f>(AS26+AT26/2)/5000</f>
        <v>0.70730000000000004</v>
      </c>
      <c r="AV26">
        <v>3516</v>
      </c>
      <c r="AW26">
        <v>176</v>
      </c>
      <c r="AX26" s="3">
        <f>(AV26+AW26/2)/5000</f>
        <v>0.7208</v>
      </c>
      <c r="AY26">
        <v>3453</v>
      </c>
      <c r="AZ26">
        <v>146</v>
      </c>
      <c r="BA26" s="3">
        <f>(AY26+AZ26/2)/5000</f>
        <v>0.70520000000000005</v>
      </c>
      <c r="BE26">
        <v>3466</v>
      </c>
      <c r="BF26">
        <v>161</v>
      </c>
      <c r="BG26" s="3">
        <f>(BE26+BF26/2)/5000</f>
        <v>0.70930000000000004</v>
      </c>
      <c r="BH26">
        <v>2896</v>
      </c>
      <c r="BI26">
        <v>158</v>
      </c>
      <c r="BJ26" s="3">
        <f>(BH26+BI26/2)/5000</f>
        <v>0.59499999999999997</v>
      </c>
      <c r="BK26">
        <v>3461</v>
      </c>
      <c r="BL26">
        <v>162</v>
      </c>
      <c r="BM26" s="3">
        <f>(BK26+BL26/2)/5000</f>
        <v>0.70840000000000003</v>
      </c>
      <c r="BN26">
        <v>3325</v>
      </c>
      <c r="BO26">
        <v>140</v>
      </c>
      <c r="BP26" s="3">
        <f>(BN26+BO26/2)/5000</f>
        <v>0.67900000000000005</v>
      </c>
      <c r="BR26">
        <v>3466</v>
      </c>
      <c r="BS26">
        <v>161</v>
      </c>
      <c r="BT26" s="3">
        <f>(BR26+BS26/2)/5000</f>
        <v>0.70930000000000004</v>
      </c>
      <c r="BU26">
        <v>3284</v>
      </c>
      <c r="BV26">
        <v>172</v>
      </c>
      <c r="BW26" s="3">
        <f>(BU26+BV26/2)/5000</f>
        <v>0.67400000000000004</v>
      </c>
      <c r="BX26">
        <v>3429</v>
      </c>
      <c r="BY26">
        <v>139</v>
      </c>
      <c r="BZ26" s="3">
        <f>(BX26+BY26/2)/5000</f>
        <v>0.69969999999999999</v>
      </c>
      <c r="CA26">
        <v>3122</v>
      </c>
      <c r="CB26">
        <v>183</v>
      </c>
      <c r="CC26" s="3">
        <f>(CA26+CB26/2)/5000</f>
        <v>0.64270000000000005</v>
      </c>
      <c r="CD26">
        <v>3074</v>
      </c>
      <c r="CE26">
        <v>162</v>
      </c>
      <c r="CF26" s="3">
        <f>(CD26+CE26/2)/5000</f>
        <v>0.63100000000000001</v>
      </c>
    </row>
    <row r="27" spans="2:84" x14ac:dyDescent="0.3">
      <c r="B27">
        <v>3468</v>
      </c>
      <c r="C27">
        <v>153</v>
      </c>
      <c r="D27" s="3">
        <f>(B27+C27/2)/5000</f>
        <v>0.70889999999999997</v>
      </c>
      <c r="E27">
        <v>3449</v>
      </c>
      <c r="F27">
        <v>175</v>
      </c>
      <c r="G27" s="3">
        <f>(E27+F27/2)/5000</f>
        <v>0.70730000000000004</v>
      </c>
      <c r="H27">
        <v>3494</v>
      </c>
      <c r="I27">
        <v>131</v>
      </c>
      <c r="J27" s="3">
        <f>(H27+I27/2)/5000</f>
        <v>0.71189999999999998</v>
      </c>
      <c r="K27">
        <v>3407</v>
      </c>
      <c r="L27">
        <v>200</v>
      </c>
      <c r="M27" s="3">
        <f>(K27+L27/2)/5000</f>
        <v>0.70140000000000002</v>
      </c>
      <c r="N27">
        <v>3507</v>
      </c>
      <c r="O27">
        <v>161</v>
      </c>
      <c r="P27" s="3">
        <f>(N27+O27/2)/5000</f>
        <v>0.71750000000000003</v>
      </c>
      <c r="Q27">
        <v>3454</v>
      </c>
      <c r="R27">
        <v>215</v>
      </c>
      <c r="S27" s="3">
        <f>(Q27+R27/2)/5000</f>
        <v>0.71230000000000004</v>
      </c>
      <c r="W27">
        <v>3468</v>
      </c>
      <c r="X27">
        <v>153</v>
      </c>
      <c r="Y27" s="3">
        <f>(W27+X27/2)/5000</f>
        <v>0.70889999999999997</v>
      </c>
      <c r="Z27">
        <v>3496</v>
      </c>
      <c r="AA27">
        <v>177</v>
      </c>
      <c r="AB27" s="3">
        <f>(Z27+AA27/2)/5000</f>
        <v>0.71689999999999998</v>
      </c>
      <c r="AC27">
        <v>3419</v>
      </c>
      <c r="AD27">
        <v>149</v>
      </c>
      <c r="AE27" s="3">
        <f>(AC27+AD27/2)/5000</f>
        <v>0.69869999999999999</v>
      </c>
      <c r="AF27">
        <v>3466</v>
      </c>
      <c r="AG27">
        <v>127</v>
      </c>
      <c r="AH27" s="3">
        <f>(AF27+AG27/2)/5000</f>
        <v>0.70589999999999997</v>
      </c>
      <c r="AJ27">
        <v>3468</v>
      </c>
      <c r="AK27">
        <v>153</v>
      </c>
      <c r="AL27" s="3">
        <f>(AJ27+AK27/2)/5000</f>
        <v>0.70889999999999997</v>
      </c>
      <c r="AM27">
        <v>3416</v>
      </c>
      <c r="AN27">
        <v>198</v>
      </c>
      <c r="AO27" s="3">
        <f>(AM27+AN27/2)/5000</f>
        <v>0.70299999999999996</v>
      </c>
      <c r="AP27">
        <v>3487</v>
      </c>
      <c r="AQ27">
        <v>169</v>
      </c>
      <c r="AR27" s="3">
        <f>(AP27+AQ27/2)/5000</f>
        <v>0.71430000000000005</v>
      </c>
      <c r="AS27">
        <v>3424</v>
      </c>
      <c r="AT27">
        <v>213</v>
      </c>
      <c r="AU27" s="3">
        <f>(AS27+AT27/2)/5000</f>
        <v>0.70609999999999995</v>
      </c>
      <c r="AV27">
        <v>3518</v>
      </c>
      <c r="AW27">
        <v>166</v>
      </c>
      <c r="AX27" s="3">
        <f>(AV27+AW27/2)/5000</f>
        <v>0.72019999999999995</v>
      </c>
      <c r="AY27">
        <v>3448</v>
      </c>
      <c r="AZ27">
        <v>152</v>
      </c>
      <c r="BA27" s="3">
        <f>(AY27+AZ27/2)/5000</f>
        <v>0.70479999999999998</v>
      </c>
      <c r="BE27">
        <v>3468</v>
      </c>
      <c r="BF27">
        <v>153</v>
      </c>
      <c r="BG27" s="3">
        <f>(BE27+BF27/2)/5000</f>
        <v>0.70889999999999997</v>
      </c>
      <c r="BH27">
        <v>2874</v>
      </c>
      <c r="BI27">
        <v>200</v>
      </c>
      <c r="BJ27" s="3">
        <f>(BH27+BI27/2)/5000</f>
        <v>0.5948</v>
      </c>
      <c r="BK27">
        <v>3463</v>
      </c>
      <c r="BL27">
        <v>148</v>
      </c>
      <c r="BM27" s="3">
        <f>(BK27+BL27/2)/5000</f>
        <v>0.70740000000000003</v>
      </c>
      <c r="BN27">
        <v>3318</v>
      </c>
      <c r="BO27">
        <v>138</v>
      </c>
      <c r="BP27" s="3">
        <f>(BN27+BO27/2)/5000</f>
        <v>0.6774</v>
      </c>
      <c r="BR27">
        <v>3468</v>
      </c>
      <c r="BS27">
        <v>153</v>
      </c>
      <c r="BT27" s="3">
        <f>(BR27+BS27/2)/5000</f>
        <v>0.70889999999999997</v>
      </c>
      <c r="BU27">
        <v>3288</v>
      </c>
      <c r="BV27">
        <v>158</v>
      </c>
      <c r="BW27" s="3">
        <f>(BU27+BV27/2)/5000</f>
        <v>0.6734</v>
      </c>
      <c r="BX27">
        <v>3431</v>
      </c>
      <c r="BY27">
        <v>134</v>
      </c>
      <c r="BZ27" s="3">
        <f>(BX27+BY27/2)/5000</f>
        <v>0.6996</v>
      </c>
      <c r="CA27">
        <v>3115</v>
      </c>
      <c r="CB27">
        <v>188</v>
      </c>
      <c r="CC27" s="3">
        <f>(CA27+CB27/2)/5000</f>
        <v>0.64180000000000004</v>
      </c>
      <c r="CD27">
        <v>3064</v>
      </c>
      <c r="CE27">
        <v>175</v>
      </c>
      <c r="CF27" s="3">
        <f>(CD27+CE27/2)/5000</f>
        <v>0.63029999999999997</v>
      </c>
    </row>
    <row r="28" spans="2:84" x14ac:dyDescent="0.3">
      <c r="B28">
        <v>3474</v>
      </c>
      <c r="C28">
        <v>137</v>
      </c>
      <c r="D28" s="3">
        <f>(B28+C28/2)/5000</f>
        <v>0.70850000000000002</v>
      </c>
      <c r="E28">
        <v>3455</v>
      </c>
      <c r="F28">
        <v>154</v>
      </c>
      <c r="G28" s="3">
        <f>(E28+F28/2)/5000</f>
        <v>0.70640000000000003</v>
      </c>
      <c r="H28">
        <v>3468</v>
      </c>
      <c r="I28">
        <v>160</v>
      </c>
      <c r="J28" s="3">
        <f>(H28+I28/2)/5000</f>
        <v>0.70960000000000001</v>
      </c>
      <c r="K28">
        <v>3421</v>
      </c>
      <c r="L28">
        <v>162</v>
      </c>
      <c r="M28" s="3">
        <f>(K28+L28/2)/5000</f>
        <v>0.70040000000000002</v>
      </c>
      <c r="N28">
        <v>3505</v>
      </c>
      <c r="O28">
        <v>146</v>
      </c>
      <c r="P28" s="3">
        <f>(N28+O28/2)/5000</f>
        <v>0.71560000000000001</v>
      </c>
      <c r="Q28">
        <v>3481</v>
      </c>
      <c r="R28">
        <v>159</v>
      </c>
      <c r="S28" s="3">
        <f>(Q28+R28/2)/5000</f>
        <v>0.71209999999999996</v>
      </c>
      <c r="W28">
        <v>3474</v>
      </c>
      <c r="X28">
        <v>137</v>
      </c>
      <c r="Y28" s="3">
        <f>(W28+X28/2)/5000</f>
        <v>0.70850000000000002</v>
      </c>
      <c r="Z28">
        <v>3499</v>
      </c>
      <c r="AA28">
        <v>166</v>
      </c>
      <c r="AB28" s="3">
        <f>(Z28+AA28/2)/5000</f>
        <v>0.71640000000000004</v>
      </c>
      <c r="AC28">
        <v>3410</v>
      </c>
      <c r="AD28">
        <v>157</v>
      </c>
      <c r="AE28" s="3">
        <f>(AC28+AD28/2)/5000</f>
        <v>0.69769999999999999</v>
      </c>
      <c r="AF28">
        <v>3448</v>
      </c>
      <c r="AG28">
        <v>145</v>
      </c>
      <c r="AH28" s="3">
        <f>(AF28+AG28/2)/5000</f>
        <v>0.70409999999999995</v>
      </c>
      <c r="AJ28">
        <v>3474</v>
      </c>
      <c r="AK28">
        <v>137</v>
      </c>
      <c r="AL28" s="3">
        <f>(AJ28+AK28/2)/5000</f>
        <v>0.70850000000000002</v>
      </c>
      <c r="AM28">
        <v>3437</v>
      </c>
      <c r="AN28">
        <v>151</v>
      </c>
      <c r="AO28" s="3">
        <f>(AM28+AN28/2)/5000</f>
        <v>0.70250000000000001</v>
      </c>
      <c r="AP28">
        <v>3484</v>
      </c>
      <c r="AQ28">
        <v>161</v>
      </c>
      <c r="AR28" s="3">
        <f>(AP28+AQ28/2)/5000</f>
        <v>0.71289999999999998</v>
      </c>
      <c r="AS28">
        <v>3433</v>
      </c>
      <c r="AT28">
        <v>172</v>
      </c>
      <c r="AU28" s="3">
        <f>(AS28+AT28/2)/5000</f>
        <v>0.70379999999999998</v>
      </c>
      <c r="AV28">
        <v>3509</v>
      </c>
      <c r="AW28">
        <v>167</v>
      </c>
      <c r="AX28" s="3">
        <f>(AV28+AW28/2)/5000</f>
        <v>0.71850000000000003</v>
      </c>
      <c r="AY28">
        <v>3464</v>
      </c>
      <c r="AZ28">
        <v>109</v>
      </c>
      <c r="BA28" s="3">
        <f>(AY28+AZ28/2)/5000</f>
        <v>0.70369999999999999</v>
      </c>
      <c r="BE28">
        <v>3474</v>
      </c>
      <c r="BF28">
        <v>137</v>
      </c>
      <c r="BG28" s="3">
        <f>(BE28+BF28/2)/5000</f>
        <v>0.70850000000000002</v>
      </c>
      <c r="BH28">
        <v>2882</v>
      </c>
      <c r="BI28">
        <v>180</v>
      </c>
      <c r="BJ28" s="3">
        <f>(BH28+BI28/2)/5000</f>
        <v>0.59440000000000004</v>
      </c>
      <c r="BK28">
        <v>3450</v>
      </c>
      <c r="BL28">
        <v>147</v>
      </c>
      <c r="BM28" s="3">
        <f>(BK28+BL28/2)/5000</f>
        <v>0.70469999999999999</v>
      </c>
      <c r="BN28">
        <v>3303</v>
      </c>
      <c r="BO28">
        <v>155</v>
      </c>
      <c r="BP28" s="3">
        <f>(BN28+BO28/2)/5000</f>
        <v>0.67610000000000003</v>
      </c>
      <c r="BR28">
        <v>3474</v>
      </c>
      <c r="BS28">
        <v>137</v>
      </c>
      <c r="BT28" s="3">
        <f>(BR28+BS28/2)/5000</f>
        <v>0.70850000000000002</v>
      </c>
      <c r="BU28">
        <v>3262</v>
      </c>
      <c r="BV28">
        <v>188</v>
      </c>
      <c r="BW28" s="3">
        <f>(BU28+BV28/2)/5000</f>
        <v>0.67120000000000002</v>
      </c>
      <c r="BX28">
        <v>3421</v>
      </c>
      <c r="BY28">
        <v>146</v>
      </c>
      <c r="BZ28" s="3">
        <f>(BX28+BY28/2)/5000</f>
        <v>0.69879999999999998</v>
      </c>
      <c r="CA28">
        <v>3128</v>
      </c>
      <c r="CB28">
        <v>155</v>
      </c>
      <c r="CC28" s="3">
        <f>(CA28+CB28/2)/5000</f>
        <v>0.6411</v>
      </c>
      <c r="CD28">
        <v>3067</v>
      </c>
      <c r="CE28">
        <v>151</v>
      </c>
      <c r="CF28" s="3">
        <f>(CD28+CE28/2)/5000</f>
        <v>0.62849999999999995</v>
      </c>
    </row>
    <row r="29" spans="2:84" x14ac:dyDescent="0.3">
      <c r="B29">
        <v>3453</v>
      </c>
      <c r="C29">
        <v>173</v>
      </c>
      <c r="D29" s="3">
        <f>(B29+C29/2)/5000</f>
        <v>0.70789999999999997</v>
      </c>
      <c r="E29">
        <v>3426</v>
      </c>
      <c r="F29">
        <v>211</v>
      </c>
      <c r="G29" s="3">
        <f>(E29+F29/2)/5000</f>
        <v>0.70630000000000004</v>
      </c>
      <c r="H29">
        <v>3468</v>
      </c>
      <c r="I29">
        <v>155</v>
      </c>
      <c r="J29" s="3">
        <f>(H29+I29/2)/5000</f>
        <v>0.70909999999999995</v>
      </c>
      <c r="K29">
        <v>3393</v>
      </c>
      <c r="L29">
        <v>184</v>
      </c>
      <c r="M29" s="3">
        <f>(K29+L29/2)/5000</f>
        <v>0.69699999999999995</v>
      </c>
      <c r="N29">
        <v>3497</v>
      </c>
      <c r="O29">
        <v>148</v>
      </c>
      <c r="P29" s="3">
        <f>(N29+O29/2)/5000</f>
        <v>0.71419999999999995</v>
      </c>
      <c r="Q29">
        <v>3477</v>
      </c>
      <c r="R29">
        <v>167</v>
      </c>
      <c r="S29" s="3">
        <f>(Q29+R29/2)/5000</f>
        <v>0.71209999999999996</v>
      </c>
      <c r="W29">
        <v>3453</v>
      </c>
      <c r="X29">
        <v>173</v>
      </c>
      <c r="Y29" s="3">
        <f>(W29+X29/2)/5000</f>
        <v>0.70789999999999997</v>
      </c>
      <c r="Z29">
        <v>3513</v>
      </c>
      <c r="AA29">
        <v>122</v>
      </c>
      <c r="AB29" s="3">
        <f>(Z29+AA29/2)/5000</f>
        <v>0.71479999999999999</v>
      </c>
      <c r="AC29">
        <v>3407</v>
      </c>
      <c r="AD29">
        <v>161</v>
      </c>
      <c r="AE29" s="3">
        <f>(AC29+AD29/2)/5000</f>
        <v>0.69750000000000001</v>
      </c>
      <c r="AF29">
        <v>3443</v>
      </c>
      <c r="AG29">
        <v>146</v>
      </c>
      <c r="AH29" s="3">
        <f>(AF29+AG29/2)/5000</f>
        <v>0.70320000000000005</v>
      </c>
      <c r="AJ29">
        <v>3453</v>
      </c>
      <c r="AK29">
        <v>173</v>
      </c>
      <c r="AL29" s="3">
        <f>(AJ29+AK29/2)/5000</f>
        <v>0.70789999999999997</v>
      </c>
      <c r="AM29">
        <v>3434</v>
      </c>
      <c r="AN29">
        <v>147</v>
      </c>
      <c r="AO29" s="3">
        <f>(AM29+AN29/2)/5000</f>
        <v>0.70150000000000001</v>
      </c>
      <c r="AP29">
        <v>3495</v>
      </c>
      <c r="AQ29">
        <v>133</v>
      </c>
      <c r="AR29" s="3">
        <f>(AP29+AQ29/2)/5000</f>
        <v>0.71230000000000004</v>
      </c>
      <c r="AS29">
        <v>3423</v>
      </c>
      <c r="AT29">
        <v>152</v>
      </c>
      <c r="AU29" s="3">
        <f>(AS29+AT29/2)/5000</f>
        <v>0.69979999999999998</v>
      </c>
      <c r="AV29">
        <v>3509</v>
      </c>
      <c r="AW29">
        <v>163</v>
      </c>
      <c r="AX29" s="3">
        <f>(AV29+AW29/2)/5000</f>
        <v>0.71809999999999996</v>
      </c>
      <c r="AY29">
        <v>3436</v>
      </c>
      <c r="AZ29">
        <v>149</v>
      </c>
      <c r="BA29" s="3">
        <f>(AY29+AZ29/2)/5000</f>
        <v>0.70209999999999995</v>
      </c>
      <c r="BE29">
        <v>3453</v>
      </c>
      <c r="BF29">
        <v>173</v>
      </c>
      <c r="BG29" s="3">
        <f>(BE29+BF29/2)/5000</f>
        <v>0.70789999999999997</v>
      </c>
      <c r="BH29">
        <v>2883</v>
      </c>
      <c r="BI29">
        <v>177</v>
      </c>
      <c r="BJ29" s="3">
        <f>(BH29+BI29/2)/5000</f>
        <v>0.59430000000000005</v>
      </c>
      <c r="BK29">
        <v>3439</v>
      </c>
      <c r="BL29">
        <v>145</v>
      </c>
      <c r="BM29" s="3">
        <f>(BK29+BL29/2)/5000</f>
        <v>0.70230000000000004</v>
      </c>
      <c r="BN29">
        <v>3289</v>
      </c>
      <c r="BO29">
        <v>158</v>
      </c>
      <c r="BP29" s="3">
        <f>(BN29+BO29/2)/5000</f>
        <v>0.67359999999999998</v>
      </c>
      <c r="BR29">
        <v>3453</v>
      </c>
      <c r="BS29">
        <v>173</v>
      </c>
      <c r="BT29" s="3">
        <f>(BR29+BS29/2)/5000</f>
        <v>0.70789999999999997</v>
      </c>
      <c r="BU29">
        <v>3248</v>
      </c>
      <c r="BV29">
        <v>216</v>
      </c>
      <c r="BW29" s="3">
        <f>(BU29+BV29/2)/5000</f>
        <v>0.67120000000000002</v>
      </c>
      <c r="BX29">
        <v>3391</v>
      </c>
      <c r="BY29">
        <v>196</v>
      </c>
      <c r="BZ29" s="3">
        <f>(BX29+BY29/2)/5000</f>
        <v>0.69779999999999998</v>
      </c>
      <c r="CA29">
        <v>3115</v>
      </c>
      <c r="CB29">
        <v>177</v>
      </c>
      <c r="CC29" s="3">
        <f>(CA29+CB29/2)/5000</f>
        <v>0.64070000000000005</v>
      </c>
      <c r="CD29">
        <v>3052</v>
      </c>
      <c r="CE29">
        <v>174</v>
      </c>
      <c r="CF29" s="3">
        <f>(CD29+CE29/2)/5000</f>
        <v>0.62780000000000002</v>
      </c>
    </row>
    <row r="30" spans="2:84" x14ac:dyDescent="0.3">
      <c r="B30">
        <v>3455</v>
      </c>
      <c r="C30">
        <v>165</v>
      </c>
      <c r="D30" s="3">
        <f>(B30+C30/2)/5000</f>
        <v>0.70750000000000002</v>
      </c>
      <c r="E30">
        <v>3446</v>
      </c>
      <c r="F30">
        <v>168</v>
      </c>
      <c r="G30" s="3">
        <f>(E30+F30/2)/5000</f>
        <v>0.70599999999999996</v>
      </c>
      <c r="H30">
        <v>3458</v>
      </c>
      <c r="I30">
        <v>157</v>
      </c>
      <c r="J30" s="3">
        <f>(H30+I30/2)/5000</f>
        <v>0.70730000000000004</v>
      </c>
      <c r="K30">
        <v>3398</v>
      </c>
      <c r="L30">
        <v>167</v>
      </c>
      <c r="M30" s="3">
        <f>(K30+L30/2)/5000</f>
        <v>0.69630000000000003</v>
      </c>
      <c r="N30">
        <v>3514</v>
      </c>
      <c r="O30">
        <v>113</v>
      </c>
      <c r="P30" s="3">
        <f>(N30+O30/2)/5000</f>
        <v>0.71409999999999996</v>
      </c>
      <c r="Q30">
        <v>3484</v>
      </c>
      <c r="R30">
        <v>151</v>
      </c>
      <c r="S30" s="3">
        <f>(Q30+R30/2)/5000</f>
        <v>0.71189999999999998</v>
      </c>
      <c r="W30">
        <v>3455</v>
      </c>
      <c r="X30">
        <v>165</v>
      </c>
      <c r="Y30" s="3">
        <f>(W30+X30/2)/5000</f>
        <v>0.70750000000000002</v>
      </c>
      <c r="Z30">
        <v>3494</v>
      </c>
      <c r="AA30">
        <v>151</v>
      </c>
      <c r="AB30" s="3">
        <f>(Z30+AA30/2)/5000</f>
        <v>0.71389999999999998</v>
      </c>
      <c r="AC30">
        <v>3388</v>
      </c>
      <c r="AD30">
        <v>158</v>
      </c>
      <c r="AE30" s="3">
        <f>(AC30+AD30/2)/5000</f>
        <v>0.69340000000000002</v>
      </c>
      <c r="AF30">
        <v>3448</v>
      </c>
      <c r="AG30">
        <v>130</v>
      </c>
      <c r="AH30" s="3">
        <f>(AF30+AG30/2)/5000</f>
        <v>0.7026</v>
      </c>
      <c r="AJ30">
        <v>3455</v>
      </c>
      <c r="AK30">
        <v>165</v>
      </c>
      <c r="AL30" s="3">
        <f>(AJ30+AK30/2)/5000</f>
        <v>0.70750000000000002</v>
      </c>
      <c r="AM30">
        <v>3428</v>
      </c>
      <c r="AN30">
        <v>157</v>
      </c>
      <c r="AO30" s="3">
        <f>(AM30+AN30/2)/5000</f>
        <v>0.70130000000000003</v>
      </c>
      <c r="AP30">
        <v>3483</v>
      </c>
      <c r="AQ30">
        <v>155</v>
      </c>
      <c r="AR30" s="3">
        <f>(AP30+AQ30/2)/5000</f>
        <v>0.71209999999999996</v>
      </c>
      <c r="AS30">
        <v>3415</v>
      </c>
      <c r="AT30">
        <v>164</v>
      </c>
      <c r="AU30" s="3">
        <f>(AS30+AT30/2)/5000</f>
        <v>0.69940000000000002</v>
      </c>
      <c r="AV30">
        <v>3505</v>
      </c>
      <c r="AW30">
        <v>161</v>
      </c>
      <c r="AX30" s="3">
        <f>(AV30+AW30/2)/5000</f>
        <v>0.71709999999999996</v>
      </c>
      <c r="AY30">
        <v>3434</v>
      </c>
      <c r="AZ30">
        <v>150</v>
      </c>
      <c r="BA30" s="3">
        <f>(AY30+AZ30/2)/5000</f>
        <v>0.70179999999999998</v>
      </c>
      <c r="BE30">
        <v>3455</v>
      </c>
      <c r="BF30">
        <v>165</v>
      </c>
      <c r="BG30" s="3">
        <f>(BE30+BF30/2)/5000</f>
        <v>0.70750000000000002</v>
      </c>
      <c r="BH30">
        <v>2870</v>
      </c>
      <c r="BI30">
        <v>169</v>
      </c>
      <c r="BJ30" s="3">
        <f>(BH30+BI30/2)/5000</f>
        <v>0.59089999999999998</v>
      </c>
      <c r="BK30">
        <v>3430</v>
      </c>
      <c r="BL30">
        <v>162</v>
      </c>
      <c r="BM30" s="3">
        <f>(BK30+BL30/2)/5000</f>
        <v>0.70220000000000005</v>
      </c>
      <c r="BN30">
        <v>3275</v>
      </c>
      <c r="BO30">
        <v>179</v>
      </c>
      <c r="BP30" s="3">
        <f>(BN30+BO30/2)/5000</f>
        <v>0.67290000000000005</v>
      </c>
      <c r="BR30">
        <v>3455</v>
      </c>
      <c r="BS30">
        <v>165</v>
      </c>
      <c r="BT30" s="3">
        <f>(BR30+BS30/2)/5000</f>
        <v>0.70750000000000002</v>
      </c>
      <c r="BU30">
        <v>3255</v>
      </c>
      <c r="BV30">
        <v>179</v>
      </c>
      <c r="BW30" s="3">
        <f>(BU30+BV30/2)/5000</f>
        <v>0.66890000000000005</v>
      </c>
      <c r="BX30">
        <v>3410</v>
      </c>
      <c r="BY30">
        <v>154</v>
      </c>
      <c r="BZ30" s="3">
        <f>(BX30+BY30/2)/5000</f>
        <v>0.69740000000000002</v>
      </c>
      <c r="CA30">
        <v>3103</v>
      </c>
      <c r="CB30">
        <v>188</v>
      </c>
      <c r="CC30" s="3">
        <f>(CA30+CB30/2)/5000</f>
        <v>0.63939999999999997</v>
      </c>
      <c r="CD30">
        <v>3053</v>
      </c>
      <c r="CE30">
        <v>161</v>
      </c>
      <c r="CF30" s="3">
        <f>(CD30+CE30/2)/5000</f>
        <v>0.62670000000000003</v>
      </c>
    </row>
    <row r="31" spans="2:84" x14ac:dyDescent="0.3">
      <c r="B31">
        <v>3434</v>
      </c>
      <c r="C31">
        <v>206</v>
      </c>
      <c r="D31" s="3">
        <f>(B31+C31/2)/5000</f>
        <v>0.70740000000000003</v>
      </c>
      <c r="E31">
        <v>3438</v>
      </c>
      <c r="F31">
        <v>160</v>
      </c>
      <c r="G31" s="3">
        <f>(E31+F31/2)/5000</f>
        <v>0.7036</v>
      </c>
      <c r="H31">
        <v>3462</v>
      </c>
      <c r="I31">
        <v>146</v>
      </c>
      <c r="J31" s="3">
        <f>(H31+I31/2)/5000</f>
        <v>0.70699999999999996</v>
      </c>
      <c r="K31">
        <v>3398</v>
      </c>
      <c r="L31">
        <v>166</v>
      </c>
      <c r="M31" s="3">
        <f>(K31+L31/2)/5000</f>
        <v>0.69620000000000004</v>
      </c>
      <c r="N31">
        <v>3495</v>
      </c>
      <c r="O31">
        <v>144</v>
      </c>
      <c r="P31" s="3">
        <f>(N31+O31/2)/5000</f>
        <v>0.71340000000000003</v>
      </c>
      <c r="Q31">
        <v>3479</v>
      </c>
      <c r="R31">
        <v>155</v>
      </c>
      <c r="S31" s="3">
        <f>(Q31+R31/2)/5000</f>
        <v>0.71130000000000004</v>
      </c>
      <c r="W31">
        <v>3434</v>
      </c>
      <c r="X31">
        <v>206</v>
      </c>
      <c r="Y31" s="3">
        <f>(W31+X31/2)/5000</f>
        <v>0.70740000000000003</v>
      </c>
      <c r="Z31">
        <v>3487</v>
      </c>
      <c r="AA31">
        <v>164</v>
      </c>
      <c r="AB31" s="3">
        <f>(Z31+AA31/2)/5000</f>
        <v>0.71379999999999999</v>
      </c>
      <c r="AC31">
        <v>3386</v>
      </c>
      <c r="AD31">
        <v>151</v>
      </c>
      <c r="AE31" s="3">
        <f>(AC31+AD31/2)/5000</f>
        <v>0.69230000000000003</v>
      </c>
      <c r="AF31">
        <v>3444</v>
      </c>
      <c r="AG31">
        <v>138</v>
      </c>
      <c r="AH31" s="3">
        <f>(AF31+AG31/2)/5000</f>
        <v>0.7026</v>
      </c>
      <c r="AJ31">
        <v>3434</v>
      </c>
      <c r="AK31">
        <v>206</v>
      </c>
      <c r="AL31" s="3">
        <f>(AJ31+AK31/2)/5000</f>
        <v>0.70740000000000003</v>
      </c>
      <c r="AM31">
        <v>3416</v>
      </c>
      <c r="AN31">
        <v>148</v>
      </c>
      <c r="AO31" s="3">
        <f>(AM31+AN31/2)/5000</f>
        <v>0.69799999999999995</v>
      </c>
      <c r="AP31">
        <v>3479</v>
      </c>
      <c r="AQ31">
        <v>150</v>
      </c>
      <c r="AR31" s="3">
        <f>(AP31+AQ31/2)/5000</f>
        <v>0.71079999999999999</v>
      </c>
      <c r="AS31">
        <v>3406</v>
      </c>
      <c r="AT31">
        <v>173</v>
      </c>
      <c r="AU31" s="3">
        <f>(AS31+AT31/2)/5000</f>
        <v>0.69850000000000001</v>
      </c>
      <c r="AV31">
        <v>3499</v>
      </c>
      <c r="AW31">
        <v>154</v>
      </c>
      <c r="AX31" s="3">
        <f>(AV31+AW31/2)/5000</f>
        <v>0.71519999999999995</v>
      </c>
      <c r="AY31">
        <v>3433</v>
      </c>
      <c r="AZ31">
        <v>151</v>
      </c>
      <c r="BA31" s="3">
        <f>(AY31+AZ31/2)/5000</f>
        <v>0.70169999999999999</v>
      </c>
      <c r="BE31">
        <v>3434</v>
      </c>
      <c r="BF31">
        <v>206</v>
      </c>
      <c r="BG31" s="3">
        <f>(BE31+BF31/2)/5000</f>
        <v>0.70740000000000003</v>
      </c>
      <c r="BH31">
        <v>2861</v>
      </c>
      <c r="BI31">
        <v>172</v>
      </c>
      <c r="BJ31" s="3">
        <f>(BH31+BI31/2)/5000</f>
        <v>0.58940000000000003</v>
      </c>
      <c r="BK31">
        <v>3402</v>
      </c>
      <c r="BL31">
        <v>196</v>
      </c>
      <c r="BM31" s="3">
        <f>(BK31+BL31/2)/5000</f>
        <v>0.7</v>
      </c>
      <c r="BN31">
        <v>3278</v>
      </c>
      <c r="BO31">
        <v>139</v>
      </c>
      <c r="BP31" s="3">
        <f>(BN31+BO31/2)/5000</f>
        <v>0.66949999999999998</v>
      </c>
      <c r="BR31">
        <v>3434</v>
      </c>
      <c r="BS31">
        <v>206</v>
      </c>
      <c r="BT31" s="3">
        <f>(BR31+BS31/2)/5000</f>
        <v>0.70740000000000003</v>
      </c>
      <c r="BU31">
        <v>3258</v>
      </c>
      <c r="BV31">
        <v>165</v>
      </c>
      <c r="BW31" s="3">
        <f>(BU31+BV31/2)/5000</f>
        <v>0.66810000000000003</v>
      </c>
      <c r="BX31">
        <v>3409</v>
      </c>
      <c r="BY31">
        <v>146</v>
      </c>
      <c r="BZ31" s="3">
        <f>(BX31+BY31/2)/5000</f>
        <v>0.69640000000000002</v>
      </c>
      <c r="CA31">
        <v>3090</v>
      </c>
      <c r="CB31">
        <v>206</v>
      </c>
      <c r="CC31" s="3">
        <f>(CA31+CB31/2)/5000</f>
        <v>0.63859999999999995</v>
      </c>
      <c r="CD31">
        <v>3036</v>
      </c>
      <c r="CE31">
        <v>194</v>
      </c>
      <c r="CF31" s="3">
        <f>(CD31+CE31/2)/5000</f>
        <v>0.62660000000000005</v>
      </c>
    </row>
    <row r="32" spans="2:84" x14ac:dyDescent="0.3">
      <c r="B32">
        <v>3459</v>
      </c>
      <c r="C32">
        <v>154</v>
      </c>
      <c r="D32" s="3">
        <f>(B32+C32/2)/5000</f>
        <v>0.70720000000000005</v>
      </c>
      <c r="E32">
        <v>3445</v>
      </c>
      <c r="F32">
        <v>142</v>
      </c>
      <c r="G32" s="3">
        <f>(E32+F32/2)/5000</f>
        <v>0.70320000000000005</v>
      </c>
      <c r="H32">
        <v>3464</v>
      </c>
      <c r="I32">
        <v>139</v>
      </c>
      <c r="J32" s="3">
        <f>(H32+I32/2)/5000</f>
        <v>0.70669999999999999</v>
      </c>
      <c r="K32">
        <v>3407</v>
      </c>
      <c r="L32">
        <v>129</v>
      </c>
      <c r="M32" s="3">
        <f>(K32+L32/2)/5000</f>
        <v>0.69430000000000003</v>
      </c>
      <c r="N32">
        <v>3460</v>
      </c>
      <c r="O32">
        <v>211</v>
      </c>
      <c r="P32" s="3">
        <f>(N32+O32/2)/5000</f>
        <v>0.71309999999999996</v>
      </c>
      <c r="Q32">
        <v>3470</v>
      </c>
      <c r="R32">
        <v>169</v>
      </c>
      <c r="S32" s="3">
        <f>(Q32+R32/2)/5000</f>
        <v>0.71089999999999998</v>
      </c>
      <c r="W32">
        <v>3459</v>
      </c>
      <c r="X32">
        <v>154</v>
      </c>
      <c r="Y32" s="3">
        <f>(W32+X32/2)/5000</f>
        <v>0.70720000000000005</v>
      </c>
      <c r="Z32">
        <v>3486</v>
      </c>
      <c r="AA32">
        <v>159</v>
      </c>
      <c r="AB32" s="3">
        <f>(Z32+AA32/2)/5000</f>
        <v>0.71309999999999996</v>
      </c>
      <c r="AC32">
        <v>3383</v>
      </c>
      <c r="AD32">
        <v>156</v>
      </c>
      <c r="AE32" s="3">
        <f>(AC32+AD32/2)/5000</f>
        <v>0.69220000000000004</v>
      </c>
      <c r="AF32">
        <v>3430</v>
      </c>
      <c r="AG32">
        <v>164</v>
      </c>
      <c r="AH32" s="3">
        <f>(AF32+AG32/2)/5000</f>
        <v>0.70240000000000002</v>
      </c>
      <c r="AJ32">
        <v>3459</v>
      </c>
      <c r="AK32">
        <v>154</v>
      </c>
      <c r="AL32" s="3">
        <f>(AJ32+AK32/2)/5000</f>
        <v>0.70720000000000005</v>
      </c>
      <c r="AM32">
        <v>3411</v>
      </c>
      <c r="AN32">
        <v>150</v>
      </c>
      <c r="AO32" s="3">
        <f>(AM32+AN32/2)/5000</f>
        <v>0.69720000000000004</v>
      </c>
      <c r="AP32">
        <v>3465</v>
      </c>
      <c r="AQ32">
        <v>164</v>
      </c>
      <c r="AR32" s="3">
        <f>(AP32+AQ32/2)/5000</f>
        <v>0.70940000000000003</v>
      </c>
      <c r="AS32">
        <v>3401</v>
      </c>
      <c r="AT32">
        <v>156</v>
      </c>
      <c r="AU32" s="3">
        <f>(AS32+AT32/2)/5000</f>
        <v>0.69579999999999997</v>
      </c>
      <c r="AV32">
        <v>3492</v>
      </c>
      <c r="AW32">
        <v>157</v>
      </c>
      <c r="AX32" s="3">
        <f>(AV32+AW32/2)/5000</f>
        <v>0.71409999999999996</v>
      </c>
      <c r="AY32">
        <v>3434</v>
      </c>
      <c r="AZ32">
        <v>135</v>
      </c>
      <c r="BA32" s="3">
        <f>(AY32+AZ32/2)/5000</f>
        <v>0.70030000000000003</v>
      </c>
      <c r="BE32">
        <v>3459</v>
      </c>
      <c r="BF32">
        <v>154</v>
      </c>
      <c r="BG32" s="3">
        <f>(BE32+BF32/2)/5000</f>
        <v>0.70720000000000005</v>
      </c>
      <c r="BH32">
        <v>2848</v>
      </c>
      <c r="BI32">
        <v>183</v>
      </c>
      <c r="BJ32" s="3">
        <f>(BH32+BI32/2)/5000</f>
        <v>0.58789999999999998</v>
      </c>
      <c r="BK32">
        <v>3423</v>
      </c>
      <c r="BL32">
        <v>151</v>
      </c>
      <c r="BM32" s="3">
        <f>(BK32+BL32/2)/5000</f>
        <v>0.69969999999999999</v>
      </c>
      <c r="BN32">
        <v>3253</v>
      </c>
      <c r="BO32">
        <v>173</v>
      </c>
      <c r="BP32" s="3">
        <f>(BN32+BO32/2)/5000</f>
        <v>0.66790000000000005</v>
      </c>
      <c r="BR32">
        <v>3459</v>
      </c>
      <c r="BS32">
        <v>154</v>
      </c>
      <c r="BT32" s="3">
        <f>(BR32+BS32/2)/5000</f>
        <v>0.70720000000000005</v>
      </c>
      <c r="BU32">
        <v>3250</v>
      </c>
      <c r="BV32">
        <v>165</v>
      </c>
      <c r="BW32" s="3">
        <f>(BU32+BV32/2)/5000</f>
        <v>0.66649999999999998</v>
      </c>
      <c r="BX32">
        <v>3417</v>
      </c>
      <c r="BY32">
        <v>127</v>
      </c>
      <c r="BZ32" s="3">
        <f>(BX32+BY32/2)/5000</f>
        <v>0.69610000000000005</v>
      </c>
      <c r="CA32">
        <v>3095</v>
      </c>
      <c r="CB32">
        <v>192</v>
      </c>
      <c r="CC32" s="3">
        <f>(CA32+CB32/2)/5000</f>
        <v>0.63819999999999999</v>
      </c>
      <c r="CD32">
        <v>3043</v>
      </c>
      <c r="CE32">
        <v>176</v>
      </c>
      <c r="CF32" s="3">
        <f>(CD32+CE32/2)/5000</f>
        <v>0.62619999999999998</v>
      </c>
    </row>
    <row r="33" spans="2:84" x14ac:dyDescent="0.3">
      <c r="B33">
        <v>3454</v>
      </c>
      <c r="C33">
        <v>162</v>
      </c>
      <c r="D33" s="3">
        <f>(B33+C33/2)/5000</f>
        <v>0.70699999999999996</v>
      </c>
      <c r="E33">
        <v>3429</v>
      </c>
      <c r="F33">
        <v>161</v>
      </c>
      <c r="G33" s="3">
        <f>(E33+F33/2)/5000</f>
        <v>0.70189999999999997</v>
      </c>
      <c r="H33">
        <v>3449</v>
      </c>
      <c r="I33">
        <v>150</v>
      </c>
      <c r="J33" s="3">
        <f>(H33+I33/2)/5000</f>
        <v>0.70479999999999998</v>
      </c>
      <c r="K33">
        <v>3392</v>
      </c>
      <c r="L33">
        <v>159</v>
      </c>
      <c r="M33" s="3">
        <f>(K33+L33/2)/5000</f>
        <v>0.69430000000000003</v>
      </c>
      <c r="N33">
        <v>3487</v>
      </c>
      <c r="O33">
        <v>153</v>
      </c>
      <c r="P33" s="3">
        <f>(N33+O33/2)/5000</f>
        <v>0.7127</v>
      </c>
      <c r="Q33">
        <v>3463</v>
      </c>
      <c r="R33">
        <v>153</v>
      </c>
      <c r="S33" s="3">
        <f>(Q33+R33/2)/5000</f>
        <v>0.70789999999999997</v>
      </c>
      <c r="W33">
        <v>3454</v>
      </c>
      <c r="X33">
        <v>162</v>
      </c>
      <c r="Y33" s="3">
        <f>(W33+X33/2)/5000</f>
        <v>0.70699999999999996</v>
      </c>
      <c r="Z33">
        <v>3488</v>
      </c>
      <c r="AA33">
        <v>152</v>
      </c>
      <c r="AB33" s="3">
        <f>(Z33+AA33/2)/5000</f>
        <v>0.71279999999999999</v>
      </c>
      <c r="AC33">
        <v>3377</v>
      </c>
      <c r="AD33">
        <v>161</v>
      </c>
      <c r="AE33" s="3">
        <f>(AC33+AD33/2)/5000</f>
        <v>0.6915</v>
      </c>
      <c r="AF33">
        <v>3422</v>
      </c>
      <c r="AG33">
        <v>179</v>
      </c>
      <c r="AH33" s="3">
        <f>(AF33+AG33/2)/5000</f>
        <v>0.70230000000000004</v>
      </c>
      <c r="AJ33">
        <v>3454</v>
      </c>
      <c r="AK33">
        <v>162</v>
      </c>
      <c r="AL33" s="3">
        <f>(AJ33+AK33/2)/5000</f>
        <v>0.70699999999999996</v>
      </c>
      <c r="AM33">
        <v>3408</v>
      </c>
      <c r="AN33">
        <v>140</v>
      </c>
      <c r="AO33" s="3">
        <f>(AM33+AN33/2)/5000</f>
        <v>0.6956</v>
      </c>
      <c r="AP33">
        <v>3464</v>
      </c>
      <c r="AQ33">
        <v>162</v>
      </c>
      <c r="AR33" s="3">
        <f>(AP33+AQ33/2)/5000</f>
        <v>0.70899999999999996</v>
      </c>
      <c r="AS33">
        <v>3390</v>
      </c>
      <c r="AT33">
        <v>165</v>
      </c>
      <c r="AU33" s="3">
        <f>(AS33+AT33/2)/5000</f>
        <v>0.69450000000000001</v>
      </c>
      <c r="AV33">
        <v>3479</v>
      </c>
      <c r="AW33">
        <v>171</v>
      </c>
      <c r="AX33" s="3">
        <f>(AV33+AW33/2)/5000</f>
        <v>0.71289999999999998</v>
      </c>
      <c r="AY33">
        <v>3426</v>
      </c>
      <c r="AZ33">
        <v>144</v>
      </c>
      <c r="BA33" s="3">
        <f>(AY33+AZ33/2)/5000</f>
        <v>0.6996</v>
      </c>
      <c r="BE33">
        <v>3454</v>
      </c>
      <c r="BF33">
        <v>162</v>
      </c>
      <c r="BG33" s="3">
        <f>(BE33+BF33/2)/5000</f>
        <v>0.70699999999999996</v>
      </c>
      <c r="BH33">
        <v>2830</v>
      </c>
      <c r="BI33">
        <v>202</v>
      </c>
      <c r="BJ33" s="3">
        <f>(BH33+BI33/2)/5000</f>
        <v>0.58620000000000005</v>
      </c>
      <c r="BK33">
        <v>3422</v>
      </c>
      <c r="BL33">
        <v>151</v>
      </c>
      <c r="BM33" s="3">
        <f>(BK33+BL33/2)/5000</f>
        <v>0.69950000000000001</v>
      </c>
      <c r="BN33">
        <v>3251</v>
      </c>
      <c r="BO33">
        <v>154</v>
      </c>
      <c r="BP33" s="3">
        <f>(BN33+BO33/2)/5000</f>
        <v>0.66559999999999997</v>
      </c>
      <c r="BR33">
        <v>3454</v>
      </c>
      <c r="BS33">
        <v>162</v>
      </c>
      <c r="BT33" s="3">
        <f>(BR33+BS33/2)/5000</f>
        <v>0.70699999999999996</v>
      </c>
      <c r="BU33">
        <v>3237</v>
      </c>
      <c r="BV33">
        <v>182</v>
      </c>
      <c r="BW33" s="3">
        <f>(BU33+BV33/2)/5000</f>
        <v>0.66559999999999997</v>
      </c>
      <c r="BX33">
        <v>3405</v>
      </c>
      <c r="BY33">
        <v>146</v>
      </c>
      <c r="BZ33" s="3">
        <f>(BX33+BY33/2)/5000</f>
        <v>0.6956</v>
      </c>
      <c r="CA33">
        <v>3105</v>
      </c>
      <c r="CB33">
        <v>162</v>
      </c>
      <c r="CC33" s="3">
        <f>(CA33+CB33/2)/5000</f>
        <v>0.63719999999999999</v>
      </c>
      <c r="CD33">
        <v>3038</v>
      </c>
      <c r="CE33">
        <v>181</v>
      </c>
      <c r="CF33" s="3">
        <f>(CD33+CE33/2)/5000</f>
        <v>0.62570000000000003</v>
      </c>
    </row>
    <row r="34" spans="2:84" x14ac:dyDescent="0.3">
      <c r="B34">
        <v>3430</v>
      </c>
      <c r="C34">
        <v>185</v>
      </c>
      <c r="D34" s="3">
        <f>(B34+C34/2)/5000</f>
        <v>0.70450000000000002</v>
      </c>
      <c r="E34">
        <v>3433</v>
      </c>
      <c r="F34">
        <v>147</v>
      </c>
      <c r="G34" s="3">
        <f>(E34+F34/2)/5000</f>
        <v>0.70130000000000003</v>
      </c>
      <c r="H34">
        <v>3446</v>
      </c>
      <c r="I34">
        <v>140</v>
      </c>
      <c r="J34" s="3">
        <f>(H34+I34/2)/5000</f>
        <v>0.70320000000000005</v>
      </c>
      <c r="K34">
        <v>3389</v>
      </c>
      <c r="L34">
        <v>161</v>
      </c>
      <c r="M34" s="3">
        <f>(K34+L34/2)/5000</f>
        <v>0.69389999999999996</v>
      </c>
      <c r="N34">
        <v>3480</v>
      </c>
      <c r="O34">
        <v>163</v>
      </c>
      <c r="P34" s="3">
        <f>(N34+O34/2)/5000</f>
        <v>0.71230000000000004</v>
      </c>
      <c r="Q34">
        <v>3454</v>
      </c>
      <c r="R34">
        <v>167</v>
      </c>
      <c r="S34" s="3">
        <f>(Q34+R34/2)/5000</f>
        <v>0.70750000000000002</v>
      </c>
      <c r="W34">
        <v>3430</v>
      </c>
      <c r="X34">
        <v>185</v>
      </c>
      <c r="Y34" s="3">
        <f>(W34+X34/2)/5000</f>
        <v>0.70450000000000002</v>
      </c>
      <c r="Z34">
        <v>3482</v>
      </c>
      <c r="AA34">
        <v>161</v>
      </c>
      <c r="AB34" s="3">
        <f>(Z34+AA34/2)/5000</f>
        <v>0.71250000000000002</v>
      </c>
      <c r="AC34">
        <v>3364</v>
      </c>
      <c r="AD34">
        <v>185</v>
      </c>
      <c r="AE34" s="3">
        <f>(AC34+AD34/2)/5000</f>
        <v>0.69130000000000003</v>
      </c>
      <c r="AF34">
        <v>3427</v>
      </c>
      <c r="AG34">
        <v>147</v>
      </c>
      <c r="AH34" s="3">
        <f>(AF34+AG34/2)/5000</f>
        <v>0.70009999999999994</v>
      </c>
      <c r="AJ34">
        <v>3430</v>
      </c>
      <c r="AK34">
        <v>185</v>
      </c>
      <c r="AL34" s="3">
        <f>(AJ34+AK34/2)/5000</f>
        <v>0.70450000000000002</v>
      </c>
      <c r="AM34">
        <v>3394</v>
      </c>
      <c r="AN34">
        <v>167</v>
      </c>
      <c r="AO34" s="3">
        <f>(AM34+AN34/2)/5000</f>
        <v>0.69550000000000001</v>
      </c>
      <c r="AP34">
        <v>3475</v>
      </c>
      <c r="AQ34">
        <v>136</v>
      </c>
      <c r="AR34" s="3">
        <f>(AP34+AQ34/2)/5000</f>
        <v>0.70860000000000001</v>
      </c>
      <c r="AS34">
        <v>3391</v>
      </c>
      <c r="AT34">
        <v>161</v>
      </c>
      <c r="AU34" s="3">
        <f>(AS34+AT34/2)/5000</f>
        <v>0.69430000000000003</v>
      </c>
      <c r="AV34">
        <v>3493</v>
      </c>
      <c r="AW34">
        <v>137</v>
      </c>
      <c r="AX34" s="3">
        <f>(AV34+AW34/2)/5000</f>
        <v>0.71230000000000004</v>
      </c>
      <c r="AY34">
        <v>3398</v>
      </c>
      <c r="AZ34">
        <v>199</v>
      </c>
      <c r="BA34" s="3">
        <f>(AY34+AZ34/2)/5000</f>
        <v>0.69950000000000001</v>
      </c>
      <c r="BE34">
        <v>3430</v>
      </c>
      <c r="BF34">
        <v>185</v>
      </c>
      <c r="BG34" s="3">
        <f>(BE34+BF34/2)/5000</f>
        <v>0.70450000000000002</v>
      </c>
      <c r="BH34">
        <v>2815</v>
      </c>
      <c r="BI34">
        <v>231</v>
      </c>
      <c r="BJ34" s="3">
        <f>(BH34+BI34/2)/5000</f>
        <v>0.58609999999999995</v>
      </c>
      <c r="BK34">
        <v>3421</v>
      </c>
      <c r="BL34">
        <v>146</v>
      </c>
      <c r="BM34" s="3">
        <f>(BK34+BL34/2)/5000</f>
        <v>0.69879999999999998</v>
      </c>
      <c r="BN34">
        <v>3240</v>
      </c>
      <c r="BO34">
        <v>170</v>
      </c>
      <c r="BP34" s="3">
        <f>(BN34+BO34/2)/5000</f>
        <v>0.66500000000000004</v>
      </c>
      <c r="BR34">
        <v>3430</v>
      </c>
      <c r="BS34">
        <v>185</v>
      </c>
      <c r="BT34" s="3">
        <f>(BR34+BS34/2)/5000</f>
        <v>0.70450000000000002</v>
      </c>
      <c r="BU34">
        <v>3238</v>
      </c>
      <c r="BV34">
        <v>176</v>
      </c>
      <c r="BW34" s="3">
        <f>(BU34+BV34/2)/5000</f>
        <v>0.66520000000000001</v>
      </c>
      <c r="BX34">
        <v>3391</v>
      </c>
      <c r="BY34">
        <v>146</v>
      </c>
      <c r="BZ34" s="3">
        <f>(BX34+BY34/2)/5000</f>
        <v>0.69279999999999997</v>
      </c>
      <c r="CA34">
        <v>3091</v>
      </c>
      <c r="CB34">
        <v>179</v>
      </c>
      <c r="CC34" s="3">
        <f>(CA34+CB34/2)/5000</f>
        <v>0.6361</v>
      </c>
      <c r="CD34">
        <v>3017</v>
      </c>
      <c r="CE34">
        <v>217</v>
      </c>
      <c r="CF34" s="3">
        <f>(CD34+CE34/2)/5000</f>
        <v>0.62509999999999999</v>
      </c>
    </row>
    <row r="35" spans="2:84" x14ac:dyDescent="0.3">
      <c r="B35">
        <v>3438</v>
      </c>
      <c r="C35">
        <v>168</v>
      </c>
      <c r="D35" s="3">
        <f>(B35+C35/2)/5000</f>
        <v>0.70440000000000003</v>
      </c>
      <c r="E35">
        <v>3416</v>
      </c>
      <c r="F35">
        <v>172</v>
      </c>
      <c r="G35" s="3">
        <f>(E35+F35/2)/5000</f>
        <v>0.70040000000000002</v>
      </c>
      <c r="H35">
        <v>3449</v>
      </c>
      <c r="I35">
        <v>123</v>
      </c>
      <c r="J35" s="3">
        <f>(H35+I35/2)/5000</f>
        <v>0.70209999999999995</v>
      </c>
      <c r="K35">
        <v>3385</v>
      </c>
      <c r="L35">
        <v>161</v>
      </c>
      <c r="M35" s="3">
        <f>(K35+L35/2)/5000</f>
        <v>0.69310000000000005</v>
      </c>
      <c r="N35">
        <v>3481</v>
      </c>
      <c r="O35">
        <v>158</v>
      </c>
      <c r="P35" s="3">
        <f>(N35+O35/2)/5000</f>
        <v>0.71199999999999997</v>
      </c>
      <c r="Q35">
        <v>3459</v>
      </c>
      <c r="R35">
        <v>154</v>
      </c>
      <c r="S35" s="3">
        <f>(Q35+R35/2)/5000</f>
        <v>0.70720000000000005</v>
      </c>
      <c r="W35">
        <v>3438</v>
      </c>
      <c r="X35">
        <v>168</v>
      </c>
      <c r="Y35" s="3">
        <f>(W35+X35/2)/5000</f>
        <v>0.70440000000000003</v>
      </c>
      <c r="Z35">
        <v>3452</v>
      </c>
      <c r="AA35">
        <v>206</v>
      </c>
      <c r="AB35" s="3">
        <f>(Z35+AA35/2)/5000</f>
        <v>0.71099999999999997</v>
      </c>
      <c r="AC35">
        <v>3369</v>
      </c>
      <c r="AD35">
        <v>160</v>
      </c>
      <c r="AE35" s="3">
        <f>(AC35+AD35/2)/5000</f>
        <v>0.68979999999999997</v>
      </c>
      <c r="AF35">
        <v>3422</v>
      </c>
      <c r="AG35">
        <v>150</v>
      </c>
      <c r="AH35" s="3">
        <f>(AF35+AG35/2)/5000</f>
        <v>0.69940000000000002</v>
      </c>
      <c r="AJ35">
        <v>3438</v>
      </c>
      <c r="AK35">
        <v>168</v>
      </c>
      <c r="AL35" s="3">
        <f>(AJ35+AK35/2)/5000</f>
        <v>0.70440000000000003</v>
      </c>
      <c r="AM35">
        <v>3389</v>
      </c>
      <c r="AN35">
        <v>170</v>
      </c>
      <c r="AO35" s="3">
        <f>(AM35+AN35/2)/5000</f>
        <v>0.69479999999999997</v>
      </c>
      <c r="AP35">
        <v>3435</v>
      </c>
      <c r="AQ35">
        <v>212</v>
      </c>
      <c r="AR35" s="3">
        <f>(AP35+AQ35/2)/5000</f>
        <v>0.70820000000000005</v>
      </c>
      <c r="AS35">
        <v>3387</v>
      </c>
      <c r="AT35">
        <v>169</v>
      </c>
      <c r="AU35" s="3">
        <f>(AS35+AT35/2)/5000</f>
        <v>0.69430000000000003</v>
      </c>
      <c r="AV35">
        <v>3499</v>
      </c>
      <c r="AW35">
        <v>122</v>
      </c>
      <c r="AX35" s="3">
        <f>(AV35+AW35/2)/5000</f>
        <v>0.71199999999999997</v>
      </c>
      <c r="AY35">
        <v>3428</v>
      </c>
      <c r="AZ35">
        <v>137</v>
      </c>
      <c r="BA35" s="3">
        <f>(AY35+AZ35/2)/5000</f>
        <v>0.69930000000000003</v>
      </c>
      <c r="BE35">
        <v>3438</v>
      </c>
      <c r="BF35">
        <v>168</v>
      </c>
      <c r="BG35" s="3">
        <f>(BE35+BF35/2)/5000</f>
        <v>0.70440000000000003</v>
      </c>
      <c r="BH35">
        <v>2838</v>
      </c>
      <c r="BI35">
        <v>183</v>
      </c>
      <c r="BJ35" s="3">
        <f>(BH35+BI35/2)/5000</f>
        <v>0.58589999999999998</v>
      </c>
      <c r="BK35">
        <v>3426</v>
      </c>
      <c r="BL35">
        <v>135</v>
      </c>
      <c r="BM35" s="3">
        <f>(BK35+BL35/2)/5000</f>
        <v>0.69869999999999999</v>
      </c>
      <c r="BN35">
        <v>3231</v>
      </c>
      <c r="BO35">
        <v>187</v>
      </c>
      <c r="BP35" s="3">
        <f>(BN35+BO35/2)/5000</f>
        <v>0.66490000000000005</v>
      </c>
      <c r="BR35">
        <v>3438</v>
      </c>
      <c r="BS35">
        <v>168</v>
      </c>
      <c r="BT35" s="3">
        <f>(BR35+BS35/2)/5000</f>
        <v>0.70440000000000003</v>
      </c>
      <c r="BU35">
        <v>3238</v>
      </c>
      <c r="BV35">
        <v>170</v>
      </c>
      <c r="BW35" s="3">
        <f>(BU35+BV35/2)/5000</f>
        <v>0.66459999999999997</v>
      </c>
      <c r="BX35">
        <v>3386</v>
      </c>
      <c r="BY35">
        <v>155</v>
      </c>
      <c r="BZ35" s="3">
        <f>(BX35+BY35/2)/5000</f>
        <v>0.69269999999999998</v>
      </c>
      <c r="CA35">
        <v>3090</v>
      </c>
      <c r="CB35">
        <v>172</v>
      </c>
      <c r="CC35" s="3">
        <f>(CA35+CB35/2)/5000</f>
        <v>0.63519999999999999</v>
      </c>
      <c r="CD35">
        <v>3038</v>
      </c>
      <c r="CE35">
        <v>160</v>
      </c>
      <c r="CF35" s="3">
        <f>(CD35+CE35/2)/5000</f>
        <v>0.62360000000000004</v>
      </c>
    </row>
    <row r="36" spans="2:84" x14ac:dyDescent="0.3">
      <c r="B36">
        <v>3441</v>
      </c>
      <c r="C36">
        <v>155</v>
      </c>
      <c r="D36" s="3">
        <f>(B36+C36/2)/5000</f>
        <v>0.70369999999999999</v>
      </c>
      <c r="E36">
        <v>3418</v>
      </c>
      <c r="F36">
        <v>166</v>
      </c>
      <c r="G36" s="3">
        <f>(E36+F36/2)/5000</f>
        <v>0.70020000000000004</v>
      </c>
      <c r="H36">
        <v>3430</v>
      </c>
      <c r="I36">
        <v>159</v>
      </c>
      <c r="J36" s="3">
        <f>(H36+I36/2)/5000</f>
        <v>0.70189999999999997</v>
      </c>
      <c r="K36">
        <v>3398</v>
      </c>
      <c r="L36">
        <v>134</v>
      </c>
      <c r="M36" s="3">
        <f>(K36+L36/2)/5000</f>
        <v>0.69299999999999995</v>
      </c>
      <c r="N36">
        <v>3472</v>
      </c>
      <c r="O36">
        <v>157</v>
      </c>
      <c r="P36" s="3">
        <f>(N36+O36/2)/5000</f>
        <v>0.71009999999999995</v>
      </c>
      <c r="Q36">
        <v>3464</v>
      </c>
      <c r="R36">
        <v>143</v>
      </c>
      <c r="S36" s="3">
        <f>(Q36+R36/2)/5000</f>
        <v>0.70709999999999995</v>
      </c>
      <c r="W36">
        <v>3441</v>
      </c>
      <c r="X36">
        <v>155</v>
      </c>
      <c r="Y36" s="3">
        <f>(W36+X36/2)/5000</f>
        <v>0.70369999999999999</v>
      </c>
      <c r="Z36">
        <v>3486</v>
      </c>
      <c r="AA36">
        <v>126</v>
      </c>
      <c r="AB36" s="3">
        <f>(Z36+AA36/2)/5000</f>
        <v>0.70979999999999999</v>
      </c>
      <c r="AC36">
        <v>3367</v>
      </c>
      <c r="AD36">
        <v>143</v>
      </c>
      <c r="AE36" s="3">
        <f>(AC36+AD36/2)/5000</f>
        <v>0.68769999999999998</v>
      </c>
      <c r="AF36">
        <v>3421</v>
      </c>
      <c r="AG36">
        <v>152</v>
      </c>
      <c r="AH36" s="3">
        <f>(AF36+AG36/2)/5000</f>
        <v>0.69940000000000002</v>
      </c>
      <c r="AJ36">
        <v>3441</v>
      </c>
      <c r="AK36">
        <v>155</v>
      </c>
      <c r="AL36" s="3">
        <f>(AJ36+AK36/2)/5000</f>
        <v>0.70369999999999999</v>
      </c>
      <c r="AM36">
        <v>3393</v>
      </c>
      <c r="AN36">
        <v>156</v>
      </c>
      <c r="AO36" s="3">
        <f>(AM36+AN36/2)/5000</f>
        <v>0.69420000000000004</v>
      </c>
      <c r="AP36">
        <v>3455</v>
      </c>
      <c r="AQ36">
        <v>160</v>
      </c>
      <c r="AR36" s="3">
        <f>(AP36+AQ36/2)/5000</f>
        <v>0.70699999999999996</v>
      </c>
      <c r="AS36">
        <v>3382</v>
      </c>
      <c r="AT36">
        <v>168</v>
      </c>
      <c r="AU36" s="3">
        <f>(AS36+AT36/2)/5000</f>
        <v>0.69320000000000004</v>
      </c>
      <c r="AV36">
        <v>3464</v>
      </c>
      <c r="AW36">
        <v>171</v>
      </c>
      <c r="AX36" s="3">
        <f>(AV36+AW36/2)/5000</f>
        <v>0.70989999999999998</v>
      </c>
      <c r="AY36">
        <v>3417</v>
      </c>
      <c r="AZ36">
        <v>145</v>
      </c>
      <c r="BA36" s="3">
        <f>(AY36+AZ36/2)/5000</f>
        <v>0.69789999999999996</v>
      </c>
      <c r="BE36">
        <v>3441</v>
      </c>
      <c r="BF36">
        <v>155</v>
      </c>
      <c r="BG36" s="3">
        <f>(BE36+BF36/2)/5000</f>
        <v>0.70369999999999999</v>
      </c>
      <c r="BH36">
        <v>2834</v>
      </c>
      <c r="BI36">
        <v>189</v>
      </c>
      <c r="BJ36" s="3">
        <f>(BH36+BI36/2)/5000</f>
        <v>0.5857</v>
      </c>
      <c r="BK36">
        <v>3407</v>
      </c>
      <c r="BL36">
        <v>152</v>
      </c>
      <c r="BM36" s="3">
        <f>(BK36+BL36/2)/5000</f>
        <v>0.6966</v>
      </c>
      <c r="BN36">
        <v>3223</v>
      </c>
      <c r="BO36">
        <v>173</v>
      </c>
      <c r="BP36" s="3">
        <f>(BN36+BO36/2)/5000</f>
        <v>0.66190000000000004</v>
      </c>
      <c r="BR36">
        <v>3441</v>
      </c>
      <c r="BS36">
        <v>155</v>
      </c>
      <c r="BT36" s="3">
        <f>(BR36+BS36/2)/5000</f>
        <v>0.70369999999999999</v>
      </c>
      <c r="BU36">
        <v>3242</v>
      </c>
      <c r="BV36">
        <v>154</v>
      </c>
      <c r="BW36" s="3">
        <f>(BU36+BV36/2)/5000</f>
        <v>0.66379999999999995</v>
      </c>
      <c r="BX36">
        <v>3391</v>
      </c>
      <c r="BY36">
        <v>140</v>
      </c>
      <c r="BZ36" s="3">
        <f>(BX36+BY36/2)/5000</f>
        <v>0.69220000000000004</v>
      </c>
      <c r="CA36">
        <v>3079</v>
      </c>
      <c r="CB36">
        <v>189</v>
      </c>
      <c r="CC36" s="3">
        <f>(CA36+CB36/2)/5000</f>
        <v>0.63470000000000004</v>
      </c>
      <c r="CD36">
        <v>3039</v>
      </c>
      <c r="CE36">
        <v>154</v>
      </c>
      <c r="CF36" s="3">
        <f>(CD36+CE36/2)/5000</f>
        <v>0.62319999999999998</v>
      </c>
    </row>
    <row r="37" spans="2:84" x14ac:dyDescent="0.3">
      <c r="B37">
        <v>3432</v>
      </c>
      <c r="C37">
        <v>165</v>
      </c>
      <c r="D37" s="3">
        <f>(B37+C37/2)/5000</f>
        <v>0.70289999999999997</v>
      </c>
      <c r="E37">
        <v>3417</v>
      </c>
      <c r="F37">
        <v>166</v>
      </c>
      <c r="G37" s="3">
        <f>(E37+F37/2)/5000</f>
        <v>0.7</v>
      </c>
      <c r="H37">
        <v>3436</v>
      </c>
      <c r="I37">
        <v>136</v>
      </c>
      <c r="J37" s="3">
        <f>(H37+I37/2)/5000</f>
        <v>0.70079999999999998</v>
      </c>
      <c r="K37">
        <v>3380</v>
      </c>
      <c r="L37">
        <v>165</v>
      </c>
      <c r="M37" s="3">
        <f>(K37+L37/2)/5000</f>
        <v>0.6925</v>
      </c>
      <c r="N37">
        <v>3479</v>
      </c>
      <c r="O37">
        <v>135</v>
      </c>
      <c r="P37" s="3">
        <f>(N37+O37/2)/5000</f>
        <v>0.70930000000000004</v>
      </c>
      <c r="Q37">
        <v>3458</v>
      </c>
      <c r="R37">
        <v>154</v>
      </c>
      <c r="S37" s="3">
        <f>(Q37+R37/2)/5000</f>
        <v>0.70699999999999996</v>
      </c>
      <c r="W37">
        <v>3432</v>
      </c>
      <c r="X37">
        <v>165</v>
      </c>
      <c r="Y37" s="3">
        <f>(W37+X37/2)/5000</f>
        <v>0.70289999999999997</v>
      </c>
      <c r="Z37">
        <v>3460</v>
      </c>
      <c r="AA37">
        <v>156</v>
      </c>
      <c r="AB37" s="3">
        <f>(Z37+AA37/2)/5000</f>
        <v>0.70760000000000001</v>
      </c>
      <c r="AC37">
        <v>3361</v>
      </c>
      <c r="AD37">
        <v>141</v>
      </c>
      <c r="AE37" s="3">
        <f>(AC37+AD37/2)/5000</f>
        <v>0.68630000000000002</v>
      </c>
      <c r="AF37">
        <v>3418</v>
      </c>
      <c r="AG37">
        <v>157</v>
      </c>
      <c r="AH37" s="3">
        <f>(AF37+AG37/2)/5000</f>
        <v>0.69930000000000003</v>
      </c>
      <c r="AJ37">
        <v>3432</v>
      </c>
      <c r="AK37">
        <v>165</v>
      </c>
      <c r="AL37" s="3">
        <f>(AJ37+AK37/2)/5000</f>
        <v>0.70289999999999997</v>
      </c>
      <c r="AM37">
        <v>3390</v>
      </c>
      <c r="AN37">
        <v>159</v>
      </c>
      <c r="AO37" s="3">
        <f>(AM37+AN37/2)/5000</f>
        <v>0.69389999999999996</v>
      </c>
      <c r="AP37">
        <v>3456</v>
      </c>
      <c r="AQ37">
        <v>150</v>
      </c>
      <c r="AR37" s="3">
        <f>(AP37+AQ37/2)/5000</f>
        <v>0.70620000000000005</v>
      </c>
      <c r="AS37">
        <v>3382</v>
      </c>
      <c r="AT37">
        <v>163</v>
      </c>
      <c r="AU37" s="3">
        <f>(AS37+AT37/2)/5000</f>
        <v>0.69269999999999998</v>
      </c>
      <c r="AV37">
        <v>3468</v>
      </c>
      <c r="AW37">
        <v>160</v>
      </c>
      <c r="AX37" s="3">
        <f>(AV37+AW37/2)/5000</f>
        <v>0.70960000000000001</v>
      </c>
      <c r="AY37">
        <v>3411</v>
      </c>
      <c r="AZ37">
        <v>157</v>
      </c>
      <c r="BA37" s="3">
        <f>(AY37+AZ37/2)/5000</f>
        <v>0.69789999999999996</v>
      </c>
      <c r="BE37">
        <v>3432</v>
      </c>
      <c r="BF37">
        <v>165</v>
      </c>
      <c r="BG37" s="3">
        <f>(BE37+BF37/2)/5000</f>
        <v>0.70289999999999997</v>
      </c>
      <c r="BH37">
        <v>2832</v>
      </c>
      <c r="BI37">
        <v>186</v>
      </c>
      <c r="BJ37" s="3">
        <f>(BH37+BI37/2)/5000</f>
        <v>0.58499999999999996</v>
      </c>
      <c r="BK37">
        <v>3393</v>
      </c>
      <c r="BL37">
        <v>179</v>
      </c>
      <c r="BM37" s="3">
        <f>(BK37+BL37/2)/5000</f>
        <v>0.69650000000000001</v>
      </c>
      <c r="BN37">
        <v>3233</v>
      </c>
      <c r="BO37">
        <v>146</v>
      </c>
      <c r="BP37" s="3">
        <f>(BN37+BO37/2)/5000</f>
        <v>0.66120000000000001</v>
      </c>
      <c r="BR37">
        <v>3432</v>
      </c>
      <c r="BS37">
        <v>165</v>
      </c>
      <c r="BT37" s="3">
        <f>(BR37+BS37/2)/5000</f>
        <v>0.70289999999999997</v>
      </c>
      <c r="BU37">
        <v>3228</v>
      </c>
      <c r="BV37">
        <v>172</v>
      </c>
      <c r="BW37" s="3">
        <f>(BU37+BV37/2)/5000</f>
        <v>0.66279999999999994</v>
      </c>
      <c r="BX37">
        <v>3385</v>
      </c>
      <c r="BY37">
        <v>148</v>
      </c>
      <c r="BZ37" s="3">
        <f>(BX37+BY37/2)/5000</f>
        <v>0.69179999999999997</v>
      </c>
      <c r="CA37">
        <v>3099</v>
      </c>
      <c r="CB37">
        <v>145</v>
      </c>
      <c r="CC37" s="3">
        <f>(CA37+CB37/2)/5000</f>
        <v>0.63429999999999997</v>
      </c>
      <c r="CD37">
        <v>3042</v>
      </c>
      <c r="CE37">
        <v>147</v>
      </c>
      <c r="CF37" s="3">
        <f>(CD37+CE37/2)/5000</f>
        <v>0.62309999999999999</v>
      </c>
    </row>
    <row r="38" spans="2:84" x14ac:dyDescent="0.3">
      <c r="B38">
        <v>3432</v>
      </c>
      <c r="C38">
        <v>161</v>
      </c>
      <c r="D38" s="3">
        <f>(B38+C38/2)/5000</f>
        <v>0.70250000000000001</v>
      </c>
      <c r="E38">
        <v>3417</v>
      </c>
      <c r="F38">
        <v>156</v>
      </c>
      <c r="G38" s="3">
        <f>(E38+F38/2)/5000</f>
        <v>0.69899999999999995</v>
      </c>
      <c r="H38">
        <v>3421</v>
      </c>
      <c r="I38">
        <v>166</v>
      </c>
      <c r="J38" s="3">
        <f>(H38+I38/2)/5000</f>
        <v>0.70079999999999998</v>
      </c>
      <c r="K38">
        <v>3383</v>
      </c>
      <c r="L38">
        <v>149</v>
      </c>
      <c r="M38" s="3">
        <f>(K38+L38/2)/5000</f>
        <v>0.6915</v>
      </c>
      <c r="N38">
        <v>3475</v>
      </c>
      <c r="O38">
        <v>142</v>
      </c>
      <c r="P38" s="3">
        <f>(N38+O38/2)/5000</f>
        <v>0.70920000000000005</v>
      </c>
      <c r="Q38">
        <v>3460</v>
      </c>
      <c r="R38">
        <v>143</v>
      </c>
      <c r="S38" s="3">
        <f>(Q38+R38/2)/5000</f>
        <v>0.70630000000000004</v>
      </c>
      <c r="W38">
        <v>3432</v>
      </c>
      <c r="X38">
        <v>161</v>
      </c>
      <c r="Y38" s="3">
        <f>(W38+X38/2)/5000</f>
        <v>0.70250000000000001</v>
      </c>
      <c r="Z38">
        <v>3458</v>
      </c>
      <c r="AA38">
        <v>149</v>
      </c>
      <c r="AB38" s="3">
        <f>(Z38+AA38/2)/5000</f>
        <v>0.70650000000000002</v>
      </c>
      <c r="AC38">
        <v>3354</v>
      </c>
      <c r="AD38">
        <v>149</v>
      </c>
      <c r="AE38" s="3">
        <f>(AC38+AD38/2)/5000</f>
        <v>0.68569999999999998</v>
      </c>
      <c r="AF38">
        <v>3427</v>
      </c>
      <c r="AG38">
        <v>138</v>
      </c>
      <c r="AH38" s="3">
        <f>(AF38+AG38/2)/5000</f>
        <v>0.69920000000000004</v>
      </c>
      <c r="AJ38">
        <v>3432</v>
      </c>
      <c r="AK38">
        <v>161</v>
      </c>
      <c r="AL38" s="3">
        <f>(AJ38+AK38/2)/5000</f>
        <v>0.70250000000000001</v>
      </c>
      <c r="AM38">
        <v>3384</v>
      </c>
      <c r="AN38">
        <v>155</v>
      </c>
      <c r="AO38" s="3">
        <f>(AM38+AN38/2)/5000</f>
        <v>0.69230000000000003</v>
      </c>
      <c r="AP38">
        <v>3448</v>
      </c>
      <c r="AQ38">
        <v>156</v>
      </c>
      <c r="AR38" s="3">
        <f>(AP38+AQ38/2)/5000</f>
        <v>0.70520000000000005</v>
      </c>
      <c r="AS38">
        <v>3379</v>
      </c>
      <c r="AT38">
        <v>169</v>
      </c>
      <c r="AU38" s="3">
        <f>(AS38+AT38/2)/5000</f>
        <v>0.69269999999999998</v>
      </c>
      <c r="AV38">
        <v>3471</v>
      </c>
      <c r="AW38">
        <v>153</v>
      </c>
      <c r="AX38" s="3">
        <f>(AV38+AW38/2)/5000</f>
        <v>0.70950000000000002</v>
      </c>
      <c r="AY38">
        <v>3406</v>
      </c>
      <c r="AZ38">
        <v>151</v>
      </c>
      <c r="BA38" s="3">
        <f>(AY38+AZ38/2)/5000</f>
        <v>0.69630000000000003</v>
      </c>
      <c r="BE38">
        <v>3432</v>
      </c>
      <c r="BF38">
        <v>161</v>
      </c>
      <c r="BG38" s="3">
        <f>(BE38+BF38/2)/5000</f>
        <v>0.70250000000000001</v>
      </c>
      <c r="BH38">
        <v>2819</v>
      </c>
      <c r="BI38">
        <v>197</v>
      </c>
      <c r="BJ38" s="3">
        <f>(BH38+BI38/2)/5000</f>
        <v>0.58350000000000002</v>
      </c>
      <c r="BK38">
        <v>3399</v>
      </c>
      <c r="BL38">
        <v>158</v>
      </c>
      <c r="BM38" s="3">
        <f>(BK38+BL38/2)/5000</f>
        <v>0.6956</v>
      </c>
      <c r="BN38">
        <v>3231</v>
      </c>
      <c r="BO38">
        <v>148</v>
      </c>
      <c r="BP38" s="3">
        <f>(BN38+BO38/2)/5000</f>
        <v>0.66100000000000003</v>
      </c>
      <c r="BR38">
        <v>3432</v>
      </c>
      <c r="BS38">
        <v>161</v>
      </c>
      <c r="BT38" s="3">
        <f>(BR38+BS38/2)/5000</f>
        <v>0.70250000000000001</v>
      </c>
      <c r="BU38">
        <v>3227</v>
      </c>
      <c r="BV38">
        <v>166</v>
      </c>
      <c r="BW38" s="3">
        <f>(BU38+BV38/2)/5000</f>
        <v>0.66200000000000003</v>
      </c>
      <c r="BX38">
        <v>3373</v>
      </c>
      <c r="BY38">
        <v>164</v>
      </c>
      <c r="BZ38" s="3">
        <f>(BX38+BY38/2)/5000</f>
        <v>0.69099999999999995</v>
      </c>
      <c r="CA38">
        <v>3077</v>
      </c>
      <c r="CB38">
        <v>183</v>
      </c>
      <c r="CC38" s="3">
        <f>(CA38+CB38/2)/5000</f>
        <v>0.63370000000000004</v>
      </c>
      <c r="CD38">
        <v>3030</v>
      </c>
      <c r="CE38">
        <v>162</v>
      </c>
      <c r="CF38" s="3">
        <f>(CD38+CE38/2)/5000</f>
        <v>0.62219999999999998</v>
      </c>
    </row>
    <row r="39" spans="2:84" x14ac:dyDescent="0.3">
      <c r="B39">
        <v>3440</v>
      </c>
      <c r="C39">
        <v>137</v>
      </c>
      <c r="D39" s="3">
        <f>(B39+C39/2)/5000</f>
        <v>0.70169999999999999</v>
      </c>
      <c r="E39">
        <v>3421</v>
      </c>
      <c r="F39">
        <v>133</v>
      </c>
      <c r="G39" s="3">
        <f>(E39+F39/2)/5000</f>
        <v>0.69750000000000001</v>
      </c>
      <c r="H39">
        <v>3407</v>
      </c>
      <c r="I39">
        <v>188</v>
      </c>
      <c r="J39" s="3">
        <f>(H39+I39/2)/5000</f>
        <v>0.70020000000000004</v>
      </c>
      <c r="K39">
        <v>3381</v>
      </c>
      <c r="L39">
        <v>153</v>
      </c>
      <c r="M39" s="3">
        <f>(K39+L39/2)/5000</f>
        <v>0.6915</v>
      </c>
      <c r="N39">
        <v>3441</v>
      </c>
      <c r="O39">
        <v>181</v>
      </c>
      <c r="P39" s="3">
        <f>(N39+O39/2)/5000</f>
        <v>0.70630000000000004</v>
      </c>
      <c r="Q39">
        <v>3445</v>
      </c>
      <c r="R39">
        <v>163</v>
      </c>
      <c r="S39" s="3">
        <f>(Q39+R39/2)/5000</f>
        <v>0.70530000000000004</v>
      </c>
      <c r="W39">
        <v>3440</v>
      </c>
      <c r="X39">
        <v>137</v>
      </c>
      <c r="Y39" s="3">
        <f>(W39+X39/2)/5000</f>
        <v>0.70169999999999999</v>
      </c>
      <c r="Z39">
        <v>3451</v>
      </c>
      <c r="AA39">
        <v>162</v>
      </c>
      <c r="AB39" s="3">
        <f>(Z39+AA39/2)/5000</f>
        <v>0.70640000000000003</v>
      </c>
      <c r="AC39">
        <v>3345</v>
      </c>
      <c r="AD39">
        <v>153</v>
      </c>
      <c r="AE39" s="3">
        <f>(AC39+AD39/2)/5000</f>
        <v>0.68430000000000002</v>
      </c>
      <c r="AF39">
        <v>3427</v>
      </c>
      <c r="AG39">
        <v>134</v>
      </c>
      <c r="AH39" s="3">
        <f>(AF39+AG39/2)/5000</f>
        <v>0.69879999999999998</v>
      </c>
      <c r="AJ39">
        <v>3440</v>
      </c>
      <c r="AK39">
        <v>137</v>
      </c>
      <c r="AL39" s="3">
        <f>(AJ39+AK39/2)/5000</f>
        <v>0.70169999999999999</v>
      </c>
      <c r="AM39">
        <v>3377</v>
      </c>
      <c r="AN39">
        <v>165</v>
      </c>
      <c r="AO39" s="3">
        <f>(AM39+AN39/2)/5000</f>
        <v>0.69189999999999996</v>
      </c>
      <c r="AP39">
        <v>3437</v>
      </c>
      <c r="AQ39">
        <v>173</v>
      </c>
      <c r="AR39" s="3">
        <f>(AP39+AQ39/2)/5000</f>
        <v>0.70469999999999999</v>
      </c>
      <c r="AS39">
        <v>3375</v>
      </c>
      <c r="AT39">
        <v>177</v>
      </c>
      <c r="AU39" s="3">
        <f>(AS39+AT39/2)/5000</f>
        <v>0.69269999999999998</v>
      </c>
      <c r="AV39">
        <v>3449</v>
      </c>
      <c r="AW39">
        <v>193</v>
      </c>
      <c r="AX39" s="3">
        <f>(AV39+AW39/2)/5000</f>
        <v>0.70909999999999995</v>
      </c>
      <c r="AY39">
        <v>3400</v>
      </c>
      <c r="AZ39">
        <v>160</v>
      </c>
      <c r="BA39" s="3">
        <f>(AY39+AZ39/2)/5000</f>
        <v>0.69599999999999995</v>
      </c>
      <c r="BE39">
        <v>3440</v>
      </c>
      <c r="BF39">
        <v>137</v>
      </c>
      <c r="BG39" s="3">
        <f>(BE39+BF39/2)/5000</f>
        <v>0.70169999999999999</v>
      </c>
      <c r="BH39">
        <v>2834</v>
      </c>
      <c r="BI39">
        <v>159</v>
      </c>
      <c r="BJ39" s="3">
        <f>(BH39+BI39/2)/5000</f>
        <v>0.5827</v>
      </c>
      <c r="BK39">
        <v>3400</v>
      </c>
      <c r="BL39">
        <v>148</v>
      </c>
      <c r="BM39" s="3">
        <f>(BK39+BL39/2)/5000</f>
        <v>0.69479999999999997</v>
      </c>
      <c r="BN39">
        <v>3213</v>
      </c>
      <c r="BO39">
        <v>183</v>
      </c>
      <c r="BP39" s="3">
        <f>(BN39+BO39/2)/5000</f>
        <v>0.66090000000000004</v>
      </c>
      <c r="BR39">
        <v>3440</v>
      </c>
      <c r="BS39">
        <v>137</v>
      </c>
      <c r="BT39" s="3">
        <f>(BR39+BS39/2)/5000</f>
        <v>0.70169999999999999</v>
      </c>
      <c r="BU39">
        <v>3229</v>
      </c>
      <c r="BV39">
        <v>159</v>
      </c>
      <c r="BW39" s="3">
        <f>(BU39+BV39/2)/5000</f>
        <v>0.66169999999999995</v>
      </c>
      <c r="BX39">
        <v>3372</v>
      </c>
      <c r="BY39">
        <v>165</v>
      </c>
      <c r="BZ39" s="3">
        <f>(BX39+BY39/2)/5000</f>
        <v>0.69089999999999996</v>
      </c>
      <c r="CA39">
        <v>3086</v>
      </c>
      <c r="CB39">
        <v>164</v>
      </c>
      <c r="CC39" s="3">
        <f>(CA39+CB39/2)/5000</f>
        <v>0.63360000000000005</v>
      </c>
      <c r="CD39">
        <v>3024</v>
      </c>
      <c r="CE39">
        <v>169</v>
      </c>
      <c r="CF39" s="3">
        <f>(CD39+CE39/2)/5000</f>
        <v>0.62170000000000003</v>
      </c>
    </row>
    <row r="40" spans="2:84" x14ac:dyDescent="0.3">
      <c r="B40">
        <v>3428</v>
      </c>
      <c r="C40">
        <v>156</v>
      </c>
      <c r="D40" s="3">
        <f>(B40+C40/2)/5000</f>
        <v>0.70120000000000005</v>
      </c>
      <c r="E40">
        <v>3395</v>
      </c>
      <c r="F40">
        <v>176</v>
      </c>
      <c r="G40" s="3">
        <f>(E40+F40/2)/5000</f>
        <v>0.6966</v>
      </c>
      <c r="H40">
        <v>3416</v>
      </c>
      <c r="I40">
        <v>158</v>
      </c>
      <c r="J40" s="3">
        <f>(H40+I40/2)/5000</f>
        <v>0.69899999999999995</v>
      </c>
      <c r="K40">
        <v>3370</v>
      </c>
      <c r="L40">
        <v>156</v>
      </c>
      <c r="M40" s="3">
        <f>(K40+L40/2)/5000</f>
        <v>0.68959999999999999</v>
      </c>
      <c r="N40">
        <v>3447</v>
      </c>
      <c r="O40">
        <v>164</v>
      </c>
      <c r="P40" s="3">
        <f>(N40+O40/2)/5000</f>
        <v>0.70579999999999998</v>
      </c>
      <c r="Q40">
        <v>3432</v>
      </c>
      <c r="R40">
        <v>168</v>
      </c>
      <c r="S40" s="3">
        <f>(Q40+R40/2)/5000</f>
        <v>0.70320000000000005</v>
      </c>
      <c r="W40">
        <v>3428</v>
      </c>
      <c r="X40">
        <v>156</v>
      </c>
      <c r="Y40" s="3">
        <f>(W40+X40/2)/5000</f>
        <v>0.70120000000000005</v>
      </c>
      <c r="Z40">
        <v>3447</v>
      </c>
      <c r="AA40">
        <v>158</v>
      </c>
      <c r="AB40" s="3">
        <f>(Z40+AA40/2)/5000</f>
        <v>0.70520000000000005</v>
      </c>
      <c r="AC40">
        <v>3344</v>
      </c>
      <c r="AD40">
        <v>138</v>
      </c>
      <c r="AE40" s="3">
        <f>(AC40+AD40/2)/5000</f>
        <v>0.68259999999999998</v>
      </c>
      <c r="AF40">
        <v>3424</v>
      </c>
      <c r="AG40">
        <v>139</v>
      </c>
      <c r="AH40" s="3">
        <f>(AF40+AG40/2)/5000</f>
        <v>0.69869999999999999</v>
      </c>
      <c r="AJ40">
        <v>3428</v>
      </c>
      <c r="AK40">
        <v>156</v>
      </c>
      <c r="AL40" s="3">
        <f>(AJ40+AK40/2)/5000</f>
        <v>0.70120000000000005</v>
      </c>
      <c r="AM40">
        <v>3378</v>
      </c>
      <c r="AN40">
        <v>154</v>
      </c>
      <c r="AO40" s="3">
        <f>(AM40+AN40/2)/5000</f>
        <v>0.69099999999999995</v>
      </c>
      <c r="AP40">
        <v>3439</v>
      </c>
      <c r="AQ40">
        <v>164</v>
      </c>
      <c r="AR40" s="3">
        <f>(AP40+AQ40/2)/5000</f>
        <v>0.70420000000000005</v>
      </c>
      <c r="AS40">
        <v>3380</v>
      </c>
      <c r="AT40">
        <v>160</v>
      </c>
      <c r="AU40" s="3">
        <f>(AS40+AT40/2)/5000</f>
        <v>0.69199999999999995</v>
      </c>
      <c r="AV40">
        <v>3459</v>
      </c>
      <c r="AW40">
        <v>155</v>
      </c>
      <c r="AX40" s="3">
        <f>(AV40+AW40/2)/5000</f>
        <v>0.70730000000000004</v>
      </c>
      <c r="AY40">
        <v>3400</v>
      </c>
      <c r="AZ40">
        <v>145</v>
      </c>
      <c r="BA40" s="3">
        <f>(AY40+AZ40/2)/5000</f>
        <v>0.69450000000000001</v>
      </c>
      <c r="BE40">
        <v>3428</v>
      </c>
      <c r="BF40">
        <v>156</v>
      </c>
      <c r="BG40" s="3">
        <f>(BE40+BF40/2)/5000</f>
        <v>0.70120000000000005</v>
      </c>
      <c r="BH40">
        <v>2812</v>
      </c>
      <c r="BI40">
        <v>190</v>
      </c>
      <c r="BJ40" s="3">
        <f>(BH40+BI40/2)/5000</f>
        <v>0.58140000000000003</v>
      </c>
      <c r="BK40">
        <v>3398</v>
      </c>
      <c r="BL40">
        <v>150</v>
      </c>
      <c r="BM40" s="3">
        <f>(BK40+BL40/2)/5000</f>
        <v>0.6946</v>
      </c>
      <c r="BN40">
        <v>3196</v>
      </c>
      <c r="BO40">
        <v>199</v>
      </c>
      <c r="BP40" s="3">
        <f>(BN40+BO40/2)/5000</f>
        <v>0.65910000000000002</v>
      </c>
      <c r="BR40">
        <v>3428</v>
      </c>
      <c r="BS40">
        <v>156</v>
      </c>
      <c r="BT40" s="3">
        <f>(BR40+BS40/2)/5000</f>
        <v>0.70120000000000005</v>
      </c>
      <c r="BU40">
        <v>3222</v>
      </c>
      <c r="BV40">
        <v>154</v>
      </c>
      <c r="BW40" s="3">
        <f>(BU40+BV40/2)/5000</f>
        <v>0.65980000000000005</v>
      </c>
      <c r="BX40">
        <v>3376</v>
      </c>
      <c r="BY40">
        <v>155</v>
      </c>
      <c r="BZ40" s="3">
        <f>(BX40+BY40/2)/5000</f>
        <v>0.69069999999999998</v>
      </c>
      <c r="CA40">
        <v>3076</v>
      </c>
      <c r="CB40">
        <v>183</v>
      </c>
      <c r="CC40" s="3">
        <f>(CA40+CB40/2)/5000</f>
        <v>0.63349999999999995</v>
      </c>
      <c r="CD40">
        <v>3018</v>
      </c>
      <c r="CE40">
        <v>173</v>
      </c>
      <c r="CF40" s="3">
        <f>(CD40+CE40/2)/5000</f>
        <v>0.62090000000000001</v>
      </c>
    </row>
    <row r="41" spans="2:84" x14ac:dyDescent="0.3">
      <c r="B41">
        <v>3438</v>
      </c>
      <c r="C41">
        <v>133</v>
      </c>
      <c r="D41" s="3">
        <f>(B41+C41/2)/5000</f>
        <v>0.70089999999999997</v>
      </c>
      <c r="E41">
        <v>3398</v>
      </c>
      <c r="F41">
        <v>169</v>
      </c>
      <c r="G41" s="3">
        <f>(E41+F41/2)/5000</f>
        <v>0.69650000000000001</v>
      </c>
      <c r="H41">
        <v>3404</v>
      </c>
      <c r="I41">
        <v>160</v>
      </c>
      <c r="J41" s="3">
        <f>(H41+I41/2)/5000</f>
        <v>0.69679999999999997</v>
      </c>
      <c r="K41">
        <v>3357</v>
      </c>
      <c r="L41">
        <v>182</v>
      </c>
      <c r="M41" s="3">
        <f>(K41+L41/2)/5000</f>
        <v>0.68959999999999999</v>
      </c>
      <c r="N41">
        <v>3446</v>
      </c>
      <c r="O41">
        <v>162</v>
      </c>
      <c r="P41" s="3">
        <f>(N41+O41/2)/5000</f>
        <v>0.70540000000000003</v>
      </c>
      <c r="Q41">
        <v>3429</v>
      </c>
      <c r="R41">
        <v>170</v>
      </c>
      <c r="S41" s="3">
        <f>(Q41+R41/2)/5000</f>
        <v>0.70279999999999998</v>
      </c>
      <c r="W41">
        <v>3438</v>
      </c>
      <c r="X41">
        <v>133</v>
      </c>
      <c r="Y41" s="3">
        <f>(W41+X41/2)/5000</f>
        <v>0.70089999999999997</v>
      </c>
      <c r="Z41">
        <v>3443</v>
      </c>
      <c r="AA41">
        <v>166</v>
      </c>
      <c r="AB41" s="3">
        <f>(Z41+AA41/2)/5000</f>
        <v>0.70520000000000005</v>
      </c>
      <c r="AC41">
        <v>3348</v>
      </c>
      <c r="AD41">
        <v>123</v>
      </c>
      <c r="AE41" s="3">
        <f>(AC41+AD41/2)/5000</f>
        <v>0.68189999999999995</v>
      </c>
      <c r="AF41">
        <v>3406</v>
      </c>
      <c r="AG41">
        <v>167</v>
      </c>
      <c r="AH41" s="3">
        <f>(AF41+AG41/2)/5000</f>
        <v>0.69789999999999996</v>
      </c>
      <c r="AJ41">
        <v>3438</v>
      </c>
      <c r="AK41">
        <v>133</v>
      </c>
      <c r="AL41" s="3">
        <f>(AJ41+AK41/2)/5000</f>
        <v>0.70089999999999997</v>
      </c>
      <c r="AM41">
        <v>3362</v>
      </c>
      <c r="AN41">
        <v>169</v>
      </c>
      <c r="AO41" s="3">
        <f>(AM41+AN41/2)/5000</f>
        <v>0.68930000000000002</v>
      </c>
      <c r="AP41">
        <v>3432</v>
      </c>
      <c r="AQ41">
        <v>174</v>
      </c>
      <c r="AR41" s="3">
        <f>(AP41+AQ41/2)/5000</f>
        <v>0.70379999999999998</v>
      </c>
      <c r="AS41">
        <v>3373</v>
      </c>
      <c r="AT41">
        <v>170</v>
      </c>
      <c r="AU41" s="3">
        <f>(AS41+AT41/2)/5000</f>
        <v>0.69159999999999999</v>
      </c>
      <c r="AV41">
        <v>3459</v>
      </c>
      <c r="AW41">
        <v>147</v>
      </c>
      <c r="AX41" s="3">
        <f>(AV41+AW41/2)/5000</f>
        <v>0.70650000000000002</v>
      </c>
      <c r="AY41">
        <v>3378</v>
      </c>
      <c r="AZ41">
        <v>174</v>
      </c>
      <c r="BA41" s="3">
        <f>(AY41+AZ41/2)/5000</f>
        <v>0.69299999999999995</v>
      </c>
      <c r="BE41">
        <v>3438</v>
      </c>
      <c r="BF41">
        <v>133</v>
      </c>
      <c r="BG41" s="3">
        <f>(BE41+BF41/2)/5000</f>
        <v>0.70089999999999997</v>
      </c>
      <c r="BH41">
        <v>2812</v>
      </c>
      <c r="BI41">
        <v>189</v>
      </c>
      <c r="BJ41" s="3">
        <f>(BH41+BI41/2)/5000</f>
        <v>0.58130000000000004</v>
      </c>
      <c r="BK41">
        <v>3394</v>
      </c>
      <c r="BL41">
        <v>151</v>
      </c>
      <c r="BM41" s="3">
        <f>(BK41+BL41/2)/5000</f>
        <v>0.69389999999999996</v>
      </c>
      <c r="BN41">
        <v>3204</v>
      </c>
      <c r="BO41">
        <v>170</v>
      </c>
      <c r="BP41" s="3">
        <f>(BN41+BO41/2)/5000</f>
        <v>0.65780000000000005</v>
      </c>
      <c r="BR41">
        <v>3438</v>
      </c>
      <c r="BS41">
        <v>133</v>
      </c>
      <c r="BT41" s="3">
        <f>(BR41+BS41/2)/5000</f>
        <v>0.70089999999999997</v>
      </c>
      <c r="BU41">
        <v>3196</v>
      </c>
      <c r="BV41">
        <v>202</v>
      </c>
      <c r="BW41" s="3">
        <f>(BU41+BV41/2)/5000</f>
        <v>0.65939999999999999</v>
      </c>
      <c r="BX41">
        <v>3370</v>
      </c>
      <c r="BY41">
        <v>149</v>
      </c>
      <c r="BZ41" s="3">
        <f>(BX41+BY41/2)/5000</f>
        <v>0.68889999999999996</v>
      </c>
      <c r="CA41">
        <v>3079</v>
      </c>
      <c r="CB41">
        <v>174</v>
      </c>
      <c r="CC41" s="3">
        <f>(CA41+CB41/2)/5000</f>
        <v>0.63319999999999999</v>
      </c>
      <c r="CD41">
        <v>3001</v>
      </c>
      <c r="CE41">
        <v>182</v>
      </c>
      <c r="CF41" s="3">
        <f>(CD41+CE41/2)/5000</f>
        <v>0.61839999999999995</v>
      </c>
    </row>
    <row r="42" spans="2:84" x14ac:dyDescent="0.3">
      <c r="B42">
        <v>3416</v>
      </c>
      <c r="C42">
        <v>177</v>
      </c>
      <c r="D42" s="3">
        <f>(B42+C42/2)/5000</f>
        <v>0.70089999999999997</v>
      </c>
      <c r="E42">
        <v>3389</v>
      </c>
      <c r="F42">
        <v>180</v>
      </c>
      <c r="G42" s="3">
        <f>(E42+F42/2)/5000</f>
        <v>0.69579999999999997</v>
      </c>
      <c r="H42">
        <v>3421</v>
      </c>
      <c r="I42">
        <v>119</v>
      </c>
      <c r="J42" s="3">
        <f>(H42+I42/2)/5000</f>
        <v>0.69610000000000005</v>
      </c>
      <c r="K42">
        <v>3369</v>
      </c>
      <c r="L42">
        <v>148</v>
      </c>
      <c r="M42" s="3">
        <f>(K42+L42/2)/5000</f>
        <v>0.68859999999999999</v>
      </c>
      <c r="N42">
        <v>3440</v>
      </c>
      <c r="O42">
        <v>171</v>
      </c>
      <c r="P42" s="3">
        <f>(N42+O42/2)/5000</f>
        <v>0.70509999999999995</v>
      </c>
      <c r="Q42">
        <v>3430</v>
      </c>
      <c r="R42">
        <v>167</v>
      </c>
      <c r="S42" s="3">
        <f>(Q42+R42/2)/5000</f>
        <v>0.70269999999999999</v>
      </c>
      <c r="W42">
        <v>3416</v>
      </c>
      <c r="X42">
        <v>177</v>
      </c>
      <c r="Y42" s="3">
        <f>(W42+X42/2)/5000</f>
        <v>0.70089999999999997</v>
      </c>
      <c r="Z42">
        <v>3454</v>
      </c>
      <c r="AA42">
        <v>136</v>
      </c>
      <c r="AB42" s="3">
        <f>(Z42+AA42/2)/5000</f>
        <v>0.70440000000000003</v>
      </c>
      <c r="AC42">
        <v>3326</v>
      </c>
      <c r="AD42">
        <v>167</v>
      </c>
      <c r="AE42" s="3">
        <f>(AC42+AD42/2)/5000</f>
        <v>0.68189999999999995</v>
      </c>
      <c r="AF42">
        <v>3404</v>
      </c>
      <c r="AG42">
        <v>161</v>
      </c>
      <c r="AH42" s="3">
        <f>(AF42+AG42/2)/5000</f>
        <v>0.69689999999999996</v>
      </c>
      <c r="AJ42">
        <v>3416</v>
      </c>
      <c r="AK42">
        <v>177</v>
      </c>
      <c r="AL42" s="3">
        <f>(AJ42+AK42/2)/5000</f>
        <v>0.70089999999999997</v>
      </c>
      <c r="AM42">
        <v>3354</v>
      </c>
      <c r="AN42">
        <v>165</v>
      </c>
      <c r="AO42" s="3">
        <f>(AM42+AN42/2)/5000</f>
        <v>0.68730000000000002</v>
      </c>
      <c r="AP42">
        <v>3420</v>
      </c>
      <c r="AQ42">
        <v>171</v>
      </c>
      <c r="AR42" s="3">
        <f>(AP42+AQ42/2)/5000</f>
        <v>0.70109999999999995</v>
      </c>
      <c r="AS42">
        <v>3378</v>
      </c>
      <c r="AT42">
        <v>146</v>
      </c>
      <c r="AU42" s="3">
        <f>(AS42+AT42/2)/5000</f>
        <v>0.69020000000000004</v>
      </c>
      <c r="AV42">
        <v>3451</v>
      </c>
      <c r="AW42">
        <v>155</v>
      </c>
      <c r="AX42" s="3">
        <f>(AV42+AW42/2)/5000</f>
        <v>0.70569999999999999</v>
      </c>
      <c r="AY42">
        <v>3401</v>
      </c>
      <c r="AZ42">
        <v>121</v>
      </c>
      <c r="BA42" s="3">
        <f>(AY42+AZ42/2)/5000</f>
        <v>0.69230000000000003</v>
      </c>
      <c r="BE42">
        <v>3416</v>
      </c>
      <c r="BF42">
        <v>177</v>
      </c>
      <c r="BG42" s="3">
        <f>(BE42+BF42/2)/5000</f>
        <v>0.70089999999999997</v>
      </c>
      <c r="BH42">
        <v>2821</v>
      </c>
      <c r="BI42">
        <v>168</v>
      </c>
      <c r="BJ42" s="3">
        <f>(BH42+BI42/2)/5000</f>
        <v>0.58099999999999996</v>
      </c>
      <c r="BK42">
        <v>3397</v>
      </c>
      <c r="BL42">
        <v>143</v>
      </c>
      <c r="BM42" s="3">
        <f>(BK42+BL42/2)/5000</f>
        <v>0.69369999999999998</v>
      </c>
      <c r="BN42">
        <v>3198</v>
      </c>
      <c r="BO42">
        <v>176</v>
      </c>
      <c r="BP42" s="3">
        <f>(BN42+BO42/2)/5000</f>
        <v>0.65720000000000001</v>
      </c>
      <c r="BR42">
        <v>3416</v>
      </c>
      <c r="BS42">
        <v>177</v>
      </c>
      <c r="BT42" s="3">
        <f>(BR42+BS42/2)/5000</f>
        <v>0.70089999999999997</v>
      </c>
      <c r="BU42">
        <v>3208</v>
      </c>
      <c r="BV42">
        <v>177</v>
      </c>
      <c r="BW42" s="3">
        <f>(BU42+BV42/2)/5000</f>
        <v>0.6593</v>
      </c>
      <c r="BX42">
        <v>3364</v>
      </c>
      <c r="BY42">
        <v>153</v>
      </c>
      <c r="BZ42" s="3">
        <f>(BX42+BY42/2)/5000</f>
        <v>0.68810000000000004</v>
      </c>
      <c r="CA42">
        <v>3090</v>
      </c>
      <c r="CB42">
        <v>151</v>
      </c>
      <c r="CC42" s="3">
        <f>(CA42+CB42/2)/5000</f>
        <v>0.6331</v>
      </c>
      <c r="CD42">
        <v>3006</v>
      </c>
      <c r="CE42">
        <v>169</v>
      </c>
      <c r="CF42" s="3">
        <f>(CD42+CE42/2)/5000</f>
        <v>0.61809999999999998</v>
      </c>
    </row>
    <row r="43" spans="2:84" x14ac:dyDescent="0.3">
      <c r="B43">
        <v>3423</v>
      </c>
      <c r="C43">
        <v>161</v>
      </c>
      <c r="D43" s="3">
        <f>(B43+C43/2)/5000</f>
        <v>0.70069999999999999</v>
      </c>
      <c r="E43">
        <v>3399</v>
      </c>
      <c r="F43">
        <v>159</v>
      </c>
      <c r="G43" s="3">
        <f>(E43+F43/2)/5000</f>
        <v>0.69569999999999999</v>
      </c>
      <c r="H43">
        <v>3414</v>
      </c>
      <c r="I43">
        <v>126</v>
      </c>
      <c r="J43" s="3">
        <f>(H43+I43/2)/5000</f>
        <v>0.69540000000000002</v>
      </c>
      <c r="K43">
        <v>3371</v>
      </c>
      <c r="L43">
        <v>137</v>
      </c>
      <c r="M43" s="3">
        <f>(K43+L43/2)/5000</f>
        <v>0.68789999999999996</v>
      </c>
      <c r="N43">
        <v>3446</v>
      </c>
      <c r="O43">
        <v>155</v>
      </c>
      <c r="P43" s="3">
        <f>(N43+O43/2)/5000</f>
        <v>0.70469999999999999</v>
      </c>
      <c r="Q43">
        <v>3437</v>
      </c>
      <c r="R43">
        <v>147</v>
      </c>
      <c r="S43" s="3">
        <f>(Q43+R43/2)/5000</f>
        <v>0.70209999999999995</v>
      </c>
      <c r="W43">
        <v>3423</v>
      </c>
      <c r="X43">
        <v>161</v>
      </c>
      <c r="Y43" s="3">
        <f>(W43+X43/2)/5000</f>
        <v>0.70069999999999999</v>
      </c>
      <c r="Z43">
        <v>3426</v>
      </c>
      <c r="AA43">
        <v>176</v>
      </c>
      <c r="AB43" s="3">
        <f>(Z43+AA43/2)/5000</f>
        <v>0.70279999999999998</v>
      </c>
      <c r="AC43">
        <v>3333</v>
      </c>
      <c r="AD43">
        <v>148</v>
      </c>
      <c r="AE43" s="3">
        <f>(AC43+AD43/2)/5000</f>
        <v>0.68140000000000001</v>
      </c>
      <c r="AF43">
        <v>3416</v>
      </c>
      <c r="AG43">
        <v>122</v>
      </c>
      <c r="AH43" s="3">
        <f>(AF43+AG43/2)/5000</f>
        <v>0.69540000000000002</v>
      </c>
      <c r="AJ43">
        <v>3423</v>
      </c>
      <c r="AK43">
        <v>161</v>
      </c>
      <c r="AL43" s="3">
        <f>(AJ43+AK43/2)/5000</f>
        <v>0.70069999999999999</v>
      </c>
      <c r="AM43">
        <v>3335</v>
      </c>
      <c r="AN43">
        <v>185</v>
      </c>
      <c r="AO43" s="3">
        <f>(AM43+AN43/2)/5000</f>
        <v>0.6855</v>
      </c>
      <c r="AP43">
        <v>3429</v>
      </c>
      <c r="AQ43">
        <v>149</v>
      </c>
      <c r="AR43" s="3">
        <f>(AP43+AQ43/2)/5000</f>
        <v>0.70069999999999999</v>
      </c>
      <c r="AS43">
        <v>3355</v>
      </c>
      <c r="AT43">
        <v>157</v>
      </c>
      <c r="AU43" s="3">
        <f>(AS43+AT43/2)/5000</f>
        <v>0.68669999999999998</v>
      </c>
      <c r="AV43">
        <v>3443</v>
      </c>
      <c r="AW43">
        <v>161</v>
      </c>
      <c r="AX43" s="3">
        <f>(AV43+AW43/2)/5000</f>
        <v>0.70469999999999999</v>
      </c>
      <c r="AY43">
        <v>3386</v>
      </c>
      <c r="AZ43">
        <v>142</v>
      </c>
      <c r="BA43" s="3">
        <f>(AY43+AZ43/2)/5000</f>
        <v>0.69140000000000001</v>
      </c>
      <c r="BE43">
        <v>3423</v>
      </c>
      <c r="BF43">
        <v>161</v>
      </c>
      <c r="BG43" s="3">
        <f>(BE43+BF43/2)/5000</f>
        <v>0.70069999999999999</v>
      </c>
      <c r="BH43">
        <v>2801</v>
      </c>
      <c r="BI43">
        <v>199</v>
      </c>
      <c r="BJ43" s="3">
        <f>(BH43+BI43/2)/5000</f>
        <v>0.58009999999999995</v>
      </c>
      <c r="BK43">
        <v>3372</v>
      </c>
      <c r="BL43">
        <v>178</v>
      </c>
      <c r="BM43" s="3">
        <f>(BK43+BL43/2)/5000</f>
        <v>0.69220000000000004</v>
      </c>
      <c r="BN43">
        <v>3204</v>
      </c>
      <c r="BO43">
        <v>161</v>
      </c>
      <c r="BP43" s="3">
        <f>(BN43+BO43/2)/5000</f>
        <v>0.65690000000000004</v>
      </c>
      <c r="BR43">
        <v>3423</v>
      </c>
      <c r="BS43">
        <v>161</v>
      </c>
      <c r="BT43" s="3">
        <f>(BR43+BS43/2)/5000</f>
        <v>0.70069999999999999</v>
      </c>
      <c r="BU43">
        <v>3204</v>
      </c>
      <c r="BV43">
        <v>184</v>
      </c>
      <c r="BW43" s="3">
        <f>(BU43+BV43/2)/5000</f>
        <v>0.65920000000000001</v>
      </c>
      <c r="BX43">
        <v>3334</v>
      </c>
      <c r="BY43">
        <v>160</v>
      </c>
      <c r="BZ43" s="3">
        <f>(BX43+BY43/2)/5000</f>
        <v>0.68279999999999996</v>
      </c>
      <c r="CA43">
        <v>3053</v>
      </c>
      <c r="CB43">
        <v>225</v>
      </c>
      <c r="CC43" s="3">
        <f>(CA43+CB43/2)/5000</f>
        <v>0.6331</v>
      </c>
      <c r="CD43">
        <v>3003</v>
      </c>
      <c r="CE43">
        <v>160</v>
      </c>
      <c r="CF43" s="3">
        <f>(CD43+CE43/2)/5000</f>
        <v>0.61660000000000004</v>
      </c>
    </row>
    <row r="44" spans="2:84" x14ac:dyDescent="0.3">
      <c r="B44">
        <v>3407</v>
      </c>
      <c r="C44">
        <v>167</v>
      </c>
      <c r="D44" s="3">
        <f>(B44+C44/2)/5000</f>
        <v>0.69810000000000005</v>
      </c>
      <c r="E44">
        <v>3390</v>
      </c>
      <c r="F44">
        <v>167</v>
      </c>
      <c r="G44" s="3">
        <f>(E44+F44/2)/5000</f>
        <v>0.69469999999999998</v>
      </c>
      <c r="H44">
        <v>3398</v>
      </c>
      <c r="I44">
        <v>158</v>
      </c>
      <c r="J44" s="3">
        <f>(H44+I44/2)/5000</f>
        <v>0.69540000000000002</v>
      </c>
      <c r="K44">
        <v>3357</v>
      </c>
      <c r="L44">
        <v>164</v>
      </c>
      <c r="M44" s="3">
        <f>(K44+L44/2)/5000</f>
        <v>0.68779999999999997</v>
      </c>
      <c r="N44">
        <v>3428</v>
      </c>
      <c r="O44">
        <v>169</v>
      </c>
      <c r="P44" s="3">
        <f>(N44+O44/2)/5000</f>
        <v>0.70250000000000001</v>
      </c>
      <c r="Q44">
        <v>3433</v>
      </c>
      <c r="R44">
        <v>147</v>
      </c>
      <c r="S44" s="3">
        <f>(Q44+R44/2)/5000</f>
        <v>0.70130000000000003</v>
      </c>
      <c r="W44">
        <v>3407</v>
      </c>
      <c r="X44">
        <v>167</v>
      </c>
      <c r="Y44" s="3">
        <f>(W44+X44/2)/5000</f>
        <v>0.69810000000000005</v>
      </c>
      <c r="Z44">
        <v>3425</v>
      </c>
      <c r="AA44">
        <v>176</v>
      </c>
      <c r="AB44" s="3">
        <f>(Z44+AA44/2)/5000</f>
        <v>0.7026</v>
      </c>
      <c r="AC44">
        <v>3332</v>
      </c>
      <c r="AD44">
        <v>146</v>
      </c>
      <c r="AE44" s="3">
        <f>(AC44+AD44/2)/5000</f>
        <v>0.68100000000000005</v>
      </c>
      <c r="AF44">
        <v>3400</v>
      </c>
      <c r="AG44">
        <v>149</v>
      </c>
      <c r="AH44" s="3">
        <f>(AF44+AG44/2)/5000</f>
        <v>0.69489999999999996</v>
      </c>
      <c r="AJ44">
        <v>3407</v>
      </c>
      <c r="AK44">
        <v>167</v>
      </c>
      <c r="AL44" s="3">
        <f>(AJ44+AK44/2)/5000</f>
        <v>0.69810000000000005</v>
      </c>
      <c r="AM44">
        <v>3338</v>
      </c>
      <c r="AN44">
        <v>174</v>
      </c>
      <c r="AO44" s="3">
        <f>(AM44+AN44/2)/5000</f>
        <v>0.68500000000000005</v>
      </c>
      <c r="AP44">
        <v>3418</v>
      </c>
      <c r="AQ44">
        <v>160</v>
      </c>
      <c r="AR44" s="3">
        <f>(AP44+AQ44/2)/5000</f>
        <v>0.6996</v>
      </c>
      <c r="AS44">
        <v>3338</v>
      </c>
      <c r="AT44">
        <v>181</v>
      </c>
      <c r="AU44" s="3">
        <f>(AS44+AT44/2)/5000</f>
        <v>0.68569999999999998</v>
      </c>
      <c r="AV44">
        <v>3441</v>
      </c>
      <c r="AW44">
        <v>144</v>
      </c>
      <c r="AX44" s="3">
        <f>(AV44+AW44/2)/5000</f>
        <v>0.7026</v>
      </c>
      <c r="AY44">
        <v>3372</v>
      </c>
      <c r="AZ44">
        <v>170</v>
      </c>
      <c r="BA44" s="3">
        <f>(AY44+AZ44/2)/5000</f>
        <v>0.69140000000000001</v>
      </c>
      <c r="BE44">
        <v>3407</v>
      </c>
      <c r="BF44">
        <v>167</v>
      </c>
      <c r="BG44" s="3">
        <f>(BE44+BF44/2)/5000</f>
        <v>0.69810000000000005</v>
      </c>
      <c r="BH44">
        <v>2801</v>
      </c>
      <c r="BI44">
        <v>194</v>
      </c>
      <c r="BJ44" s="3">
        <f>(BH44+BI44/2)/5000</f>
        <v>0.5796</v>
      </c>
      <c r="BK44">
        <v>3394</v>
      </c>
      <c r="BL44">
        <v>130</v>
      </c>
      <c r="BM44" s="3">
        <f>(BK44+BL44/2)/5000</f>
        <v>0.69179999999999997</v>
      </c>
      <c r="BN44">
        <v>3179</v>
      </c>
      <c r="BO44">
        <v>211</v>
      </c>
      <c r="BP44" s="3">
        <f>(BN44+BO44/2)/5000</f>
        <v>0.65690000000000004</v>
      </c>
      <c r="BR44">
        <v>3407</v>
      </c>
      <c r="BS44">
        <v>167</v>
      </c>
      <c r="BT44" s="3">
        <f>(BR44+BS44/2)/5000</f>
        <v>0.69810000000000005</v>
      </c>
      <c r="BU44">
        <v>3209</v>
      </c>
      <c r="BV44">
        <v>169</v>
      </c>
      <c r="BW44" s="3">
        <f>(BU44+BV44/2)/5000</f>
        <v>0.65869999999999995</v>
      </c>
      <c r="BX44">
        <v>3338</v>
      </c>
      <c r="BY44">
        <v>146</v>
      </c>
      <c r="BZ44" s="3">
        <f>(BX44+BY44/2)/5000</f>
        <v>0.68220000000000003</v>
      </c>
      <c r="CA44">
        <v>3076</v>
      </c>
      <c r="CB44">
        <v>168</v>
      </c>
      <c r="CC44" s="3">
        <f>(CA44+CB44/2)/5000</f>
        <v>0.63200000000000001</v>
      </c>
      <c r="CD44">
        <v>2981</v>
      </c>
      <c r="CE44">
        <v>177</v>
      </c>
      <c r="CF44" s="3">
        <f>(CD44+CE44/2)/5000</f>
        <v>0.6139</v>
      </c>
    </row>
    <row r="45" spans="2:84" x14ac:dyDescent="0.3">
      <c r="B45">
        <v>3410</v>
      </c>
      <c r="C45">
        <v>155</v>
      </c>
      <c r="D45" s="3">
        <f>(B45+C45/2)/5000</f>
        <v>0.69750000000000001</v>
      </c>
      <c r="E45">
        <v>3401</v>
      </c>
      <c r="F45">
        <v>134</v>
      </c>
      <c r="G45" s="3">
        <f>(E45+F45/2)/5000</f>
        <v>0.69359999999999999</v>
      </c>
      <c r="H45">
        <v>3388</v>
      </c>
      <c r="I45">
        <v>174</v>
      </c>
      <c r="J45" s="3">
        <f>(H45+I45/2)/5000</f>
        <v>0.69499999999999995</v>
      </c>
      <c r="K45">
        <v>3362</v>
      </c>
      <c r="L45">
        <v>135</v>
      </c>
      <c r="M45" s="3">
        <f>(K45+L45/2)/5000</f>
        <v>0.68589999999999995</v>
      </c>
      <c r="N45">
        <v>3422</v>
      </c>
      <c r="O45">
        <v>175</v>
      </c>
      <c r="P45" s="3">
        <f>(N45+O45/2)/5000</f>
        <v>0.70189999999999997</v>
      </c>
      <c r="Q45">
        <v>3394</v>
      </c>
      <c r="R45">
        <v>201</v>
      </c>
      <c r="S45" s="3">
        <f>(Q45+R45/2)/5000</f>
        <v>0.69889999999999997</v>
      </c>
      <c r="W45">
        <v>3410</v>
      </c>
      <c r="X45">
        <v>155</v>
      </c>
      <c r="Y45" s="3">
        <f>(W45+X45/2)/5000</f>
        <v>0.69750000000000001</v>
      </c>
      <c r="Z45">
        <v>3439</v>
      </c>
      <c r="AA45">
        <v>141</v>
      </c>
      <c r="AB45" s="3">
        <f>(Z45+AA45/2)/5000</f>
        <v>0.70189999999999997</v>
      </c>
      <c r="AC45">
        <v>3330</v>
      </c>
      <c r="AD45">
        <v>142</v>
      </c>
      <c r="AE45" s="3">
        <f>(AC45+AD45/2)/5000</f>
        <v>0.68020000000000003</v>
      </c>
      <c r="AF45">
        <v>3380</v>
      </c>
      <c r="AG45">
        <v>160</v>
      </c>
      <c r="AH45" s="3">
        <f>(AF45+AG45/2)/5000</f>
        <v>0.69199999999999995</v>
      </c>
      <c r="AJ45">
        <v>3410</v>
      </c>
      <c r="AK45">
        <v>155</v>
      </c>
      <c r="AL45" s="3">
        <f>(AJ45+AK45/2)/5000</f>
        <v>0.69750000000000001</v>
      </c>
      <c r="AM45">
        <v>3347</v>
      </c>
      <c r="AN45">
        <v>152</v>
      </c>
      <c r="AO45" s="3">
        <f>(AM45+AN45/2)/5000</f>
        <v>0.68459999999999999</v>
      </c>
      <c r="AP45">
        <v>3408</v>
      </c>
      <c r="AQ45">
        <v>164</v>
      </c>
      <c r="AR45" s="3">
        <f>(AP45+AQ45/2)/5000</f>
        <v>0.69799999999999995</v>
      </c>
      <c r="AS45">
        <v>3345</v>
      </c>
      <c r="AT45">
        <v>160</v>
      </c>
      <c r="AU45" s="3">
        <f>(AS45+AT45/2)/5000</f>
        <v>0.68500000000000005</v>
      </c>
      <c r="AV45">
        <v>3437</v>
      </c>
      <c r="AW45">
        <v>145</v>
      </c>
      <c r="AX45" s="3">
        <f>(AV45+AW45/2)/5000</f>
        <v>0.70189999999999997</v>
      </c>
      <c r="AY45">
        <v>3390</v>
      </c>
      <c r="AZ45">
        <v>130</v>
      </c>
      <c r="BA45" s="3">
        <f>(AY45+AZ45/2)/5000</f>
        <v>0.69099999999999995</v>
      </c>
      <c r="BE45">
        <v>3410</v>
      </c>
      <c r="BF45">
        <v>155</v>
      </c>
      <c r="BG45" s="3">
        <f>(BE45+BF45/2)/5000</f>
        <v>0.69750000000000001</v>
      </c>
      <c r="BH45">
        <v>2790</v>
      </c>
      <c r="BI45">
        <v>205</v>
      </c>
      <c r="BJ45" s="3">
        <f>(BH45+BI45/2)/5000</f>
        <v>0.57850000000000001</v>
      </c>
      <c r="BK45">
        <v>3382</v>
      </c>
      <c r="BL45">
        <v>140</v>
      </c>
      <c r="BM45" s="3">
        <f>(BK45+BL45/2)/5000</f>
        <v>0.69040000000000001</v>
      </c>
      <c r="BN45">
        <v>3202</v>
      </c>
      <c r="BO45">
        <v>163</v>
      </c>
      <c r="BP45" s="3">
        <f>(BN45+BO45/2)/5000</f>
        <v>0.65669999999999995</v>
      </c>
      <c r="BR45">
        <v>3410</v>
      </c>
      <c r="BS45">
        <v>155</v>
      </c>
      <c r="BT45" s="3">
        <f>(BR45+BS45/2)/5000</f>
        <v>0.69750000000000001</v>
      </c>
      <c r="BU45">
        <v>3212</v>
      </c>
      <c r="BV45">
        <v>151</v>
      </c>
      <c r="BW45" s="3">
        <f>(BU45+BV45/2)/5000</f>
        <v>0.65749999999999997</v>
      </c>
      <c r="BX45">
        <v>3336</v>
      </c>
      <c r="BY45">
        <v>147</v>
      </c>
      <c r="BZ45" s="3">
        <f>(BX45+BY45/2)/5000</f>
        <v>0.68189999999999995</v>
      </c>
      <c r="CA45">
        <v>3084</v>
      </c>
      <c r="CB45">
        <v>148</v>
      </c>
      <c r="CC45" s="3">
        <f>(CA45+CB45/2)/5000</f>
        <v>0.63160000000000005</v>
      </c>
      <c r="CD45">
        <v>2971</v>
      </c>
      <c r="CE45">
        <v>194</v>
      </c>
      <c r="CF45" s="3">
        <f>(CD45+CE45/2)/5000</f>
        <v>0.61360000000000003</v>
      </c>
    </row>
    <row r="46" spans="2:84" x14ac:dyDescent="0.3">
      <c r="B46">
        <v>3398</v>
      </c>
      <c r="C46">
        <v>170</v>
      </c>
      <c r="D46" s="3">
        <f>(B46+C46/2)/5000</f>
        <v>0.6966</v>
      </c>
      <c r="E46">
        <v>3386</v>
      </c>
      <c r="F46">
        <v>158</v>
      </c>
      <c r="G46" s="3">
        <f>(E46+F46/2)/5000</f>
        <v>0.69299999999999995</v>
      </c>
      <c r="H46">
        <v>3397</v>
      </c>
      <c r="I46">
        <v>151</v>
      </c>
      <c r="J46" s="3">
        <f>(H46+I46/2)/5000</f>
        <v>0.69450000000000001</v>
      </c>
      <c r="K46">
        <v>3346</v>
      </c>
      <c r="L46">
        <v>161</v>
      </c>
      <c r="M46" s="3">
        <f>(K46+L46/2)/5000</f>
        <v>0.68530000000000002</v>
      </c>
      <c r="N46">
        <v>3428</v>
      </c>
      <c r="O46">
        <v>157</v>
      </c>
      <c r="P46" s="3">
        <f>(N46+O46/2)/5000</f>
        <v>0.70130000000000003</v>
      </c>
      <c r="Q46">
        <v>3419</v>
      </c>
      <c r="R46">
        <v>148</v>
      </c>
      <c r="S46" s="3">
        <f>(Q46+R46/2)/5000</f>
        <v>0.6986</v>
      </c>
      <c r="W46">
        <v>3398</v>
      </c>
      <c r="X46">
        <v>170</v>
      </c>
      <c r="Y46" s="3">
        <f>(W46+X46/2)/5000</f>
        <v>0.6966</v>
      </c>
      <c r="Z46">
        <v>3416</v>
      </c>
      <c r="AA46">
        <v>179</v>
      </c>
      <c r="AB46" s="3">
        <f>(Z46+AA46/2)/5000</f>
        <v>0.70109999999999995</v>
      </c>
      <c r="AC46">
        <v>3323</v>
      </c>
      <c r="AD46">
        <v>151</v>
      </c>
      <c r="AE46" s="3">
        <f>(AC46+AD46/2)/5000</f>
        <v>0.67969999999999997</v>
      </c>
      <c r="AF46">
        <v>3374</v>
      </c>
      <c r="AG46">
        <v>171</v>
      </c>
      <c r="AH46" s="3">
        <f>(AF46+AG46/2)/5000</f>
        <v>0.69189999999999996</v>
      </c>
      <c r="AJ46">
        <v>3398</v>
      </c>
      <c r="AK46">
        <v>170</v>
      </c>
      <c r="AL46" s="3">
        <f>(AJ46+AK46/2)/5000</f>
        <v>0.6966</v>
      </c>
      <c r="AM46">
        <v>3343</v>
      </c>
      <c r="AN46">
        <v>151</v>
      </c>
      <c r="AO46" s="3">
        <f>(AM46+AN46/2)/5000</f>
        <v>0.68369999999999997</v>
      </c>
      <c r="AP46">
        <v>3404</v>
      </c>
      <c r="AQ46">
        <v>163</v>
      </c>
      <c r="AR46" s="3">
        <f>(AP46+AQ46/2)/5000</f>
        <v>0.69710000000000005</v>
      </c>
      <c r="AS46">
        <v>3341</v>
      </c>
      <c r="AT46">
        <v>166</v>
      </c>
      <c r="AU46" s="3">
        <f>(AS46+AT46/2)/5000</f>
        <v>0.68479999999999996</v>
      </c>
      <c r="AV46">
        <v>3415</v>
      </c>
      <c r="AW46">
        <v>189</v>
      </c>
      <c r="AX46" s="3">
        <f>(AV46+AW46/2)/5000</f>
        <v>0.70189999999999997</v>
      </c>
      <c r="AY46">
        <v>3389</v>
      </c>
      <c r="AZ46">
        <v>130</v>
      </c>
      <c r="BA46" s="3">
        <f>(AY46+AZ46/2)/5000</f>
        <v>0.69079999999999997</v>
      </c>
      <c r="BE46">
        <v>3398</v>
      </c>
      <c r="BF46">
        <v>170</v>
      </c>
      <c r="BG46" s="3">
        <f>(BE46+BF46/2)/5000</f>
        <v>0.6966</v>
      </c>
      <c r="BH46">
        <v>2805</v>
      </c>
      <c r="BI46">
        <v>165</v>
      </c>
      <c r="BJ46" s="3">
        <f>(BH46+BI46/2)/5000</f>
        <v>0.57750000000000001</v>
      </c>
      <c r="BK46">
        <v>3376</v>
      </c>
      <c r="BL46">
        <v>147</v>
      </c>
      <c r="BM46" s="3">
        <f>(BK46+BL46/2)/5000</f>
        <v>0.68989999999999996</v>
      </c>
      <c r="BN46">
        <v>3201</v>
      </c>
      <c r="BO46">
        <v>154</v>
      </c>
      <c r="BP46" s="3">
        <f>(BN46+BO46/2)/5000</f>
        <v>0.65559999999999996</v>
      </c>
      <c r="BR46">
        <v>3398</v>
      </c>
      <c r="BS46">
        <v>170</v>
      </c>
      <c r="BT46" s="3">
        <f>(BR46+BS46/2)/5000</f>
        <v>0.6966</v>
      </c>
      <c r="BU46">
        <v>3183</v>
      </c>
      <c r="BV46">
        <v>195</v>
      </c>
      <c r="BW46" s="3">
        <f>(BU46+BV46/2)/5000</f>
        <v>0.65610000000000002</v>
      </c>
      <c r="BX46">
        <v>3324</v>
      </c>
      <c r="BY46">
        <v>163</v>
      </c>
      <c r="BZ46" s="3">
        <f>(BX46+BY46/2)/5000</f>
        <v>0.68110000000000004</v>
      </c>
      <c r="CA46">
        <v>3065</v>
      </c>
      <c r="CB46">
        <v>183</v>
      </c>
      <c r="CC46" s="3">
        <f>(CA46+CB46/2)/5000</f>
        <v>0.63129999999999997</v>
      </c>
      <c r="CD46">
        <v>2991</v>
      </c>
      <c r="CE46">
        <v>151</v>
      </c>
      <c r="CF46" s="3">
        <f>(CD46+CE46/2)/5000</f>
        <v>0.61329999999999996</v>
      </c>
    </row>
    <row r="47" spans="2:84" x14ac:dyDescent="0.3">
      <c r="B47">
        <v>3404</v>
      </c>
      <c r="C47">
        <v>136</v>
      </c>
      <c r="D47" s="3">
        <f>(B47+C47/2)/5000</f>
        <v>0.69440000000000002</v>
      </c>
      <c r="E47">
        <v>3357</v>
      </c>
      <c r="F47">
        <v>190</v>
      </c>
      <c r="G47" s="3">
        <f>(E47+F47/2)/5000</f>
        <v>0.69040000000000001</v>
      </c>
      <c r="H47">
        <v>3405</v>
      </c>
      <c r="I47">
        <v>132</v>
      </c>
      <c r="J47" s="3">
        <f>(H47+I47/2)/5000</f>
        <v>0.69420000000000004</v>
      </c>
      <c r="K47">
        <v>3334</v>
      </c>
      <c r="L47">
        <v>169</v>
      </c>
      <c r="M47" s="3">
        <f>(K47+L47/2)/5000</f>
        <v>0.68369999999999997</v>
      </c>
      <c r="N47">
        <v>3416</v>
      </c>
      <c r="O47">
        <v>166</v>
      </c>
      <c r="P47" s="3">
        <f>(N47+O47/2)/5000</f>
        <v>0.69979999999999998</v>
      </c>
      <c r="Q47">
        <v>3400</v>
      </c>
      <c r="R47">
        <v>184</v>
      </c>
      <c r="S47" s="3">
        <f>(Q47+R47/2)/5000</f>
        <v>0.69840000000000002</v>
      </c>
      <c r="W47">
        <v>3404</v>
      </c>
      <c r="X47">
        <v>136</v>
      </c>
      <c r="Y47" s="3">
        <f>(W47+X47/2)/5000</f>
        <v>0.69440000000000002</v>
      </c>
      <c r="Z47">
        <v>3422</v>
      </c>
      <c r="AA47">
        <v>148</v>
      </c>
      <c r="AB47" s="3">
        <f>(Z47+AA47/2)/5000</f>
        <v>0.69920000000000004</v>
      </c>
      <c r="AC47">
        <v>3318</v>
      </c>
      <c r="AD47">
        <v>161</v>
      </c>
      <c r="AE47" s="3">
        <f>(AC47+AD47/2)/5000</f>
        <v>0.67969999999999997</v>
      </c>
      <c r="AF47">
        <v>3368</v>
      </c>
      <c r="AG47">
        <v>168</v>
      </c>
      <c r="AH47" s="3">
        <f>(AF47+AG47/2)/5000</f>
        <v>0.69040000000000001</v>
      </c>
      <c r="AJ47">
        <v>3404</v>
      </c>
      <c r="AK47">
        <v>136</v>
      </c>
      <c r="AL47" s="3">
        <f>(AJ47+AK47/2)/5000</f>
        <v>0.69440000000000002</v>
      </c>
      <c r="AM47">
        <v>3342</v>
      </c>
      <c r="AN47">
        <v>138</v>
      </c>
      <c r="AO47" s="3">
        <f>(AM47+AN47/2)/5000</f>
        <v>0.68220000000000003</v>
      </c>
      <c r="AP47">
        <v>3406</v>
      </c>
      <c r="AQ47">
        <v>148</v>
      </c>
      <c r="AR47" s="3">
        <f>(AP47+AQ47/2)/5000</f>
        <v>0.69599999999999995</v>
      </c>
      <c r="AS47">
        <v>3341</v>
      </c>
      <c r="AT47">
        <v>160</v>
      </c>
      <c r="AU47" s="3">
        <f>(AS47+AT47/2)/5000</f>
        <v>0.68420000000000003</v>
      </c>
      <c r="AV47">
        <v>3415</v>
      </c>
      <c r="AW47">
        <v>169</v>
      </c>
      <c r="AX47" s="3">
        <f>(AV47+AW47/2)/5000</f>
        <v>0.69989999999999997</v>
      </c>
      <c r="AY47">
        <v>3378</v>
      </c>
      <c r="AZ47">
        <v>147</v>
      </c>
      <c r="BA47" s="3">
        <f>(AY47+AZ47/2)/5000</f>
        <v>0.69030000000000002</v>
      </c>
      <c r="BE47">
        <v>3404</v>
      </c>
      <c r="BF47">
        <v>136</v>
      </c>
      <c r="BG47" s="3">
        <f>(BE47+BF47/2)/5000</f>
        <v>0.69440000000000002</v>
      </c>
      <c r="BH47">
        <v>2800</v>
      </c>
      <c r="BI47">
        <v>175</v>
      </c>
      <c r="BJ47" s="3">
        <f>(BH47+BI47/2)/5000</f>
        <v>0.57750000000000001</v>
      </c>
      <c r="BK47">
        <v>3365</v>
      </c>
      <c r="BL47">
        <v>164</v>
      </c>
      <c r="BM47" s="3">
        <f>(BK47+BL47/2)/5000</f>
        <v>0.68940000000000001</v>
      </c>
      <c r="BN47">
        <v>3195</v>
      </c>
      <c r="BO47">
        <v>165</v>
      </c>
      <c r="BP47" s="3">
        <f>(BN47+BO47/2)/5000</f>
        <v>0.65549999999999997</v>
      </c>
      <c r="BR47">
        <v>3404</v>
      </c>
      <c r="BS47">
        <v>136</v>
      </c>
      <c r="BT47" s="3">
        <f>(BR47+BS47/2)/5000</f>
        <v>0.69440000000000002</v>
      </c>
      <c r="BU47">
        <v>3183</v>
      </c>
      <c r="BV47">
        <v>185</v>
      </c>
      <c r="BW47" s="3">
        <f>(BU47+BV47/2)/5000</f>
        <v>0.65510000000000002</v>
      </c>
      <c r="BX47">
        <v>3319</v>
      </c>
      <c r="BY47">
        <v>165</v>
      </c>
      <c r="BZ47" s="3">
        <f>(BX47+BY47/2)/5000</f>
        <v>0.68030000000000002</v>
      </c>
      <c r="CA47">
        <v>3061</v>
      </c>
      <c r="CB47">
        <v>181</v>
      </c>
      <c r="CC47" s="3">
        <f>(CA47+CB47/2)/5000</f>
        <v>0.63029999999999997</v>
      </c>
      <c r="CD47">
        <v>2984</v>
      </c>
      <c r="CE47">
        <v>164</v>
      </c>
      <c r="CF47" s="3">
        <f>(CD47+CE47/2)/5000</f>
        <v>0.61319999999999997</v>
      </c>
    </row>
    <row r="48" spans="2:84" x14ac:dyDescent="0.3">
      <c r="B48">
        <v>3399</v>
      </c>
      <c r="C48">
        <v>143</v>
      </c>
      <c r="D48" s="3">
        <f>(B48+C48/2)/5000</f>
        <v>0.69410000000000005</v>
      </c>
      <c r="E48">
        <v>3355</v>
      </c>
      <c r="F48">
        <v>178</v>
      </c>
      <c r="G48" s="3">
        <f>(E48+F48/2)/5000</f>
        <v>0.68879999999999997</v>
      </c>
      <c r="H48">
        <v>3400</v>
      </c>
      <c r="I48">
        <v>142</v>
      </c>
      <c r="J48" s="3">
        <f>(H48+I48/2)/5000</f>
        <v>0.69420000000000004</v>
      </c>
      <c r="K48">
        <v>3329</v>
      </c>
      <c r="L48">
        <v>168</v>
      </c>
      <c r="M48" s="3">
        <f>(K48+L48/2)/5000</f>
        <v>0.68259999999999998</v>
      </c>
      <c r="N48">
        <v>3425</v>
      </c>
      <c r="O48">
        <v>142</v>
      </c>
      <c r="P48" s="3">
        <f>(N48+O48/2)/5000</f>
        <v>0.69920000000000004</v>
      </c>
      <c r="Q48">
        <v>3403</v>
      </c>
      <c r="R48">
        <v>171</v>
      </c>
      <c r="S48" s="3">
        <f>(Q48+R48/2)/5000</f>
        <v>0.69769999999999999</v>
      </c>
      <c r="W48">
        <v>3399</v>
      </c>
      <c r="X48">
        <v>143</v>
      </c>
      <c r="Y48" s="3">
        <f>(W48+X48/2)/5000</f>
        <v>0.69410000000000005</v>
      </c>
      <c r="Z48">
        <v>3405</v>
      </c>
      <c r="AA48">
        <v>161</v>
      </c>
      <c r="AB48" s="3">
        <f>(Z48+AA48/2)/5000</f>
        <v>0.69710000000000005</v>
      </c>
      <c r="AC48">
        <v>3320</v>
      </c>
      <c r="AD48">
        <v>152</v>
      </c>
      <c r="AE48" s="3">
        <f>(AC48+AD48/2)/5000</f>
        <v>0.67920000000000003</v>
      </c>
      <c r="AF48">
        <v>3383</v>
      </c>
      <c r="AG48">
        <v>134</v>
      </c>
      <c r="AH48" s="3">
        <f>(AF48+AG48/2)/5000</f>
        <v>0.69</v>
      </c>
      <c r="AJ48">
        <v>3399</v>
      </c>
      <c r="AK48">
        <v>143</v>
      </c>
      <c r="AL48" s="3">
        <f>(AJ48+AK48/2)/5000</f>
        <v>0.69410000000000005</v>
      </c>
      <c r="AM48">
        <v>3334</v>
      </c>
      <c r="AN48">
        <v>150</v>
      </c>
      <c r="AO48" s="3">
        <f>(AM48+AN48/2)/5000</f>
        <v>0.68179999999999996</v>
      </c>
      <c r="AP48">
        <v>3402</v>
      </c>
      <c r="AQ48">
        <v>150</v>
      </c>
      <c r="AR48" s="3">
        <f>(AP48+AQ48/2)/5000</f>
        <v>0.69540000000000002</v>
      </c>
      <c r="AS48">
        <v>3345</v>
      </c>
      <c r="AT48">
        <v>149</v>
      </c>
      <c r="AU48" s="3">
        <f>(AS48+AT48/2)/5000</f>
        <v>0.68389999999999995</v>
      </c>
      <c r="AV48">
        <v>3404</v>
      </c>
      <c r="AW48">
        <v>174</v>
      </c>
      <c r="AX48" s="3">
        <f>(AV48+AW48/2)/5000</f>
        <v>0.69820000000000004</v>
      </c>
      <c r="AY48">
        <v>3356</v>
      </c>
      <c r="AZ48">
        <v>157</v>
      </c>
      <c r="BA48" s="3">
        <f>(AY48+AZ48/2)/5000</f>
        <v>0.68689999999999996</v>
      </c>
      <c r="BE48">
        <v>3399</v>
      </c>
      <c r="BF48">
        <v>143</v>
      </c>
      <c r="BG48" s="3">
        <f>(BE48+BF48/2)/5000</f>
        <v>0.69410000000000005</v>
      </c>
      <c r="BH48">
        <v>2796</v>
      </c>
      <c r="BI48">
        <v>179</v>
      </c>
      <c r="BJ48" s="3">
        <f>(BH48+BI48/2)/5000</f>
        <v>0.57709999999999995</v>
      </c>
      <c r="BK48">
        <v>3379</v>
      </c>
      <c r="BL48">
        <v>135</v>
      </c>
      <c r="BM48" s="3">
        <f>(BK48+BL48/2)/5000</f>
        <v>0.68930000000000002</v>
      </c>
      <c r="BN48">
        <v>3198</v>
      </c>
      <c r="BO48">
        <v>157</v>
      </c>
      <c r="BP48" s="3">
        <f>(BN48+BO48/2)/5000</f>
        <v>0.65529999999999999</v>
      </c>
      <c r="BR48">
        <v>3399</v>
      </c>
      <c r="BS48">
        <v>143</v>
      </c>
      <c r="BT48" s="3">
        <f>(BR48+BS48/2)/5000</f>
        <v>0.69410000000000005</v>
      </c>
      <c r="BU48">
        <v>3178</v>
      </c>
      <c r="BV48">
        <v>188</v>
      </c>
      <c r="BW48" s="3">
        <f>(BU48+BV48/2)/5000</f>
        <v>0.65439999999999998</v>
      </c>
      <c r="BX48">
        <v>3333</v>
      </c>
      <c r="BY48">
        <v>136</v>
      </c>
      <c r="BZ48" s="3">
        <f>(BX48+BY48/2)/5000</f>
        <v>0.68020000000000003</v>
      </c>
      <c r="CA48">
        <v>3061</v>
      </c>
      <c r="CB48">
        <v>171</v>
      </c>
      <c r="CC48" s="3">
        <f>(CA48+CB48/2)/5000</f>
        <v>0.62929999999999997</v>
      </c>
      <c r="CD48">
        <v>2963</v>
      </c>
      <c r="CE48">
        <v>197</v>
      </c>
      <c r="CF48" s="3">
        <f>(CD48+CE48/2)/5000</f>
        <v>0.61229999999999996</v>
      </c>
    </row>
    <row r="49" spans="2:84" x14ac:dyDescent="0.3">
      <c r="B49">
        <v>3370</v>
      </c>
      <c r="C49">
        <v>159</v>
      </c>
      <c r="D49" s="3">
        <f>(B49+C49/2)/5000</f>
        <v>0.68989999999999996</v>
      </c>
      <c r="E49">
        <v>3363</v>
      </c>
      <c r="F49">
        <v>161</v>
      </c>
      <c r="G49" s="3">
        <f>(E49+F49/2)/5000</f>
        <v>0.68869999999999998</v>
      </c>
      <c r="H49">
        <v>3389</v>
      </c>
      <c r="I49">
        <v>160</v>
      </c>
      <c r="J49" s="3">
        <f>(H49+I49/2)/5000</f>
        <v>0.69379999999999997</v>
      </c>
      <c r="K49">
        <v>3331</v>
      </c>
      <c r="L49">
        <v>162</v>
      </c>
      <c r="M49" s="3">
        <f>(K49+L49/2)/5000</f>
        <v>0.68240000000000001</v>
      </c>
      <c r="N49">
        <v>3408</v>
      </c>
      <c r="O49">
        <v>171</v>
      </c>
      <c r="P49" s="3">
        <f>(N49+O49/2)/5000</f>
        <v>0.69869999999999999</v>
      </c>
      <c r="Q49">
        <v>3397</v>
      </c>
      <c r="R49">
        <v>172</v>
      </c>
      <c r="S49" s="3">
        <f>(Q49+R49/2)/5000</f>
        <v>0.6966</v>
      </c>
      <c r="W49">
        <v>3370</v>
      </c>
      <c r="X49">
        <v>159</v>
      </c>
      <c r="Y49" s="3">
        <f>(W49+X49/2)/5000</f>
        <v>0.68989999999999996</v>
      </c>
      <c r="Z49">
        <v>3406</v>
      </c>
      <c r="AA49">
        <v>156</v>
      </c>
      <c r="AB49" s="3">
        <f>(Z49+AA49/2)/5000</f>
        <v>0.69679999999999997</v>
      </c>
      <c r="AC49">
        <v>3309</v>
      </c>
      <c r="AD49">
        <v>150</v>
      </c>
      <c r="AE49" s="3">
        <f>(AC49+AD49/2)/5000</f>
        <v>0.67679999999999996</v>
      </c>
      <c r="AF49">
        <v>3367</v>
      </c>
      <c r="AG49">
        <v>158</v>
      </c>
      <c r="AH49" s="3">
        <f>(AF49+AG49/2)/5000</f>
        <v>0.68920000000000003</v>
      </c>
      <c r="AJ49">
        <v>3370</v>
      </c>
      <c r="AK49">
        <v>159</v>
      </c>
      <c r="AL49" s="3">
        <f>(AJ49+AK49/2)/5000</f>
        <v>0.68989999999999996</v>
      </c>
      <c r="AM49">
        <v>3333</v>
      </c>
      <c r="AN49">
        <v>152</v>
      </c>
      <c r="AO49" s="3">
        <f>(AM49+AN49/2)/5000</f>
        <v>0.68179999999999996</v>
      </c>
      <c r="AP49">
        <v>3393</v>
      </c>
      <c r="AQ49">
        <v>148</v>
      </c>
      <c r="AR49" s="3">
        <f>(AP49+AQ49/2)/5000</f>
        <v>0.69340000000000002</v>
      </c>
      <c r="AS49">
        <v>3332</v>
      </c>
      <c r="AT49">
        <v>173</v>
      </c>
      <c r="AU49" s="3">
        <f>(AS49+AT49/2)/5000</f>
        <v>0.68369999999999997</v>
      </c>
      <c r="AV49">
        <v>3400</v>
      </c>
      <c r="AW49">
        <v>168</v>
      </c>
      <c r="AX49" s="3">
        <f>(AV49+AW49/2)/5000</f>
        <v>0.69679999999999997</v>
      </c>
      <c r="AY49">
        <v>3354</v>
      </c>
      <c r="AZ49">
        <v>156</v>
      </c>
      <c r="BA49" s="3">
        <f>(AY49+AZ49/2)/5000</f>
        <v>0.68640000000000001</v>
      </c>
      <c r="BE49">
        <v>3370</v>
      </c>
      <c r="BF49">
        <v>159</v>
      </c>
      <c r="BG49" s="3">
        <f>(BE49+BF49/2)/5000</f>
        <v>0.68989999999999996</v>
      </c>
      <c r="BH49">
        <v>2775</v>
      </c>
      <c r="BI49">
        <v>194</v>
      </c>
      <c r="BJ49" s="3">
        <f>(BH49+BI49/2)/5000</f>
        <v>0.57440000000000002</v>
      </c>
      <c r="BK49">
        <v>3378</v>
      </c>
      <c r="BL49">
        <v>135</v>
      </c>
      <c r="BM49" s="3">
        <f>(BK49+BL49/2)/5000</f>
        <v>0.68910000000000005</v>
      </c>
      <c r="BN49">
        <v>3200</v>
      </c>
      <c r="BO49">
        <v>151</v>
      </c>
      <c r="BP49" s="3">
        <f>(BN49+BO49/2)/5000</f>
        <v>0.65510000000000002</v>
      </c>
      <c r="BR49">
        <v>3370</v>
      </c>
      <c r="BS49">
        <v>159</v>
      </c>
      <c r="BT49" s="3">
        <f>(BR49+BS49/2)/5000</f>
        <v>0.68989999999999996</v>
      </c>
      <c r="BU49">
        <v>3192</v>
      </c>
      <c r="BV49">
        <v>136</v>
      </c>
      <c r="BW49" s="3">
        <f>(BU49+BV49/2)/5000</f>
        <v>0.65200000000000002</v>
      </c>
      <c r="BX49">
        <v>3320</v>
      </c>
      <c r="BY49">
        <v>151</v>
      </c>
      <c r="BZ49" s="3">
        <f>(BX49+BY49/2)/5000</f>
        <v>0.67910000000000004</v>
      </c>
      <c r="CA49">
        <v>3061</v>
      </c>
      <c r="CB49">
        <v>170</v>
      </c>
      <c r="CC49" s="3">
        <f>(CA49+CB49/2)/5000</f>
        <v>0.62919999999999998</v>
      </c>
      <c r="CD49">
        <v>2959</v>
      </c>
      <c r="CE49">
        <v>195</v>
      </c>
      <c r="CF49" s="3">
        <f>(CD49+CE49/2)/5000</f>
        <v>0.61129999999999995</v>
      </c>
    </row>
    <row r="50" spans="2:84" x14ac:dyDescent="0.3">
      <c r="B50">
        <v>3361</v>
      </c>
      <c r="C50">
        <v>174</v>
      </c>
      <c r="D50" s="3">
        <f>(B50+C50/2)/5000</f>
        <v>0.68959999999999999</v>
      </c>
      <c r="E50">
        <v>3358</v>
      </c>
      <c r="F50">
        <v>165</v>
      </c>
      <c r="G50" s="3">
        <f>(E50+F50/2)/5000</f>
        <v>0.68810000000000004</v>
      </c>
      <c r="H50">
        <v>3385</v>
      </c>
      <c r="I50">
        <v>158</v>
      </c>
      <c r="J50" s="3">
        <f>(H50+I50/2)/5000</f>
        <v>0.69279999999999997</v>
      </c>
      <c r="K50">
        <v>3341</v>
      </c>
      <c r="L50">
        <v>141</v>
      </c>
      <c r="M50" s="3">
        <f>(K50+L50/2)/5000</f>
        <v>0.68230000000000002</v>
      </c>
      <c r="N50">
        <v>3420</v>
      </c>
      <c r="O50">
        <v>145</v>
      </c>
      <c r="P50" s="3">
        <f>(N50+O50/2)/5000</f>
        <v>0.69850000000000001</v>
      </c>
      <c r="Q50">
        <v>3399</v>
      </c>
      <c r="R50">
        <v>163</v>
      </c>
      <c r="S50" s="3">
        <f>(Q50+R50/2)/5000</f>
        <v>0.69610000000000005</v>
      </c>
      <c r="W50">
        <v>3361</v>
      </c>
      <c r="X50">
        <v>174</v>
      </c>
      <c r="Y50" s="3">
        <f>(W50+X50/2)/5000</f>
        <v>0.68959999999999999</v>
      </c>
      <c r="Z50">
        <v>3394</v>
      </c>
      <c r="AA50">
        <v>176</v>
      </c>
      <c r="AB50" s="3">
        <f>(Z50+AA50/2)/5000</f>
        <v>0.69640000000000002</v>
      </c>
      <c r="AC50">
        <v>3295</v>
      </c>
      <c r="AD50">
        <v>164</v>
      </c>
      <c r="AE50" s="3">
        <f>(AC50+AD50/2)/5000</f>
        <v>0.6754</v>
      </c>
      <c r="AF50">
        <v>3368</v>
      </c>
      <c r="AG50">
        <v>153</v>
      </c>
      <c r="AH50" s="3">
        <f>(AF50+AG50/2)/5000</f>
        <v>0.68889999999999996</v>
      </c>
      <c r="AJ50">
        <v>3361</v>
      </c>
      <c r="AK50">
        <v>174</v>
      </c>
      <c r="AL50" s="3">
        <f>(AJ50+AK50/2)/5000</f>
        <v>0.68959999999999999</v>
      </c>
      <c r="AM50">
        <v>3328</v>
      </c>
      <c r="AN50">
        <v>158</v>
      </c>
      <c r="AO50" s="3">
        <f>(AM50+AN50/2)/5000</f>
        <v>0.68140000000000001</v>
      </c>
      <c r="AP50">
        <v>3377</v>
      </c>
      <c r="AQ50">
        <v>172</v>
      </c>
      <c r="AR50" s="3">
        <f>(AP50+AQ50/2)/5000</f>
        <v>0.69259999999999999</v>
      </c>
      <c r="AS50">
        <v>3334</v>
      </c>
      <c r="AT50">
        <v>168</v>
      </c>
      <c r="AU50" s="3">
        <f>(AS50+AT50/2)/5000</f>
        <v>0.68359999999999999</v>
      </c>
      <c r="AV50">
        <v>3411</v>
      </c>
      <c r="AW50">
        <v>141</v>
      </c>
      <c r="AX50" s="3">
        <f>(AV50+AW50/2)/5000</f>
        <v>0.69630000000000003</v>
      </c>
      <c r="AY50">
        <v>3368</v>
      </c>
      <c r="AZ50">
        <v>127</v>
      </c>
      <c r="BA50" s="3">
        <f>(AY50+AZ50/2)/5000</f>
        <v>0.68630000000000002</v>
      </c>
      <c r="BE50">
        <v>3361</v>
      </c>
      <c r="BF50">
        <v>174</v>
      </c>
      <c r="BG50" s="3">
        <f>(BE50+BF50/2)/5000</f>
        <v>0.68959999999999999</v>
      </c>
      <c r="BH50">
        <v>2779</v>
      </c>
      <c r="BI50">
        <v>177</v>
      </c>
      <c r="BJ50" s="3">
        <f>(BH50+BI50/2)/5000</f>
        <v>0.57350000000000001</v>
      </c>
      <c r="BK50">
        <v>3365</v>
      </c>
      <c r="BL50">
        <v>160</v>
      </c>
      <c r="BM50" s="3">
        <f>(BK50+BL50/2)/5000</f>
        <v>0.68899999999999995</v>
      </c>
      <c r="BN50">
        <v>3179</v>
      </c>
      <c r="BO50">
        <v>192</v>
      </c>
      <c r="BP50" s="3">
        <f>(BN50+BO50/2)/5000</f>
        <v>0.65500000000000003</v>
      </c>
      <c r="BR50">
        <v>3361</v>
      </c>
      <c r="BS50">
        <v>174</v>
      </c>
      <c r="BT50" s="3">
        <f>(BR50+BS50/2)/5000</f>
        <v>0.68959999999999999</v>
      </c>
      <c r="BU50">
        <v>3178</v>
      </c>
      <c r="BV50">
        <v>161</v>
      </c>
      <c r="BW50" s="3">
        <f>(BU50+BV50/2)/5000</f>
        <v>0.65169999999999995</v>
      </c>
      <c r="BX50">
        <v>3305</v>
      </c>
      <c r="BY50">
        <v>170</v>
      </c>
      <c r="BZ50" s="3">
        <f>(BX50+BY50/2)/5000</f>
        <v>0.67800000000000005</v>
      </c>
      <c r="CA50">
        <v>3049</v>
      </c>
      <c r="CB50">
        <v>188</v>
      </c>
      <c r="CC50" s="3">
        <f>(CA50+CB50/2)/5000</f>
        <v>0.62860000000000005</v>
      </c>
      <c r="CD50">
        <v>2968</v>
      </c>
      <c r="CE50">
        <v>175</v>
      </c>
      <c r="CF50" s="3">
        <f>(CD50+CE50/2)/5000</f>
        <v>0.61109999999999998</v>
      </c>
    </row>
    <row r="51" spans="2:84" x14ac:dyDescent="0.3">
      <c r="B51">
        <v>3355</v>
      </c>
      <c r="C51">
        <v>165</v>
      </c>
      <c r="D51" s="3">
        <f>(B51+C51/2)/5000</f>
        <v>0.6875</v>
      </c>
      <c r="E51">
        <v>3363</v>
      </c>
      <c r="F51">
        <v>154</v>
      </c>
      <c r="G51" s="3">
        <f>(E51+F51/2)/5000</f>
        <v>0.68799999999999994</v>
      </c>
      <c r="H51">
        <v>3392</v>
      </c>
      <c r="I51">
        <v>126</v>
      </c>
      <c r="J51" s="3">
        <f>(H51+I51/2)/5000</f>
        <v>0.69099999999999995</v>
      </c>
      <c r="K51">
        <v>3328</v>
      </c>
      <c r="L51">
        <v>166</v>
      </c>
      <c r="M51" s="3">
        <f>(K51+L51/2)/5000</f>
        <v>0.68220000000000003</v>
      </c>
      <c r="N51">
        <v>3412</v>
      </c>
      <c r="O51">
        <v>148</v>
      </c>
      <c r="P51" s="3">
        <f>(N51+O51/2)/5000</f>
        <v>0.69720000000000004</v>
      </c>
      <c r="Q51">
        <v>3378</v>
      </c>
      <c r="R51">
        <v>188</v>
      </c>
      <c r="S51" s="3">
        <f>(Q51+R51/2)/5000</f>
        <v>0.69440000000000002</v>
      </c>
      <c r="W51">
        <v>3355</v>
      </c>
      <c r="X51">
        <v>165</v>
      </c>
      <c r="Y51" s="3">
        <f>(W51+X51/2)/5000</f>
        <v>0.6875</v>
      </c>
      <c r="Z51">
        <v>3399</v>
      </c>
      <c r="AA51">
        <v>163</v>
      </c>
      <c r="AB51" s="3">
        <f>(Z51+AA51/2)/5000</f>
        <v>0.69610000000000005</v>
      </c>
      <c r="AC51">
        <v>3283</v>
      </c>
      <c r="AD51">
        <v>170</v>
      </c>
      <c r="AE51" s="3">
        <f>(AC51+AD51/2)/5000</f>
        <v>0.67359999999999998</v>
      </c>
      <c r="AF51">
        <v>3370</v>
      </c>
      <c r="AG51">
        <v>147</v>
      </c>
      <c r="AH51" s="3">
        <f>(AF51+AG51/2)/5000</f>
        <v>0.68869999999999998</v>
      </c>
      <c r="AJ51">
        <v>3355</v>
      </c>
      <c r="AK51">
        <v>165</v>
      </c>
      <c r="AL51" s="3">
        <f>(AJ51+AK51/2)/5000</f>
        <v>0.6875</v>
      </c>
      <c r="AM51">
        <v>3316</v>
      </c>
      <c r="AN51">
        <v>163</v>
      </c>
      <c r="AO51" s="3">
        <f>(AM51+AN51/2)/5000</f>
        <v>0.67949999999999999</v>
      </c>
      <c r="AP51">
        <v>3368</v>
      </c>
      <c r="AQ51">
        <v>178</v>
      </c>
      <c r="AR51" s="3">
        <f>(AP51+AQ51/2)/5000</f>
        <v>0.69140000000000001</v>
      </c>
      <c r="AS51">
        <v>3325</v>
      </c>
      <c r="AT51">
        <v>183</v>
      </c>
      <c r="AU51" s="3">
        <f>(AS51+AT51/2)/5000</f>
        <v>0.68330000000000002</v>
      </c>
      <c r="AV51">
        <v>3395</v>
      </c>
      <c r="AW51">
        <v>165</v>
      </c>
      <c r="AX51" s="3">
        <f>(AV51+AW51/2)/5000</f>
        <v>0.69550000000000001</v>
      </c>
      <c r="AY51">
        <v>3356</v>
      </c>
      <c r="AZ51">
        <v>143</v>
      </c>
      <c r="BA51" s="3">
        <f>(AY51+AZ51/2)/5000</f>
        <v>0.6855</v>
      </c>
      <c r="BE51">
        <v>3355</v>
      </c>
      <c r="BF51">
        <v>165</v>
      </c>
      <c r="BG51" s="3">
        <f>(BE51+BF51/2)/5000</f>
        <v>0.6875</v>
      </c>
      <c r="BH51">
        <v>2756</v>
      </c>
      <c r="BI51">
        <v>213</v>
      </c>
      <c r="BJ51" s="3">
        <f>(BH51+BI51/2)/5000</f>
        <v>0.57250000000000001</v>
      </c>
      <c r="BK51">
        <v>3366</v>
      </c>
      <c r="BL51">
        <v>133</v>
      </c>
      <c r="BM51" s="3">
        <f>(BK51+BL51/2)/5000</f>
        <v>0.6865</v>
      </c>
      <c r="BN51">
        <v>3200</v>
      </c>
      <c r="BO51">
        <v>143</v>
      </c>
      <c r="BP51" s="3">
        <f>(BN51+BO51/2)/5000</f>
        <v>0.65429999999999999</v>
      </c>
      <c r="BR51">
        <v>3355</v>
      </c>
      <c r="BS51">
        <v>165</v>
      </c>
      <c r="BT51" s="3">
        <f>(BR51+BS51/2)/5000</f>
        <v>0.6875</v>
      </c>
      <c r="BU51">
        <v>3160</v>
      </c>
      <c r="BV51">
        <v>174</v>
      </c>
      <c r="BW51" s="3">
        <f>(BU51+BV51/2)/5000</f>
        <v>0.64939999999999998</v>
      </c>
      <c r="BX51">
        <v>3315</v>
      </c>
      <c r="BY51">
        <v>147</v>
      </c>
      <c r="BZ51" s="3">
        <f>(BX51+BY51/2)/5000</f>
        <v>0.67769999999999997</v>
      </c>
      <c r="CA51">
        <v>3050</v>
      </c>
      <c r="CB51">
        <v>177</v>
      </c>
      <c r="CC51" s="3">
        <f>(CA51+CB51/2)/5000</f>
        <v>0.62770000000000004</v>
      </c>
      <c r="CD51">
        <v>2953</v>
      </c>
      <c r="CE51">
        <v>188</v>
      </c>
      <c r="CF51" s="3">
        <f>(CD51+CE51/2)/5000</f>
        <v>0.60940000000000005</v>
      </c>
    </row>
    <row r="52" spans="2:84" x14ac:dyDescent="0.3">
      <c r="B52">
        <v>3352</v>
      </c>
      <c r="C52">
        <v>164</v>
      </c>
      <c r="D52" s="3">
        <f>(B52+C52/2)/5000</f>
        <v>0.68679999999999997</v>
      </c>
      <c r="E52">
        <v>3353</v>
      </c>
      <c r="F52">
        <v>160</v>
      </c>
      <c r="G52" s="3">
        <f>(E52+F52/2)/5000</f>
        <v>0.68659999999999999</v>
      </c>
      <c r="H52">
        <v>3383</v>
      </c>
      <c r="I52">
        <v>135</v>
      </c>
      <c r="J52" s="3">
        <f>(H52+I52/2)/5000</f>
        <v>0.69010000000000005</v>
      </c>
      <c r="K52">
        <v>3321</v>
      </c>
      <c r="L52">
        <v>173</v>
      </c>
      <c r="M52" s="3">
        <f>(K52+L52/2)/5000</f>
        <v>0.68149999999999999</v>
      </c>
      <c r="N52">
        <v>3402</v>
      </c>
      <c r="O52">
        <v>160</v>
      </c>
      <c r="P52" s="3">
        <f>(N52+O52/2)/5000</f>
        <v>0.69640000000000002</v>
      </c>
      <c r="Q52">
        <v>3375</v>
      </c>
      <c r="R52">
        <v>185</v>
      </c>
      <c r="S52" s="3">
        <f>(Q52+R52/2)/5000</f>
        <v>0.69350000000000001</v>
      </c>
      <c r="W52">
        <v>3352</v>
      </c>
      <c r="X52">
        <v>164</v>
      </c>
      <c r="Y52" s="3">
        <f>(W52+X52/2)/5000</f>
        <v>0.68679999999999997</v>
      </c>
      <c r="Z52">
        <v>3396</v>
      </c>
      <c r="AA52">
        <v>164</v>
      </c>
      <c r="AB52" s="3">
        <f>(Z52+AA52/2)/5000</f>
        <v>0.6956</v>
      </c>
      <c r="AC52">
        <v>3284</v>
      </c>
      <c r="AD52">
        <v>161</v>
      </c>
      <c r="AE52" s="3">
        <f>(AC52+AD52/2)/5000</f>
        <v>0.67290000000000005</v>
      </c>
      <c r="AF52">
        <v>3368</v>
      </c>
      <c r="AG52">
        <v>145</v>
      </c>
      <c r="AH52" s="3">
        <f>(AF52+AG52/2)/5000</f>
        <v>0.68810000000000004</v>
      </c>
      <c r="AJ52">
        <v>3352</v>
      </c>
      <c r="AK52">
        <v>164</v>
      </c>
      <c r="AL52" s="3">
        <f>(AJ52+AK52/2)/5000</f>
        <v>0.68679999999999997</v>
      </c>
      <c r="AM52">
        <v>3321</v>
      </c>
      <c r="AN52">
        <v>152</v>
      </c>
      <c r="AO52" s="3">
        <f>(AM52+AN52/2)/5000</f>
        <v>0.6794</v>
      </c>
      <c r="AP52">
        <v>3370</v>
      </c>
      <c r="AQ52">
        <v>172</v>
      </c>
      <c r="AR52" s="3">
        <f>(AP52+AQ52/2)/5000</f>
        <v>0.69120000000000004</v>
      </c>
      <c r="AS52">
        <v>3331</v>
      </c>
      <c r="AT52">
        <v>165</v>
      </c>
      <c r="AU52" s="3">
        <f>(AS52+AT52/2)/5000</f>
        <v>0.68269999999999997</v>
      </c>
      <c r="AV52">
        <v>3393</v>
      </c>
      <c r="AW52">
        <v>166</v>
      </c>
      <c r="AX52" s="3">
        <f>(AV52+AW52/2)/5000</f>
        <v>0.69520000000000004</v>
      </c>
      <c r="AY52">
        <v>3330</v>
      </c>
      <c r="AZ52">
        <v>183</v>
      </c>
      <c r="BA52" s="3">
        <f>(AY52+AZ52/2)/5000</f>
        <v>0.68430000000000002</v>
      </c>
      <c r="BE52">
        <v>3352</v>
      </c>
      <c r="BF52">
        <v>164</v>
      </c>
      <c r="BG52" s="3">
        <f>(BE52+BF52/2)/5000</f>
        <v>0.68679999999999997</v>
      </c>
      <c r="BH52">
        <v>2772</v>
      </c>
      <c r="BI52">
        <v>179</v>
      </c>
      <c r="BJ52" s="3">
        <f>(BH52+BI52/2)/5000</f>
        <v>0.57230000000000003</v>
      </c>
      <c r="BK52">
        <v>3350</v>
      </c>
      <c r="BL52">
        <v>158</v>
      </c>
      <c r="BM52" s="3">
        <f>(BK52+BL52/2)/5000</f>
        <v>0.68579999999999997</v>
      </c>
      <c r="BN52">
        <v>3165</v>
      </c>
      <c r="BO52">
        <v>167</v>
      </c>
      <c r="BP52" s="3">
        <f>(BN52+BO52/2)/5000</f>
        <v>0.64970000000000006</v>
      </c>
      <c r="BR52">
        <v>3352</v>
      </c>
      <c r="BS52">
        <v>164</v>
      </c>
      <c r="BT52" s="3">
        <f>(BR52+BS52/2)/5000</f>
        <v>0.68679999999999997</v>
      </c>
      <c r="BU52">
        <v>3151</v>
      </c>
      <c r="BV52">
        <v>177</v>
      </c>
      <c r="BW52" s="3">
        <f>(BU52+BV52/2)/5000</f>
        <v>0.64790000000000003</v>
      </c>
      <c r="BX52">
        <v>3299</v>
      </c>
      <c r="BY52">
        <v>160</v>
      </c>
      <c r="BZ52" s="3">
        <f>(BX52+BY52/2)/5000</f>
        <v>0.67579999999999996</v>
      </c>
      <c r="CA52">
        <v>3058</v>
      </c>
      <c r="CB52">
        <v>152</v>
      </c>
      <c r="CC52" s="3">
        <f>(CA52+CB52/2)/5000</f>
        <v>0.62680000000000002</v>
      </c>
      <c r="CD52">
        <v>2954</v>
      </c>
      <c r="CE52">
        <v>172</v>
      </c>
      <c r="CF52" s="3">
        <f>(CD52+CE52/2)/5000</f>
        <v>0.60799999999999998</v>
      </c>
    </row>
    <row r="53" spans="2:84" x14ac:dyDescent="0.3">
      <c r="B53">
        <v>3337</v>
      </c>
      <c r="C53">
        <v>184</v>
      </c>
      <c r="D53" s="3">
        <f>(B53+C53/2)/5000</f>
        <v>0.68579999999999997</v>
      </c>
      <c r="E53">
        <v>3355</v>
      </c>
      <c r="F53">
        <v>149</v>
      </c>
      <c r="G53" s="3">
        <f>(E53+F53/2)/5000</f>
        <v>0.68589999999999995</v>
      </c>
      <c r="H53">
        <v>3379</v>
      </c>
      <c r="I53">
        <v>130</v>
      </c>
      <c r="J53" s="3">
        <f>(H53+I53/2)/5000</f>
        <v>0.68879999999999997</v>
      </c>
      <c r="K53">
        <v>3307</v>
      </c>
      <c r="L53">
        <v>188</v>
      </c>
      <c r="M53" s="3">
        <f>(K53+L53/2)/5000</f>
        <v>0.68020000000000003</v>
      </c>
      <c r="N53">
        <v>3390</v>
      </c>
      <c r="O53">
        <v>181</v>
      </c>
      <c r="P53" s="3">
        <f>(N53+O53/2)/5000</f>
        <v>0.69610000000000005</v>
      </c>
      <c r="Q53">
        <v>3379</v>
      </c>
      <c r="R53">
        <v>170</v>
      </c>
      <c r="S53" s="3">
        <f>(Q53+R53/2)/5000</f>
        <v>0.69279999999999997</v>
      </c>
      <c r="W53">
        <v>3337</v>
      </c>
      <c r="X53">
        <v>184</v>
      </c>
      <c r="Y53" s="3">
        <f>(W53+X53/2)/5000</f>
        <v>0.68579999999999997</v>
      </c>
      <c r="Z53">
        <v>3399</v>
      </c>
      <c r="AA53">
        <v>148</v>
      </c>
      <c r="AB53" s="3">
        <f>(Z53+AA53/2)/5000</f>
        <v>0.6946</v>
      </c>
      <c r="AC53">
        <v>3282</v>
      </c>
      <c r="AD53">
        <v>160</v>
      </c>
      <c r="AE53" s="3">
        <f>(AC53+AD53/2)/5000</f>
        <v>0.6724</v>
      </c>
      <c r="AF53">
        <v>3355</v>
      </c>
      <c r="AG53">
        <v>169</v>
      </c>
      <c r="AH53" s="3">
        <f>(AF53+AG53/2)/5000</f>
        <v>0.68789999999999996</v>
      </c>
      <c r="AJ53">
        <v>3337</v>
      </c>
      <c r="AK53">
        <v>184</v>
      </c>
      <c r="AL53" s="3">
        <f>(AJ53+AK53/2)/5000</f>
        <v>0.68579999999999997</v>
      </c>
      <c r="AM53">
        <v>3319</v>
      </c>
      <c r="AN53">
        <v>152</v>
      </c>
      <c r="AO53" s="3">
        <f>(AM53+AN53/2)/5000</f>
        <v>0.67900000000000005</v>
      </c>
      <c r="AP53">
        <v>3367</v>
      </c>
      <c r="AQ53">
        <v>168</v>
      </c>
      <c r="AR53" s="3">
        <f>(AP53+AQ53/2)/5000</f>
        <v>0.69020000000000004</v>
      </c>
      <c r="AS53">
        <v>3321</v>
      </c>
      <c r="AT53">
        <v>185</v>
      </c>
      <c r="AU53" s="3">
        <f>(AS53+AT53/2)/5000</f>
        <v>0.68269999999999997</v>
      </c>
      <c r="AV53">
        <v>3406</v>
      </c>
      <c r="AW53">
        <v>136</v>
      </c>
      <c r="AX53" s="3">
        <f>(AV53+AW53/2)/5000</f>
        <v>0.69479999999999997</v>
      </c>
      <c r="AY53">
        <v>3344</v>
      </c>
      <c r="AZ53">
        <v>148</v>
      </c>
      <c r="BA53" s="3">
        <f>(AY53+AZ53/2)/5000</f>
        <v>0.68359999999999999</v>
      </c>
      <c r="BE53">
        <v>3337</v>
      </c>
      <c r="BF53">
        <v>184</v>
      </c>
      <c r="BG53" s="3">
        <f>(BE53+BF53/2)/5000</f>
        <v>0.68579999999999997</v>
      </c>
      <c r="BH53">
        <v>2756</v>
      </c>
      <c r="BI53">
        <v>203</v>
      </c>
      <c r="BJ53" s="3">
        <f>(BH53+BI53/2)/5000</f>
        <v>0.57150000000000001</v>
      </c>
      <c r="BK53">
        <v>3354</v>
      </c>
      <c r="BL53">
        <v>136</v>
      </c>
      <c r="BM53" s="3">
        <f>(BK53+BL53/2)/5000</f>
        <v>0.68440000000000001</v>
      </c>
      <c r="BN53">
        <v>3168</v>
      </c>
      <c r="BO53">
        <v>160</v>
      </c>
      <c r="BP53" s="3">
        <f>(BN53+BO53/2)/5000</f>
        <v>0.64959999999999996</v>
      </c>
      <c r="BR53">
        <v>3337</v>
      </c>
      <c r="BS53">
        <v>184</v>
      </c>
      <c r="BT53" s="3">
        <f>(BR53+BS53/2)/5000</f>
        <v>0.68579999999999997</v>
      </c>
      <c r="BU53">
        <v>3148</v>
      </c>
      <c r="BV53">
        <v>180</v>
      </c>
      <c r="BW53" s="3">
        <f>(BU53+BV53/2)/5000</f>
        <v>0.64759999999999995</v>
      </c>
      <c r="BX53">
        <v>3294</v>
      </c>
      <c r="BY53">
        <v>162</v>
      </c>
      <c r="BZ53" s="3">
        <f>(BX53+BY53/2)/5000</f>
        <v>0.67500000000000004</v>
      </c>
      <c r="CA53">
        <v>3032</v>
      </c>
      <c r="CB53">
        <v>189</v>
      </c>
      <c r="CC53" s="3">
        <f>(CA53+CB53/2)/5000</f>
        <v>0.62529999999999997</v>
      </c>
      <c r="CD53">
        <v>2945</v>
      </c>
      <c r="CE53">
        <v>182</v>
      </c>
      <c r="CF53" s="3">
        <f>(CD53+CE53/2)/5000</f>
        <v>0.60719999999999996</v>
      </c>
    </row>
    <row r="54" spans="2:84" x14ac:dyDescent="0.3">
      <c r="B54">
        <v>3348</v>
      </c>
      <c r="C54">
        <v>160</v>
      </c>
      <c r="D54" s="3">
        <f>(B54+C54/2)/5000</f>
        <v>0.68559999999999999</v>
      </c>
      <c r="E54">
        <v>3334</v>
      </c>
      <c r="F54">
        <v>177</v>
      </c>
      <c r="G54" s="3">
        <f>(E54+F54/2)/5000</f>
        <v>0.6845</v>
      </c>
      <c r="H54">
        <v>3358</v>
      </c>
      <c r="I54">
        <v>153</v>
      </c>
      <c r="J54" s="3">
        <f>(H54+I54/2)/5000</f>
        <v>0.68689999999999996</v>
      </c>
      <c r="K54">
        <v>3301</v>
      </c>
      <c r="L54">
        <v>182</v>
      </c>
      <c r="M54" s="3">
        <f>(K54+L54/2)/5000</f>
        <v>0.6784</v>
      </c>
      <c r="N54">
        <v>3401</v>
      </c>
      <c r="O54">
        <v>154</v>
      </c>
      <c r="P54" s="3">
        <f>(N54+O54/2)/5000</f>
        <v>0.6956</v>
      </c>
      <c r="Q54">
        <v>3385</v>
      </c>
      <c r="R54">
        <v>148</v>
      </c>
      <c r="S54" s="3">
        <f>(Q54+R54/2)/5000</f>
        <v>0.69179999999999997</v>
      </c>
      <c r="W54">
        <v>3348</v>
      </c>
      <c r="X54">
        <v>160</v>
      </c>
      <c r="Y54" s="3">
        <f>(W54+X54/2)/5000</f>
        <v>0.68559999999999999</v>
      </c>
      <c r="Z54">
        <v>3405</v>
      </c>
      <c r="AA54">
        <v>135</v>
      </c>
      <c r="AB54" s="3">
        <f>(Z54+AA54/2)/5000</f>
        <v>0.69450000000000001</v>
      </c>
      <c r="AC54">
        <v>3292</v>
      </c>
      <c r="AD54">
        <v>137</v>
      </c>
      <c r="AE54" s="3">
        <f>(AC54+AD54/2)/5000</f>
        <v>0.67210000000000003</v>
      </c>
      <c r="AF54">
        <v>3371</v>
      </c>
      <c r="AG54">
        <v>136</v>
      </c>
      <c r="AH54" s="3">
        <f>(AF54+AG54/2)/5000</f>
        <v>0.68779999999999997</v>
      </c>
      <c r="AJ54">
        <v>3348</v>
      </c>
      <c r="AK54">
        <v>160</v>
      </c>
      <c r="AL54" s="3">
        <f>(AJ54+AK54/2)/5000</f>
        <v>0.68559999999999999</v>
      </c>
      <c r="AM54">
        <v>3308</v>
      </c>
      <c r="AN54">
        <v>170</v>
      </c>
      <c r="AO54" s="3">
        <f>(AM54+AN54/2)/5000</f>
        <v>0.67859999999999998</v>
      </c>
      <c r="AP54">
        <v>3374</v>
      </c>
      <c r="AQ54">
        <v>153</v>
      </c>
      <c r="AR54" s="3">
        <f>(AP54+AQ54/2)/5000</f>
        <v>0.69010000000000005</v>
      </c>
      <c r="AS54">
        <v>3332</v>
      </c>
      <c r="AT54">
        <v>154</v>
      </c>
      <c r="AU54" s="3">
        <f>(AS54+AT54/2)/5000</f>
        <v>0.68179999999999996</v>
      </c>
      <c r="AV54">
        <v>3396</v>
      </c>
      <c r="AW54">
        <v>156</v>
      </c>
      <c r="AX54" s="3">
        <f>(AV54+AW54/2)/5000</f>
        <v>0.69479999999999997</v>
      </c>
      <c r="AY54">
        <v>3345</v>
      </c>
      <c r="AZ54">
        <v>142</v>
      </c>
      <c r="BA54" s="3">
        <f>(AY54+AZ54/2)/5000</f>
        <v>0.68320000000000003</v>
      </c>
      <c r="BE54">
        <v>3348</v>
      </c>
      <c r="BF54">
        <v>160</v>
      </c>
      <c r="BG54" s="3">
        <f>(BE54+BF54/2)/5000</f>
        <v>0.68559999999999999</v>
      </c>
      <c r="BH54">
        <v>2767</v>
      </c>
      <c r="BI54">
        <v>175</v>
      </c>
      <c r="BJ54" s="3">
        <f>(BH54+BI54/2)/5000</f>
        <v>0.57089999999999996</v>
      </c>
      <c r="BK54">
        <v>3348</v>
      </c>
      <c r="BL54">
        <v>141</v>
      </c>
      <c r="BM54" s="3">
        <f>(BK54+BL54/2)/5000</f>
        <v>0.68369999999999997</v>
      </c>
      <c r="BN54">
        <v>3174</v>
      </c>
      <c r="BO54">
        <v>143</v>
      </c>
      <c r="BP54" s="3">
        <f>(BN54+BO54/2)/5000</f>
        <v>0.64910000000000001</v>
      </c>
      <c r="BR54">
        <v>3348</v>
      </c>
      <c r="BS54">
        <v>160</v>
      </c>
      <c r="BT54" s="3">
        <f>(BR54+BS54/2)/5000</f>
        <v>0.68559999999999999</v>
      </c>
      <c r="BU54">
        <v>3152</v>
      </c>
      <c r="BV54">
        <v>164</v>
      </c>
      <c r="BW54" s="3">
        <f>(BU54+BV54/2)/5000</f>
        <v>0.64680000000000004</v>
      </c>
      <c r="BX54">
        <v>3291</v>
      </c>
      <c r="BY54">
        <v>146</v>
      </c>
      <c r="BZ54" s="3">
        <f>(BX54+BY54/2)/5000</f>
        <v>0.67279999999999995</v>
      </c>
      <c r="CA54">
        <v>3022</v>
      </c>
      <c r="CB54">
        <v>181</v>
      </c>
      <c r="CC54" s="3">
        <f>(CA54+CB54/2)/5000</f>
        <v>0.62250000000000005</v>
      </c>
      <c r="CD54">
        <v>2954</v>
      </c>
      <c r="CE54">
        <v>160</v>
      </c>
      <c r="CF54" s="3">
        <f>(CD54+CE54/2)/5000</f>
        <v>0.60680000000000001</v>
      </c>
    </row>
    <row r="55" spans="2:84" x14ac:dyDescent="0.3">
      <c r="B55">
        <v>3347</v>
      </c>
      <c r="C55">
        <v>155</v>
      </c>
      <c r="D55" s="3">
        <f>(B55+C55/2)/5000</f>
        <v>0.68489999999999995</v>
      </c>
      <c r="E55">
        <v>3332</v>
      </c>
      <c r="F55">
        <v>179</v>
      </c>
      <c r="G55" s="3">
        <f>(E55+F55/2)/5000</f>
        <v>0.68430000000000002</v>
      </c>
      <c r="H55">
        <v>3356</v>
      </c>
      <c r="I55">
        <v>157</v>
      </c>
      <c r="J55" s="3">
        <f>(H55+I55/2)/5000</f>
        <v>0.68689999999999996</v>
      </c>
      <c r="K55">
        <v>3306</v>
      </c>
      <c r="L55">
        <v>169</v>
      </c>
      <c r="M55" s="3">
        <f>(K55+L55/2)/5000</f>
        <v>0.67810000000000004</v>
      </c>
      <c r="N55">
        <v>3394</v>
      </c>
      <c r="O55">
        <v>163</v>
      </c>
      <c r="P55" s="3">
        <f>(N55+O55/2)/5000</f>
        <v>0.69510000000000005</v>
      </c>
      <c r="Q55">
        <v>3383</v>
      </c>
      <c r="R55">
        <v>152</v>
      </c>
      <c r="S55" s="3">
        <f>(Q55+R55/2)/5000</f>
        <v>0.69179999999999997</v>
      </c>
      <c r="W55">
        <v>3347</v>
      </c>
      <c r="X55">
        <v>155</v>
      </c>
      <c r="Y55" s="3">
        <f>(W55+X55/2)/5000</f>
        <v>0.68489999999999995</v>
      </c>
      <c r="Z55">
        <v>3390</v>
      </c>
      <c r="AA55">
        <v>155</v>
      </c>
      <c r="AB55" s="3">
        <f>(Z55+AA55/2)/5000</f>
        <v>0.69350000000000001</v>
      </c>
      <c r="AC55">
        <v>3283</v>
      </c>
      <c r="AD55">
        <v>152</v>
      </c>
      <c r="AE55" s="3">
        <f>(AC55+AD55/2)/5000</f>
        <v>0.67179999999999995</v>
      </c>
      <c r="AF55">
        <v>3369</v>
      </c>
      <c r="AG55">
        <v>134</v>
      </c>
      <c r="AH55" s="3">
        <f>(AF55+AG55/2)/5000</f>
        <v>0.68720000000000003</v>
      </c>
      <c r="AJ55">
        <v>3347</v>
      </c>
      <c r="AK55">
        <v>155</v>
      </c>
      <c r="AL55" s="3">
        <f>(AJ55+AK55/2)/5000</f>
        <v>0.68489999999999995</v>
      </c>
      <c r="AM55">
        <v>3318</v>
      </c>
      <c r="AN55">
        <v>149</v>
      </c>
      <c r="AO55" s="3">
        <f>(AM55+AN55/2)/5000</f>
        <v>0.67849999999999999</v>
      </c>
      <c r="AP55">
        <v>3365</v>
      </c>
      <c r="AQ55">
        <v>163</v>
      </c>
      <c r="AR55" s="3">
        <f>(AP55+AQ55/2)/5000</f>
        <v>0.68930000000000002</v>
      </c>
      <c r="AS55">
        <v>3323</v>
      </c>
      <c r="AT55">
        <v>157</v>
      </c>
      <c r="AU55" s="3">
        <f>(AS55+AT55/2)/5000</f>
        <v>0.68030000000000002</v>
      </c>
      <c r="AV55">
        <v>3392</v>
      </c>
      <c r="AW55">
        <v>163</v>
      </c>
      <c r="AX55" s="3">
        <f>(AV55+AW55/2)/5000</f>
        <v>0.69469999999999998</v>
      </c>
      <c r="AY55">
        <v>3332</v>
      </c>
      <c r="AZ55">
        <v>159</v>
      </c>
      <c r="BA55" s="3">
        <f>(AY55+AZ55/2)/5000</f>
        <v>0.68230000000000002</v>
      </c>
      <c r="BE55">
        <v>3347</v>
      </c>
      <c r="BF55">
        <v>155</v>
      </c>
      <c r="BG55" s="3">
        <f>(BE55+BF55/2)/5000</f>
        <v>0.68489999999999995</v>
      </c>
      <c r="BH55">
        <v>2755</v>
      </c>
      <c r="BI55">
        <v>193</v>
      </c>
      <c r="BJ55" s="3">
        <f>(BH55+BI55/2)/5000</f>
        <v>0.57030000000000003</v>
      </c>
      <c r="BK55">
        <v>3339</v>
      </c>
      <c r="BL55">
        <v>138</v>
      </c>
      <c r="BM55" s="3">
        <f>(BK55+BL55/2)/5000</f>
        <v>0.68159999999999998</v>
      </c>
      <c r="BN55">
        <v>3152</v>
      </c>
      <c r="BO55">
        <v>181</v>
      </c>
      <c r="BP55" s="3">
        <f>(BN55+BO55/2)/5000</f>
        <v>0.64849999999999997</v>
      </c>
      <c r="BR55">
        <v>3347</v>
      </c>
      <c r="BS55">
        <v>155</v>
      </c>
      <c r="BT55" s="3">
        <f>(BR55+BS55/2)/5000</f>
        <v>0.68489999999999995</v>
      </c>
      <c r="BU55">
        <v>3143</v>
      </c>
      <c r="BV55">
        <v>165</v>
      </c>
      <c r="BW55" s="3">
        <f>(BU55+BV55/2)/5000</f>
        <v>0.64510000000000001</v>
      </c>
      <c r="BX55">
        <v>3278</v>
      </c>
      <c r="BY55">
        <v>164</v>
      </c>
      <c r="BZ55" s="3">
        <f>(BX55+BY55/2)/5000</f>
        <v>0.67200000000000004</v>
      </c>
      <c r="CA55">
        <v>3024</v>
      </c>
      <c r="CB55">
        <v>175</v>
      </c>
      <c r="CC55" s="3">
        <f>(CA55+CB55/2)/5000</f>
        <v>0.62229999999999996</v>
      </c>
      <c r="CD55">
        <v>2934</v>
      </c>
      <c r="CE55">
        <v>200</v>
      </c>
      <c r="CF55" s="3">
        <f>(CD55+CE55/2)/5000</f>
        <v>0.60680000000000001</v>
      </c>
    </row>
    <row r="56" spans="2:84" x14ac:dyDescent="0.3">
      <c r="B56">
        <v>3348</v>
      </c>
      <c r="C56">
        <v>152</v>
      </c>
      <c r="D56" s="3">
        <f>(B56+C56/2)/5000</f>
        <v>0.68479999999999996</v>
      </c>
      <c r="E56">
        <v>3332</v>
      </c>
      <c r="F56">
        <v>171</v>
      </c>
      <c r="G56" s="3">
        <f>(E56+F56/2)/5000</f>
        <v>0.6835</v>
      </c>
      <c r="H56">
        <v>3345</v>
      </c>
      <c r="I56">
        <v>166</v>
      </c>
      <c r="J56" s="3">
        <f>(H56+I56/2)/5000</f>
        <v>0.68559999999999999</v>
      </c>
      <c r="K56">
        <v>3313</v>
      </c>
      <c r="L56">
        <v>141</v>
      </c>
      <c r="M56" s="3">
        <f>(K56+L56/2)/5000</f>
        <v>0.67669999999999997</v>
      </c>
      <c r="N56">
        <v>3406</v>
      </c>
      <c r="O56">
        <v>134</v>
      </c>
      <c r="P56" s="3">
        <f>(N56+O56/2)/5000</f>
        <v>0.6946</v>
      </c>
      <c r="Q56">
        <v>3358</v>
      </c>
      <c r="R56">
        <v>175</v>
      </c>
      <c r="S56" s="3">
        <f>(Q56+R56/2)/5000</f>
        <v>0.68910000000000005</v>
      </c>
      <c r="W56">
        <v>3348</v>
      </c>
      <c r="X56">
        <v>152</v>
      </c>
      <c r="Y56" s="3">
        <f>(W56+X56/2)/5000</f>
        <v>0.68479999999999996</v>
      </c>
      <c r="Z56">
        <v>3382</v>
      </c>
      <c r="AA56">
        <v>166</v>
      </c>
      <c r="AB56" s="3">
        <f>(Z56+AA56/2)/5000</f>
        <v>0.69299999999999995</v>
      </c>
      <c r="AC56">
        <v>3271</v>
      </c>
      <c r="AD56">
        <v>172</v>
      </c>
      <c r="AE56" s="3">
        <f>(AC56+AD56/2)/5000</f>
        <v>0.6714</v>
      </c>
      <c r="AF56">
        <v>3335</v>
      </c>
      <c r="AG56">
        <v>174</v>
      </c>
      <c r="AH56" s="3">
        <f>(AF56+AG56/2)/5000</f>
        <v>0.68440000000000001</v>
      </c>
      <c r="AJ56">
        <v>3348</v>
      </c>
      <c r="AK56">
        <v>152</v>
      </c>
      <c r="AL56" s="3">
        <f>(AJ56+AK56/2)/5000</f>
        <v>0.68479999999999996</v>
      </c>
      <c r="AM56">
        <v>3293</v>
      </c>
      <c r="AN56">
        <v>178</v>
      </c>
      <c r="AO56" s="3">
        <f>(AM56+AN56/2)/5000</f>
        <v>0.6764</v>
      </c>
      <c r="AP56">
        <v>3359</v>
      </c>
      <c r="AQ56">
        <v>173</v>
      </c>
      <c r="AR56" s="3">
        <f>(AP56+AQ56/2)/5000</f>
        <v>0.68910000000000005</v>
      </c>
      <c r="AS56">
        <v>3312</v>
      </c>
      <c r="AT56">
        <v>170</v>
      </c>
      <c r="AU56" s="3">
        <f>(AS56+AT56/2)/5000</f>
        <v>0.6794</v>
      </c>
      <c r="AV56">
        <v>3400</v>
      </c>
      <c r="AW56">
        <v>144</v>
      </c>
      <c r="AX56" s="3">
        <f>(AV56+AW56/2)/5000</f>
        <v>0.69440000000000002</v>
      </c>
      <c r="AY56">
        <v>3329</v>
      </c>
      <c r="AZ56">
        <v>152</v>
      </c>
      <c r="BA56" s="3">
        <f>(AY56+AZ56/2)/5000</f>
        <v>0.68100000000000005</v>
      </c>
      <c r="BE56">
        <v>3348</v>
      </c>
      <c r="BF56">
        <v>152</v>
      </c>
      <c r="BG56" s="3">
        <f>(BE56+BF56/2)/5000</f>
        <v>0.68479999999999996</v>
      </c>
      <c r="BH56">
        <v>2753</v>
      </c>
      <c r="BI56">
        <v>188</v>
      </c>
      <c r="BJ56" s="3">
        <f>(BH56+BI56/2)/5000</f>
        <v>0.56940000000000002</v>
      </c>
      <c r="BK56">
        <v>3325</v>
      </c>
      <c r="BL56">
        <v>157</v>
      </c>
      <c r="BM56" s="3">
        <f>(BK56+BL56/2)/5000</f>
        <v>0.68069999999999997</v>
      </c>
      <c r="BN56">
        <v>3131</v>
      </c>
      <c r="BO56">
        <v>182</v>
      </c>
      <c r="BP56" s="3">
        <f>(BN56+BO56/2)/5000</f>
        <v>0.64439999999999997</v>
      </c>
      <c r="BR56">
        <v>3348</v>
      </c>
      <c r="BS56">
        <v>152</v>
      </c>
      <c r="BT56" s="3">
        <f>(BR56+BS56/2)/5000</f>
        <v>0.68479999999999996</v>
      </c>
      <c r="BU56">
        <v>3141</v>
      </c>
      <c r="BV56">
        <v>167</v>
      </c>
      <c r="BW56" s="3">
        <f>(BU56+BV56/2)/5000</f>
        <v>0.64490000000000003</v>
      </c>
      <c r="BX56">
        <v>3284</v>
      </c>
      <c r="BY56">
        <v>151</v>
      </c>
      <c r="BZ56" s="3">
        <f>(BX56+BY56/2)/5000</f>
        <v>0.67190000000000005</v>
      </c>
      <c r="CA56">
        <v>3025</v>
      </c>
      <c r="CB56">
        <v>163</v>
      </c>
      <c r="CC56" s="3">
        <f>(CA56+CB56/2)/5000</f>
        <v>0.62129999999999996</v>
      </c>
      <c r="CD56">
        <v>2934</v>
      </c>
      <c r="CE56">
        <v>192</v>
      </c>
      <c r="CF56" s="3">
        <f>(CD56+CE56/2)/5000</f>
        <v>0.60599999999999998</v>
      </c>
    </row>
    <row r="57" spans="2:84" x14ac:dyDescent="0.3">
      <c r="B57">
        <v>3336</v>
      </c>
      <c r="C57">
        <v>175</v>
      </c>
      <c r="D57" s="3">
        <f>(B57+C57/2)/5000</f>
        <v>0.68469999999999998</v>
      </c>
      <c r="E57">
        <v>3342</v>
      </c>
      <c r="F57">
        <v>136</v>
      </c>
      <c r="G57" s="3">
        <f>(E57+F57/2)/5000</f>
        <v>0.68200000000000005</v>
      </c>
      <c r="H57">
        <v>3343</v>
      </c>
      <c r="I57">
        <v>170</v>
      </c>
      <c r="J57" s="3">
        <f>(H57+I57/2)/5000</f>
        <v>0.68559999999999999</v>
      </c>
      <c r="K57">
        <v>3306</v>
      </c>
      <c r="L57">
        <v>151</v>
      </c>
      <c r="M57" s="3">
        <f>(K57+L57/2)/5000</f>
        <v>0.67630000000000001</v>
      </c>
      <c r="N57">
        <v>3398</v>
      </c>
      <c r="O57">
        <v>148</v>
      </c>
      <c r="P57" s="3">
        <f>(N57+O57/2)/5000</f>
        <v>0.69440000000000002</v>
      </c>
      <c r="Q57">
        <v>3352</v>
      </c>
      <c r="R57">
        <v>171</v>
      </c>
      <c r="S57" s="3">
        <f>(Q57+R57/2)/5000</f>
        <v>0.6875</v>
      </c>
      <c r="W57">
        <v>3336</v>
      </c>
      <c r="X57">
        <v>175</v>
      </c>
      <c r="Y57" s="3">
        <f>(W57+X57/2)/5000</f>
        <v>0.68469999999999998</v>
      </c>
      <c r="Z57">
        <v>3387</v>
      </c>
      <c r="AA57">
        <v>149</v>
      </c>
      <c r="AB57" s="3">
        <f>(Z57+AA57/2)/5000</f>
        <v>0.69230000000000003</v>
      </c>
      <c r="AC57">
        <v>3257</v>
      </c>
      <c r="AD57">
        <v>170</v>
      </c>
      <c r="AE57" s="3">
        <f>(AC57+AD57/2)/5000</f>
        <v>0.66839999999999999</v>
      </c>
      <c r="AF57">
        <v>3344</v>
      </c>
      <c r="AG57">
        <v>151</v>
      </c>
      <c r="AH57" s="3">
        <f>(AF57+AG57/2)/5000</f>
        <v>0.68389999999999995</v>
      </c>
      <c r="AJ57">
        <v>3336</v>
      </c>
      <c r="AK57">
        <v>175</v>
      </c>
      <c r="AL57" s="3">
        <f>(AJ57+AK57/2)/5000</f>
        <v>0.68469999999999998</v>
      </c>
      <c r="AM57">
        <v>3298</v>
      </c>
      <c r="AN57">
        <v>163</v>
      </c>
      <c r="AO57" s="3">
        <f>(AM57+AN57/2)/5000</f>
        <v>0.67589999999999995</v>
      </c>
      <c r="AP57">
        <v>3363</v>
      </c>
      <c r="AQ57">
        <v>163</v>
      </c>
      <c r="AR57" s="3">
        <f>(AP57+AQ57/2)/5000</f>
        <v>0.68889999999999996</v>
      </c>
      <c r="AS57">
        <v>3321</v>
      </c>
      <c r="AT57">
        <v>148</v>
      </c>
      <c r="AU57" s="3">
        <f>(AS57+AT57/2)/5000</f>
        <v>0.67900000000000005</v>
      </c>
      <c r="AV57">
        <v>3405</v>
      </c>
      <c r="AW57">
        <v>128</v>
      </c>
      <c r="AX57" s="3">
        <f>(AV57+AW57/2)/5000</f>
        <v>0.69379999999999997</v>
      </c>
      <c r="AY57">
        <v>3333</v>
      </c>
      <c r="AZ57">
        <v>142</v>
      </c>
      <c r="BA57" s="3">
        <f>(AY57+AZ57/2)/5000</f>
        <v>0.68079999999999996</v>
      </c>
      <c r="BE57">
        <v>3336</v>
      </c>
      <c r="BF57">
        <v>175</v>
      </c>
      <c r="BG57" s="3">
        <f>(BE57+BF57/2)/5000</f>
        <v>0.68469999999999998</v>
      </c>
      <c r="BH57">
        <v>2756</v>
      </c>
      <c r="BI57">
        <v>180</v>
      </c>
      <c r="BJ57" s="3">
        <f>(BH57+BI57/2)/5000</f>
        <v>0.56920000000000004</v>
      </c>
      <c r="BK57">
        <v>3330</v>
      </c>
      <c r="BL57">
        <v>145</v>
      </c>
      <c r="BM57" s="3">
        <f>(BK57+BL57/2)/5000</f>
        <v>0.68049999999999999</v>
      </c>
      <c r="BN57">
        <v>3138</v>
      </c>
      <c r="BO57">
        <v>159</v>
      </c>
      <c r="BP57" s="3">
        <f>(BN57+BO57/2)/5000</f>
        <v>0.64349999999999996</v>
      </c>
      <c r="BR57">
        <v>3336</v>
      </c>
      <c r="BS57">
        <v>175</v>
      </c>
      <c r="BT57" s="3">
        <f>(BR57+BS57/2)/5000</f>
        <v>0.68469999999999998</v>
      </c>
      <c r="BU57">
        <v>3138</v>
      </c>
      <c r="BV57">
        <v>172</v>
      </c>
      <c r="BW57" s="3">
        <f>(BU57+BV57/2)/5000</f>
        <v>0.64480000000000004</v>
      </c>
      <c r="BX57">
        <v>3283</v>
      </c>
      <c r="BY57">
        <v>149</v>
      </c>
      <c r="BZ57" s="3">
        <f>(BX57+BY57/2)/5000</f>
        <v>0.67149999999999999</v>
      </c>
      <c r="CA57">
        <v>3004</v>
      </c>
      <c r="CB57">
        <v>189</v>
      </c>
      <c r="CC57" s="3">
        <f>(CA57+CB57/2)/5000</f>
        <v>0.61970000000000003</v>
      </c>
      <c r="CD57">
        <v>2934</v>
      </c>
      <c r="CE57">
        <v>179</v>
      </c>
      <c r="CF57" s="3">
        <f>(CD57+CE57/2)/5000</f>
        <v>0.60470000000000002</v>
      </c>
    </row>
    <row r="58" spans="2:84" x14ac:dyDescent="0.3">
      <c r="B58">
        <v>3339</v>
      </c>
      <c r="C58">
        <v>167</v>
      </c>
      <c r="D58" s="3">
        <f>(B58+C58/2)/5000</f>
        <v>0.6845</v>
      </c>
      <c r="E58">
        <v>3319</v>
      </c>
      <c r="F58">
        <v>178</v>
      </c>
      <c r="G58" s="3">
        <f>(E58+F58/2)/5000</f>
        <v>0.68159999999999998</v>
      </c>
      <c r="H58">
        <v>3352</v>
      </c>
      <c r="I58">
        <v>144</v>
      </c>
      <c r="J58" s="3">
        <f>(H58+I58/2)/5000</f>
        <v>0.68479999999999996</v>
      </c>
      <c r="K58">
        <v>3299</v>
      </c>
      <c r="L58">
        <v>163</v>
      </c>
      <c r="M58" s="3">
        <f>(K58+L58/2)/5000</f>
        <v>0.67610000000000003</v>
      </c>
      <c r="N58">
        <v>3383</v>
      </c>
      <c r="O58">
        <v>168</v>
      </c>
      <c r="P58" s="3">
        <f>(N58+O58/2)/5000</f>
        <v>0.69340000000000002</v>
      </c>
      <c r="Q58">
        <v>3356</v>
      </c>
      <c r="R58">
        <v>158</v>
      </c>
      <c r="S58" s="3">
        <f>(Q58+R58/2)/5000</f>
        <v>0.68700000000000006</v>
      </c>
      <c r="W58">
        <v>3339</v>
      </c>
      <c r="X58">
        <v>167</v>
      </c>
      <c r="Y58" s="3">
        <f>(W58+X58/2)/5000</f>
        <v>0.6845</v>
      </c>
      <c r="Z58">
        <v>3386</v>
      </c>
      <c r="AA58">
        <v>139</v>
      </c>
      <c r="AB58" s="3">
        <f>(Z58+AA58/2)/5000</f>
        <v>0.69110000000000005</v>
      </c>
      <c r="AC58">
        <v>3260</v>
      </c>
      <c r="AD58">
        <v>160</v>
      </c>
      <c r="AE58" s="3">
        <f>(AC58+AD58/2)/5000</f>
        <v>0.66800000000000004</v>
      </c>
      <c r="AF58">
        <v>3345</v>
      </c>
      <c r="AG58">
        <v>144</v>
      </c>
      <c r="AH58" s="3">
        <f>(AF58+AG58/2)/5000</f>
        <v>0.68340000000000001</v>
      </c>
      <c r="AJ58">
        <v>3339</v>
      </c>
      <c r="AK58">
        <v>167</v>
      </c>
      <c r="AL58" s="3">
        <f>(AJ58+AK58/2)/5000</f>
        <v>0.6845</v>
      </c>
      <c r="AM58">
        <v>3299</v>
      </c>
      <c r="AN58">
        <v>159</v>
      </c>
      <c r="AO58" s="3">
        <f>(AM58+AN58/2)/5000</f>
        <v>0.67569999999999997</v>
      </c>
      <c r="AP58">
        <v>3358</v>
      </c>
      <c r="AQ58">
        <v>164</v>
      </c>
      <c r="AR58" s="3">
        <f>(AP58+AQ58/2)/5000</f>
        <v>0.68799999999999994</v>
      </c>
      <c r="AS58">
        <v>3306</v>
      </c>
      <c r="AT58">
        <v>178</v>
      </c>
      <c r="AU58" s="3">
        <f>(AS58+AT58/2)/5000</f>
        <v>0.67900000000000005</v>
      </c>
      <c r="AV58">
        <v>3377</v>
      </c>
      <c r="AW58">
        <v>176</v>
      </c>
      <c r="AX58" s="3">
        <f>(AV58+AW58/2)/5000</f>
        <v>0.69299999999999995</v>
      </c>
      <c r="AY58">
        <v>3327</v>
      </c>
      <c r="AZ58">
        <v>154</v>
      </c>
      <c r="BA58" s="3">
        <f>(AY58+AZ58/2)/5000</f>
        <v>0.68079999999999996</v>
      </c>
      <c r="BE58">
        <v>3339</v>
      </c>
      <c r="BF58">
        <v>167</v>
      </c>
      <c r="BG58" s="3">
        <f>(BE58+BF58/2)/5000</f>
        <v>0.6845</v>
      </c>
      <c r="BH58">
        <v>2753</v>
      </c>
      <c r="BI58">
        <v>182</v>
      </c>
      <c r="BJ58" s="3">
        <f>(BH58+BI58/2)/5000</f>
        <v>0.56879999999999997</v>
      </c>
      <c r="BK58">
        <v>3309</v>
      </c>
      <c r="BL58">
        <v>170</v>
      </c>
      <c r="BM58" s="3">
        <f>(BK58+BL58/2)/5000</f>
        <v>0.67879999999999996</v>
      </c>
      <c r="BN58">
        <v>3125</v>
      </c>
      <c r="BO58">
        <v>164</v>
      </c>
      <c r="BP58" s="3">
        <f>(BN58+BO58/2)/5000</f>
        <v>0.64139999999999997</v>
      </c>
      <c r="BR58">
        <v>3339</v>
      </c>
      <c r="BS58">
        <v>167</v>
      </c>
      <c r="BT58" s="3">
        <f>(BR58+BS58/2)/5000</f>
        <v>0.6845</v>
      </c>
      <c r="BU58">
        <v>3133</v>
      </c>
      <c r="BV58">
        <v>168</v>
      </c>
      <c r="BW58" s="3">
        <f>(BU58+BV58/2)/5000</f>
        <v>0.64339999999999997</v>
      </c>
      <c r="BX58">
        <v>3283</v>
      </c>
      <c r="BY58">
        <v>145</v>
      </c>
      <c r="BZ58" s="3">
        <f>(BX58+BY58/2)/5000</f>
        <v>0.67110000000000003</v>
      </c>
      <c r="CA58">
        <v>3010</v>
      </c>
      <c r="CB58">
        <v>159</v>
      </c>
      <c r="CC58" s="3">
        <f>(CA58+CB58/2)/5000</f>
        <v>0.6179</v>
      </c>
      <c r="CD58">
        <v>2926</v>
      </c>
      <c r="CE58">
        <v>191</v>
      </c>
      <c r="CF58" s="3">
        <f>(CD58+CE58/2)/5000</f>
        <v>0.60429999999999995</v>
      </c>
    </row>
    <row r="59" spans="2:84" x14ac:dyDescent="0.3">
      <c r="B59">
        <v>3337</v>
      </c>
      <c r="C59">
        <v>171</v>
      </c>
      <c r="D59" s="3">
        <f>(B59+C59/2)/5000</f>
        <v>0.6845</v>
      </c>
      <c r="E59">
        <v>3331</v>
      </c>
      <c r="F59">
        <v>151</v>
      </c>
      <c r="G59" s="3">
        <f>(E59+F59/2)/5000</f>
        <v>0.68130000000000002</v>
      </c>
      <c r="H59">
        <v>3338</v>
      </c>
      <c r="I59">
        <v>154</v>
      </c>
      <c r="J59" s="3">
        <f>(H59+I59/2)/5000</f>
        <v>0.68300000000000005</v>
      </c>
      <c r="K59">
        <v>3297</v>
      </c>
      <c r="L59">
        <v>147</v>
      </c>
      <c r="M59" s="3">
        <f>(K59+L59/2)/5000</f>
        <v>0.67410000000000003</v>
      </c>
      <c r="N59">
        <v>3385</v>
      </c>
      <c r="O59">
        <v>159</v>
      </c>
      <c r="P59" s="3">
        <f>(N59+O59/2)/5000</f>
        <v>0.69289999999999996</v>
      </c>
      <c r="Q59">
        <v>3354</v>
      </c>
      <c r="R59">
        <v>159</v>
      </c>
      <c r="S59" s="3">
        <f>(Q59+R59/2)/5000</f>
        <v>0.68669999999999998</v>
      </c>
      <c r="W59">
        <v>3337</v>
      </c>
      <c r="X59">
        <v>171</v>
      </c>
      <c r="Y59" s="3">
        <f>(W59+X59/2)/5000</f>
        <v>0.6845</v>
      </c>
      <c r="Z59">
        <v>3365</v>
      </c>
      <c r="AA59">
        <v>164</v>
      </c>
      <c r="AB59" s="3">
        <f>(Z59+AA59/2)/5000</f>
        <v>0.68940000000000001</v>
      </c>
      <c r="AC59">
        <v>3258</v>
      </c>
      <c r="AD59">
        <v>151</v>
      </c>
      <c r="AE59" s="3">
        <f>(AC59+AD59/2)/5000</f>
        <v>0.66669999999999996</v>
      </c>
      <c r="AF59">
        <v>3326</v>
      </c>
      <c r="AG59">
        <v>166</v>
      </c>
      <c r="AH59" s="3">
        <f>(AF59+AG59/2)/5000</f>
        <v>0.68179999999999996</v>
      </c>
      <c r="AJ59">
        <v>3337</v>
      </c>
      <c r="AK59">
        <v>171</v>
      </c>
      <c r="AL59" s="3">
        <f>(AJ59+AK59/2)/5000</f>
        <v>0.6845</v>
      </c>
      <c r="AM59">
        <v>3299</v>
      </c>
      <c r="AN59">
        <v>157</v>
      </c>
      <c r="AO59" s="3">
        <f>(AM59+AN59/2)/5000</f>
        <v>0.67549999999999999</v>
      </c>
      <c r="AP59">
        <v>3356</v>
      </c>
      <c r="AQ59">
        <v>163</v>
      </c>
      <c r="AR59" s="3">
        <f>(AP59+AQ59/2)/5000</f>
        <v>0.6875</v>
      </c>
      <c r="AS59">
        <v>3313</v>
      </c>
      <c r="AT59">
        <v>154</v>
      </c>
      <c r="AU59" s="3">
        <f>(AS59+AT59/2)/5000</f>
        <v>0.67800000000000005</v>
      </c>
      <c r="AV59">
        <v>3373</v>
      </c>
      <c r="AW59">
        <v>168</v>
      </c>
      <c r="AX59" s="3">
        <f>(AV59+AW59/2)/5000</f>
        <v>0.69140000000000001</v>
      </c>
      <c r="AY59">
        <v>3322</v>
      </c>
      <c r="AZ59">
        <v>156</v>
      </c>
      <c r="BA59" s="3">
        <f>(AY59+AZ59/2)/5000</f>
        <v>0.68</v>
      </c>
      <c r="BE59">
        <v>3337</v>
      </c>
      <c r="BF59">
        <v>171</v>
      </c>
      <c r="BG59" s="3">
        <f>(BE59+BF59/2)/5000</f>
        <v>0.6845</v>
      </c>
      <c r="BH59">
        <v>2741</v>
      </c>
      <c r="BI59">
        <v>189</v>
      </c>
      <c r="BJ59" s="3">
        <f>(BH59+BI59/2)/5000</f>
        <v>0.56710000000000005</v>
      </c>
      <c r="BK59">
        <v>3298</v>
      </c>
      <c r="BL59">
        <v>180</v>
      </c>
      <c r="BM59" s="3">
        <f>(BK59+BL59/2)/5000</f>
        <v>0.67759999999999998</v>
      </c>
      <c r="BN59">
        <v>3097</v>
      </c>
      <c r="BO59">
        <v>182</v>
      </c>
      <c r="BP59" s="3">
        <f>(BN59+BO59/2)/5000</f>
        <v>0.63759999999999994</v>
      </c>
      <c r="BR59">
        <v>3337</v>
      </c>
      <c r="BS59">
        <v>171</v>
      </c>
      <c r="BT59" s="3">
        <f>(BR59+BS59/2)/5000</f>
        <v>0.6845</v>
      </c>
      <c r="BU59">
        <v>3129</v>
      </c>
      <c r="BV59">
        <v>176</v>
      </c>
      <c r="BW59" s="3">
        <f>(BU59+BV59/2)/5000</f>
        <v>0.64339999999999997</v>
      </c>
      <c r="BX59">
        <v>3274</v>
      </c>
      <c r="BY59">
        <v>161</v>
      </c>
      <c r="BZ59" s="3">
        <f>(BX59+BY59/2)/5000</f>
        <v>0.67090000000000005</v>
      </c>
      <c r="CA59">
        <v>2990</v>
      </c>
      <c r="CB59">
        <v>189</v>
      </c>
      <c r="CC59" s="3">
        <f>(CA59+CB59/2)/5000</f>
        <v>0.6169</v>
      </c>
      <c r="CD59">
        <v>2923</v>
      </c>
      <c r="CE59">
        <v>187</v>
      </c>
      <c r="CF59" s="3">
        <f>(CD59+CE59/2)/5000</f>
        <v>0.60329999999999995</v>
      </c>
    </row>
    <row r="60" spans="2:84" x14ac:dyDescent="0.3">
      <c r="B60">
        <v>3332</v>
      </c>
      <c r="C60">
        <v>168</v>
      </c>
      <c r="D60" s="3">
        <f>(B60+C60/2)/5000</f>
        <v>0.68320000000000003</v>
      </c>
      <c r="E60">
        <v>3312</v>
      </c>
      <c r="F60">
        <v>182</v>
      </c>
      <c r="G60" s="3">
        <f>(E60+F60/2)/5000</f>
        <v>0.68059999999999998</v>
      </c>
      <c r="H60">
        <v>3335</v>
      </c>
      <c r="I60">
        <v>142</v>
      </c>
      <c r="J60" s="3">
        <f>(H60+I60/2)/5000</f>
        <v>0.68120000000000003</v>
      </c>
      <c r="K60">
        <v>3288</v>
      </c>
      <c r="L60">
        <v>151</v>
      </c>
      <c r="M60" s="3">
        <f>(K60+L60/2)/5000</f>
        <v>0.67269999999999996</v>
      </c>
      <c r="N60">
        <v>3381</v>
      </c>
      <c r="O60">
        <v>152</v>
      </c>
      <c r="P60" s="3">
        <f>(N60+O60/2)/5000</f>
        <v>0.69140000000000001</v>
      </c>
      <c r="Q60">
        <v>3356</v>
      </c>
      <c r="R60">
        <v>151</v>
      </c>
      <c r="S60" s="3">
        <f>(Q60+R60/2)/5000</f>
        <v>0.68630000000000002</v>
      </c>
      <c r="W60">
        <v>3332</v>
      </c>
      <c r="X60">
        <v>168</v>
      </c>
      <c r="Y60" s="3">
        <f>(W60+X60/2)/5000</f>
        <v>0.68320000000000003</v>
      </c>
      <c r="Z60">
        <v>3354</v>
      </c>
      <c r="AA60">
        <v>186</v>
      </c>
      <c r="AB60" s="3">
        <f>(Z60+AA60/2)/5000</f>
        <v>0.68940000000000001</v>
      </c>
      <c r="AC60">
        <v>3248</v>
      </c>
      <c r="AD60">
        <v>170</v>
      </c>
      <c r="AE60" s="3">
        <f>(AC60+AD60/2)/5000</f>
        <v>0.66659999999999997</v>
      </c>
      <c r="AF60">
        <v>3331</v>
      </c>
      <c r="AG60">
        <v>155</v>
      </c>
      <c r="AH60" s="3">
        <f>(AF60+AG60/2)/5000</f>
        <v>0.68169999999999997</v>
      </c>
      <c r="AJ60">
        <v>3332</v>
      </c>
      <c r="AK60">
        <v>168</v>
      </c>
      <c r="AL60" s="3">
        <f>(AJ60+AK60/2)/5000</f>
        <v>0.68320000000000003</v>
      </c>
      <c r="AM60">
        <v>3288</v>
      </c>
      <c r="AN60">
        <v>171</v>
      </c>
      <c r="AO60" s="3">
        <f>(AM60+AN60/2)/5000</f>
        <v>0.67469999999999997</v>
      </c>
      <c r="AP60">
        <v>3350</v>
      </c>
      <c r="AQ60">
        <v>175</v>
      </c>
      <c r="AR60" s="3">
        <f>(AP60+AQ60/2)/5000</f>
        <v>0.6875</v>
      </c>
      <c r="AS60">
        <v>3301</v>
      </c>
      <c r="AT60">
        <v>176</v>
      </c>
      <c r="AU60" s="3">
        <f>(AS60+AT60/2)/5000</f>
        <v>0.67779999999999996</v>
      </c>
      <c r="AV60">
        <v>3379</v>
      </c>
      <c r="AW60">
        <v>155</v>
      </c>
      <c r="AX60" s="3">
        <f>(AV60+AW60/2)/5000</f>
        <v>0.69130000000000003</v>
      </c>
      <c r="AY60">
        <v>3323</v>
      </c>
      <c r="AZ60">
        <v>153</v>
      </c>
      <c r="BA60" s="3">
        <f>(AY60+AZ60/2)/5000</f>
        <v>0.67989999999999995</v>
      </c>
      <c r="BE60">
        <v>3332</v>
      </c>
      <c r="BF60">
        <v>168</v>
      </c>
      <c r="BG60" s="3">
        <f>(BE60+BF60/2)/5000</f>
        <v>0.68320000000000003</v>
      </c>
      <c r="BH60">
        <v>2741</v>
      </c>
      <c r="BI60">
        <v>187</v>
      </c>
      <c r="BJ60" s="3">
        <f>(BH60+BI60/2)/5000</f>
        <v>0.56689999999999996</v>
      </c>
      <c r="BK60">
        <v>3298</v>
      </c>
      <c r="BL60">
        <v>177</v>
      </c>
      <c r="BM60" s="3">
        <f>(BK60+BL60/2)/5000</f>
        <v>0.67730000000000001</v>
      </c>
      <c r="BN60">
        <v>3091</v>
      </c>
      <c r="BO60">
        <v>174</v>
      </c>
      <c r="BP60" s="3">
        <f>(BN60+BO60/2)/5000</f>
        <v>0.63560000000000005</v>
      </c>
      <c r="BR60">
        <v>3332</v>
      </c>
      <c r="BS60">
        <v>168</v>
      </c>
      <c r="BT60" s="3">
        <f>(BR60+BS60/2)/5000</f>
        <v>0.68320000000000003</v>
      </c>
      <c r="BU60">
        <v>3113</v>
      </c>
      <c r="BV60">
        <v>198</v>
      </c>
      <c r="BW60" s="3">
        <f>(BU60+BV60/2)/5000</f>
        <v>0.64239999999999997</v>
      </c>
      <c r="BX60">
        <v>3281</v>
      </c>
      <c r="BY60">
        <v>141</v>
      </c>
      <c r="BZ60" s="3">
        <f>(BX60+BY60/2)/5000</f>
        <v>0.67030000000000001</v>
      </c>
      <c r="CA60">
        <v>2983</v>
      </c>
      <c r="CB60">
        <v>170</v>
      </c>
      <c r="CC60" s="3">
        <f>(CA60+CB60/2)/5000</f>
        <v>0.61360000000000003</v>
      </c>
      <c r="CD60">
        <v>2935</v>
      </c>
      <c r="CE60">
        <v>159</v>
      </c>
      <c r="CF60" s="3">
        <f>(CD60+CE60/2)/5000</f>
        <v>0.60289999999999999</v>
      </c>
    </row>
    <row r="61" spans="2:84" x14ac:dyDescent="0.3">
      <c r="B61">
        <v>3327</v>
      </c>
      <c r="C61">
        <v>174</v>
      </c>
      <c r="D61" s="3">
        <f>(B61+C61/2)/5000</f>
        <v>0.68279999999999996</v>
      </c>
      <c r="E61">
        <v>3325</v>
      </c>
      <c r="F61">
        <v>153</v>
      </c>
      <c r="G61" s="3">
        <f>(E61+F61/2)/5000</f>
        <v>0.68030000000000002</v>
      </c>
      <c r="H61">
        <v>3333</v>
      </c>
      <c r="I61">
        <v>140</v>
      </c>
      <c r="J61" s="3">
        <f>(H61+I61/2)/5000</f>
        <v>0.68059999999999998</v>
      </c>
      <c r="K61">
        <v>3282</v>
      </c>
      <c r="L61">
        <v>163</v>
      </c>
      <c r="M61" s="3">
        <f>(K61+L61/2)/5000</f>
        <v>0.67269999999999996</v>
      </c>
      <c r="N61">
        <v>3378</v>
      </c>
      <c r="O61">
        <v>153</v>
      </c>
      <c r="P61" s="3">
        <f>(N61+O61/2)/5000</f>
        <v>0.69089999999999996</v>
      </c>
      <c r="Q61">
        <v>3346</v>
      </c>
      <c r="R61">
        <v>164</v>
      </c>
      <c r="S61" s="3">
        <f>(Q61+R61/2)/5000</f>
        <v>0.68559999999999999</v>
      </c>
      <c r="W61">
        <v>3327</v>
      </c>
      <c r="X61">
        <v>174</v>
      </c>
      <c r="Y61" s="3">
        <f>(W61+X61/2)/5000</f>
        <v>0.68279999999999996</v>
      </c>
      <c r="Z61">
        <v>3363</v>
      </c>
      <c r="AA61">
        <v>166</v>
      </c>
      <c r="AB61" s="3">
        <f>(Z61+AA61/2)/5000</f>
        <v>0.68920000000000003</v>
      </c>
      <c r="AC61">
        <v>3244</v>
      </c>
      <c r="AD61">
        <v>165</v>
      </c>
      <c r="AE61" s="3">
        <f>(AC61+AD61/2)/5000</f>
        <v>0.6653</v>
      </c>
      <c r="AF61">
        <v>3326</v>
      </c>
      <c r="AG61">
        <v>142</v>
      </c>
      <c r="AH61" s="3">
        <f>(AF61+AG61/2)/5000</f>
        <v>0.6794</v>
      </c>
      <c r="AJ61">
        <v>3327</v>
      </c>
      <c r="AK61">
        <v>174</v>
      </c>
      <c r="AL61" s="3">
        <f>(AJ61+AK61/2)/5000</f>
        <v>0.68279999999999996</v>
      </c>
      <c r="AM61">
        <v>3302</v>
      </c>
      <c r="AN61">
        <v>136</v>
      </c>
      <c r="AO61" s="3">
        <f>(AM61+AN61/2)/5000</f>
        <v>0.67400000000000004</v>
      </c>
      <c r="AP61">
        <v>3353</v>
      </c>
      <c r="AQ61">
        <v>153</v>
      </c>
      <c r="AR61" s="3">
        <f>(AP61+AQ61/2)/5000</f>
        <v>0.68589999999999995</v>
      </c>
      <c r="AS61">
        <v>3319</v>
      </c>
      <c r="AT61">
        <v>135</v>
      </c>
      <c r="AU61" s="3">
        <f>(AS61+AT61/2)/5000</f>
        <v>0.67730000000000001</v>
      </c>
      <c r="AV61">
        <v>3372</v>
      </c>
      <c r="AW61">
        <v>169</v>
      </c>
      <c r="AX61" s="3">
        <f>(AV61+AW61/2)/5000</f>
        <v>0.69130000000000003</v>
      </c>
      <c r="AY61">
        <v>3309</v>
      </c>
      <c r="AZ61">
        <v>168</v>
      </c>
      <c r="BA61" s="3">
        <f>(AY61+AZ61/2)/5000</f>
        <v>0.67859999999999998</v>
      </c>
      <c r="BE61">
        <v>3327</v>
      </c>
      <c r="BF61">
        <v>174</v>
      </c>
      <c r="BG61" s="3">
        <f>(BE61+BF61/2)/5000</f>
        <v>0.68279999999999996</v>
      </c>
      <c r="BH61">
        <v>2740</v>
      </c>
      <c r="BI61">
        <v>187</v>
      </c>
      <c r="BJ61" s="3">
        <f>(BH61+BI61/2)/5000</f>
        <v>0.56669999999999998</v>
      </c>
      <c r="BK61">
        <v>3293</v>
      </c>
      <c r="BL61">
        <v>164</v>
      </c>
      <c r="BM61" s="3">
        <f>(BK61+BL61/2)/5000</f>
        <v>0.67500000000000004</v>
      </c>
      <c r="BN61">
        <v>3077</v>
      </c>
      <c r="BO61">
        <v>177</v>
      </c>
      <c r="BP61" s="3">
        <f>(BN61+BO61/2)/5000</f>
        <v>0.6331</v>
      </c>
      <c r="BR61">
        <v>3327</v>
      </c>
      <c r="BS61">
        <v>174</v>
      </c>
      <c r="BT61" s="3">
        <f>(BR61+BS61/2)/5000</f>
        <v>0.68279999999999996</v>
      </c>
      <c r="BU61">
        <v>3128</v>
      </c>
      <c r="BV61">
        <v>162</v>
      </c>
      <c r="BW61" s="3">
        <f>(BU61+BV61/2)/5000</f>
        <v>0.64180000000000004</v>
      </c>
      <c r="BX61">
        <v>3275</v>
      </c>
      <c r="BY61">
        <v>140</v>
      </c>
      <c r="BZ61" s="3">
        <f>(BX61+BY61/2)/5000</f>
        <v>0.66900000000000004</v>
      </c>
      <c r="CA61">
        <v>2961</v>
      </c>
      <c r="CB61">
        <v>205</v>
      </c>
      <c r="CC61" s="3">
        <f>(CA61+CB61/2)/5000</f>
        <v>0.61270000000000002</v>
      </c>
      <c r="CD61">
        <v>2927</v>
      </c>
      <c r="CE61">
        <v>174</v>
      </c>
      <c r="CF61" s="3">
        <f>(CD61+CE61/2)/5000</f>
        <v>0.6028</v>
      </c>
    </row>
    <row r="62" spans="2:84" x14ac:dyDescent="0.3">
      <c r="B62">
        <v>3333</v>
      </c>
      <c r="C62">
        <v>161</v>
      </c>
      <c r="D62" s="3">
        <f>(B62+C62/2)/5000</f>
        <v>0.68269999999999997</v>
      </c>
      <c r="E62">
        <v>3315</v>
      </c>
      <c r="F62">
        <v>173</v>
      </c>
      <c r="G62" s="3">
        <f>(E62+F62/2)/5000</f>
        <v>0.68030000000000002</v>
      </c>
      <c r="H62">
        <v>3336</v>
      </c>
      <c r="I62">
        <v>128</v>
      </c>
      <c r="J62" s="3">
        <f>(H62+I62/2)/5000</f>
        <v>0.68</v>
      </c>
      <c r="K62">
        <v>3274</v>
      </c>
      <c r="L62">
        <v>174</v>
      </c>
      <c r="M62" s="3">
        <f>(K62+L62/2)/5000</f>
        <v>0.67220000000000002</v>
      </c>
      <c r="N62">
        <v>3379</v>
      </c>
      <c r="O62">
        <v>149</v>
      </c>
      <c r="P62" s="3">
        <f>(N62+O62/2)/5000</f>
        <v>0.69069999999999998</v>
      </c>
      <c r="Q62">
        <v>3331</v>
      </c>
      <c r="R62">
        <v>186</v>
      </c>
      <c r="S62" s="3">
        <f>(Q62+R62/2)/5000</f>
        <v>0.68479999999999996</v>
      </c>
      <c r="W62">
        <v>3333</v>
      </c>
      <c r="X62">
        <v>161</v>
      </c>
      <c r="Y62" s="3">
        <f>(W62+X62/2)/5000</f>
        <v>0.68269999999999997</v>
      </c>
      <c r="Z62">
        <v>3360</v>
      </c>
      <c r="AA62">
        <v>164</v>
      </c>
      <c r="AB62" s="3">
        <f>(Z62+AA62/2)/5000</f>
        <v>0.68840000000000001</v>
      </c>
      <c r="AC62">
        <v>3242</v>
      </c>
      <c r="AD62">
        <v>167</v>
      </c>
      <c r="AE62" s="3">
        <f>(AC62+AD62/2)/5000</f>
        <v>0.66510000000000002</v>
      </c>
      <c r="AF62">
        <v>3326</v>
      </c>
      <c r="AG62">
        <v>139</v>
      </c>
      <c r="AH62" s="3">
        <f>(AF62+AG62/2)/5000</f>
        <v>0.67910000000000004</v>
      </c>
      <c r="AJ62">
        <v>3333</v>
      </c>
      <c r="AK62">
        <v>161</v>
      </c>
      <c r="AL62" s="3">
        <f>(AJ62+AK62/2)/5000</f>
        <v>0.68269999999999997</v>
      </c>
      <c r="AM62">
        <v>3298</v>
      </c>
      <c r="AN62">
        <v>138</v>
      </c>
      <c r="AO62" s="3">
        <f>(AM62+AN62/2)/5000</f>
        <v>0.6734</v>
      </c>
      <c r="AP62">
        <v>3344</v>
      </c>
      <c r="AQ62">
        <v>167</v>
      </c>
      <c r="AR62" s="3">
        <f>(AP62+AQ62/2)/5000</f>
        <v>0.6855</v>
      </c>
      <c r="AS62">
        <v>3306</v>
      </c>
      <c r="AT62">
        <v>155</v>
      </c>
      <c r="AU62" s="3">
        <f>(AS62+AT62/2)/5000</f>
        <v>0.67669999999999997</v>
      </c>
      <c r="AV62">
        <v>3363</v>
      </c>
      <c r="AW62">
        <v>173</v>
      </c>
      <c r="AX62" s="3">
        <f>(AV62+AW62/2)/5000</f>
        <v>0.68989999999999996</v>
      </c>
      <c r="AY62">
        <v>3317</v>
      </c>
      <c r="AZ62">
        <v>144</v>
      </c>
      <c r="BA62" s="3">
        <f>(AY62+AZ62/2)/5000</f>
        <v>0.67779999999999996</v>
      </c>
      <c r="BE62">
        <v>3333</v>
      </c>
      <c r="BF62">
        <v>161</v>
      </c>
      <c r="BG62" s="3">
        <f>(BE62+BF62/2)/5000</f>
        <v>0.68269999999999997</v>
      </c>
      <c r="BH62">
        <v>2736</v>
      </c>
      <c r="BI62">
        <v>190</v>
      </c>
      <c r="BJ62" s="3">
        <f>(BH62+BI62/2)/5000</f>
        <v>0.56620000000000004</v>
      </c>
      <c r="BK62">
        <v>3297</v>
      </c>
      <c r="BL62">
        <v>149</v>
      </c>
      <c r="BM62" s="3">
        <f>(BK62+BL62/2)/5000</f>
        <v>0.67430000000000001</v>
      </c>
      <c r="BN62">
        <v>3082</v>
      </c>
      <c r="BO62">
        <v>161</v>
      </c>
      <c r="BP62" s="3">
        <f>(BN62+BO62/2)/5000</f>
        <v>0.63249999999999995</v>
      </c>
      <c r="BR62">
        <v>3333</v>
      </c>
      <c r="BS62">
        <v>161</v>
      </c>
      <c r="BT62" s="3">
        <f>(BR62+BS62/2)/5000</f>
        <v>0.68269999999999997</v>
      </c>
      <c r="BU62">
        <v>3123</v>
      </c>
      <c r="BV62">
        <v>172</v>
      </c>
      <c r="BW62" s="3">
        <f>(BU62+BV62/2)/5000</f>
        <v>0.64180000000000004</v>
      </c>
      <c r="BX62">
        <v>3274</v>
      </c>
      <c r="BY62">
        <v>142</v>
      </c>
      <c r="BZ62" s="3">
        <f>(BX62+BY62/2)/5000</f>
        <v>0.66900000000000004</v>
      </c>
      <c r="CA62">
        <v>2979</v>
      </c>
      <c r="CB62">
        <v>166</v>
      </c>
      <c r="CC62" s="3">
        <f>(CA62+CB62/2)/5000</f>
        <v>0.61240000000000006</v>
      </c>
      <c r="CD62">
        <v>2915</v>
      </c>
      <c r="CE62">
        <v>195</v>
      </c>
      <c r="CF62" s="3">
        <f>(CD62+CE62/2)/5000</f>
        <v>0.60250000000000004</v>
      </c>
    </row>
    <row r="63" spans="2:84" x14ac:dyDescent="0.3">
      <c r="B63">
        <v>3340</v>
      </c>
      <c r="C63">
        <v>134</v>
      </c>
      <c r="D63" s="3">
        <f>(B63+C63/2)/5000</f>
        <v>0.68140000000000001</v>
      </c>
      <c r="E63">
        <v>3306</v>
      </c>
      <c r="F63">
        <v>163</v>
      </c>
      <c r="G63" s="3">
        <f>(E63+F63/2)/5000</f>
        <v>0.67749999999999999</v>
      </c>
      <c r="H63">
        <v>3326</v>
      </c>
      <c r="I63">
        <v>148</v>
      </c>
      <c r="J63" s="3">
        <f>(H63+I63/2)/5000</f>
        <v>0.68</v>
      </c>
      <c r="K63">
        <v>3268</v>
      </c>
      <c r="L63">
        <v>155</v>
      </c>
      <c r="M63" s="3">
        <f>(K63+L63/2)/5000</f>
        <v>0.66910000000000003</v>
      </c>
      <c r="N63">
        <v>3370</v>
      </c>
      <c r="O63">
        <v>162</v>
      </c>
      <c r="P63" s="3">
        <f>(N63+O63/2)/5000</f>
        <v>0.69020000000000004</v>
      </c>
      <c r="Q63">
        <v>3338</v>
      </c>
      <c r="R63">
        <v>167</v>
      </c>
      <c r="S63" s="3">
        <f>(Q63+R63/2)/5000</f>
        <v>0.68430000000000002</v>
      </c>
      <c r="W63">
        <v>3340</v>
      </c>
      <c r="X63">
        <v>134</v>
      </c>
      <c r="Y63" s="3">
        <f>(W63+X63/2)/5000</f>
        <v>0.68140000000000001</v>
      </c>
      <c r="Z63">
        <v>3355</v>
      </c>
      <c r="AA63">
        <v>158</v>
      </c>
      <c r="AB63" s="3">
        <f>(Z63+AA63/2)/5000</f>
        <v>0.68679999999999997</v>
      </c>
      <c r="AC63">
        <v>3238</v>
      </c>
      <c r="AD63">
        <v>166</v>
      </c>
      <c r="AE63" s="3">
        <f>(AC63+AD63/2)/5000</f>
        <v>0.66420000000000001</v>
      </c>
      <c r="AF63">
        <v>3314</v>
      </c>
      <c r="AG63">
        <v>159</v>
      </c>
      <c r="AH63" s="3">
        <f>(AF63+AG63/2)/5000</f>
        <v>0.67869999999999997</v>
      </c>
      <c r="AJ63">
        <v>3340</v>
      </c>
      <c r="AK63">
        <v>134</v>
      </c>
      <c r="AL63" s="3">
        <f>(AJ63+AK63/2)/5000</f>
        <v>0.68140000000000001</v>
      </c>
      <c r="AM63">
        <v>3283</v>
      </c>
      <c r="AN63">
        <v>161</v>
      </c>
      <c r="AO63" s="3">
        <f>(AM63+AN63/2)/5000</f>
        <v>0.67269999999999996</v>
      </c>
      <c r="AP63">
        <v>3349</v>
      </c>
      <c r="AQ63">
        <v>156</v>
      </c>
      <c r="AR63" s="3">
        <f>(AP63+AQ63/2)/5000</f>
        <v>0.68540000000000001</v>
      </c>
      <c r="AS63">
        <v>3300</v>
      </c>
      <c r="AT63">
        <v>166</v>
      </c>
      <c r="AU63" s="3">
        <f>(AS63+AT63/2)/5000</f>
        <v>0.67659999999999998</v>
      </c>
      <c r="AV63">
        <v>3372</v>
      </c>
      <c r="AW63">
        <v>151</v>
      </c>
      <c r="AX63" s="3">
        <f>(AV63+AW63/2)/5000</f>
        <v>0.6895</v>
      </c>
      <c r="AY63">
        <v>3307</v>
      </c>
      <c r="AZ63">
        <v>164</v>
      </c>
      <c r="BA63" s="3">
        <f>(AY63+AZ63/2)/5000</f>
        <v>0.67779999999999996</v>
      </c>
      <c r="BE63">
        <v>3340</v>
      </c>
      <c r="BF63">
        <v>134</v>
      </c>
      <c r="BG63" s="3">
        <f>(BE63+BF63/2)/5000</f>
        <v>0.68140000000000001</v>
      </c>
      <c r="BH63">
        <v>2734</v>
      </c>
      <c r="BI63">
        <v>183</v>
      </c>
      <c r="BJ63" s="3">
        <f>(BH63+BI63/2)/5000</f>
        <v>0.56510000000000005</v>
      </c>
      <c r="BK63">
        <v>3286</v>
      </c>
      <c r="BL63">
        <v>171</v>
      </c>
      <c r="BM63" s="3">
        <f>(BK63+BL63/2)/5000</f>
        <v>0.67430000000000001</v>
      </c>
      <c r="BN63">
        <v>3061</v>
      </c>
      <c r="BO63">
        <v>201</v>
      </c>
      <c r="BP63" s="3">
        <f>(BN63+BO63/2)/5000</f>
        <v>0.63229999999999997</v>
      </c>
      <c r="BR63">
        <v>3340</v>
      </c>
      <c r="BS63">
        <v>134</v>
      </c>
      <c r="BT63" s="3">
        <f>(BR63+BS63/2)/5000</f>
        <v>0.68140000000000001</v>
      </c>
      <c r="BU63">
        <v>3103</v>
      </c>
      <c r="BV63">
        <v>192</v>
      </c>
      <c r="BW63" s="3">
        <f>(BU63+BV63/2)/5000</f>
        <v>0.63980000000000004</v>
      </c>
      <c r="BX63">
        <v>3254</v>
      </c>
      <c r="BY63">
        <v>169</v>
      </c>
      <c r="BZ63" s="3">
        <f>(BX63+BY63/2)/5000</f>
        <v>0.66769999999999996</v>
      </c>
      <c r="CA63">
        <v>2975</v>
      </c>
      <c r="CB63">
        <v>168</v>
      </c>
      <c r="CC63" s="3">
        <f>(CA63+CB63/2)/5000</f>
        <v>0.61180000000000001</v>
      </c>
      <c r="CD63">
        <v>2922</v>
      </c>
      <c r="CE63">
        <v>174</v>
      </c>
      <c r="CF63" s="3">
        <f>(CD63+CE63/2)/5000</f>
        <v>0.6018</v>
      </c>
    </row>
    <row r="64" spans="2:84" x14ac:dyDescent="0.3">
      <c r="B64">
        <v>3317</v>
      </c>
      <c r="C64">
        <v>177</v>
      </c>
      <c r="D64" s="3">
        <f>(B64+C64/2)/5000</f>
        <v>0.68110000000000004</v>
      </c>
      <c r="E64">
        <v>3309</v>
      </c>
      <c r="F64">
        <v>156</v>
      </c>
      <c r="G64" s="3">
        <f>(E64+F64/2)/5000</f>
        <v>0.6774</v>
      </c>
      <c r="H64">
        <v>3322</v>
      </c>
      <c r="I64">
        <v>153</v>
      </c>
      <c r="J64" s="3">
        <f>(H64+I64/2)/5000</f>
        <v>0.67969999999999997</v>
      </c>
      <c r="K64">
        <v>3259</v>
      </c>
      <c r="L64">
        <v>153</v>
      </c>
      <c r="M64" s="3">
        <f>(K64+L64/2)/5000</f>
        <v>0.66710000000000003</v>
      </c>
      <c r="N64">
        <v>3371</v>
      </c>
      <c r="O64">
        <v>147</v>
      </c>
      <c r="P64" s="3">
        <f>(N64+O64/2)/5000</f>
        <v>0.68889999999999996</v>
      </c>
      <c r="Q64">
        <v>3331</v>
      </c>
      <c r="R64">
        <v>179</v>
      </c>
      <c r="S64" s="3">
        <f>(Q64+R64/2)/5000</f>
        <v>0.68410000000000004</v>
      </c>
      <c r="W64">
        <v>3317</v>
      </c>
      <c r="X64">
        <v>177</v>
      </c>
      <c r="Y64" s="3">
        <f>(W64+X64/2)/5000</f>
        <v>0.68110000000000004</v>
      </c>
      <c r="Z64">
        <v>3349</v>
      </c>
      <c r="AA64">
        <v>168</v>
      </c>
      <c r="AB64" s="3">
        <f>(Z64+AA64/2)/5000</f>
        <v>0.68659999999999999</v>
      </c>
      <c r="AC64">
        <v>3245</v>
      </c>
      <c r="AD64">
        <v>150</v>
      </c>
      <c r="AE64" s="3">
        <f>(AC64+AD64/2)/5000</f>
        <v>0.66400000000000003</v>
      </c>
      <c r="AF64">
        <v>3310</v>
      </c>
      <c r="AG64">
        <v>166</v>
      </c>
      <c r="AH64" s="3">
        <f>(AF64+AG64/2)/5000</f>
        <v>0.67859999999999998</v>
      </c>
      <c r="AJ64">
        <v>3317</v>
      </c>
      <c r="AK64">
        <v>177</v>
      </c>
      <c r="AL64" s="3">
        <f>(AJ64+AK64/2)/5000</f>
        <v>0.68110000000000004</v>
      </c>
      <c r="AM64">
        <v>3279</v>
      </c>
      <c r="AN64">
        <v>165</v>
      </c>
      <c r="AO64" s="3">
        <f>(AM64+AN64/2)/5000</f>
        <v>0.67230000000000001</v>
      </c>
      <c r="AP64">
        <v>3342</v>
      </c>
      <c r="AQ64">
        <v>156</v>
      </c>
      <c r="AR64" s="3">
        <f>(AP64+AQ64/2)/5000</f>
        <v>0.68400000000000005</v>
      </c>
      <c r="AS64">
        <v>3287</v>
      </c>
      <c r="AT64">
        <v>176</v>
      </c>
      <c r="AU64" s="3">
        <f>(AS64+AT64/2)/5000</f>
        <v>0.67500000000000004</v>
      </c>
      <c r="AV64">
        <v>3360</v>
      </c>
      <c r="AW64">
        <v>157</v>
      </c>
      <c r="AX64" s="3">
        <f>(AV64+AW64/2)/5000</f>
        <v>0.68769999999999998</v>
      </c>
      <c r="AY64">
        <v>3314</v>
      </c>
      <c r="AZ64">
        <v>149</v>
      </c>
      <c r="BA64" s="3">
        <f>(AY64+AZ64/2)/5000</f>
        <v>0.67769999999999997</v>
      </c>
      <c r="BE64">
        <v>3317</v>
      </c>
      <c r="BF64">
        <v>177</v>
      </c>
      <c r="BG64" s="3">
        <f>(BE64+BF64/2)/5000</f>
        <v>0.68110000000000004</v>
      </c>
      <c r="BH64">
        <v>2722</v>
      </c>
      <c r="BI64">
        <v>195</v>
      </c>
      <c r="BJ64" s="3">
        <f>(BH64+BI64/2)/5000</f>
        <v>0.56389999999999996</v>
      </c>
      <c r="BK64">
        <v>3294</v>
      </c>
      <c r="BL64">
        <v>154</v>
      </c>
      <c r="BM64" s="3">
        <f>(BK64+BL64/2)/5000</f>
        <v>0.67420000000000002</v>
      </c>
      <c r="BN64">
        <v>3069</v>
      </c>
      <c r="BO64">
        <v>175</v>
      </c>
      <c r="BP64" s="3">
        <f>(BN64+BO64/2)/5000</f>
        <v>0.63129999999999997</v>
      </c>
      <c r="BR64">
        <v>3317</v>
      </c>
      <c r="BS64">
        <v>177</v>
      </c>
      <c r="BT64" s="3">
        <f>(BR64+BS64/2)/5000</f>
        <v>0.68110000000000004</v>
      </c>
      <c r="BU64">
        <v>3107</v>
      </c>
      <c r="BV64">
        <v>171</v>
      </c>
      <c r="BW64" s="3">
        <f>(BU64+BV64/2)/5000</f>
        <v>0.63849999999999996</v>
      </c>
      <c r="BX64">
        <v>3249</v>
      </c>
      <c r="BY64">
        <v>168</v>
      </c>
      <c r="BZ64" s="3">
        <f>(BX64+BY64/2)/5000</f>
        <v>0.66659999999999997</v>
      </c>
      <c r="CA64">
        <v>2962</v>
      </c>
      <c r="CB64">
        <v>191</v>
      </c>
      <c r="CC64" s="3">
        <f>(CA64+CB64/2)/5000</f>
        <v>0.61150000000000004</v>
      </c>
      <c r="CD64">
        <v>2914</v>
      </c>
      <c r="CE64">
        <v>181</v>
      </c>
      <c r="CF64" s="3">
        <f>(CD64+CE64/2)/5000</f>
        <v>0.60089999999999999</v>
      </c>
    </row>
    <row r="65" spans="2:84" x14ac:dyDescent="0.3">
      <c r="B65">
        <v>3320</v>
      </c>
      <c r="C65">
        <v>168</v>
      </c>
      <c r="D65" s="3">
        <f>(B65+C65/2)/5000</f>
        <v>0.68079999999999996</v>
      </c>
      <c r="E65">
        <v>3301</v>
      </c>
      <c r="F65">
        <v>172</v>
      </c>
      <c r="G65" s="3">
        <f>(E65+F65/2)/5000</f>
        <v>0.6774</v>
      </c>
      <c r="H65">
        <v>3315</v>
      </c>
      <c r="I65">
        <v>159</v>
      </c>
      <c r="J65" s="3">
        <f>(H65+I65/2)/5000</f>
        <v>0.67889999999999995</v>
      </c>
      <c r="K65">
        <v>3259</v>
      </c>
      <c r="L65">
        <v>151</v>
      </c>
      <c r="M65" s="3">
        <f>(K65+L65/2)/5000</f>
        <v>0.66690000000000005</v>
      </c>
      <c r="N65">
        <v>3360</v>
      </c>
      <c r="O65">
        <v>159</v>
      </c>
      <c r="P65" s="3">
        <f>(N65+O65/2)/5000</f>
        <v>0.68789999999999996</v>
      </c>
      <c r="Q65">
        <v>3323</v>
      </c>
      <c r="R65">
        <v>184</v>
      </c>
      <c r="S65" s="3">
        <f>(Q65+R65/2)/5000</f>
        <v>0.68300000000000005</v>
      </c>
      <c r="W65">
        <v>3320</v>
      </c>
      <c r="X65">
        <v>168</v>
      </c>
      <c r="Y65" s="3">
        <f>(W65+X65/2)/5000</f>
        <v>0.68079999999999996</v>
      </c>
      <c r="Z65">
        <v>3349</v>
      </c>
      <c r="AA65">
        <v>163</v>
      </c>
      <c r="AB65" s="3">
        <f>(Z65+AA65/2)/5000</f>
        <v>0.68610000000000004</v>
      </c>
      <c r="AC65">
        <v>3239</v>
      </c>
      <c r="AD65">
        <v>160</v>
      </c>
      <c r="AE65" s="3">
        <f>(AC65+AD65/2)/5000</f>
        <v>0.66379999999999995</v>
      </c>
      <c r="AF65">
        <v>3300</v>
      </c>
      <c r="AG65">
        <v>168</v>
      </c>
      <c r="AH65" s="3">
        <f>(AF65+AG65/2)/5000</f>
        <v>0.67679999999999996</v>
      </c>
      <c r="AJ65">
        <v>3320</v>
      </c>
      <c r="AK65">
        <v>168</v>
      </c>
      <c r="AL65" s="3">
        <f>(AJ65+AK65/2)/5000</f>
        <v>0.68079999999999996</v>
      </c>
      <c r="AM65">
        <v>3264</v>
      </c>
      <c r="AN65">
        <v>177</v>
      </c>
      <c r="AO65" s="3">
        <f>(AM65+AN65/2)/5000</f>
        <v>0.67049999999999998</v>
      </c>
      <c r="AP65">
        <v>3333</v>
      </c>
      <c r="AQ65">
        <v>164</v>
      </c>
      <c r="AR65" s="3">
        <f>(AP65+AQ65/2)/5000</f>
        <v>0.68300000000000005</v>
      </c>
      <c r="AS65">
        <v>3285</v>
      </c>
      <c r="AT65">
        <v>172</v>
      </c>
      <c r="AU65" s="3">
        <f>(AS65+AT65/2)/5000</f>
        <v>0.67420000000000002</v>
      </c>
      <c r="AV65">
        <v>3354</v>
      </c>
      <c r="AW65">
        <v>157</v>
      </c>
      <c r="AX65" s="3">
        <f>(AV65+AW65/2)/5000</f>
        <v>0.6865</v>
      </c>
      <c r="AY65">
        <v>3320</v>
      </c>
      <c r="AZ65">
        <v>134</v>
      </c>
      <c r="BA65" s="3">
        <f>(AY65+AZ65/2)/5000</f>
        <v>0.6774</v>
      </c>
      <c r="BE65">
        <v>3320</v>
      </c>
      <c r="BF65">
        <v>168</v>
      </c>
      <c r="BG65" s="3">
        <f>(BE65+BF65/2)/5000</f>
        <v>0.68079999999999996</v>
      </c>
      <c r="BH65">
        <v>2734</v>
      </c>
      <c r="BI65">
        <v>157</v>
      </c>
      <c r="BJ65" s="3">
        <f>(BH65+BI65/2)/5000</f>
        <v>0.5625</v>
      </c>
      <c r="BK65">
        <v>3291</v>
      </c>
      <c r="BL65">
        <v>144</v>
      </c>
      <c r="BM65" s="3">
        <f>(BK65+BL65/2)/5000</f>
        <v>0.67259999999999998</v>
      </c>
      <c r="BN65">
        <v>3058</v>
      </c>
      <c r="BO65">
        <v>180</v>
      </c>
      <c r="BP65" s="3">
        <f>(BN65+BO65/2)/5000</f>
        <v>0.62960000000000005</v>
      </c>
      <c r="BR65">
        <v>3320</v>
      </c>
      <c r="BS65">
        <v>168</v>
      </c>
      <c r="BT65" s="3">
        <f>(BR65+BS65/2)/5000</f>
        <v>0.68079999999999996</v>
      </c>
      <c r="BU65">
        <v>3093</v>
      </c>
      <c r="BV65">
        <v>184</v>
      </c>
      <c r="BW65" s="3">
        <f>(BU65+BV65/2)/5000</f>
        <v>0.63700000000000001</v>
      </c>
      <c r="BX65">
        <v>3255</v>
      </c>
      <c r="BY65">
        <v>147</v>
      </c>
      <c r="BZ65" s="3">
        <f>(BX65+BY65/2)/5000</f>
        <v>0.66569999999999996</v>
      </c>
      <c r="CA65">
        <v>2977</v>
      </c>
      <c r="CB65">
        <v>159</v>
      </c>
      <c r="CC65" s="3">
        <f>(CA65+CB65/2)/5000</f>
        <v>0.61129999999999995</v>
      </c>
      <c r="CD65">
        <v>2915</v>
      </c>
      <c r="CE65">
        <v>174</v>
      </c>
      <c r="CF65" s="3">
        <f>(CD65+CE65/2)/5000</f>
        <v>0.60040000000000004</v>
      </c>
    </row>
    <row r="66" spans="2:84" x14ac:dyDescent="0.3">
      <c r="B66">
        <v>3309</v>
      </c>
      <c r="C66">
        <v>181</v>
      </c>
      <c r="D66" s="3">
        <f>(B66+C66/2)/5000</f>
        <v>0.67989999999999995</v>
      </c>
      <c r="E66">
        <v>3295</v>
      </c>
      <c r="F66">
        <v>184</v>
      </c>
      <c r="G66" s="3">
        <f>(E66+F66/2)/5000</f>
        <v>0.6774</v>
      </c>
      <c r="H66">
        <v>3316</v>
      </c>
      <c r="I66">
        <v>156</v>
      </c>
      <c r="J66" s="3">
        <f>(H66+I66/2)/5000</f>
        <v>0.67879999999999996</v>
      </c>
      <c r="K66">
        <v>3247</v>
      </c>
      <c r="L66">
        <v>172</v>
      </c>
      <c r="M66" s="3">
        <f>(K66+L66/2)/5000</f>
        <v>0.66659999999999997</v>
      </c>
      <c r="N66">
        <v>3357</v>
      </c>
      <c r="O66">
        <v>160</v>
      </c>
      <c r="P66" s="3">
        <f>(N66+O66/2)/5000</f>
        <v>0.68740000000000001</v>
      </c>
      <c r="Q66">
        <v>3322</v>
      </c>
      <c r="R66">
        <v>164</v>
      </c>
      <c r="S66" s="3">
        <f>(Q66+R66/2)/5000</f>
        <v>0.68079999999999996</v>
      </c>
      <c r="W66">
        <v>3309</v>
      </c>
      <c r="X66">
        <v>181</v>
      </c>
      <c r="Y66" s="3">
        <f>(W66+X66/2)/5000</f>
        <v>0.67989999999999995</v>
      </c>
      <c r="Z66">
        <v>3346</v>
      </c>
      <c r="AA66">
        <v>163</v>
      </c>
      <c r="AB66" s="3">
        <f>(Z66+AA66/2)/5000</f>
        <v>0.6855</v>
      </c>
      <c r="AC66">
        <v>3237</v>
      </c>
      <c r="AD66">
        <v>149</v>
      </c>
      <c r="AE66" s="3">
        <f>(AC66+AD66/2)/5000</f>
        <v>0.6623</v>
      </c>
      <c r="AF66">
        <v>3312</v>
      </c>
      <c r="AG66">
        <v>143</v>
      </c>
      <c r="AH66" s="3">
        <f>(AF66+AG66/2)/5000</f>
        <v>0.67669999999999997</v>
      </c>
      <c r="AJ66">
        <v>3309</v>
      </c>
      <c r="AK66">
        <v>181</v>
      </c>
      <c r="AL66" s="3">
        <f>(AJ66+AK66/2)/5000</f>
        <v>0.67989999999999995</v>
      </c>
      <c r="AM66">
        <v>3260</v>
      </c>
      <c r="AN66">
        <v>178</v>
      </c>
      <c r="AO66" s="3">
        <f>(AM66+AN66/2)/5000</f>
        <v>0.66979999999999995</v>
      </c>
      <c r="AP66">
        <v>3329</v>
      </c>
      <c r="AQ66">
        <v>168</v>
      </c>
      <c r="AR66" s="3">
        <f>(AP66+AQ66/2)/5000</f>
        <v>0.68259999999999998</v>
      </c>
      <c r="AS66">
        <v>3282</v>
      </c>
      <c r="AT66">
        <v>170</v>
      </c>
      <c r="AU66" s="3">
        <f>(AS66+AT66/2)/5000</f>
        <v>0.6734</v>
      </c>
      <c r="AV66">
        <v>3350</v>
      </c>
      <c r="AW66">
        <v>158</v>
      </c>
      <c r="AX66" s="3">
        <f>(AV66+AW66/2)/5000</f>
        <v>0.68579999999999997</v>
      </c>
      <c r="AY66">
        <v>3310</v>
      </c>
      <c r="AZ66">
        <v>149</v>
      </c>
      <c r="BA66" s="3">
        <f>(AY66+AZ66/2)/5000</f>
        <v>0.67689999999999995</v>
      </c>
      <c r="BE66">
        <v>3309</v>
      </c>
      <c r="BF66">
        <v>181</v>
      </c>
      <c r="BG66" s="3">
        <f>(BE66+BF66/2)/5000</f>
        <v>0.67989999999999995</v>
      </c>
      <c r="BH66">
        <v>2722</v>
      </c>
      <c r="BI66">
        <v>173</v>
      </c>
      <c r="BJ66" s="3">
        <f>(BH66+BI66/2)/5000</f>
        <v>0.56169999999999998</v>
      </c>
      <c r="BK66">
        <v>3282</v>
      </c>
      <c r="BL66">
        <v>155</v>
      </c>
      <c r="BM66" s="3">
        <f>(BK66+BL66/2)/5000</f>
        <v>0.67190000000000005</v>
      </c>
      <c r="BN66">
        <v>3045</v>
      </c>
      <c r="BO66">
        <v>184</v>
      </c>
      <c r="BP66" s="3">
        <f>(BN66+BO66/2)/5000</f>
        <v>0.62739999999999996</v>
      </c>
      <c r="BR66">
        <v>3309</v>
      </c>
      <c r="BS66">
        <v>181</v>
      </c>
      <c r="BT66" s="3">
        <f>(BR66+BS66/2)/5000</f>
        <v>0.67989999999999995</v>
      </c>
      <c r="BU66">
        <v>3090</v>
      </c>
      <c r="BV66">
        <v>168</v>
      </c>
      <c r="BW66" s="3">
        <f>(BU66+BV66/2)/5000</f>
        <v>0.63480000000000003</v>
      </c>
      <c r="BX66">
        <v>3251</v>
      </c>
      <c r="BY66">
        <v>154</v>
      </c>
      <c r="BZ66" s="3">
        <f>(BX66+BY66/2)/5000</f>
        <v>0.66559999999999997</v>
      </c>
      <c r="CA66">
        <v>2965</v>
      </c>
      <c r="CB66">
        <v>175</v>
      </c>
      <c r="CC66" s="3">
        <f>(CA66+CB66/2)/5000</f>
        <v>0.61050000000000004</v>
      </c>
      <c r="CD66">
        <v>2911</v>
      </c>
      <c r="CE66">
        <v>177</v>
      </c>
      <c r="CF66" s="3">
        <f>(CD66+CE66/2)/5000</f>
        <v>0.59989999999999999</v>
      </c>
    </row>
    <row r="67" spans="2:84" x14ac:dyDescent="0.3">
      <c r="B67">
        <v>3313</v>
      </c>
      <c r="C67">
        <v>170</v>
      </c>
      <c r="D67" s="3">
        <f>(B67+C67/2)/5000</f>
        <v>0.67959999999999998</v>
      </c>
      <c r="E67">
        <v>3294</v>
      </c>
      <c r="F67">
        <v>177</v>
      </c>
      <c r="G67" s="3">
        <f>(E67+F67/2)/5000</f>
        <v>0.67649999999999999</v>
      </c>
      <c r="H67">
        <v>3319</v>
      </c>
      <c r="I67">
        <v>137</v>
      </c>
      <c r="J67" s="3">
        <f>(H67+I67/2)/5000</f>
        <v>0.67749999999999999</v>
      </c>
      <c r="K67">
        <v>3262</v>
      </c>
      <c r="L67">
        <v>140</v>
      </c>
      <c r="M67" s="3">
        <f>(K67+L67/2)/5000</f>
        <v>0.66639999999999999</v>
      </c>
      <c r="N67">
        <v>3334</v>
      </c>
      <c r="O67">
        <v>171</v>
      </c>
      <c r="P67" s="3">
        <f>(N67+O67/2)/5000</f>
        <v>0.68389999999999995</v>
      </c>
      <c r="Q67">
        <v>3302</v>
      </c>
      <c r="R67">
        <v>168</v>
      </c>
      <c r="S67" s="3">
        <f>(Q67+R67/2)/5000</f>
        <v>0.67720000000000002</v>
      </c>
      <c r="W67">
        <v>3313</v>
      </c>
      <c r="X67">
        <v>170</v>
      </c>
      <c r="Y67" s="3">
        <f>(W67+X67/2)/5000</f>
        <v>0.67959999999999998</v>
      </c>
      <c r="Z67">
        <v>3344</v>
      </c>
      <c r="AA67">
        <v>160</v>
      </c>
      <c r="AB67" s="3">
        <f>(Z67+AA67/2)/5000</f>
        <v>0.68479999999999996</v>
      </c>
      <c r="AC67">
        <v>3228</v>
      </c>
      <c r="AD67">
        <v>162</v>
      </c>
      <c r="AE67" s="3">
        <f>(AC67+AD67/2)/5000</f>
        <v>0.66180000000000005</v>
      </c>
      <c r="AF67">
        <v>3300</v>
      </c>
      <c r="AG67">
        <v>163</v>
      </c>
      <c r="AH67" s="3">
        <f>(AF67+AG67/2)/5000</f>
        <v>0.67630000000000001</v>
      </c>
      <c r="AJ67">
        <v>3313</v>
      </c>
      <c r="AK67">
        <v>170</v>
      </c>
      <c r="AL67" s="3">
        <f>(AJ67+AK67/2)/5000</f>
        <v>0.67959999999999998</v>
      </c>
      <c r="AM67">
        <v>3279</v>
      </c>
      <c r="AN67">
        <v>137</v>
      </c>
      <c r="AO67" s="3">
        <f>(AM67+AN67/2)/5000</f>
        <v>0.66949999999999998</v>
      </c>
      <c r="AP67">
        <v>3339</v>
      </c>
      <c r="AQ67">
        <v>147</v>
      </c>
      <c r="AR67" s="3">
        <f>(AP67+AQ67/2)/5000</f>
        <v>0.6825</v>
      </c>
      <c r="AS67">
        <v>3282</v>
      </c>
      <c r="AT67">
        <v>164</v>
      </c>
      <c r="AU67" s="3">
        <f>(AS67+AT67/2)/5000</f>
        <v>0.67279999999999995</v>
      </c>
      <c r="AV67">
        <v>3340</v>
      </c>
      <c r="AW67">
        <v>177</v>
      </c>
      <c r="AX67" s="3">
        <f>(AV67+AW67/2)/5000</f>
        <v>0.68569999999999998</v>
      </c>
      <c r="AY67">
        <v>3312</v>
      </c>
      <c r="AZ67">
        <v>144</v>
      </c>
      <c r="BA67" s="3">
        <f>(AY67+AZ67/2)/5000</f>
        <v>0.67679999999999996</v>
      </c>
      <c r="BE67">
        <v>3313</v>
      </c>
      <c r="BF67">
        <v>170</v>
      </c>
      <c r="BG67" s="3">
        <f>(BE67+BF67/2)/5000</f>
        <v>0.67959999999999998</v>
      </c>
      <c r="BH67">
        <v>2713</v>
      </c>
      <c r="BI67">
        <v>184</v>
      </c>
      <c r="BJ67" s="3">
        <f>(BH67+BI67/2)/5000</f>
        <v>0.56100000000000005</v>
      </c>
      <c r="BK67">
        <v>3268</v>
      </c>
      <c r="BL67">
        <v>179</v>
      </c>
      <c r="BM67" s="3">
        <f>(BK67+BL67/2)/5000</f>
        <v>0.67149999999999999</v>
      </c>
      <c r="BN67">
        <v>3043</v>
      </c>
      <c r="BO67">
        <v>154</v>
      </c>
      <c r="BP67" s="3">
        <f>(BN67+BO67/2)/5000</f>
        <v>0.624</v>
      </c>
      <c r="BR67">
        <v>3313</v>
      </c>
      <c r="BS67">
        <v>170</v>
      </c>
      <c r="BT67" s="3">
        <f>(BR67+BS67/2)/5000</f>
        <v>0.67959999999999998</v>
      </c>
      <c r="BU67">
        <v>3087</v>
      </c>
      <c r="BV67">
        <v>162</v>
      </c>
      <c r="BW67" s="3">
        <f>(BU67+BV67/2)/5000</f>
        <v>0.63360000000000005</v>
      </c>
      <c r="BX67">
        <v>3244</v>
      </c>
      <c r="BY67">
        <v>162</v>
      </c>
      <c r="BZ67" s="3">
        <f>(BX67+BY67/2)/5000</f>
        <v>0.66500000000000004</v>
      </c>
      <c r="CA67">
        <v>2965</v>
      </c>
      <c r="CB67">
        <v>175</v>
      </c>
      <c r="CC67" s="3">
        <f>(CA67+CB67/2)/5000</f>
        <v>0.61050000000000004</v>
      </c>
      <c r="CD67">
        <v>2911</v>
      </c>
      <c r="CE67">
        <v>167</v>
      </c>
      <c r="CF67" s="3">
        <f>(CD67+CE67/2)/5000</f>
        <v>0.59889999999999999</v>
      </c>
    </row>
    <row r="68" spans="2:84" x14ac:dyDescent="0.3">
      <c r="B68">
        <v>3324</v>
      </c>
      <c r="C68">
        <v>133</v>
      </c>
      <c r="D68" s="3">
        <f>(B68+C68/2)/5000</f>
        <v>0.67810000000000004</v>
      </c>
      <c r="E68">
        <v>3288</v>
      </c>
      <c r="F68">
        <v>174</v>
      </c>
      <c r="G68" s="3">
        <f>(E68+F68/2)/5000</f>
        <v>0.67500000000000004</v>
      </c>
      <c r="H68">
        <v>3307</v>
      </c>
      <c r="I68">
        <v>161</v>
      </c>
      <c r="J68" s="3">
        <f>(H68+I68/2)/5000</f>
        <v>0.67749999999999999</v>
      </c>
      <c r="K68">
        <v>3245</v>
      </c>
      <c r="L68">
        <v>169</v>
      </c>
      <c r="M68" s="3">
        <f>(K68+L68/2)/5000</f>
        <v>0.66590000000000005</v>
      </c>
      <c r="N68">
        <v>3334</v>
      </c>
      <c r="O68">
        <v>158</v>
      </c>
      <c r="P68" s="3">
        <f>(N68+O68/2)/5000</f>
        <v>0.68259999999999998</v>
      </c>
      <c r="Q68">
        <v>3300</v>
      </c>
      <c r="R68">
        <v>172</v>
      </c>
      <c r="S68" s="3">
        <f>(Q68+R68/2)/5000</f>
        <v>0.67720000000000002</v>
      </c>
      <c r="W68">
        <v>3324</v>
      </c>
      <c r="X68">
        <v>133</v>
      </c>
      <c r="Y68" s="3">
        <f>(W68+X68/2)/5000</f>
        <v>0.67810000000000004</v>
      </c>
      <c r="Z68">
        <v>3341</v>
      </c>
      <c r="AA68">
        <v>165</v>
      </c>
      <c r="AB68" s="3">
        <f>(Z68+AA68/2)/5000</f>
        <v>0.68469999999999998</v>
      </c>
      <c r="AC68">
        <v>3235</v>
      </c>
      <c r="AD68">
        <v>144</v>
      </c>
      <c r="AE68" s="3">
        <f>(AC68+AD68/2)/5000</f>
        <v>0.66139999999999999</v>
      </c>
      <c r="AF68">
        <v>3308</v>
      </c>
      <c r="AG68">
        <v>139</v>
      </c>
      <c r="AH68" s="3">
        <f>(AF68+AG68/2)/5000</f>
        <v>0.67549999999999999</v>
      </c>
      <c r="AJ68">
        <v>3324</v>
      </c>
      <c r="AK68">
        <v>133</v>
      </c>
      <c r="AL68" s="3">
        <f>(AJ68+AK68/2)/5000</f>
        <v>0.67810000000000004</v>
      </c>
      <c r="AM68">
        <v>3266</v>
      </c>
      <c r="AN68">
        <v>159</v>
      </c>
      <c r="AO68" s="3">
        <f>(AM68+AN68/2)/5000</f>
        <v>0.66910000000000003</v>
      </c>
      <c r="AP68">
        <v>3330</v>
      </c>
      <c r="AQ68">
        <v>162</v>
      </c>
      <c r="AR68" s="3">
        <f>(AP68+AQ68/2)/5000</f>
        <v>0.68220000000000003</v>
      </c>
      <c r="AS68">
        <v>3267</v>
      </c>
      <c r="AT68">
        <v>187</v>
      </c>
      <c r="AU68" s="3">
        <f>(AS68+AT68/2)/5000</f>
        <v>0.67210000000000003</v>
      </c>
      <c r="AV68">
        <v>3337</v>
      </c>
      <c r="AW68">
        <v>175</v>
      </c>
      <c r="AX68" s="3">
        <f>(AV68+AW68/2)/5000</f>
        <v>0.68489999999999995</v>
      </c>
      <c r="AY68">
        <v>3309</v>
      </c>
      <c r="AZ68">
        <v>145</v>
      </c>
      <c r="BA68" s="3">
        <f>(AY68+AZ68/2)/5000</f>
        <v>0.67630000000000001</v>
      </c>
      <c r="BE68">
        <v>3324</v>
      </c>
      <c r="BF68">
        <v>133</v>
      </c>
      <c r="BG68" s="3">
        <f>(BE68+BF68/2)/5000</f>
        <v>0.67810000000000004</v>
      </c>
      <c r="BH68">
        <v>2698</v>
      </c>
      <c r="BI68">
        <v>212</v>
      </c>
      <c r="BJ68" s="3">
        <f>(BH68+BI68/2)/5000</f>
        <v>0.56079999999999997</v>
      </c>
      <c r="BK68">
        <v>3280</v>
      </c>
      <c r="BL68">
        <v>154</v>
      </c>
      <c r="BM68" s="3">
        <f>(BK68+BL68/2)/5000</f>
        <v>0.6714</v>
      </c>
      <c r="BN68">
        <v>3033</v>
      </c>
      <c r="BO68">
        <v>168</v>
      </c>
      <c r="BP68" s="3">
        <f>(BN68+BO68/2)/5000</f>
        <v>0.62339999999999995</v>
      </c>
      <c r="BR68">
        <v>3324</v>
      </c>
      <c r="BS68">
        <v>133</v>
      </c>
      <c r="BT68" s="3">
        <f>(BR68+BS68/2)/5000</f>
        <v>0.67810000000000004</v>
      </c>
      <c r="BU68">
        <v>3073</v>
      </c>
      <c r="BV68">
        <v>190</v>
      </c>
      <c r="BW68" s="3">
        <f>(BU68+BV68/2)/5000</f>
        <v>0.63360000000000005</v>
      </c>
      <c r="BX68">
        <v>3246</v>
      </c>
      <c r="BY68">
        <v>148</v>
      </c>
      <c r="BZ68" s="3">
        <f>(BX68+BY68/2)/5000</f>
        <v>0.66400000000000003</v>
      </c>
      <c r="CA68">
        <v>2972</v>
      </c>
      <c r="CB68">
        <v>157</v>
      </c>
      <c r="CC68" s="3">
        <f>(CA68+CB68/2)/5000</f>
        <v>0.61009999999999998</v>
      </c>
      <c r="CD68">
        <v>2907</v>
      </c>
      <c r="CE68">
        <v>175</v>
      </c>
      <c r="CF68" s="3">
        <f>(CD68+CE68/2)/5000</f>
        <v>0.59889999999999999</v>
      </c>
    </row>
    <row r="69" spans="2:84" x14ac:dyDescent="0.3">
      <c r="B69">
        <v>3306</v>
      </c>
      <c r="C69">
        <v>169</v>
      </c>
      <c r="D69" s="3">
        <f>(B69+C69/2)/5000</f>
        <v>0.67810000000000004</v>
      </c>
      <c r="E69">
        <v>3293</v>
      </c>
      <c r="F69">
        <v>163</v>
      </c>
      <c r="G69" s="3">
        <f>(E69+F69/2)/5000</f>
        <v>0.67490000000000006</v>
      </c>
      <c r="H69">
        <v>3305</v>
      </c>
      <c r="I69">
        <v>165</v>
      </c>
      <c r="J69" s="3">
        <f>(H69+I69/2)/5000</f>
        <v>0.67749999999999999</v>
      </c>
      <c r="K69">
        <v>3250</v>
      </c>
      <c r="L69">
        <v>151</v>
      </c>
      <c r="M69" s="3">
        <f>(K69+L69/2)/5000</f>
        <v>0.66510000000000002</v>
      </c>
      <c r="N69">
        <v>3338</v>
      </c>
      <c r="O69">
        <v>139</v>
      </c>
      <c r="P69" s="3">
        <f>(N69+O69/2)/5000</f>
        <v>0.68149999999999999</v>
      </c>
      <c r="Q69">
        <v>3296</v>
      </c>
      <c r="R69">
        <v>172</v>
      </c>
      <c r="S69" s="3">
        <f>(Q69+R69/2)/5000</f>
        <v>0.6764</v>
      </c>
      <c r="W69">
        <v>3306</v>
      </c>
      <c r="X69">
        <v>169</v>
      </c>
      <c r="Y69" s="3">
        <f>(W69+X69/2)/5000</f>
        <v>0.67810000000000004</v>
      </c>
      <c r="Z69">
        <v>3321</v>
      </c>
      <c r="AA69">
        <v>189</v>
      </c>
      <c r="AB69" s="3">
        <f>(Z69+AA69/2)/5000</f>
        <v>0.68310000000000004</v>
      </c>
      <c r="AC69">
        <v>3231</v>
      </c>
      <c r="AD69">
        <v>150</v>
      </c>
      <c r="AE69" s="3">
        <f>(AC69+AD69/2)/5000</f>
        <v>0.66120000000000001</v>
      </c>
      <c r="AF69">
        <v>3299</v>
      </c>
      <c r="AG69">
        <v>154</v>
      </c>
      <c r="AH69" s="3">
        <f>(AF69+AG69/2)/5000</f>
        <v>0.67520000000000002</v>
      </c>
      <c r="AJ69">
        <v>3306</v>
      </c>
      <c r="AK69">
        <v>169</v>
      </c>
      <c r="AL69" s="3">
        <f>(AJ69+AK69/2)/5000</f>
        <v>0.67810000000000004</v>
      </c>
      <c r="AM69">
        <v>3265</v>
      </c>
      <c r="AN69">
        <v>157</v>
      </c>
      <c r="AO69" s="3">
        <f>(AM69+AN69/2)/5000</f>
        <v>0.66869999999999996</v>
      </c>
      <c r="AP69">
        <v>3333</v>
      </c>
      <c r="AQ69">
        <v>150</v>
      </c>
      <c r="AR69" s="3">
        <f>(AP69+AQ69/2)/5000</f>
        <v>0.68159999999999998</v>
      </c>
      <c r="AS69">
        <v>3276</v>
      </c>
      <c r="AT69">
        <v>166</v>
      </c>
      <c r="AU69" s="3">
        <f>(AS69+AT69/2)/5000</f>
        <v>0.67179999999999995</v>
      </c>
      <c r="AV69">
        <v>3346</v>
      </c>
      <c r="AW69">
        <v>147</v>
      </c>
      <c r="AX69" s="3">
        <f>(AV69+AW69/2)/5000</f>
        <v>0.68389999999999995</v>
      </c>
      <c r="AY69">
        <v>3286</v>
      </c>
      <c r="AZ69">
        <v>165</v>
      </c>
      <c r="BA69" s="3">
        <f>(AY69+AZ69/2)/5000</f>
        <v>0.67369999999999997</v>
      </c>
      <c r="BE69">
        <v>3306</v>
      </c>
      <c r="BF69">
        <v>169</v>
      </c>
      <c r="BG69" s="3">
        <f>(BE69+BF69/2)/5000</f>
        <v>0.67810000000000004</v>
      </c>
      <c r="BH69">
        <v>2710</v>
      </c>
      <c r="BI69">
        <v>183</v>
      </c>
      <c r="BJ69" s="3">
        <f>(BH69+BI69/2)/5000</f>
        <v>0.56030000000000002</v>
      </c>
      <c r="BK69">
        <v>3283</v>
      </c>
      <c r="BL69">
        <v>147</v>
      </c>
      <c r="BM69" s="3">
        <f>(BK69+BL69/2)/5000</f>
        <v>0.67130000000000001</v>
      </c>
      <c r="BN69">
        <v>3014</v>
      </c>
      <c r="BO69">
        <v>197</v>
      </c>
      <c r="BP69" s="3">
        <f>(BN69+BO69/2)/5000</f>
        <v>0.62250000000000005</v>
      </c>
      <c r="BR69">
        <v>3306</v>
      </c>
      <c r="BS69">
        <v>169</v>
      </c>
      <c r="BT69" s="3">
        <f>(BR69+BS69/2)/5000</f>
        <v>0.67810000000000004</v>
      </c>
      <c r="BU69">
        <v>3082</v>
      </c>
      <c r="BV69">
        <v>164</v>
      </c>
      <c r="BW69" s="3">
        <f>(BU69+BV69/2)/5000</f>
        <v>0.63280000000000003</v>
      </c>
      <c r="BX69">
        <v>3238</v>
      </c>
      <c r="BY69">
        <v>161</v>
      </c>
      <c r="BZ69" s="3">
        <f>(BX69+BY69/2)/5000</f>
        <v>0.66369999999999996</v>
      </c>
      <c r="CA69">
        <v>2960</v>
      </c>
      <c r="CB69">
        <v>175</v>
      </c>
      <c r="CC69" s="3">
        <f>(CA69+CB69/2)/5000</f>
        <v>0.60950000000000004</v>
      </c>
      <c r="CD69">
        <v>2887</v>
      </c>
      <c r="CE69">
        <v>188</v>
      </c>
      <c r="CF69" s="3">
        <f>(CD69+CE69/2)/5000</f>
        <v>0.59619999999999995</v>
      </c>
    </row>
    <row r="70" spans="2:84" x14ac:dyDescent="0.3">
      <c r="B70">
        <v>3303</v>
      </c>
      <c r="C70">
        <v>173</v>
      </c>
      <c r="D70" s="3">
        <f>(B70+C70/2)/5000</f>
        <v>0.67789999999999995</v>
      </c>
      <c r="E70">
        <v>3280</v>
      </c>
      <c r="F70">
        <v>180</v>
      </c>
      <c r="G70" s="3">
        <f>(E70+F70/2)/5000</f>
        <v>0.67400000000000004</v>
      </c>
      <c r="H70">
        <v>3292</v>
      </c>
      <c r="I70">
        <v>169</v>
      </c>
      <c r="J70" s="3">
        <f>(H70+I70/2)/5000</f>
        <v>0.67530000000000001</v>
      </c>
      <c r="K70">
        <v>3240</v>
      </c>
      <c r="L70">
        <v>169</v>
      </c>
      <c r="M70" s="3">
        <f>(K70+L70/2)/5000</f>
        <v>0.66490000000000005</v>
      </c>
      <c r="N70">
        <v>3317</v>
      </c>
      <c r="O70">
        <v>167</v>
      </c>
      <c r="P70" s="3">
        <f>(N70+O70/2)/5000</f>
        <v>0.68010000000000004</v>
      </c>
      <c r="Q70">
        <v>3288</v>
      </c>
      <c r="R70">
        <v>184</v>
      </c>
      <c r="S70" s="3">
        <f>(Q70+R70/2)/5000</f>
        <v>0.67600000000000005</v>
      </c>
      <c r="W70">
        <v>3303</v>
      </c>
      <c r="X70">
        <v>173</v>
      </c>
      <c r="Y70" s="3">
        <f>(W70+X70/2)/5000</f>
        <v>0.67789999999999995</v>
      </c>
      <c r="Z70">
        <v>3321</v>
      </c>
      <c r="AA70">
        <v>189</v>
      </c>
      <c r="AB70" s="3">
        <f>(Z70+AA70/2)/5000</f>
        <v>0.68310000000000004</v>
      </c>
      <c r="AC70">
        <v>3217</v>
      </c>
      <c r="AD70">
        <v>158</v>
      </c>
      <c r="AE70" s="3">
        <f>(AC70+AD70/2)/5000</f>
        <v>0.65920000000000001</v>
      </c>
      <c r="AF70">
        <v>3295</v>
      </c>
      <c r="AG70">
        <v>160</v>
      </c>
      <c r="AH70" s="3">
        <f>(AF70+AG70/2)/5000</f>
        <v>0.67500000000000004</v>
      </c>
      <c r="AJ70">
        <v>3303</v>
      </c>
      <c r="AK70">
        <v>173</v>
      </c>
      <c r="AL70" s="3">
        <f>(AJ70+AK70/2)/5000</f>
        <v>0.67789999999999995</v>
      </c>
      <c r="AM70">
        <v>3263</v>
      </c>
      <c r="AN70">
        <v>157</v>
      </c>
      <c r="AO70" s="3">
        <f>(AM70+AN70/2)/5000</f>
        <v>0.66830000000000001</v>
      </c>
      <c r="AP70">
        <v>3317</v>
      </c>
      <c r="AQ70">
        <v>155</v>
      </c>
      <c r="AR70" s="3">
        <f>(AP70+AQ70/2)/5000</f>
        <v>0.67889999999999995</v>
      </c>
      <c r="AS70">
        <v>3271</v>
      </c>
      <c r="AT70">
        <v>173</v>
      </c>
      <c r="AU70" s="3">
        <f>(AS70+AT70/2)/5000</f>
        <v>0.67149999999999999</v>
      </c>
      <c r="AV70">
        <v>3325</v>
      </c>
      <c r="AW70">
        <v>175</v>
      </c>
      <c r="AX70" s="3">
        <f>(AV70+AW70/2)/5000</f>
        <v>0.6825</v>
      </c>
      <c r="AY70">
        <v>3276</v>
      </c>
      <c r="AZ70">
        <v>173</v>
      </c>
      <c r="BA70" s="3">
        <f>(AY70+AZ70/2)/5000</f>
        <v>0.67249999999999999</v>
      </c>
      <c r="BE70">
        <v>3303</v>
      </c>
      <c r="BF70">
        <v>173</v>
      </c>
      <c r="BG70" s="3">
        <f>(BE70+BF70/2)/5000</f>
        <v>0.67789999999999995</v>
      </c>
      <c r="BH70">
        <v>2709</v>
      </c>
      <c r="BI70">
        <v>182</v>
      </c>
      <c r="BJ70" s="3">
        <f>(BH70+BI70/2)/5000</f>
        <v>0.56000000000000005</v>
      </c>
      <c r="BK70">
        <v>3281</v>
      </c>
      <c r="BL70">
        <v>148</v>
      </c>
      <c r="BM70" s="3">
        <f>(BK70+BL70/2)/5000</f>
        <v>0.67100000000000004</v>
      </c>
      <c r="BN70">
        <v>3011</v>
      </c>
      <c r="BO70">
        <v>176</v>
      </c>
      <c r="BP70" s="3">
        <f>(BN70+BO70/2)/5000</f>
        <v>0.61980000000000002</v>
      </c>
      <c r="BR70">
        <v>3303</v>
      </c>
      <c r="BS70">
        <v>173</v>
      </c>
      <c r="BT70" s="3">
        <f>(BR70+BS70/2)/5000</f>
        <v>0.67789999999999995</v>
      </c>
      <c r="BU70">
        <v>3069</v>
      </c>
      <c r="BV70">
        <v>185</v>
      </c>
      <c r="BW70" s="3">
        <f>(BU70+BV70/2)/5000</f>
        <v>0.63229999999999997</v>
      </c>
      <c r="BX70">
        <v>3242</v>
      </c>
      <c r="BY70">
        <v>151</v>
      </c>
      <c r="BZ70" s="3">
        <f>(BX70+BY70/2)/5000</f>
        <v>0.66349999999999998</v>
      </c>
      <c r="CA70">
        <v>2955</v>
      </c>
      <c r="CB70">
        <v>183</v>
      </c>
      <c r="CC70" s="3">
        <f>(CA70+CB70/2)/5000</f>
        <v>0.60929999999999995</v>
      </c>
      <c r="CD70">
        <v>2879</v>
      </c>
      <c r="CE70">
        <v>182</v>
      </c>
      <c r="CF70" s="3">
        <f>(CD70+CE70/2)/5000</f>
        <v>0.59399999999999997</v>
      </c>
    </row>
    <row r="71" spans="2:84" x14ac:dyDescent="0.3">
      <c r="B71">
        <v>3296</v>
      </c>
      <c r="C71">
        <v>181</v>
      </c>
      <c r="D71" s="3">
        <f>(B71+C71/2)/5000</f>
        <v>0.67730000000000001</v>
      </c>
      <c r="E71">
        <v>3269</v>
      </c>
      <c r="F71">
        <v>183</v>
      </c>
      <c r="G71" s="3">
        <f>(E71+F71/2)/5000</f>
        <v>0.67210000000000003</v>
      </c>
      <c r="H71">
        <v>3299</v>
      </c>
      <c r="I71">
        <v>152</v>
      </c>
      <c r="J71" s="3">
        <f>(H71+I71/2)/5000</f>
        <v>0.67500000000000004</v>
      </c>
      <c r="K71">
        <v>3234</v>
      </c>
      <c r="L71">
        <v>175</v>
      </c>
      <c r="M71" s="3">
        <f>(K71+L71/2)/5000</f>
        <v>0.6643</v>
      </c>
      <c r="N71">
        <v>3319</v>
      </c>
      <c r="O71">
        <v>148</v>
      </c>
      <c r="P71" s="3">
        <f>(N71+O71/2)/5000</f>
        <v>0.67859999999999998</v>
      </c>
      <c r="Q71">
        <v>3301</v>
      </c>
      <c r="R71">
        <v>157</v>
      </c>
      <c r="S71" s="3">
        <f>(Q71+R71/2)/5000</f>
        <v>0.67589999999999995</v>
      </c>
      <c r="W71">
        <v>3296</v>
      </c>
      <c r="X71">
        <v>181</v>
      </c>
      <c r="Y71" s="3">
        <f>(W71+X71/2)/5000</f>
        <v>0.67730000000000001</v>
      </c>
      <c r="Z71">
        <v>3330</v>
      </c>
      <c r="AA71">
        <v>170</v>
      </c>
      <c r="AB71" s="3">
        <f>(Z71+AA71/2)/5000</f>
        <v>0.68300000000000005</v>
      </c>
      <c r="AC71">
        <v>3226</v>
      </c>
      <c r="AD71">
        <v>138</v>
      </c>
      <c r="AE71" s="3">
        <f>(AC71+AD71/2)/5000</f>
        <v>0.65900000000000003</v>
      </c>
      <c r="AF71">
        <v>3287</v>
      </c>
      <c r="AG71">
        <v>171</v>
      </c>
      <c r="AH71" s="3">
        <f>(AF71+AG71/2)/5000</f>
        <v>0.67449999999999999</v>
      </c>
      <c r="AJ71">
        <v>3296</v>
      </c>
      <c r="AK71">
        <v>181</v>
      </c>
      <c r="AL71" s="3">
        <f>(AJ71+AK71/2)/5000</f>
        <v>0.67730000000000001</v>
      </c>
      <c r="AM71">
        <v>3251</v>
      </c>
      <c r="AN71">
        <v>159</v>
      </c>
      <c r="AO71" s="3">
        <f>(AM71+AN71/2)/5000</f>
        <v>0.66610000000000003</v>
      </c>
      <c r="AP71">
        <v>3324</v>
      </c>
      <c r="AQ71">
        <v>137</v>
      </c>
      <c r="AR71" s="3">
        <f>(AP71+AQ71/2)/5000</f>
        <v>0.67849999999999999</v>
      </c>
      <c r="AS71">
        <v>3273</v>
      </c>
      <c r="AT71">
        <v>158</v>
      </c>
      <c r="AU71" s="3">
        <f>(AS71+AT71/2)/5000</f>
        <v>0.6704</v>
      </c>
      <c r="AV71">
        <v>3315</v>
      </c>
      <c r="AW71">
        <v>180</v>
      </c>
      <c r="AX71" s="3">
        <f>(AV71+AW71/2)/5000</f>
        <v>0.68100000000000005</v>
      </c>
      <c r="AY71">
        <v>3270</v>
      </c>
      <c r="AZ71">
        <v>167</v>
      </c>
      <c r="BA71" s="3">
        <f>(AY71+AZ71/2)/5000</f>
        <v>0.67069999999999996</v>
      </c>
      <c r="BE71">
        <v>3296</v>
      </c>
      <c r="BF71">
        <v>181</v>
      </c>
      <c r="BG71" s="3">
        <f>(BE71+BF71/2)/5000</f>
        <v>0.67730000000000001</v>
      </c>
      <c r="BH71">
        <v>2691</v>
      </c>
      <c r="BI71">
        <v>203</v>
      </c>
      <c r="BJ71" s="3">
        <f>(BH71+BI71/2)/5000</f>
        <v>0.5585</v>
      </c>
      <c r="BK71">
        <v>3265</v>
      </c>
      <c r="BL71">
        <v>170</v>
      </c>
      <c r="BM71" s="3">
        <f>(BK71+BL71/2)/5000</f>
        <v>0.67</v>
      </c>
      <c r="BN71">
        <v>3014</v>
      </c>
      <c r="BO71">
        <v>153</v>
      </c>
      <c r="BP71" s="3">
        <f>(BN71+BO71/2)/5000</f>
        <v>0.61809999999999998</v>
      </c>
      <c r="BR71">
        <v>3296</v>
      </c>
      <c r="BS71">
        <v>181</v>
      </c>
      <c r="BT71" s="3">
        <f>(BR71+BS71/2)/5000</f>
        <v>0.67730000000000001</v>
      </c>
      <c r="BU71">
        <v>3059</v>
      </c>
      <c r="BV71">
        <v>204</v>
      </c>
      <c r="BW71" s="3">
        <f>(BU71+BV71/2)/5000</f>
        <v>0.63219999999999998</v>
      </c>
      <c r="BX71">
        <v>3234</v>
      </c>
      <c r="BY71">
        <v>165</v>
      </c>
      <c r="BZ71" s="3">
        <f>(BX71+BY71/2)/5000</f>
        <v>0.6633</v>
      </c>
      <c r="CA71">
        <v>2956</v>
      </c>
      <c r="CB71">
        <v>170</v>
      </c>
      <c r="CC71" s="3">
        <f>(CA71+CB71/2)/5000</f>
        <v>0.60819999999999996</v>
      </c>
      <c r="CD71">
        <v>2883</v>
      </c>
      <c r="CE71">
        <v>162</v>
      </c>
      <c r="CF71" s="3">
        <f>(CD71+CE71/2)/5000</f>
        <v>0.59279999999999999</v>
      </c>
    </row>
    <row r="72" spans="2:84" x14ac:dyDescent="0.3">
      <c r="B72">
        <v>3297</v>
      </c>
      <c r="C72">
        <v>178</v>
      </c>
      <c r="D72" s="3">
        <f>(B72+C72/2)/5000</f>
        <v>0.67720000000000002</v>
      </c>
      <c r="E72">
        <v>3266</v>
      </c>
      <c r="F72">
        <v>188</v>
      </c>
      <c r="G72" s="3">
        <f>(E72+F72/2)/5000</f>
        <v>0.67200000000000004</v>
      </c>
      <c r="H72">
        <v>3289</v>
      </c>
      <c r="I72">
        <v>164</v>
      </c>
      <c r="J72" s="3">
        <f>(H72+I72/2)/5000</f>
        <v>0.67420000000000002</v>
      </c>
      <c r="K72">
        <v>3244</v>
      </c>
      <c r="L72">
        <v>152</v>
      </c>
      <c r="M72" s="3">
        <f>(K72+L72/2)/5000</f>
        <v>0.66400000000000003</v>
      </c>
      <c r="N72">
        <v>3306</v>
      </c>
      <c r="O72">
        <v>172</v>
      </c>
      <c r="P72" s="3">
        <f>(N72+O72/2)/5000</f>
        <v>0.6784</v>
      </c>
      <c r="Q72">
        <v>3294</v>
      </c>
      <c r="R72">
        <v>170</v>
      </c>
      <c r="S72" s="3">
        <f>(Q72+R72/2)/5000</f>
        <v>0.67579999999999996</v>
      </c>
      <c r="W72">
        <v>3297</v>
      </c>
      <c r="X72">
        <v>178</v>
      </c>
      <c r="Y72" s="3">
        <f>(W72+X72/2)/5000</f>
        <v>0.67720000000000002</v>
      </c>
      <c r="Z72">
        <v>3334</v>
      </c>
      <c r="AA72">
        <v>152</v>
      </c>
      <c r="AB72" s="3">
        <f>(Z72+AA72/2)/5000</f>
        <v>0.68200000000000005</v>
      </c>
      <c r="AC72">
        <v>3207</v>
      </c>
      <c r="AD72">
        <v>175</v>
      </c>
      <c r="AE72" s="3">
        <f>(AC72+AD72/2)/5000</f>
        <v>0.65890000000000004</v>
      </c>
      <c r="AF72">
        <v>3293</v>
      </c>
      <c r="AG72">
        <v>157</v>
      </c>
      <c r="AH72" s="3">
        <f>(AF72+AG72/2)/5000</f>
        <v>0.67430000000000001</v>
      </c>
      <c r="AJ72">
        <v>3297</v>
      </c>
      <c r="AK72">
        <v>178</v>
      </c>
      <c r="AL72" s="3">
        <f>(AJ72+AK72/2)/5000</f>
        <v>0.67720000000000002</v>
      </c>
      <c r="AM72">
        <v>3248</v>
      </c>
      <c r="AN72">
        <v>155</v>
      </c>
      <c r="AO72" s="3">
        <f>(AM72+AN72/2)/5000</f>
        <v>0.66510000000000002</v>
      </c>
      <c r="AP72">
        <v>3293</v>
      </c>
      <c r="AQ72">
        <v>191</v>
      </c>
      <c r="AR72" s="3">
        <f>(AP72+AQ72/2)/5000</f>
        <v>0.67769999999999997</v>
      </c>
      <c r="AS72">
        <v>3251</v>
      </c>
      <c r="AT72">
        <v>191</v>
      </c>
      <c r="AU72" s="3">
        <f>(AS72+AT72/2)/5000</f>
        <v>0.66930000000000001</v>
      </c>
      <c r="AV72">
        <v>3316</v>
      </c>
      <c r="AW72">
        <v>168</v>
      </c>
      <c r="AX72" s="3">
        <f>(AV72+AW72/2)/5000</f>
        <v>0.68</v>
      </c>
      <c r="AY72">
        <v>3272</v>
      </c>
      <c r="AZ72">
        <v>150</v>
      </c>
      <c r="BA72" s="3">
        <f>(AY72+AZ72/2)/5000</f>
        <v>0.6694</v>
      </c>
      <c r="BE72">
        <v>3297</v>
      </c>
      <c r="BF72">
        <v>178</v>
      </c>
      <c r="BG72" s="3">
        <f>(BE72+BF72/2)/5000</f>
        <v>0.67720000000000002</v>
      </c>
      <c r="BH72">
        <v>2691</v>
      </c>
      <c r="BI72">
        <v>195</v>
      </c>
      <c r="BJ72" s="3">
        <f>(BH72+BI72/2)/5000</f>
        <v>0.55769999999999997</v>
      </c>
      <c r="BK72">
        <v>3258</v>
      </c>
      <c r="BL72">
        <v>176</v>
      </c>
      <c r="BM72" s="3">
        <f>(BK72+BL72/2)/5000</f>
        <v>0.66920000000000002</v>
      </c>
      <c r="BN72">
        <v>2995</v>
      </c>
      <c r="BO72">
        <v>172</v>
      </c>
      <c r="BP72" s="3">
        <f>(BN72+BO72/2)/5000</f>
        <v>0.61619999999999997</v>
      </c>
      <c r="BR72">
        <v>3297</v>
      </c>
      <c r="BS72">
        <v>178</v>
      </c>
      <c r="BT72" s="3">
        <f>(BR72+BS72/2)/5000</f>
        <v>0.67720000000000002</v>
      </c>
      <c r="BU72">
        <v>3057</v>
      </c>
      <c r="BV72">
        <v>206</v>
      </c>
      <c r="BW72" s="3">
        <f>(BU72+BV72/2)/5000</f>
        <v>0.63200000000000001</v>
      </c>
      <c r="BX72">
        <v>3225</v>
      </c>
      <c r="BY72">
        <v>183</v>
      </c>
      <c r="BZ72" s="3">
        <f>(BX72+BY72/2)/5000</f>
        <v>0.6633</v>
      </c>
      <c r="CA72">
        <v>2937</v>
      </c>
      <c r="CB72">
        <v>174</v>
      </c>
      <c r="CC72" s="3">
        <f>(CA72+CB72/2)/5000</f>
        <v>0.6048</v>
      </c>
      <c r="CD72">
        <v>2881</v>
      </c>
      <c r="CE72">
        <v>151</v>
      </c>
      <c r="CF72" s="3">
        <f>(CD72+CE72/2)/5000</f>
        <v>0.59130000000000005</v>
      </c>
    </row>
    <row r="73" spans="2:84" x14ac:dyDescent="0.3">
      <c r="B73">
        <v>3309</v>
      </c>
      <c r="C73">
        <v>151</v>
      </c>
      <c r="D73" s="3">
        <f>(B73+C73/2)/5000</f>
        <v>0.67689999999999995</v>
      </c>
      <c r="E73">
        <v>3269</v>
      </c>
      <c r="F73">
        <v>174</v>
      </c>
      <c r="G73" s="3">
        <f>(E73+F73/2)/5000</f>
        <v>0.67120000000000002</v>
      </c>
      <c r="H73">
        <v>3296</v>
      </c>
      <c r="I73">
        <v>148</v>
      </c>
      <c r="J73" s="3">
        <f>(H73+I73/2)/5000</f>
        <v>0.67400000000000004</v>
      </c>
      <c r="K73">
        <v>3231</v>
      </c>
      <c r="L73">
        <v>153</v>
      </c>
      <c r="M73" s="3">
        <f>(K73+L73/2)/5000</f>
        <v>0.66149999999999998</v>
      </c>
      <c r="N73">
        <v>3325</v>
      </c>
      <c r="O73">
        <v>132</v>
      </c>
      <c r="P73" s="3">
        <f>(N73+O73/2)/5000</f>
        <v>0.67820000000000003</v>
      </c>
      <c r="Q73">
        <v>3294</v>
      </c>
      <c r="R73">
        <v>159</v>
      </c>
      <c r="S73" s="3">
        <f>(Q73+R73/2)/5000</f>
        <v>0.67469999999999997</v>
      </c>
      <c r="W73">
        <v>3309</v>
      </c>
      <c r="X73">
        <v>151</v>
      </c>
      <c r="Y73" s="3">
        <f>(W73+X73/2)/5000</f>
        <v>0.67689999999999995</v>
      </c>
      <c r="Z73">
        <v>3319</v>
      </c>
      <c r="AA73">
        <v>178</v>
      </c>
      <c r="AB73" s="3">
        <f>(Z73+AA73/2)/5000</f>
        <v>0.68159999999999998</v>
      </c>
      <c r="AC73">
        <v>3217</v>
      </c>
      <c r="AD73">
        <v>143</v>
      </c>
      <c r="AE73" s="3">
        <f>(AC73+AD73/2)/5000</f>
        <v>0.65769999999999995</v>
      </c>
      <c r="AF73">
        <v>3290</v>
      </c>
      <c r="AG73">
        <v>155</v>
      </c>
      <c r="AH73" s="3">
        <f>(AF73+AG73/2)/5000</f>
        <v>0.67349999999999999</v>
      </c>
      <c r="AJ73">
        <v>3309</v>
      </c>
      <c r="AK73">
        <v>151</v>
      </c>
      <c r="AL73" s="3">
        <f>(AJ73+AK73/2)/5000</f>
        <v>0.67689999999999995</v>
      </c>
      <c r="AM73">
        <v>3238</v>
      </c>
      <c r="AN73">
        <v>161</v>
      </c>
      <c r="AO73" s="3">
        <f>(AM73+AN73/2)/5000</f>
        <v>0.66369999999999996</v>
      </c>
      <c r="AP73">
        <v>3293</v>
      </c>
      <c r="AQ73">
        <v>180</v>
      </c>
      <c r="AR73" s="3">
        <f>(AP73+AQ73/2)/5000</f>
        <v>0.67659999999999998</v>
      </c>
      <c r="AS73">
        <v>3250</v>
      </c>
      <c r="AT73">
        <v>182</v>
      </c>
      <c r="AU73" s="3">
        <f>(AS73+AT73/2)/5000</f>
        <v>0.66820000000000002</v>
      </c>
      <c r="AV73">
        <v>3323</v>
      </c>
      <c r="AW73">
        <v>153</v>
      </c>
      <c r="AX73" s="3">
        <f>(AV73+AW73/2)/5000</f>
        <v>0.67989999999999995</v>
      </c>
      <c r="AY73">
        <v>3274</v>
      </c>
      <c r="AZ73">
        <v>133</v>
      </c>
      <c r="BA73" s="3">
        <f>(AY73+AZ73/2)/5000</f>
        <v>0.66810000000000003</v>
      </c>
      <c r="BE73">
        <v>3309</v>
      </c>
      <c r="BF73">
        <v>151</v>
      </c>
      <c r="BG73" s="3">
        <f>(BE73+BF73/2)/5000</f>
        <v>0.67689999999999995</v>
      </c>
      <c r="BH73">
        <v>2698</v>
      </c>
      <c r="BI73">
        <v>180</v>
      </c>
      <c r="BJ73" s="3">
        <f>(BH73+BI73/2)/5000</f>
        <v>0.55759999999999998</v>
      </c>
      <c r="BK73">
        <v>3268</v>
      </c>
      <c r="BL73">
        <v>153</v>
      </c>
      <c r="BM73" s="3">
        <f>(BK73+BL73/2)/5000</f>
        <v>0.66890000000000005</v>
      </c>
      <c r="BN73">
        <v>2994</v>
      </c>
      <c r="BO73">
        <v>169</v>
      </c>
      <c r="BP73" s="3">
        <f>(BN73+BO73/2)/5000</f>
        <v>0.61570000000000003</v>
      </c>
      <c r="BR73">
        <v>3309</v>
      </c>
      <c r="BS73">
        <v>151</v>
      </c>
      <c r="BT73" s="3">
        <f>(BR73+BS73/2)/5000</f>
        <v>0.67689999999999995</v>
      </c>
      <c r="BU73">
        <v>3067</v>
      </c>
      <c r="BV73">
        <v>185</v>
      </c>
      <c r="BW73" s="3">
        <f>(BU73+BV73/2)/5000</f>
        <v>0.63190000000000002</v>
      </c>
      <c r="BX73">
        <v>3243</v>
      </c>
      <c r="BY73">
        <v>134</v>
      </c>
      <c r="BZ73" s="3">
        <f>(BX73+BY73/2)/5000</f>
        <v>0.66200000000000003</v>
      </c>
      <c r="CA73">
        <v>2937</v>
      </c>
      <c r="CB73">
        <v>170</v>
      </c>
      <c r="CC73" s="3">
        <f>(CA73+CB73/2)/5000</f>
        <v>0.60440000000000005</v>
      </c>
      <c r="CD73">
        <v>2863</v>
      </c>
      <c r="CE73">
        <v>179</v>
      </c>
      <c r="CF73" s="3">
        <f>(CD73+CE73/2)/5000</f>
        <v>0.59050000000000002</v>
      </c>
    </row>
    <row r="74" spans="2:84" x14ac:dyDescent="0.3">
      <c r="B74">
        <v>3304</v>
      </c>
      <c r="C74">
        <v>155</v>
      </c>
      <c r="D74" s="3">
        <f>(B74+C74/2)/5000</f>
        <v>0.67630000000000001</v>
      </c>
      <c r="E74">
        <v>3270</v>
      </c>
      <c r="F74">
        <v>171</v>
      </c>
      <c r="G74" s="3">
        <f>(E74+F74/2)/5000</f>
        <v>0.67110000000000003</v>
      </c>
      <c r="H74">
        <v>3294</v>
      </c>
      <c r="I74">
        <v>143</v>
      </c>
      <c r="J74" s="3">
        <f>(H74+I74/2)/5000</f>
        <v>0.67310000000000003</v>
      </c>
      <c r="K74">
        <v>3219</v>
      </c>
      <c r="L74">
        <v>174</v>
      </c>
      <c r="M74" s="3">
        <f>(K74+L74/2)/5000</f>
        <v>0.66120000000000001</v>
      </c>
      <c r="N74">
        <v>3307</v>
      </c>
      <c r="O74">
        <v>163</v>
      </c>
      <c r="P74" s="3">
        <f>(N74+O74/2)/5000</f>
        <v>0.67769999999999997</v>
      </c>
      <c r="Q74">
        <v>3284</v>
      </c>
      <c r="R74">
        <v>174</v>
      </c>
      <c r="S74" s="3">
        <f>(Q74+R74/2)/5000</f>
        <v>0.67420000000000002</v>
      </c>
      <c r="W74">
        <v>3304</v>
      </c>
      <c r="X74">
        <v>155</v>
      </c>
      <c r="Y74" s="3">
        <f>(W74+X74/2)/5000</f>
        <v>0.67630000000000001</v>
      </c>
      <c r="Z74">
        <v>3319</v>
      </c>
      <c r="AA74">
        <v>169</v>
      </c>
      <c r="AB74" s="3">
        <f>(Z74+AA74/2)/5000</f>
        <v>0.68069999999999997</v>
      </c>
      <c r="AC74">
        <v>3208</v>
      </c>
      <c r="AD74">
        <v>160</v>
      </c>
      <c r="AE74" s="3">
        <f>(AC74+AD74/2)/5000</f>
        <v>0.65759999999999996</v>
      </c>
      <c r="AF74">
        <v>3278</v>
      </c>
      <c r="AG74">
        <v>168</v>
      </c>
      <c r="AH74" s="3">
        <f>(AF74+AG74/2)/5000</f>
        <v>0.6724</v>
      </c>
      <c r="AJ74">
        <v>3304</v>
      </c>
      <c r="AK74">
        <v>155</v>
      </c>
      <c r="AL74" s="3">
        <f>(AJ74+AK74/2)/5000</f>
        <v>0.67630000000000001</v>
      </c>
      <c r="AM74">
        <v>3232</v>
      </c>
      <c r="AN74">
        <v>160</v>
      </c>
      <c r="AO74" s="3">
        <f>(AM74+AN74/2)/5000</f>
        <v>0.66239999999999999</v>
      </c>
      <c r="AP74">
        <v>3300</v>
      </c>
      <c r="AQ74">
        <v>161</v>
      </c>
      <c r="AR74" s="3">
        <f>(AP74+AQ74/2)/5000</f>
        <v>0.67610000000000003</v>
      </c>
      <c r="AS74">
        <v>3255</v>
      </c>
      <c r="AT74">
        <v>171</v>
      </c>
      <c r="AU74" s="3">
        <f>(AS74+AT74/2)/5000</f>
        <v>0.66810000000000003</v>
      </c>
      <c r="AV74">
        <v>3322</v>
      </c>
      <c r="AW74">
        <v>138</v>
      </c>
      <c r="AX74" s="3">
        <f>(AV74+AW74/2)/5000</f>
        <v>0.67820000000000003</v>
      </c>
      <c r="AY74">
        <v>3260</v>
      </c>
      <c r="AZ74">
        <v>152</v>
      </c>
      <c r="BA74" s="3">
        <f>(AY74+AZ74/2)/5000</f>
        <v>0.66720000000000002</v>
      </c>
      <c r="BE74">
        <v>3304</v>
      </c>
      <c r="BF74">
        <v>155</v>
      </c>
      <c r="BG74" s="3">
        <f>(BE74+BF74/2)/5000</f>
        <v>0.67630000000000001</v>
      </c>
      <c r="BH74">
        <v>2695</v>
      </c>
      <c r="BI74">
        <v>185</v>
      </c>
      <c r="BJ74" s="3">
        <f>(BH74+BI74/2)/5000</f>
        <v>0.5575</v>
      </c>
      <c r="BK74">
        <v>3266</v>
      </c>
      <c r="BL74">
        <v>155</v>
      </c>
      <c r="BM74" s="3">
        <f>(BK74+BL74/2)/5000</f>
        <v>0.66869999999999996</v>
      </c>
      <c r="BN74">
        <v>2978</v>
      </c>
      <c r="BO74">
        <v>173</v>
      </c>
      <c r="BP74" s="3">
        <f>(BN74+BO74/2)/5000</f>
        <v>0.6129</v>
      </c>
      <c r="BR74">
        <v>3304</v>
      </c>
      <c r="BS74">
        <v>155</v>
      </c>
      <c r="BT74" s="3">
        <f>(BR74+BS74/2)/5000</f>
        <v>0.67630000000000001</v>
      </c>
      <c r="BU74">
        <v>3064</v>
      </c>
      <c r="BV74">
        <v>189</v>
      </c>
      <c r="BW74" s="3">
        <f>(BU74+BV74/2)/5000</f>
        <v>0.63170000000000004</v>
      </c>
      <c r="BX74">
        <v>3232</v>
      </c>
      <c r="BY74">
        <v>151</v>
      </c>
      <c r="BZ74" s="3">
        <f>(BX74+BY74/2)/5000</f>
        <v>0.66149999999999998</v>
      </c>
      <c r="CA74">
        <v>2933</v>
      </c>
      <c r="CB74">
        <v>160</v>
      </c>
      <c r="CC74" s="3">
        <f>(CA74+CB74/2)/5000</f>
        <v>0.60260000000000002</v>
      </c>
      <c r="CD74">
        <v>2863</v>
      </c>
      <c r="CE74">
        <v>177</v>
      </c>
      <c r="CF74" s="3">
        <f>(CD74+CE74/2)/5000</f>
        <v>0.59030000000000005</v>
      </c>
    </row>
    <row r="75" spans="2:84" x14ac:dyDescent="0.3">
      <c r="B75">
        <v>3300</v>
      </c>
      <c r="C75">
        <v>163</v>
      </c>
      <c r="D75" s="3">
        <f>(B75+C75/2)/5000</f>
        <v>0.67630000000000001</v>
      </c>
      <c r="E75">
        <v>3268</v>
      </c>
      <c r="F75">
        <v>173</v>
      </c>
      <c r="G75" s="3">
        <f>(E75+F75/2)/5000</f>
        <v>0.67090000000000005</v>
      </c>
      <c r="H75">
        <v>3266</v>
      </c>
      <c r="I75">
        <v>183</v>
      </c>
      <c r="J75" s="3">
        <f>(H75+I75/2)/5000</f>
        <v>0.67149999999999999</v>
      </c>
      <c r="K75">
        <v>3224</v>
      </c>
      <c r="L75">
        <v>163</v>
      </c>
      <c r="M75" s="3">
        <f>(K75+L75/2)/5000</f>
        <v>0.66110000000000002</v>
      </c>
      <c r="N75">
        <v>3305</v>
      </c>
      <c r="O75">
        <v>167</v>
      </c>
      <c r="P75" s="3">
        <f>(N75+O75/2)/5000</f>
        <v>0.67769999999999997</v>
      </c>
      <c r="Q75">
        <v>3277</v>
      </c>
      <c r="R75">
        <v>185</v>
      </c>
      <c r="S75" s="3">
        <f>(Q75+R75/2)/5000</f>
        <v>0.67390000000000005</v>
      </c>
      <c r="W75">
        <v>3300</v>
      </c>
      <c r="X75">
        <v>163</v>
      </c>
      <c r="Y75" s="3">
        <f>(W75+X75/2)/5000</f>
        <v>0.67630000000000001</v>
      </c>
      <c r="Z75">
        <v>3331</v>
      </c>
      <c r="AA75">
        <v>131</v>
      </c>
      <c r="AB75" s="3">
        <f>(Z75+AA75/2)/5000</f>
        <v>0.67930000000000001</v>
      </c>
      <c r="AC75">
        <v>3201</v>
      </c>
      <c r="AD75">
        <v>170</v>
      </c>
      <c r="AE75" s="3">
        <f>(AC75+AD75/2)/5000</f>
        <v>0.65720000000000001</v>
      </c>
      <c r="AF75">
        <v>3287</v>
      </c>
      <c r="AG75">
        <v>137</v>
      </c>
      <c r="AH75" s="3">
        <f>(AF75+AG75/2)/5000</f>
        <v>0.67110000000000003</v>
      </c>
      <c r="AJ75">
        <v>3300</v>
      </c>
      <c r="AK75">
        <v>163</v>
      </c>
      <c r="AL75" s="3">
        <f>(AJ75+AK75/2)/5000</f>
        <v>0.67630000000000001</v>
      </c>
      <c r="AM75">
        <v>3225</v>
      </c>
      <c r="AN75">
        <v>174</v>
      </c>
      <c r="AO75" s="3">
        <f>(AM75+AN75/2)/5000</f>
        <v>0.66239999999999999</v>
      </c>
      <c r="AP75">
        <v>3301</v>
      </c>
      <c r="AQ75">
        <v>155</v>
      </c>
      <c r="AR75" s="3">
        <f>(AP75+AQ75/2)/5000</f>
        <v>0.67569999999999997</v>
      </c>
      <c r="AS75">
        <v>3246</v>
      </c>
      <c r="AT75">
        <v>176</v>
      </c>
      <c r="AU75" s="3">
        <f>(AS75+AT75/2)/5000</f>
        <v>0.66679999999999995</v>
      </c>
      <c r="AV75">
        <v>3296</v>
      </c>
      <c r="AW75">
        <v>176</v>
      </c>
      <c r="AX75" s="3">
        <f>(AV75+AW75/2)/5000</f>
        <v>0.67679999999999996</v>
      </c>
      <c r="AY75">
        <v>3264</v>
      </c>
      <c r="AZ75">
        <v>142</v>
      </c>
      <c r="BA75" s="3">
        <f>(AY75+AZ75/2)/5000</f>
        <v>0.66700000000000004</v>
      </c>
      <c r="BE75">
        <v>3300</v>
      </c>
      <c r="BF75">
        <v>163</v>
      </c>
      <c r="BG75" s="3">
        <f>(BE75+BF75/2)/5000</f>
        <v>0.67630000000000001</v>
      </c>
      <c r="BH75">
        <v>2690</v>
      </c>
      <c r="BI75">
        <v>194</v>
      </c>
      <c r="BJ75" s="3">
        <f>(BH75+BI75/2)/5000</f>
        <v>0.55740000000000001</v>
      </c>
      <c r="BK75">
        <v>3271</v>
      </c>
      <c r="BL75">
        <v>132</v>
      </c>
      <c r="BM75" s="3">
        <f>(BK75+BL75/2)/5000</f>
        <v>0.66739999999999999</v>
      </c>
      <c r="BN75">
        <v>2991</v>
      </c>
      <c r="BO75">
        <v>145</v>
      </c>
      <c r="BP75" s="3">
        <f>(BN75+BO75/2)/5000</f>
        <v>0.61270000000000002</v>
      </c>
      <c r="BR75">
        <v>3300</v>
      </c>
      <c r="BS75">
        <v>163</v>
      </c>
      <c r="BT75" s="3">
        <f>(BR75+BS75/2)/5000</f>
        <v>0.67630000000000001</v>
      </c>
      <c r="BU75">
        <v>3068</v>
      </c>
      <c r="BV75">
        <v>174</v>
      </c>
      <c r="BW75" s="3">
        <f>(BU75+BV75/2)/5000</f>
        <v>0.63100000000000001</v>
      </c>
      <c r="BX75">
        <v>3212</v>
      </c>
      <c r="BY75">
        <v>181</v>
      </c>
      <c r="BZ75" s="3">
        <f>(BX75+BY75/2)/5000</f>
        <v>0.66049999999999998</v>
      </c>
      <c r="CA75">
        <v>2906</v>
      </c>
      <c r="CB75">
        <v>198</v>
      </c>
      <c r="CC75" s="3">
        <f>(CA75+CB75/2)/5000</f>
        <v>0.60099999999999998</v>
      </c>
      <c r="CD75">
        <v>2845</v>
      </c>
      <c r="CE75">
        <v>209</v>
      </c>
      <c r="CF75" s="3">
        <f>(CD75+CE75/2)/5000</f>
        <v>0.58989999999999998</v>
      </c>
    </row>
    <row r="76" spans="2:84" x14ac:dyDescent="0.3">
      <c r="B76">
        <v>3295</v>
      </c>
      <c r="C76">
        <v>163</v>
      </c>
      <c r="D76" s="3">
        <f>(B76+C76/2)/5000</f>
        <v>0.67530000000000001</v>
      </c>
      <c r="E76">
        <v>3274</v>
      </c>
      <c r="F76">
        <v>160</v>
      </c>
      <c r="G76" s="3">
        <f>(E76+F76/2)/5000</f>
        <v>0.67079999999999995</v>
      </c>
      <c r="H76">
        <v>3285</v>
      </c>
      <c r="I76">
        <v>140</v>
      </c>
      <c r="J76" s="3">
        <f>(H76+I76/2)/5000</f>
        <v>0.67100000000000004</v>
      </c>
      <c r="K76">
        <v>3214</v>
      </c>
      <c r="L76">
        <v>180</v>
      </c>
      <c r="M76" s="3">
        <f>(K76+L76/2)/5000</f>
        <v>0.66080000000000005</v>
      </c>
      <c r="N76">
        <v>3318</v>
      </c>
      <c r="O76">
        <v>133</v>
      </c>
      <c r="P76" s="3">
        <f>(N76+O76/2)/5000</f>
        <v>0.67689999999999995</v>
      </c>
      <c r="Q76">
        <v>3277</v>
      </c>
      <c r="R76">
        <v>172</v>
      </c>
      <c r="S76" s="3">
        <f>(Q76+R76/2)/5000</f>
        <v>0.67259999999999998</v>
      </c>
      <c r="W76">
        <v>3295</v>
      </c>
      <c r="X76">
        <v>163</v>
      </c>
      <c r="Y76" s="3">
        <f>(W76+X76/2)/5000</f>
        <v>0.67530000000000001</v>
      </c>
      <c r="Z76">
        <v>3315</v>
      </c>
      <c r="AA76">
        <v>156</v>
      </c>
      <c r="AB76" s="3">
        <f>(Z76+AA76/2)/5000</f>
        <v>0.67859999999999998</v>
      </c>
      <c r="AC76">
        <v>3203</v>
      </c>
      <c r="AD76">
        <v>157</v>
      </c>
      <c r="AE76" s="3">
        <f>(AC76+AD76/2)/5000</f>
        <v>0.65629999999999999</v>
      </c>
      <c r="AF76">
        <v>3275</v>
      </c>
      <c r="AG76">
        <v>161</v>
      </c>
      <c r="AH76" s="3">
        <f>(AF76+AG76/2)/5000</f>
        <v>0.67110000000000003</v>
      </c>
      <c r="AJ76">
        <v>3295</v>
      </c>
      <c r="AK76">
        <v>163</v>
      </c>
      <c r="AL76" s="3">
        <f>(AJ76+AK76/2)/5000</f>
        <v>0.67530000000000001</v>
      </c>
      <c r="AM76">
        <v>3216</v>
      </c>
      <c r="AN76">
        <v>173</v>
      </c>
      <c r="AO76" s="3">
        <f>(AM76+AN76/2)/5000</f>
        <v>0.66049999999999998</v>
      </c>
      <c r="AP76">
        <v>3294</v>
      </c>
      <c r="AQ76">
        <v>166</v>
      </c>
      <c r="AR76" s="3">
        <f>(AP76+AQ76/2)/5000</f>
        <v>0.6754</v>
      </c>
      <c r="AS76">
        <v>3246</v>
      </c>
      <c r="AT76">
        <v>171</v>
      </c>
      <c r="AU76" s="3">
        <f>(AS76+AT76/2)/5000</f>
        <v>0.6663</v>
      </c>
      <c r="AV76">
        <v>3296</v>
      </c>
      <c r="AW76">
        <v>176</v>
      </c>
      <c r="AX76" s="3">
        <f>(AV76+AW76/2)/5000</f>
        <v>0.67679999999999996</v>
      </c>
      <c r="AY76">
        <v>3261</v>
      </c>
      <c r="AZ76">
        <v>146</v>
      </c>
      <c r="BA76" s="3">
        <f>(AY76+AZ76/2)/5000</f>
        <v>0.66679999999999995</v>
      </c>
      <c r="BE76">
        <v>3295</v>
      </c>
      <c r="BF76">
        <v>163</v>
      </c>
      <c r="BG76" s="3">
        <f>(BE76+BF76/2)/5000</f>
        <v>0.67530000000000001</v>
      </c>
      <c r="BH76">
        <v>2689</v>
      </c>
      <c r="BI76">
        <v>185</v>
      </c>
      <c r="BJ76" s="3">
        <f>(BH76+BI76/2)/5000</f>
        <v>0.55630000000000002</v>
      </c>
      <c r="BK76">
        <v>3251</v>
      </c>
      <c r="BL76">
        <v>165</v>
      </c>
      <c r="BM76" s="3">
        <f>(BK76+BL76/2)/5000</f>
        <v>0.66669999999999996</v>
      </c>
      <c r="BN76">
        <v>2968</v>
      </c>
      <c r="BO76">
        <v>184</v>
      </c>
      <c r="BP76" s="3">
        <f>(BN76+BO76/2)/5000</f>
        <v>0.61199999999999999</v>
      </c>
      <c r="BR76">
        <v>3295</v>
      </c>
      <c r="BS76">
        <v>163</v>
      </c>
      <c r="BT76" s="3">
        <f>(BR76+BS76/2)/5000</f>
        <v>0.67530000000000001</v>
      </c>
      <c r="BU76">
        <v>3064</v>
      </c>
      <c r="BV76">
        <v>159</v>
      </c>
      <c r="BW76" s="3">
        <f>(BU76+BV76/2)/5000</f>
        <v>0.62870000000000004</v>
      </c>
      <c r="BX76">
        <v>3221</v>
      </c>
      <c r="BY76">
        <v>157</v>
      </c>
      <c r="BZ76" s="3">
        <f>(BX76+BY76/2)/5000</f>
        <v>0.65990000000000004</v>
      </c>
      <c r="CA76">
        <v>2912</v>
      </c>
      <c r="CB76">
        <v>182</v>
      </c>
      <c r="CC76" s="3">
        <f>(CA76+CB76/2)/5000</f>
        <v>0.60060000000000002</v>
      </c>
      <c r="CD76">
        <v>2843</v>
      </c>
      <c r="CE76">
        <v>200</v>
      </c>
      <c r="CF76" s="3">
        <f>(CD76+CE76/2)/5000</f>
        <v>0.58860000000000001</v>
      </c>
    </row>
    <row r="77" spans="2:84" x14ac:dyDescent="0.3">
      <c r="B77">
        <v>3280</v>
      </c>
      <c r="C77">
        <v>183</v>
      </c>
      <c r="D77" s="3">
        <f>(B77+C77/2)/5000</f>
        <v>0.67430000000000001</v>
      </c>
      <c r="E77">
        <v>3271</v>
      </c>
      <c r="F77">
        <v>154</v>
      </c>
      <c r="G77" s="3">
        <f>(E77+F77/2)/5000</f>
        <v>0.66959999999999997</v>
      </c>
      <c r="H77">
        <v>3273</v>
      </c>
      <c r="I77">
        <v>156</v>
      </c>
      <c r="J77" s="3">
        <f>(H77+I77/2)/5000</f>
        <v>0.67020000000000002</v>
      </c>
      <c r="K77">
        <v>3203</v>
      </c>
      <c r="L77">
        <v>178</v>
      </c>
      <c r="M77" s="3">
        <f>(K77+L77/2)/5000</f>
        <v>0.65839999999999999</v>
      </c>
      <c r="N77">
        <v>3300</v>
      </c>
      <c r="O77">
        <v>147</v>
      </c>
      <c r="P77" s="3">
        <f>(N77+O77/2)/5000</f>
        <v>0.67469999999999997</v>
      </c>
      <c r="Q77">
        <v>3278</v>
      </c>
      <c r="R77">
        <v>166</v>
      </c>
      <c r="S77" s="3">
        <f>(Q77+R77/2)/5000</f>
        <v>0.67220000000000002</v>
      </c>
      <c r="W77">
        <v>3280</v>
      </c>
      <c r="X77">
        <v>183</v>
      </c>
      <c r="Y77" s="3">
        <f>(W77+X77/2)/5000</f>
        <v>0.67430000000000001</v>
      </c>
      <c r="Z77">
        <v>3302</v>
      </c>
      <c r="AA77">
        <v>179</v>
      </c>
      <c r="AB77" s="3">
        <f>(Z77+AA77/2)/5000</f>
        <v>0.67830000000000001</v>
      </c>
      <c r="AC77">
        <v>3200</v>
      </c>
      <c r="AD77">
        <v>152</v>
      </c>
      <c r="AE77" s="3">
        <f>(AC77+AD77/2)/5000</f>
        <v>0.6552</v>
      </c>
      <c r="AF77">
        <v>3272</v>
      </c>
      <c r="AG77">
        <v>157</v>
      </c>
      <c r="AH77" s="3">
        <f>(AF77+AG77/2)/5000</f>
        <v>0.67010000000000003</v>
      </c>
      <c r="AJ77">
        <v>3280</v>
      </c>
      <c r="AK77">
        <v>183</v>
      </c>
      <c r="AL77" s="3">
        <f>(AJ77+AK77/2)/5000</f>
        <v>0.67430000000000001</v>
      </c>
      <c r="AM77">
        <v>3218</v>
      </c>
      <c r="AN77">
        <v>165</v>
      </c>
      <c r="AO77" s="3">
        <f>(AM77+AN77/2)/5000</f>
        <v>0.66010000000000002</v>
      </c>
      <c r="AP77">
        <v>3301</v>
      </c>
      <c r="AQ77">
        <v>142</v>
      </c>
      <c r="AR77" s="3">
        <f>(AP77+AQ77/2)/5000</f>
        <v>0.6744</v>
      </c>
      <c r="AS77">
        <v>3240</v>
      </c>
      <c r="AT77">
        <v>157</v>
      </c>
      <c r="AU77" s="3">
        <f>(AS77+AT77/2)/5000</f>
        <v>0.66369999999999996</v>
      </c>
      <c r="AV77">
        <v>3288</v>
      </c>
      <c r="AW77">
        <v>188</v>
      </c>
      <c r="AX77" s="3">
        <f>(AV77+AW77/2)/5000</f>
        <v>0.6764</v>
      </c>
      <c r="AY77">
        <v>3253</v>
      </c>
      <c r="AZ77">
        <v>159</v>
      </c>
      <c r="BA77" s="3">
        <f>(AY77+AZ77/2)/5000</f>
        <v>0.66649999999999998</v>
      </c>
      <c r="BE77">
        <v>3280</v>
      </c>
      <c r="BF77">
        <v>183</v>
      </c>
      <c r="BG77" s="3">
        <f>(BE77+BF77/2)/5000</f>
        <v>0.67430000000000001</v>
      </c>
      <c r="BH77">
        <v>2670</v>
      </c>
      <c r="BI77">
        <v>197</v>
      </c>
      <c r="BJ77" s="3">
        <f>(BH77+BI77/2)/5000</f>
        <v>0.55369999999999997</v>
      </c>
      <c r="BK77">
        <v>3247</v>
      </c>
      <c r="BL77">
        <v>166</v>
      </c>
      <c r="BM77" s="3">
        <f>(BK77+BL77/2)/5000</f>
        <v>0.66600000000000004</v>
      </c>
      <c r="BN77">
        <v>2976</v>
      </c>
      <c r="BO77">
        <v>160</v>
      </c>
      <c r="BP77" s="3">
        <f>(BN77+BO77/2)/5000</f>
        <v>0.61119999999999997</v>
      </c>
      <c r="BR77">
        <v>3280</v>
      </c>
      <c r="BS77">
        <v>183</v>
      </c>
      <c r="BT77" s="3">
        <f>(BR77+BS77/2)/5000</f>
        <v>0.67430000000000001</v>
      </c>
      <c r="BU77">
        <v>3061</v>
      </c>
      <c r="BV77">
        <v>143</v>
      </c>
      <c r="BW77" s="3">
        <f>(BU77+BV77/2)/5000</f>
        <v>0.62649999999999995</v>
      </c>
      <c r="BX77">
        <v>3219</v>
      </c>
      <c r="BY77">
        <v>160</v>
      </c>
      <c r="BZ77" s="3">
        <f>(BX77+BY77/2)/5000</f>
        <v>0.65980000000000005</v>
      </c>
      <c r="CA77">
        <v>2907</v>
      </c>
      <c r="CB77">
        <v>188</v>
      </c>
      <c r="CC77" s="3">
        <f>(CA77+CB77/2)/5000</f>
        <v>0.60019999999999996</v>
      </c>
      <c r="CD77">
        <v>2846</v>
      </c>
      <c r="CE77">
        <v>182</v>
      </c>
      <c r="CF77" s="3">
        <f>(CD77+CE77/2)/5000</f>
        <v>0.58740000000000003</v>
      </c>
    </row>
    <row r="78" spans="2:84" x14ac:dyDescent="0.3">
      <c r="B78">
        <v>3290</v>
      </c>
      <c r="C78">
        <v>154</v>
      </c>
      <c r="D78" s="3">
        <f>(B78+C78/2)/5000</f>
        <v>0.6734</v>
      </c>
      <c r="E78">
        <v>3273</v>
      </c>
      <c r="F78">
        <v>141</v>
      </c>
      <c r="G78" s="3">
        <f>(E78+F78/2)/5000</f>
        <v>0.66869999999999996</v>
      </c>
      <c r="H78">
        <v>3267</v>
      </c>
      <c r="I78">
        <v>146</v>
      </c>
      <c r="J78" s="3">
        <f>(H78+I78/2)/5000</f>
        <v>0.66800000000000004</v>
      </c>
      <c r="K78">
        <v>3205</v>
      </c>
      <c r="L78">
        <v>173</v>
      </c>
      <c r="M78" s="3">
        <f>(K78+L78/2)/5000</f>
        <v>0.6583</v>
      </c>
      <c r="N78">
        <v>3285</v>
      </c>
      <c r="O78">
        <v>171</v>
      </c>
      <c r="P78" s="3">
        <f>(N78+O78/2)/5000</f>
        <v>0.67410000000000003</v>
      </c>
      <c r="Q78">
        <v>3287</v>
      </c>
      <c r="R78">
        <v>137</v>
      </c>
      <c r="S78" s="3">
        <f>(Q78+R78/2)/5000</f>
        <v>0.67110000000000003</v>
      </c>
      <c r="W78">
        <v>3290</v>
      </c>
      <c r="X78">
        <v>154</v>
      </c>
      <c r="Y78" s="3">
        <f>(W78+X78/2)/5000</f>
        <v>0.6734</v>
      </c>
      <c r="Z78">
        <v>3306</v>
      </c>
      <c r="AA78">
        <v>157</v>
      </c>
      <c r="AB78" s="3">
        <f>(Z78+AA78/2)/5000</f>
        <v>0.67689999999999995</v>
      </c>
      <c r="AC78">
        <v>3181</v>
      </c>
      <c r="AD78">
        <v>169</v>
      </c>
      <c r="AE78" s="3">
        <f>(AC78+AD78/2)/5000</f>
        <v>0.65310000000000001</v>
      </c>
      <c r="AF78">
        <v>3266</v>
      </c>
      <c r="AG78">
        <v>162</v>
      </c>
      <c r="AH78" s="3">
        <f>(AF78+AG78/2)/5000</f>
        <v>0.6694</v>
      </c>
      <c r="AJ78">
        <v>3290</v>
      </c>
      <c r="AK78">
        <v>154</v>
      </c>
      <c r="AL78" s="3">
        <f>(AJ78+AK78/2)/5000</f>
        <v>0.6734</v>
      </c>
      <c r="AM78">
        <v>3234</v>
      </c>
      <c r="AN78">
        <v>128</v>
      </c>
      <c r="AO78" s="3">
        <f>(AM78+AN78/2)/5000</f>
        <v>0.65959999999999996</v>
      </c>
      <c r="AP78">
        <v>3282</v>
      </c>
      <c r="AQ78">
        <v>177</v>
      </c>
      <c r="AR78" s="3">
        <f>(AP78+AQ78/2)/5000</f>
        <v>0.67410000000000003</v>
      </c>
      <c r="AS78">
        <v>3238</v>
      </c>
      <c r="AT78">
        <v>154</v>
      </c>
      <c r="AU78" s="3">
        <f>(AS78+AT78/2)/5000</f>
        <v>0.66300000000000003</v>
      </c>
      <c r="AV78">
        <v>3291</v>
      </c>
      <c r="AW78">
        <v>170</v>
      </c>
      <c r="AX78" s="3">
        <f>(AV78+AW78/2)/5000</f>
        <v>0.67520000000000002</v>
      </c>
      <c r="AY78">
        <v>3246</v>
      </c>
      <c r="AZ78">
        <v>159</v>
      </c>
      <c r="BA78" s="3">
        <f>(AY78+AZ78/2)/5000</f>
        <v>0.66510000000000002</v>
      </c>
      <c r="BE78">
        <v>3290</v>
      </c>
      <c r="BF78">
        <v>154</v>
      </c>
      <c r="BG78" s="3">
        <f>(BE78+BF78/2)/5000</f>
        <v>0.6734</v>
      </c>
      <c r="BH78">
        <v>2670</v>
      </c>
      <c r="BI78">
        <v>196</v>
      </c>
      <c r="BJ78" s="3">
        <f>(BH78+BI78/2)/5000</f>
        <v>0.55359999999999998</v>
      </c>
      <c r="BK78">
        <v>3253</v>
      </c>
      <c r="BL78">
        <v>145</v>
      </c>
      <c r="BM78" s="3">
        <f>(BK78+BL78/2)/5000</f>
        <v>0.66510000000000002</v>
      </c>
      <c r="BN78">
        <v>2971</v>
      </c>
      <c r="BO78">
        <v>170</v>
      </c>
      <c r="BP78" s="3">
        <f>(BN78+BO78/2)/5000</f>
        <v>0.61119999999999997</v>
      </c>
      <c r="BR78">
        <v>3290</v>
      </c>
      <c r="BS78">
        <v>154</v>
      </c>
      <c r="BT78" s="3">
        <f>(BR78+BS78/2)/5000</f>
        <v>0.6734</v>
      </c>
      <c r="BU78">
        <v>3050</v>
      </c>
      <c r="BV78">
        <v>165</v>
      </c>
      <c r="BW78" s="3">
        <f>(BU78+BV78/2)/5000</f>
        <v>0.62649999999999995</v>
      </c>
      <c r="BX78">
        <v>3233</v>
      </c>
      <c r="BY78">
        <v>123</v>
      </c>
      <c r="BZ78" s="3">
        <f>(BX78+BY78/2)/5000</f>
        <v>0.65890000000000004</v>
      </c>
      <c r="CA78">
        <v>2915</v>
      </c>
      <c r="CB78">
        <v>164</v>
      </c>
      <c r="CC78" s="3">
        <f>(CA78+CB78/2)/5000</f>
        <v>0.59940000000000004</v>
      </c>
      <c r="CD78">
        <v>2848</v>
      </c>
      <c r="CE78">
        <v>171</v>
      </c>
      <c r="CF78" s="3">
        <f>(CD78+CE78/2)/5000</f>
        <v>0.5867</v>
      </c>
    </row>
    <row r="79" spans="2:84" x14ac:dyDescent="0.3">
      <c r="B79">
        <v>3280</v>
      </c>
      <c r="C79">
        <v>159</v>
      </c>
      <c r="D79" s="3">
        <f>(B79+C79/2)/5000</f>
        <v>0.67190000000000005</v>
      </c>
      <c r="E79">
        <v>3248</v>
      </c>
      <c r="F79">
        <v>177</v>
      </c>
      <c r="G79" s="3">
        <f>(E79+F79/2)/5000</f>
        <v>0.6673</v>
      </c>
      <c r="H79">
        <v>3251</v>
      </c>
      <c r="I79">
        <v>148</v>
      </c>
      <c r="J79" s="3">
        <f>(H79+I79/2)/5000</f>
        <v>0.66500000000000004</v>
      </c>
      <c r="K79">
        <v>3209</v>
      </c>
      <c r="L79">
        <v>147</v>
      </c>
      <c r="M79" s="3">
        <f>(K79+L79/2)/5000</f>
        <v>0.65649999999999997</v>
      </c>
      <c r="N79">
        <v>3280</v>
      </c>
      <c r="O79">
        <v>174</v>
      </c>
      <c r="P79" s="3">
        <f>(N79+O79/2)/5000</f>
        <v>0.6734</v>
      </c>
      <c r="Q79">
        <v>3261</v>
      </c>
      <c r="R79">
        <v>167</v>
      </c>
      <c r="S79" s="3">
        <f>(Q79+R79/2)/5000</f>
        <v>0.66890000000000005</v>
      </c>
      <c r="W79">
        <v>3280</v>
      </c>
      <c r="X79">
        <v>159</v>
      </c>
      <c r="Y79" s="3">
        <f>(W79+X79/2)/5000</f>
        <v>0.67190000000000005</v>
      </c>
      <c r="Z79">
        <v>3295</v>
      </c>
      <c r="AA79">
        <v>177</v>
      </c>
      <c r="AB79" s="3">
        <f>(Z79+AA79/2)/5000</f>
        <v>0.67669999999999997</v>
      </c>
      <c r="AC79">
        <v>3175</v>
      </c>
      <c r="AD79">
        <v>178</v>
      </c>
      <c r="AE79" s="3">
        <f>(AC79+AD79/2)/5000</f>
        <v>0.65280000000000005</v>
      </c>
      <c r="AF79">
        <v>3273</v>
      </c>
      <c r="AG79">
        <v>137</v>
      </c>
      <c r="AH79" s="3">
        <f>(AF79+AG79/2)/5000</f>
        <v>0.66830000000000001</v>
      </c>
      <c r="AJ79">
        <v>3280</v>
      </c>
      <c r="AK79">
        <v>159</v>
      </c>
      <c r="AL79" s="3">
        <f>(AJ79+AK79/2)/5000</f>
        <v>0.67190000000000005</v>
      </c>
      <c r="AM79">
        <v>3193</v>
      </c>
      <c r="AN79">
        <v>188</v>
      </c>
      <c r="AO79" s="3">
        <f>(AM79+AN79/2)/5000</f>
        <v>0.65739999999999998</v>
      </c>
      <c r="AP79">
        <v>3280</v>
      </c>
      <c r="AQ79">
        <v>175</v>
      </c>
      <c r="AR79" s="3">
        <f>(AP79+AQ79/2)/5000</f>
        <v>0.67349999999999999</v>
      </c>
      <c r="AS79">
        <v>3231</v>
      </c>
      <c r="AT79">
        <v>161</v>
      </c>
      <c r="AU79" s="3">
        <f>(AS79+AT79/2)/5000</f>
        <v>0.6623</v>
      </c>
      <c r="AV79">
        <v>3277</v>
      </c>
      <c r="AW79">
        <v>197</v>
      </c>
      <c r="AX79" s="3">
        <f>(AV79+AW79/2)/5000</f>
        <v>0.67510000000000003</v>
      </c>
      <c r="AY79">
        <v>3236</v>
      </c>
      <c r="AZ79">
        <v>172</v>
      </c>
      <c r="BA79" s="3">
        <f>(AY79+AZ79/2)/5000</f>
        <v>0.66439999999999999</v>
      </c>
      <c r="BE79">
        <v>3280</v>
      </c>
      <c r="BF79">
        <v>159</v>
      </c>
      <c r="BG79" s="3">
        <f>(BE79+BF79/2)/5000</f>
        <v>0.67190000000000005</v>
      </c>
      <c r="BH79">
        <v>2670</v>
      </c>
      <c r="BI79">
        <v>178</v>
      </c>
      <c r="BJ79" s="3">
        <f>(BH79+BI79/2)/5000</f>
        <v>0.55179999999999996</v>
      </c>
      <c r="BK79">
        <v>3237</v>
      </c>
      <c r="BL79">
        <v>160</v>
      </c>
      <c r="BM79" s="3">
        <f>(BK79+BL79/2)/5000</f>
        <v>0.66339999999999999</v>
      </c>
      <c r="BN79">
        <v>2931</v>
      </c>
      <c r="BO79">
        <v>190</v>
      </c>
      <c r="BP79" s="3">
        <f>(BN79+BO79/2)/5000</f>
        <v>0.60519999999999996</v>
      </c>
      <c r="BR79">
        <v>3280</v>
      </c>
      <c r="BS79">
        <v>159</v>
      </c>
      <c r="BT79" s="3">
        <f>(BR79+BS79/2)/5000</f>
        <v>0.67190000000000005</v>
      </c>
      <c r="BU79">
        <v>3034</v>
      </c>
      <c r="BV79">
        <v>175</v>
      </c>
      <c r="BW79" s="3">
        <f>(BU79+BV79/2)/5000</f>
        <v>0.62429999999999997</v>
      </c>
      <c r="BX79">
        <v>3214</v>
      </c>
      <c r="BY79">
        <v>161</v>
      </c>
      <c r="BZ79" s="3">
        <f>(BX79+BY79/2)/5000</f>
        <v>0.65890000000000004</v>
      </c>
      <c r="CA79">
        <v>2905</v>
      </c>
      <c r="CB79">
        <v>177</v>
      </c>
      <c r="CC79" s="3">
        <f>(CA79+CB79/2)/5000</f>
        <v>0.59870000000000001</v>
      </c>
      <c r="CD79">
        <v>2840</v>
      </c>
      <c r="CE79">
        <v>176</v>
      </c>
      <c r="CF79" s="3">
        <f>(CD79+CE79/2)/5000</f>
        <v>0.58560000000000001</v>
      </c>
    </row>
    <row r="80" spans="2:84" x14ac:dyDescent="0.3">
      <c r="B80">
        <v>3260</v>
      </c>
      <c r="C80">
        <v>155</v>
      </c>
      <c r="D80" s="3">
        <f>(B80+C80/2)/5000</f>
        <v>0.66749999999999998</v>
      </c>
      <c r="E80">
        <v>3238</v>
      </c>
      <c r="F80">
        <v>186</v>
      </c>
      <c r="G80" s="3">
        <f>(E80+F80/2)/5000</f>
        <v>0.66620000000000001</v>
      </c>
      <c r="H80">
        <v>3235</v>
      </c>
      <c r="I80">
        <v>171</v>
      </c>
      <c r="J80" s="3">
        <f>(H80+I80/2)/5000</f>
        <v>0.66410000000000002</v>
      </c>
      <c r="K80">
        <v>3198</v>
      </c>
      <c r="L80">
        <v>156</v>
      </c>
      <c r="M80" s="3">
        <f>(K80+L80/2)/5000</f>
        <v>0.6552</v>
      </c>
      <c r="N80">
        <v>3295</v>
      </c>
      <c r="O80">
        <v>143</v>
      </c>
      <c r="P80" s="3">
        <f>(N80+O80/2)/5000</f>
        <v>0.67330000000000001</v>
      </c>
      <c r="Q80">
        <v>3250</v>
      </c>
      <c r="R80">
        <v>183</v>
      </c>
      <c r="S80" s="3">
        <f>(Q80+R80/2)/5000</f>
        <v>0.66830000000000001</v>
      </c>
      <c r="W80">
        <v>3260</v>
      </c>
      <c r="X80">
        <v>155</v>
      </c>
      <c r="Y80" s="3">
        <f>(W80+X80/2)/5000</f>
        <v>0.66749999999999998</v>
      </c>
      <c r="Z80">
        <v>3275</v>
      </c>
      <c r="AA80">
        <v>192</v>
      </c>
      <c r="AB80" s="3">
        <f>(Z80+AA80/2)/5000</f>
        <v>0.67420000000000002</v>
      </c>
      <c r="AC80">
        <v>3190</v>
      </c>
      <c r="AD80">
        <v>145</v>
      </c>
      <c r="AE80" s="3">
        <f>(AC80+AD80/2)/5000</f>
        <v>0.65249999999999997</v>
      </c>
      <c r="AF80">
        <v>3259</v>
      </c>
      <c r="AG80">
        <v>145</v>
      </c>
      <c r="AH80" s="3">
        <f>(AF80+AG80/2)/5000</f>
        <v>0.6663</v>
      </c>
      <c r="AJ80">
        <v>3260</v>
      </c>
      <c r="AK80">
        <v>155</v>
      </c>
      <c r="AL80" s="3">
        <f>(AJ80+AK80/2)/5000</f>
        <v>0.66749999999999998</v>
      </c>
      <c r="AM80">
        <v>3204</v>
      </c>
      <c r="AN80">
        <v>156</v>
      </c>
      <c r="AO80" s="3">
        <f>(AM80+AN80/2)/5000</f>
        <v>0.65639999999999998</v>
      </c>
      <c r="AP80">
        <v>3281</v>
      </c>
      <c r="AQ80">
        <v>167</v>
      </c>
      <c r="AR80" s="3">
        <f>(AP80+AQ80/2)/5000</f>
        <v>0.67290000000000005</v>
      </c>
      <c r="AS80">
        <v>3231</v>
      </c>
      <c r="AT80">
        <v>147</v>
      </c>
      <c r="AU80" s="3">
        <f>(AS80+AT80/2)/5000</f>
        <v>0.66090000000000004</v>
      </c>
      <c r="AV80">
        <v>3288</v>
      </c>
      <c r="AW80">
        <v>173</v>
      </c>
      <c r="AX80" s="3">
        <f>(AV80+AW80/2)/5000</f>
        <v>0.67490000000000006</v>
      </c>
      <c r="AY80">
        <v>3246</v>
      </c>
      <c r="AZ80">
        <v>142</v>
      </c>
      <c r="BA80" s="3">
        <f>(AY80+AZ80/2)/5000</f>
        <v>0.66339999999999999</v>
      </c>
      <c r="BE80">
        <v>3260</v>
      </c>
      <c r="BF80">
        <v>155</v>
      </c>
      <c r="BG80" s="3">
        <f>(BE80+BF80/2)/5000</f>
        <v>0.66749999999999998</v>
      </c>
      <c r="BH80">
        <v>2650</v>
      </c>
      <c r="BI80">
        <v>211</v>
      </c>
      <c r="BJ80" s="3">
        <f>(BH80+BI80/2)/5000</f>
        <v>0.55110000000000003</v>
      </c>
      <c r="BK80">
        <v>3238</v>
      </c>
      <c r="BL80">
        <v>149</v>
      </c>
      <c r="BM80" s="3">
        <f>(BK80+BL80/2)/5000</f>
        <v>0.66249999999999998</v>
      </c>
      <c r="BN80">
        <v>2930</v>
      </c>
      <c r="BO80">
        <v>176</v>
      </c>
      <c r="BP80" s="3">
        <f>(BN80+BO80/2)/5000</f>
        <v>0.60360000000000003</v>
      </c>
      <c r="BR80">
        <v>3260</v>
      </c>
      <c r="BS80">
        <v>155</v>
      </c>
      <c r="BT80" s="3">
        <f>(BR80+BS80/2)/5000</f>
        <v>0.66749999999999998</v>
      </c>
      <c r="BU80">
        <v>3028</v>
      </c>
      <c r="BV80">
        <v>186</v>
      </c>
      <c r="BW80" s="3">
        <f>(BU80+BV80/2)/5000</f>
        <v>0.62419999999999998</v>
      </c>
      <c r="BX80">
        <v>3212</v>
      </c>
      <c r="BY80">
        <v>131</v>
      </c>
      <c r="BZ80" s="3">
        <f>(BX80+BY80/2)/5000</f>
        <v>0.65549999999999997</v>
      </c>
      <c r="CA80">
        <v>2883</v>
      </c>
      <c r="CB80">
        <v>184</v>
      </c>
      <c r="CC80" s="3">
        <f>(CA80+CB80/2)/5000</f>
        <v>0.59499999999999997</v>
      </c>
      <c r="CD80">
        <v>2827</v>
      </c>
      <c r="CE80">
        <v>193</v>
      </c>
      <c r="CF80" s="3">
        <f>(CD80+CE80/2)/5000</f>
        <v>0.5847</v>
      </c>
    </row>
    <row r="81" spans="2:84" x14ac:dyDescent="0.3">
      <c r="B81">
        <v>3236</v>
      </c>
      <c r="C81">
        <v>187</v>
      </c>
      <c r="D81" s="3">
        <f>(B81+C81/2)/5000</f>
        <v>0.66590000000000005</v>
      </c>
      <c r="E81">
        <v>3229</v>
      </c>
      <c r="F81">
        <v>183</v>
      </c>
      <c r="G81" s="3">
        <f>(E81+F81/2)/5000</f>
        <v>0.66410000000000002</v>
      </c>
      <c r="H81">
        <v>3233</v>
      </c>
      <c r="I81">
        <v>166</v>
      </c>
      <c r="J81" s="3">
        <f>(H81+I81/2)/5000</f>
        <v>0.66320000000000001</v>
      </c>
      <c r="K81">
        <v>3198</v>
      </c>
      <c r="L81">
        <v>151</v>
      </c>
      <c r="M81" s="3">
        <f>(K81+L81/2)/5000</f>
        <v>0.65469999999999995</v>
      </c>
      <c r="N81">
        <v>3281</v>
      </c>
      <c r="O81">
        <v>168</v>
      </c>
      <c r="P81" s="3">
        <f>(N81+O81/2)/5000</f>
        <v>0.67300000000000004</v>
      </c>
      <c r="Q81">
        <v>3266</v>
      </c>
      <c r="R81">
        <v>144</v>
      </c>
      <c r="S81" s="3">
        <f>(Q81+R81/2)/5000</f>
        <v>0.66759999999999997</v>
      </c>
      <c r="W81">
        <v>3236</v>
      </c>
      <c r="X81">
        <v>187</v>
      </c>
      <c r="Y81" s="3">
        <f>(W81+X81/2)/5000</f>
        <v>0.66590000000000005</v>
      </c>
      <c r="Z81">
        <v>3300</v>
      </c>
      <c r="AA81">
        <v>138</v>
      </c>
      <c r="AB81" s="3">
        <f>(Z81+AA81/2)/5000</f>
        <v>0.67379999999999995</v>
      </c>
      <c r="AC81">
        <v>3180</v>
      </c>
      <c r="AD81">
        <v>157</v>
      </c>
      <c r="AE81" s="3">
        <f>(AC81+AD81/2)/5000</f>
        <v>0.65169999999999995</v>
      </c>
      <c r="AF81">
        <v>3259</v>
      </c>
      <c r="AG81">
        <v>139</v>
      </c>
      <c r="AH81" s="3">
        <f>(AF81+AG81/2)/5000</f>
        <v>0.66569999999999996</v>
      </c>
      <c r="AJ81">
        <v>3236</v>
      </c>
      <c r="AK81">
        <v>187</v>
      </c>
      <c r="AL81" s="3">
        <f>(AJ81+AK81/2)/5000</f>
        <v>0.66590000000000005</v>
      </c>
      <c r="AM81">
        <v>3193</v>
      </c>
      <c r="AN81">
        <v>157</v>
      </c>
      <c r="AO81" s="3">
        <f>(AM81+AN81/2)/5000</f>
        <v>0.65429999999999999</v>
      </c>
      <c r="AP81">
        <v>3293</v>
      </c>
      <c r="AQ81">
        <v>139</v>
      </c>
      <c r="AR81" s="3">
        <f>(AP81+AQ81/2)/5000</f>
        <v>0.67249999999999999</v>
      </c>
      <c r="AS81">
        <v>3230</v>
      </c>
      <c r="AT81">
        <v>144</v>
      </c>
      <c r="AU81" s="3">
        <f>(AS81+AT81/2)/5000</f>
        <v>0.66039999999999999</v>
      </c>
      <c r="AV81">
        <v>3295</v>
      </c>
      <c r="AW81">
        <v>150</v>
      </c>
      <c r="AX81" s="3">
        <f>(AV81+AW81/2)/5000</f>
        <v>0.67400000000000004</v>
      </c>
      <c r="AY81">
        <v>3236</v>
      </c>
      <c r="AZ81">
        <v>139</v>
      </c>
      <c r="BA81" s="3">
        <f>(AY81+AZ81/2)/5000</f>
        <v>0.66110000000000002</v>
      </c>
      <c r="BE81">
        <v>3236</v>
      </c>
      <c r="BF81">
        <v>187</v>
      </c>
      <c r="BG81" s="3">
        <f>(BE81+BF81/2)/5000</f>
        <v>0.66590000000000005</v>
      </c>
      <c r="BH81">
        <v>2647</v>
      </c>
      <c r="BI81">
        <v>171</v>
      </c>
      <c r="BJ81" s="3">
        <f>(BH81+BI81/2)/5000</f>
        <v>0.54649999999999999</v>
      </c>
      <c r="BK81">
        <v>3224</v>
      </c>
      <c r="BL81">
        <v>167</v>
      </c>
      <c r="BM81" s="3">
        <f>(BK81+BL81/2)/5000</f>
        <v>0.66149999999999998</v>
      </c>
      <c r="BN81">
        <v>2925</v>
      </c>
      <c r="BO81">
        <v>183</v>
      </c>
      <c r="BP81" s="3">
        <f>(BN81+BO81/2)/5000</f>
        <v>0.60329999999999995</v>
      </c>
      <c r="BR81">
        <v>3236</v>
      </c>
      <c r="BS81">
        <v>187</v>
      </c>
      <c r="BT81" s="3">
        <f>(BR81+BS81/2)/5000</f>
        <v>0.66590000000000005</v>
      </c>
      <c r="BU81">
        <v>3024</v>
      </c>
      <c r="BV81">
        <v>189</v>
      </c>
      <c r="BW81" s="3">
        <f>(BU81+BV81/2)/5000</f>
        <v>0.62370000000000003</v>
      </c>
      <c r="BX81">
        <v>3185</v>
      </c>
      <c r="BY81">
        <v>171</v>
      </c>
      <c r="BZ81" s="3">
        <f>(BX81+BY81/2)/5000</f>
        <v>0.65410000000000001</v>
      </c>
      <c r="CA81">
        <v>2885</v>
      </c>
      <c r="CB81">
        <v>172</v>
      </c>
      <c r="CC81" s="3">
        <f>(CA81+CB81/2)/5000</f>
        <v>0.59419999999999995</v>
      </c>
      <c r="CD81">
        <v>2834</v>
      </c>
      <c r="CE81">
        <v>167</v>
      </c>
      <c r="CF81" s="3">
        <f>(CD81+CE81/2)/5000</f>
        <v>0.58350000000000002</v>
      </c>
    </row>
    <row r="82" spans="2:84" x14ac:dyDescent="0.3">
      <c r="B82">
        <v>3227</v>
      </c>
      <c r="C82">
        <v>157</v>
      </c>
      <c r="D82" s="3">
        <f>(B82+C82/2)/5000</f>
        <v>0.66110000000000002</v>
      </c>
      <c r="E82">
        <v>3226</v>
      </c>
      <c r="F82">
        <v>148</v>
      </c>
      <c r="G82" s="3">
        <f>(E82+F82/2)/5000</f>
        <v>0.66</v>
      </c>
      <c r="H82">
        <v>3243</v>
      </c>
      <c r="I82">
        <v>142</v>
      </c>
      <c r="J82" s="3">
        <f>(H82+I82/2)/5000</f>
        <v>0.66279999999999994</v>
      </c>
      <c r="K82">
        <v>3182</v>
      </c>
      <c r="L82">
        <v>176</v>
      </c>
      <c r="M82" s="3">
        <f>(K82+L82/2)/5000</f>
        <v>0.65400000000000003</v>
      </c>
      <c r="N82">
        <v>3267</v>
      </c>
      <c r="O82">
        <v>177</v>
      </c>
      <c r="P82" s="3">
        <f>(N82+O82/2)/5000</f>
        <v>0.67110000000000003</v>
      </c>
      <c r="Q82">
        <v>3240</v>
      </c>
      <c r="R82">
        <v>171</v>
      </c>
      <c r="S82" s="3">
        <f>(Q82+R82/2)/5000</f>
        <v>0.66510000000000002</v>
      </c>
      <c r="W82">
        <v>3227</v>
      </c>
      <c r="X82">
        <v>157</v>
      </c>
      <c r="Y82" s="3">
        <f>(W82+X82/2)/5000</f>
        <v>0.66110000000000002</v>
      </c>
      <c r="Z82">
        <v>3280</v>
      </c>
      <c r="AA82">
        <v>154</v>
      </c>
      <c r="AB82" s="3">
        <f>(Z82+AA82/2)/5000</f>
        <v>0.6714</v>
      </c>
      <c r="AC82">
        <v>3177</v>
      </c>
      <c r="AD82">
        <v>151</v>
      </c>
      <c r="AE82" s="3">
        <f>(AC82+AD82/2)/5000</f>
        <v>0.65049999999999997</v>
      </c>
      <c r="AF82">
        <v>3249</v>
      </c>
      <c r="AG82">
        <v>158</v>
      </c>
      <c r="AH82" s="3">
        <f>(AF82+AG82/2)/5000</f>
        <v>0.66559999999999997</v>
      </c>
      <c r="AJ82">
        <v>3227</v>
      </c>
      <c r="AK82">
        <v>157</v>
      </c>
      <c r="AL82" s="3">
        <f>(AJ82+AK82/2)/5000</f>
        <v>0.66110000000000002</v>
      </c>
      <c r="AM82">
        <v>3197</v>
      </c>
      <c r="AN82">
        <v>147</v>
      </c>
      <c r="AO82" s="3">
        <f>(AM82+AN82/2)/5000</f>
        <v>0.65410000000000001</v>
      </c>
      <c r="AP82">
        <v>3270</v>
      </c>
      <c r="AQ82">
        <v>173</v>
      </c>
      <c r="AR82" s="3">
        <f>(AP82+AQ82/2)/5000</f>
        <v>0.67130000000000001</v>
      </c>
      <c r="AS82">
        <v>3209</v>
      </c>
      <c r="AT82">
        <v>164</v>
      </c>
      <c r="AU82" s="3">
        <f>(AS82+AT82/2)/5000</f>
        <v>0.65820000000000001</v>
      </c>
      <c r="AV82">
        <v>3275</v>
      </c>
      <c r="AW82">
        <v>149</v>
      </c>
      <c r="AX82" s="3">
        <f>(AV82+AW82/2)/5000</f>
        <v>0.66990000000000005</v>
      </c>
      <c r="AY82">
        <v>3230</v>
      </c>
      <c r="AZ82">
        <v>135</v>
      </c>
      <c r="BA82" s="3">
        <f>(AY82+AZ82/2)/5000</f>
        <v>0.65949999999999998</v>
      </c>
      <c r="BE82">
        <v>3227</v>
      </c>
      <c r="BF82">
        <v>157</v>
      </c>
      <c r="BG82" s="3">
        <f>(BE82+BF82/2)/5000</f>
        <v>0.66110000000000002</v>
      </c>
      <c r="BH82">
        <v>2638</v>
      </c>
      <c r="BI82">
        <v>182</v>
      </c>
      <c r="BJ82" s="3">
        <f>(BH82+BI82/2)/5000</f>
        <v>0.54579999999999995</v>
      </c>
      <c r="BK82">
        <v>3210</v>
      </c>
      <c r="BL82">
        <v>176</v>
      </c>
      <c r="BM82" s="3">
        <f>(BK82+BL82/2)/5000</f>
        <v>0.65959999999999996</v>
      </c>
      <c r="BN82">
        <v>2911</v>
      </c>
      <c r="BO82">
        <v>189</v>
      </c>
      <c r="BP82" s="3">
        <f>(BN82+BO82/2)/5000</f>
        <v>0.60109999999999997</v>
      </c>
      <c r="BR82">
        <v>3227</v>
      </c>
      <c r="BS82">
        <v>157</v>
      </c>
      <c r="BT82" s="3">
        <f>(BR82+BS82/2)/5000</f>
        <v>0.66110000000000002</v>
      </c>
      <c r="BU82">
        <v>3045</v>
      </c>
      <c r="BV82">
        <v>144</v>
      </c>
      <c r="BW82" s="3">
        <f>(BU82+BV82/2)/5000</f>
        <v>0.62339999999999995</v>
      </c>
      <c r="BX82">
        <v>3177</v>
      </c>
      <c r="BY82">
        <v>180</v>
      </c>
      <c r="BZ82" s="3">
        <f>(BX82+BY82/2)/5000</f>
        <v>0.65339999999999998</v>
      </c>
      <c r="CA82">
        <v>2874</v>
      </c>
      <c r="CB82">
        <v>182</v>
      </c>
      <c r="CC82" s="3">
        <f>(CA82+CB82/2)/5000</f>
        <v>0.59299999999999997</v>
      </c>
      <c r="CD82">
        <v>2823</v>
      </c>
      <c r="CE82">
        <v>189</v>
      </c>
      <c r="CF82" s="3">
        <f>(CD82+CE82/2)/5000</f>
        <v>0.58350000000000002</v>
      </c>
    </row>
    <row r="83" spans="2:84" x14ac:dyDescent="0.3">
      <c r="B83">
        <v>3231</v>
      </c>
      <c r="C83">
        <v>145</v>
      </c>
      <c r="D83" s="3">
        <f>(B83+C83/2)/5000</f>
        <v>0.66069999999999995</v>
      </c>
      <c r="E83">
        <v>3198</v>
      </c>
      <c r="F83">
        <v>180</v>
      </c>
      <c r="G83" s="3">
        <f>(E83+F83/2)/5000</f>
        <v>0.65759999999999996</v>
      </c>
      <c r="H83">
        <v>3234</v>
      </c>
      <c r="I83">
        <v>157</v>
      </c>
      <c r="J83" s="3">
        <f>(H83+I83/2)/5000</f>
        <v>0.66249999999999998</v>
      </c>
      <c r="K83">
        <v>3181</v>
      </c>
      <c r="L83">
        <v>169</v>
      </c>
      <c r="M83" s="3">
        <f>(K83+L83/2)/5000</f>
        <v>0.65310000000000001</v>
      </c>
      <c r="N83">
        <v>3268</v>
      </c>
      <c r="O83">
        <v>166</v>
      </c>
      <c r="P83" s="3">
        <f>(N83+O83/2)/5000</f>
        <v>0.67020000000000002</v>
      </c>
      <c r="Q83">
        <v>3241</v>
      </c>
      <c r="R83">
        <v>167</v>
      </c>
      <c r="S83" s="3">
        <f>(Q83+R83/2)/5000</f>
        <v>0.66490000000000005</v>
      </c>
      <c r="W83">
        <v>3231</v>
      </c>
      <c r="X83">
        <v>145</v>
      </c>
      <c r="Y83" s="3">
        <f>(W83+X83/2)/5000</f>
        <v>0.66069999999999995</v>
      </c>
      <c r="Z83">
        <v>3281</v>
      </c>
      <c r="AA83">
        <v>144</v>
      </c>
      <c r="AB83" s="3">
        <f>(Z83+AA83/2)/5000</f>
        <v>0.67059999999999997</v>
      </c>
      <c r="AC83">
        <v>3180</v>
      </c>
      <c r="AD83">
        <v>141</v>
      </c>
      <c r="AE83" s="3">
        <f>(AC83+AD83/2)/5000</f>
        <v>0.65010000000000001</v>
      </c>
      <c r="AF83">
        <v>3254</v>
      </c>
      <c r="AG83">
        <v>128</v>
      </c>
      <c r="AH83" s="3">
        <f>(AF83+AG83/2)/5000</f>
        <v>0.66359999999999997</v>
      </c>
      <c r="AJ83">
        <v>3231</v>
      </c>
      <c r="AK83">
        <v>145</v>
      </c>
      <c r="AL83" s="3">
        <f>(AJ83+AK83/2)/5000</f>
        <v>0.66069999999999995</v>
      </c>
      <c r="AM83">
        <v>3179</v>
      </c>
      <c r="AN83">
        <v>180</v>
      </c>
      <c r="AO83" s="3">
        <f>(AM83+AN83/2)/5000</f>
        <v>0.65380000000000005</v>
      </c>
      <c r="AP83">
        <v>3271</v>
      </c>
      <c r="AQ83">
        <v>168</v>
      </c>
      <c r="AR83" s="3">
        <f>(AP83+AQ83/2)/5000</f>
        <v>0.67100000000000004</v>
      </c>
      <c r="AS83">
        <v>3196</v>
      </c>
      <c r="AT83">
        <v>185</v>
      </c>
      <c r="AU83" s="3">
        <f>(AS83+AT83/2)/5000</f>
        <v>0.65769999999999995</v>
      </c>
      <c r="AV83">
        <v>3250</v>
      </c>
      <c r="AW83">
        <v>183</v>
      </c>
      <c r="AX83" s="3">
        <f>(AV83+AW83/2)/5000</f>
        <v>0.66830000000000001</v>
      </c>
      <c r="AY83">
        <v>3228</v>
      </c>
      <c r="AZ83">
        <v>138</v>
      </c>
      <c r="BA83" s="3">
        <f>(AY83+AZ83/2)/5000</f>
        <v>0.65939999999999999</v>
      </c>
      <c r="BE83">
        <v>3231</v>
      </c>
      <c r="BF83">
        <v>145</v>
      </c>
      <c r="BG83" s="3">
        <f>(BE83+BF83/2)/5000</f>
        <v>0.66069999999999995</v>
      </c>
      <c r="BH83">
        <v>2634</v>
      </c>
      <c r="BI83">
        <v>189</v>
      </c>
      <c r="BJ83" s="3">
        <f>(BH83+BI83/2)/5000</f>
        <v>0.54569999999999996</v>
      </c>
      <c r="BK83">
        <v>3208</v>
      </c>
      <c r="BL83">
        <v>154</v>
      </c>
      <c r="BM83" s="3">
        <f>(BK83+BL83/2)/5000</f>
        <v>0.65700000000000003</v>
      </c>
      <c r="BN83">
        <v>2907</v>
      </c>
      <c r="BO83">
        <v>195</v>
      </c>
      <c r="BP83" s="3">
        <f>(BN83+BO83/2)/5000</f>
        <v>0.60089999999999999</v>
      </c>
      <c r="BR83">
        <v>3231</v>
      </c>
      <c r="BS83">
        <v>145</v>
      </c>
      <c r="BT83" s="3">
        <f>(BR83+BS83/2)/5000</f>
        <v>0.66069999999999995</v>
      </c>
      <c r="BU83">
        <v>3032</v>
      </c>
      <c r="BV83">
        <v>160</v>
      </c>
      <c r="BW83" s="3">
        <f>(BU83+BV83/2)/5000</f>
        <v>0.62239999999999995</v>
      </c>
      <c r="BX83">
        <v>3182</v>
      </c>
      <c r="BY83">
        <v>169</v>
      </c>
      <c r="BZ83" s="3">
        <f>(BX83+BY83/2)/5000</f>
        <v>0.65329999999999999</v>
      </c>
      <c r="CA83">
        <v>2859</v>
      </c>
      <c r="CB83">
        <v>210</v>
      </c>
      <c r="CC83" s="3">
        <f>(CA83+CB83/2)/5000</f>
        <v>0.59279999999999999</v>
      </c>
      <c r="CD83">
        <v>2830</v>
      </c>
      <c r="CE83">
        <v>168</v>
      </c>
      <c r="CF83" s="3">
        <f>(CD83+CE83/2)/5000</f>
        <v>0.58279999999999998</v>
      </c>
    </row>
    <row r="84" spans="2:84" x14ac:dyDescent="0.3">
      <c r="B84">
        <v>3214</v>
      </c>
      <c r="C84">
        <v>152</v>
      </c>
      <c r="D84" s="3">
        <f>(B84+C84/2)/5000</f>
        <v>0.65800000000000003</v>
      </c>
      <c r="E84">
        <v>3193</v>
      </c>
      <c r="F84">
        <v>178</v>
      </c>
      <c r="G84" s="3">
        <f>(E84+F84/2)/5000</f>
        <v>0.65639999999999998</v>
      </c>
      <c r="H84">
        <v>3245</v>
      </c>
      <c r="I84">
        <v>124</v>
      </c>
      <c r="J84" s="3">
        <f>(H84+I84/2)/5000</f>
        <v>0.66139999999999999</v>
      </c>
      <c r="K84">
        <v>3165</v>
      </c>
      <c r="L84">
        <v>174</v>
      </c>
      <c r="M84" s="3">
        <f>(K84+L84/2)/5000</f>
        <v>0.65039999999999998</v>
      </c>
      <c r="N84">
        <v>3266</v>
      </c>
      <c r="O84">
        <v>148</v>
      </c>
      <c r="P84" s="3">
        <f>(N84+O84/2)/5000</f>
        <v>0.66800000000000004</v>
      </c>
      <c r="Q84">
        <v>3233</v>
      </c>
      <c r="R84">
        <v>178</v>
      </c>
      <c r="S84" s="3">
        <f>(Q84+R84/2)/5000</f>
        <v>0.66439999999999999</v>
      </c>
      <c r="W84">
        <v>3214</v>
      </c>
      <c r="X84">
        <v>152</v>
      </c>
      <c r="Y84" s="3">
        <f>(W84+X84/2)/5000</f>
        <v>0.65800000000000003</v>
      </c>
      <c r="Z84">
        <v>3261</v>
      </c>
      <c r="AA84">
        <v>171</v>
      </c>
      <c r="AB84" s="3">
        <f>(Z84+AA84/2)/5000</f>
        <v>0.66930000000000001</v>
      </c>
      <c r="AC84">
        <v>3159</v>
      </c>
      <c r="AD84">
        <v>156</v>
      </c>
      <c r="AE84" s="3">
        <f>(AC84+AD84/2)/5000</f>
        <v>0.64739999999999998</v>
      </c>
      <c r="AF84">
        <v>3223</v>
      </c>
      <c r="AG84">
        <v>147</v>
      </c>
      <c r="AH84" s="3">
        <f>(AF84+AG84/2)/5000</f>
        <v>0.6593</v>
      </c>
      <c r="AJ84">
        <v>3214</v>
      </c>
      <c r="AK84">
        <v>152</v>
      </c>
      <c r="AL84" s="3">
        <f>(AJ84+AK84/2)/5000</f>
        <v>0.65800000000000003</v>
      </c>
      <c r="AM84">
        <v>3176</v>
      </c>
      <c r="AN84">
        <v>161</v>
      </c>
      <c r="AO84" s="3">
        <f>(AM84+AN84/2)/5000</f>
        <v>0.65129999999999999</v>
      </c>
      <c r="AP84">
        <v>3260</v>
      </c>
      <c r="AQ84">
        <v>151</v>
      </c>
      <c r="AR84" s="3">
        <f>(AP84+AQ84/2)/5000</f>
        <v>0.66710000000000003</v>
      </c>
      <c r="AS84">
        <v>3196</v>
      </c>
      <c r="AT84">
        <v>180</v>
      </c>
      <c r="AU84" s="3">
        <f>(AS84+AT84/2)/5000</f>
        <v>0.65720000000000001</v>
      </c>
      <c r="AV84">
        <v>3250</v>
      </c>
      <c r="AW84">
        <v>177</v>
      </c>
      <c r="AX84" s="3">
        <f>(AV84+AW84/2)/5000</f>
        <v>0.66769999999999996</v>
      </c>
      <c r="AY84">
        <v>3210</v>
      </c>
      <c r="AZ84">
        <v>160</v>
      </c>
      <c r="BA84" s="3">
        <f>(AY84+AZ84/2)/5000</f>
        <v>0.65800000000000003</v>
      </c>
      <c r="BE84">
        <v>3214</v>
      </c>
      <c r="BF84">
        <v>152</v>
      </c>
      <c r="BG84" s="3">
        <f>(BE84+BF84/2)/5000</f>
        <v>0.65800000000000003</v>
      </c>
      <c r="BH84">
        <v>2639</v>
      </c>
      <c r="BI84">
        <v>165</v>
      </c>
      <c r="BJ84" s="3">
        <f>(BH84+BI84/2)/5000</f>
        <v>0.54430000000000001</v>
      </c>
      <c r="BK84">
        <v>3194</v>
      </c>
      <c r="BL84">
        <v>171</v>
      </c>
      <c r="BM84" s="3">
        <f>(BK84+BL84/2)/5000</f>
        <v>0.65590000000000004</v>
      </c>
      <c r="BN84">
        <v>2911</v>
      </c>
      <c r="BO84">
        <v>175</v>
      </c>
      <c r="BP84" s="3">
        <f>(BN84+BO84/2)/5000</f>
        <v>0.59970000000000001</v>
      </c>
      <c r="BR84">
        <v>3214</v>
      </c>
      <c r="BS84">
        <v>152</v>
      </c>
      <c r="BT84" s="3">
        <f>(BR84+BS84/2)/5000</f>
        <v>0.65800000000000003</v>
      </c>
      <c r="BU84">
        <v>2992</v>
      </c>
      <c r="BV84">
        <v>183</v>
      </c>
      <c r="BW84" s="3">
        <f>(BU84+BV84/2)/5000</f>
        <v>0.61670000000000003</v>
      </c>
      <c r="BX84">
        <v>3171</v>
      </c>
      <c r="BY84">
        <v>167</v>
      </c>
      <c r="BZ84" s="3">
        <f>(BX84+BY84/2)/5000</f>
        <v>0.65090000000000003</v>
      </c>
      <c r="CA84">
        <v>2866</v>
      </c>
      <c r="CB84">
        <v>193</v>
      </c>
      <c r="CC84" s="3">
        <f>(CA84+CB84/2)/5000</f>
        <v>0.59250000000000003</v>
      </c>
      <c r="CD84">
        <v>2813</v>
      </c>
      <c r="CE84">
        <v>177</v>
      </c>
      <c r="CF84" s="3">
        <f>(CD84+CE84/2)/5000</f>
        <v>0.58030000000000004</v>
      </c>
    </row>
    <row r="85" spans="2:84" x14ac:dyDescent="0.3">
      <c r="B85">
        <v>3183</v>
      </c>
      <c r="C85">
        <v>197</v>
      </c>
      <c r="D85" s="3">
        <f>(B85+C85/2)/5000</f>
        <v>0.65629999999999999</v>
      </c>
      <c r="E85">
        <v>3191</v>
      </c>
      <c r="F85">
        <v>160</v>
      </c>
      <c r="G85" s="3">
        <f>(E85+F85/2)/5000</f>
        <v>0.6542</v>
      </c>
      <c r="H85">
        <v>3225</v>
      </c>
      <c r="I85">
        <v>157</v>
      </c>
      <c r="J85" s="3">
        <f>(H85+I85/2)/5000</f>
        <v>0.66069999999999995</v>
      </c>
      <c r="K85">
        <v>3172</v>
      </c>
      <c r="L85">
        <v>159</v>
      </c>
      <c r="M85" s="3">
        <f>(K85+L85/2)/5000</f>
        <v>0.65029999999999999</v>
      </c>
      <c r="N85">
        <v>3259</v>
      </c>
      <c r="O85">
        <v>151</v>
      </c>
      <c r="P85" s="3">
        <f>(N85+O85/2)/5000</f>
        <v>0.66690000000000005</v>
      </c>
      <c r="Q85">
        <v>3245</v>
      </c>
      <c r="R85">
        <v>134</v>
      </c>
      <c r="S85" s="3">
        <f>(Q85+R85/2)/5000</f>
        <v>0.66239999999999999</v>
      </c>
      <c r="W85">
        <v>3183</v>
      </c>
      <c r="X85">
        <v>197</v>
      </c>
      <c r="Y85" s="3">
        <f>(W85+X85/2)/5000</f>
        <v>0.65629999999999999</v>
      </c>
      <c r="Z85">
        <v>3256</v>
      </c>
      <c r="AA85">
        <v>166</v>
      </c>
      <c r="AB85" s="3">
        <f>(Z85+AA85/2)/5000</f>
        <v>0.66779999999999995</v>
      </c>
      <c r="AC85">
        <v>3142</v>
      </c>
      <c r="AD85">
        <v>176</v>
      </c>
      <c r="AE85" s="3">
        <f>(AC85+AD85/2)/5000</f>
        <v>0.64600000000000002</v>
      </c>
      <c r="AF85">
        <v>3209</v>
      </c>
      <c r="AG85">
        <v>152</v>
      </c>
      <c r="AH85" s="3">
        <f>(AF85+AG85/2)/5000</f>
        <v>0.65700000000000003</v>
      </c>
      <c r="AJ85">
        <v>3183</v>
      </c>
      <c r="AK85">
        <v>197</v>
      </c>
      <c r="AL85" s="3">
        <f>(AJ85+AK85/2)/5000</f>
        <v>0.65629999999999999</v>
      </c>
      <c r="AM85">
        <v>3176</v>
      </c>
      <c r="AN85">
        <v>158</v>
      </c>
      <c r="AO85" s="3">
        <f>(AM85+AN85/2)/5000</f>
        <v>0.65100000000000002</v>
      </c>
      <c r="AP85">
        <v>3249</v>
      </c>
      <c r="AQ85">
        <v>160</v>
      </c>
      <c r="AR85" s="3">
        <f>(AP85+AQ85/2)/5000</f>
        <v>0.66579999999999995</v>
      </c>
      <c r="AS85">
        <v>3182</v>
      </c>
      <c r="AT85">
        <v>177</v>
      </c>
      <c r="AU85" s="3">
        <f>(AS85+AT85/2)/5000</f>
        <v>0.65410000000000001</v>
      </c>
      <c r="AV85">
        <v>3258</v>
      </c>
      <c r="AW85">
        <v>153</v>
      </c>
      <c r="AX85" s="3">
        <f>(AV85+AW85/2)/5000</f>
        <v>0.66690000000000005</v>
      </c>
      <c r="AY85">
        <v>3217</v>
      </c>
      <c r="AZ85">
        <v>135</v>
      </c>
      <c r="BA85" s="3">
        <f>(AY85+AZ85/2)/5000</f>
        <v>0.65690000000000004</v>
      </c>
      <c r="BE85">
        <v>3183</v>
      </c>
      <c r="BF85">
        <v>197</v>
      </c>
      <c r="BG85" s="3">
        <f>(BE85+BF85/2)/5000</f>
        <v>0.65629999999999999</v>
      </c>
      <c r="BH85">
        <v>2614</v>
      </c>
      <c r="BI85">
        <v>201</v>
      </c>
      <c r="BJ85" s="3">
        <f>(BH85+BI85/2)/5000</f>
        <v>0.54290000000000005</v>
      </c>
      <c r="BK85">
        <v>3186</v>
      </c>
      <c r="BL85">
        <v>155</v>
      </c>
      <c r="BM85" s="3">
        <f>(BK85+BL85/2)/5000</f>
        <v>0.65269999999999995</v>
      </c>
      <c r="BN85">
        <v>2901</v>
      </c>
      <c r="BO85">
        <v>165</v>
      </c>
      <c r="BP85" s="3">
        <f>(BN85+BO85/2)/5000</f>
        <v>0.59670000000000001</v>
      </c>
      <c r="BR85">
        <v>3183</v>
      </c>
      <c r="BS85">
        <v>197</v>
      </c>
      <c r="BT85" s="3">
        <f>(BR85+BS85/2)/5000</f>
        <v>0.65629999999999999</v>
      </c>
      <c r="BU85">
        <v>3007</v>
      </c>
      <c r="BV85">
        <v>147</v>
      </c>
      <c r="BW85" s="3">
        <f>(BU85+BV85/2)/5000</f>
        <v>0.61609999999999998</v>
      </c>
      <c r="BX85">
        <v>3167</v>
      </c>
      <c r="BY85">
        <v>170</v>
      </c>
      <c r="BZ85" s="3">
        <f>(BX85+BY85/2)/5000</f>
        <v>0.65039999999999998</v>
      </c>
      <c r="CA85">
        <v>2854</v>
      </c>
      <c r="CB85">
        <v>192</v>
      </c>
      <c r="CC85" s="3">
        <f>(CA85+CB85/2)/5000</f>
        <v>0.59</v>
      </c>
      <c r="CD85">
        <v>2823</v>
      </c>
      <c r="CE85">
        <v>156</v>
      </c>
      <c r="CF85" s="3">
        <f>(CD85+CE85/2)/5000</f>
        <v>0.58020000000000005</v>
      </c>
    </row>
    <row r="86" spans="2:84" x14ac:dyDescent="0.3">
      <c r="B86">
        <v>3191</v>
      </c>
      <c r="C86">
        <v>174</v>
      </c>
      <c r="D86" s="3">
        <f>(B86+C86/2)/5000</f>
        <v>0.65559999999999996</v>
      </c>
      <c r="E86">
        <v>3164</v>
      </c>
      <c r="F86">
        <v>191</v>
      </c>
      <c r="G86" s="3">
        <f>(E86+F86/2)/5000</f>
        <v>0.65190000000000003</v>
      </c>
      <c r="H86">
        <v>3222</v>
      </c>
      <c r="I86">
        <v>128</v>
      </c>
      <c r="J86" s="3">
        <f>(H86+I86/2)/5000</f>
        <v>0.65720000000000001</v>
      </c>
      <c r="K86">
        <v>3168</v>
      </c>
      <c r="L86">
        <v>162</v>
      </c>
      <c r="M86" s="3">
        <f>(K86+L86/2)/5000</f>
        <v>0.64980000000000004</v>
      </c>
      <c r="N86">
        <v>3249</v>
      </c>
      <c r="O86">
        <v>152</v>
      </c>
      <c r="P86" s="3">
        <f>(N86+O86/2)/5000</f>
        <v>0.66500000000000004</v>
      </c>
      <c r="Q86">
        <v>3219</v>
      </c>
      <c r="R86">
        <v>165</v>
      </c>
      <c r="S86" s="3">
        <f>(Q86+R86/2)/5000</f>
        <v>0.6603</v>
      </c>
      <c r="W86">
        <v>3191</v>
      </c>
      <c r="X86">
        <v>174</v>
      </c>
      <c r="Y86" s="3">
        <f>(W86+X86/2)/5000</f>
        <v>0.65559999999999996</v>
      </c>
      <c r="Z86">
        <v>3258</v>
      </c>
      <c r="AA86">
        <v>159</v>
      </c>
      <c r="AB86" s="3">
        <f>(Z86+AA86/2)/5000</f>
        <v>0.66749999999999998</v>
      </c>
      <c r="AC86">
        <v>3135</v>
      </c>
      <c r="AD86">
        <v>159</v>
      </c>
      <c r="AE86" s="3">
        <f>(AC86+AD86/2)/5000</f>
        <v>0.64290000000000003</v>
      </c>
      <c r="AF86">
        <v>3191</v>
      </c>
      <c r="AG86">
        <v>170</v>
      </c>
      <c r="AH86" s="3">
        <f>(AF86+AG86/2)/5000</f>
        <v>0.6552</v>
      </c>
      <c r="AJ86">
        <v>3191</v>
      </c>
      <c r="AK86">
        <v>174</v>
      </c>
      <c r="AL86" s="3">
        <f>(AJ86+AK86/2)/5000</f>
        <v>0.65559999999999996</v>
      </c>
      <c r="AM86">
        <v>3161</v>
      </c>
      <c r="AN86">
        <v>174</v>
      </c>
      <c r="AO86" s="3">
        <f>(AM86+AN86/2)/5000</f>
        <v>0.64959999999999996</v>
      </c>
      <c r="AP86">
        <v>3249</v>
      </c>
      <c r="AQ86">
        <v>146</v>
      </c>
      <c r="AR86" s="3">
        <f>(AP86+AQ86/2)/5000</f>
        <v>0.66439999999999999</v>
      </c>
      <c r="AS86">
        <v>3182</v>
      </c>
      <c r="AT86">
        <v>155</v>
      </c>
      <c r="AU86" s="3">
        <f>(AS86+AT86/2)/5000</f>
        <v>0.65190000000000003</v>
      </c>
      <c r="AV86">
        <v>3247</v>
      </c>
      <c r="AW86">
        <v>166</v>
      </c>
      <c r="AX86" s="3">
        <f>(AV86+AW86/2)/5000</f>
        <v>0.66600000000000004</v>
      </c>
      <c r="AY86">
        <v>3196</v>
      </c>
      <c r="AZ86">
        <v>162</v>
      </c>
      <c r="BA86" s="3">
        <f>(AY86+AZ86/2)/5000</f>
        <v>0.65539999999999998</v>
      </c>
      <c r="BE86">
        <v>3191</v>
      </c>
      <c r="BF86">
        <v>174</v>
      </c>
      <c r="BG86" s="3">
        <f>(BE86+BF86/2)/5000</f>
        <v>0.65559999999999996</v>
      </c>
      <c r="BH86">
        <v>2620</v>
      </c>
      <c r="BI86">
        <v>177</v>
      </c>
      <c r="BJ86" s="3">
        <f>(BH86+BI86/2)/5000</f>
        <v>0.54169999999999996</v>
      </c>
      <c r="BK86">
        <v>3201</v>
      </c>
      <c r="BL86">
        <v>120</v>
      </c>
      <c r="BM86" s="3">
        <f>(BK86+BL86/2)/5000</f>
        <v>0.6522</v>
      </c>
      <c r="BN86">
        <v>2899</v>
      </c>
      <c r="BO86">
        <v>166</v>
      </c>
      <c r="BP86" s="3">
        <f>(BN86+BO86/2)/5000</f>
        <v>0.59640000000000004</v>
      </c>
      <c r="BR86">
        <v>3191</v>
      </c>
      <c r="BS86">
        <v>174</v>
      </c>
      <c r="BT86" s="3">
        <f>(BR86+BS86/2)/5000</f>
        <v>0.65559999999999996</v>
      </c>
      <c r="BU86">
        <v>2993</v>
      </c>
      <c r="BV86">
        <v>175</v>
      </c>
      <c r="BW86" s="3">
        <f>(BU86+BV86/2)/5000</f>
        <v>0.61609999999999998</v>
      </c>
      <c r="BX86">
        <v>3171</v>
      </c>
      <c r="BY86">
        <v>136</v>
      </c>
      <c r="BZ86" s="3">
        <f>(BX86+BY86/2)/5000</f>
        <v>0.64780000000000004</v>
      </c>
      <c r="CA86">
        <v>2845</v>
      </c>
      <c r="CB86">
        <v>205</v>
      </c>
      <c r="CC86" s="3">
        <f>(CA86+CB86/2)/5000</f>
        <v>0.58950000000000002</v>
      </c>
      <c r="CD86">
        <v>2804</v>
      </c>
      <c r="CE86">
        <v>192</v>
      </c>
      <c r="CF86" s="3">
        <f>(CD86+CE86/2)/5000</f>
        <v>0.57999999999999996</v>
      </c>
    </row>
    <row r="87" spans="2:84" x14ac:dyDescent="0.3">
      <c r="B87">
        <v>3188</v>
      </c>
      <c r="C87">
        <v>175</v>
      </c>
      <c r="D87" s="3">
        <f>(B87+C87/2)/5000</f>
        <v>0.65510000000000002</v>
      </c>
      <c r="E87">
        <v>3168</v>
      </c>
      <c r="F87">
        <v>173</v>
      </c>
      <c r="G87" s="3">
        <f>(E87+F87/2)/5000</f>
        <v>0.65090000000000003</v>
      </c>
      <c r="H87">
        <v>3204</v>
      </c>
      <c r="I87">
        <v>162</v>
      </c>
      <c r="J87" s="3">
        <f>(H87+I87/2)/5000</f>
        <v>0.65700000000000003</v>
      </c>
      <c r="K87">
        <v>3177</v>
      </c>
      <c r="L87">
        <v>136</v>
      </c>
      <c r="M87" s="3">
        <f>(K87+L87/2)/5000</f>
        <v>0.64900000000000002</v>
      </c>
      <c r="N87">
        <v>3252</v>
      </c>
      <c r="O87">
        <v>144</v>
      </c>
      <c r="P87" s="3">
        <f>(N87+O87/2)/5000</f>
        <v>0.66479999999999995</v>
      </c>
      <c r="Q87">
        <v>3222</v>
      </c>
      <c r="R87">
        <v>156</v>
      </c>
      <c r="S87" s="3">
        <f>(Q87+R87/2)/5000</f>
        <v>0.66</v>
      </c>
      <c r="W87">
        <v>3188</v>
      </c>
      <c r="X87">
        <v>175</v>
      </c>
      <c r="Y87" s="3">
        <f>(W87+X87/2)/5000</f>
        <v>0.65510000000000002</v>
      </c>
      <c r="Z87">
        <v>3250</v>
      </c>
      <c r="AA87">
        <v>164</v>
      </c>
      <c r="AB87" s="3">
        <f>(Z87+AA87/2)/5000</f>
        <v>0.66639999999999999</v>
      </c>
      <c r="AC87">
        <v>3116</v>
      </c>
      <c r="AD87">
        <v>157</v>
      </c>
      <c r="AE87" s="3">
        <f>(AC87+AD87/2)/5000</f>
        <v>0.63890000000000002</v>
      </c>
      <c r="AF87">
        <v>3196</v>
      </c>
      <c r="AG87">
        <v>152</v>
      </c>
      <c r="AH87" s="3">
        <f>(AF87+AG87/2)/5000</f>
        <v>0.65439999999999998</v>
      </c>
      <c r="AJ87">
        <v>3188</v>
      </c>
      <c r="AK87">
        <v>175</v>
      </c>
      <c r="AL87" s="3">
        <f>(AJ87+AK87/2)/5000</f>
        <v>0.65510000000000002</v>
      </c>
      <c r="AM87">
        <v>3167</v>
      </c>
      <c r="AN87">
        <v>155</v>
      </c>
      <c r="AO87" s="3">
        <f>(AM87+AN87/2)/5000</f>
        <v>0.64890000000000003</v>
      </c>
      <c r="AP87">
        <v>3246</v>
      </c>
      <c r="AQ87">
        <v>148</v>
      </c>
      <c r="AR87" s="3">
        <f>(AP87+AQ87/2)/5000</f>
        <v>0.66400000000000003</v>
      </c>
      <c r="AS87">
        <v>3142</v>
      </c>
      <c r="AT87">
        <v>180</v>
      </c>
      <c r="AU87" s="3">
        <f>(AS87+AT87/2)/5000</f>
        <v>0.64639999999999997</v>
      </c>
      <c r="AV87">
        <v>3240</v>
      </c>
      <c r="AW87">
        <v>149</v>
      </c>
      <c r="AX87" s="3">
        <f>(AV87+AW87/2)/5000</f>
        <v>0.66290000000000004</v>
      </c>
      <c r="AY87">
        <v>3208</v>
      </c>
      <c r="AZ87">
        <v>135</v>
      </c>
      <c r="BA87" s="3">
        <f>(AY87+AZ87/2)/5000</f>
        <v>0.65510000000000002</v>
      </c>
      <c r="BE87">
        <v>3188</v>
      </c>
      <c r="BF87">
        <v>175</v>
      </c>
      <c r="BG87" s="3">
        <f>(BE87+BF87/2)/5000</f>
        <v>0.65510000000000002</v>
      </c>
      <c r="BH87">
        <v>2614</v>
      </c>
      <c r="BI87">
        <v>175</v>
      </c>
      <c r="BJ87" s="3">
        <f>(BH87+BI87/2)/5000</f>
        <v>0.5403</v>
      </c>
      <c r="BK87">
        <v>3175</v>
      </c>
      <c r="BL87">
        <v>165</v>
      </c>
      <c r="BM87" s="3">
        <f>(BK87+BL87/2)/5000</f>
        <v>0.65149999999999997</v>
      </c>
      <c r="BN87">
        <v>2878</v>
      </c>
      <c r="BO87">
        <v>182</v>
      </c>
      <c r="BP87" s="3">
        <f>(BN87+BO87/2)/5000</f>
        <v>0.59379999999999999</v>
      </c>
      <c r="BR87">
        <v>3188</v>
      </c>
      <c r="BS87">
        <v>175</v>
      </c>
      <c r="BT87" s="3">
        <f>(BR87+BS87/2)/5000</f>
        <v>0.65510000000000002</v>
      </c>
      <c r="BU87">
        <v>2978</v>
      </c>
      <c r="BV87">
        <v>198</v>
      </c>
      <c r="BW87" s="3">
        <f>(BU87+BV87/2)/5000</f>
        <v>0.61539999999999995</v>
      </c>
      <c r="BX87">
        <v>3151</v>
      </c>
      <c r="BY87">
        <v>161</v>
      </c>
      <c r="BZ87" s="3">
        <f>(BX87+BY87/2)/5000</f>
        <v>0.64629999999999999</v>
      </c>
      <c r="CA87">
        <v>2855</v>
      </c>
      <c r="CB87">
        <v>178</v>
      </c>
      <c r="CC87" s="3">
        <f>(CA87+CB87/2)/5000</f>
        <v>0.58879999999999999</v>
      </c>
      <c r="CD87">
        <v>2788</v>
      </c>
      <c r="CE87">
        <v>184</v>
      </c>
      <c r="CF87" s="3">
        <f>(CD87+CE87/2)/5000</f>
        <v>0.57599999999999996</v>
      </c>
    </row>
    <row r="88" spans="2:84" x14ac:dyDescent="0.3">
      <c r="B88">
        <v>3189</v>
      </c>
      <c r="C88">
        <v>170</v>
      </c>
      <c r="D88" s="3">
        <f>(B88+C88/2)/5000</f>
        <v>0.65480000000000005</v>
      </c>
      <c r="E88">
        <v>3171</v>
      </c>
      <c r="F88">
        <v>166</v>
      </c>
      <c r="G88" s="3">
        <f>(E88+F88/2)/5000</f>
        <v>0.65080000000000005</v>
      </c>
      <c r="H88">
        <v>3198</v>
      </c>
      <c r="I88">
        <v>154</v>
      </c>
      <c r="J88" s="3">
        <f>(H88+I88/2)/5000</f>
        <v>0.65500000000000003</v>
      </c>
      <c r="K88">
        <v>3159</v>
      </c>
      <c r="L88">
        <v>162</v>
      </c>
      <c r="M88" s="3">
        <f>(K88+L88/2)/5000</f>
        <v>0.64800000000000002</v>
      </c>
      <c r="N88">
        <v>3237</v>
      </c>
      <c r="O88">
        <v>160</v>
      </c>
      <c r="P88" s="3">
        <f>(N88+O88/2)/5000</f>
        <v>0.66339999999999999</v>
      </c>
      <c r="Q88">
        <v>3191</v>
      </c>
      <c r="R88">
        <v>170</v>
      </c>
      <c r="S88" s="3">
        <f>(Q88+R88/2)/5000</f>
        <v>0.6552</v>
      </c>
      <c r="W88">
        <v>3189</v>
      </c>
      <c r="X88">
        <v>170</v>
      </c>
      <c r="Y88" s="3">
        <f>(W88+X88/2)/5000</f>
        <v>0.65480000000000005</v>
      </c>
      <c r="Z88">
        <v>3257</v>
      </c>
      <c r="AA88">
        <v>137</v>
      </c>
      <c r="AB88" s="3">
        <f>(Z88+AA88/2)/5000</f>
        <v>0.66510000000000002</v>
      </c>
      <c r="AC88">
        <v>3113</v>
      </c>
      <c r="AD88">
        <v>149</v>
      </c>
      <c r="AE88" s="3">
        <f>(AC88+AD88/2)/5000</f>
        <v>0.63749999999999996</v>
      </c>
      <c r="AF88">
        <v>3195</v>
      </c>
      <c r="AG88">
        <v>145</v>
      </c>
      <c r="AH88" s="3">
        <f>(AF88+AG88/2)/5000</f>
        <v>0.65349999999999997</v>
      </c>
      <c r="AJ88">
        <v>3189</v>
      </c>
      <c r="AK88">
        <v>170</v>
      </c>
      <c r="AL88" s="3">
        <f>(AJ88+AK88/2)/5000</f>
        <v>0.65480000000000005</v>
      </c>
      <c r="AM88">
        <v>3140</v>
      </c>
      <c r="AN88">
        <v>171</v>
      </c>
      <c r="AO88" s="3">
        <f>(AM88+AN88/2)/5000</f>
        <v>0.64510000000000001</v>
      </c>
      <c r="AP88">
        <v>3234</v>
      </c>
      <c r="AQ88">
        <v>146</v>
      </c>
      <c r="AR88" s="3">
        <f>(AP88+AQ88/2)/5000</f>
        <v>0.66139999999999999</v>
      </c>
      <c r="AS88">
        <v>3152</v>
      </c>
      <c r="AT88">
        <v>154</v>
      </c>
      <c r="AU88" s="3">
        <f>(AS88+AT88/2)/5000</f>
        <v>0.64580000000000004</v>
      </c>
      <c r="AV88">
        <v>3216</v>
      </c>
      <c r="AW88">
        <v>167</v>
      </c>
      <c r="AX88" s="3">
        <f>(AV88+AW88/2)/5000</f>
        <v>0.65990000000000004</v>
      </c>
      <c r="AY88">
        <v>3196</v>
      </c>
      <c r="AZ88">
        <v>155</v>
      </c>
      <c r="BA88" s="3">
        <f>(AY88+AZ88/2)/5000</f>
        <v>0.65469999999999995</v>
      </c>
      <c r="BE88">
        <v>3189</v>
      </c>
      <c r="BF88">
        <v>170</v>
      </c>
      <c r="BG88" s="3">
        <f>(BE88+BF88/2)/5000</f>
        <v>0.65480000000000005</v>
      </c>
      <c r="BH88">
        <v>2598</v>
      </c>
      <c r="BI88">
        <v>189</v>
      </c>
      <c r="BJ88" s="3">
        <f>(BH88+BI88/2)/5000</f>
        <v>0.53849999999999998</v>
      </c>
      <c r="BK88">
        <v>3174</v>
      </c>
      <c r="BL88">
        <v>142</v>
      </c>
      <c r="BM88" s="3">
        <f>(BK88+BL88/2)/5000</f>
        <v>0.64900000000000002</v>
      </c>
      <c r="BN88">
        <v>2863</v>
      </c>
      <c r="BO88">
        <v>193</v>
      </c>
      <c r="BP88" s="3">
        <f>(BN88+BO88/2)/5000</f>
        <v>0.59189999999999998</v>
      </c>
      <c r="BR88">
        <v>3189</v>
      </c>
      <c r="BS88">
        <v>170</v>
      </c>
      <c r="BT88" s="3">
        <f>(BR88+BS88/2)/5000</f>
        <v>0.65480000000000005</v>
      </c>
      <c r="BU88">
        <v>2971</v>
      </c>
      <c r="BV88">
        <v>177</v>
      </c>
      <c r="BW88" s="3">
        <f>(BU88+BV88/2)/5000</f>
        <v>0.6119</v>
      </c>
      <c r="BX88">
        <v>3151</v>
      </c>
      <c r="BY88">
        <v>147</v>
      </c>
      <c r="BZ88" s="3">
        <f>(BX88+BY88/2)/5000</f>
        <v>0.64490000000000003</v>
      </c>
      <c r="CA88">
        <v>2828</v>
      </c>
      <c r="CB88">
        <v>167</v>
      </c>
      <c r="CC88" s="3">
        <f>(CA88+CB88/2)/5000</f>
        <v>0.58230000000000004</v>
      </c>
      <c r="CD88">
        <v>2787</v>
      </c>
      <c r="CE88">
        <v>163</v>
      </c>
      <c r="CF88" s="3">
        <f>(CD88+CE88/2)/5000</f>
        <v>0.57369999999999999</v>
      </c>
    </row>
    <row r="89" spans="2:84" x14ac:dyDescent="0.3">
      <c r="B89">
        <v>3183</v>
      </c>
      <c r="C89">
        <v>178</v>
      </c>
      <c r="D89" s="3">
        <f>(B89+C89/2)/5000</f>
        <v>0.65439999999999998</v>
      </c>
      <c r="E89">
        <v>3167</v>
      </c>
      <c r="F89">
        <v>171</v>
      </c>
      <c r="G89" s="3">
        <f>(E89+F89/2)/5000</f>
        <v>0.65049999999999997</v>
      </c>
      <c r="H89">
        <v>3190</v>
      </c>
      <c r="I89">
        <v>158</v>
      </c>
      <c r="J89" s="3">
        <f>(H89+I89/2)/5000</f>
        <v>0.65380000000000005</v>
      </c>
      <c r="K89">
        <v>3118</v>
      </c>
      <c r="L89">
        <v>187</v>
      </c>
      <c r="M89" s="3">
        <f>(K89+L89/2)/5000</f>
        <v>0.64229999999999998</v>
      </c>
      <c r="N89">
        <v>3227</v>
      </c>
      <c r="O89">
        <v>163</v>
      </c>
      <c r="P89" s="3">
        <f>(N89+O89/2)/5000</f>
        <v>0.66169999999999995</v>
      </c>
      <c r="Q89">
        <v>3191</v>
      </c>
      <c r="R89">
        <v>164</v>
      </c>
      <c r="S89" s="3">
        <f>(Q89+R89/2)/5000</f>
        <v>0.65459999999999996</v>
      </c>
      <c r="W89">
        <v>3183</v>
      </c>
      <c r="X89">
        <v>178</v>
      </c>
      <c r="Y89" s="3">
        <f>(W89+X89/2)/5000</f>
        <v>0.65439999999999998</v>
      </c>
      <c r="Z89">
        <v>3235</v>
      </c>
      <c r="AA89">
        <v>152</v>
      </c>
      <c r="AB89" s="3">
        <f>(Z89+AA89/2)/5000</f>
        <v>0.66220000000000001</v>
      </c>
      <c r="AC89">
        <v>3073</v>
      </c>
      <c r="AD89">
        <v>165</v>
      </c>
      <c r="AE89" s="3">
        <f>(AC89+AD89/2)/5000</f>
        <v>0.63109999999999999</v>
      </c>
      <c r="AF89">
        <v>3166</v>
      </c>
      <c r="AG89">
        <v>144</v>
      </c>
      <c r="AH89" s="3">
        <f>(AF89+AG89/2)/5000</f>
        <v>0.64759999999999995</v>
      </c>
      <c r="AJ89">
        <v>3183</v>
      </c>
      <c r="AK89">
        <v>178</v>
      </c>
      <c r="AL89" s="3">
        <f>(AJ89+AK89/2)/5000</f>
        <v>0.65439999999999998</v>
      </c>
      <c r="AM89">
        <v>3131</v>
      </c>
      <c r="AN89">
        <v>171</v>
      </c>
      <c r="AO89" s="3">
        <f>(AM89+AN89/2)/5000</f>
        <v>0.64329999999999998</v>
      </c>
      <c r="AP89">
        <v>3192</v>
      </c>
      <c r="AQ89">
        <v>162</v>
      </c>
      <c r="AR89" s="3">
        <f>(AP89+AQ89/2)/5000</f>
        <v>0.65459999999999996</v>
      </c>
      <c r="AS89">
        <v>3134</v>
      </c>
      <c r="AT89">
        <v>167</v>
      </c>
      <c r="AU89" s="3">
        <f>(AS89+AT89/2)/5000</f>
        <v>0.64349999999999996</v>
      </c>
      <c r="AV89">
        <v>3206</v>
      </c>
      <c r="AW89">
        <v>185</v>
      </c>
      <c r="AX89" s="3">
        <f>(AV89+AW89/2)/5000</f>
        <v>0.65969999999999995</v>
      </c>
      <c r="AY89">
        <v>3147</v>
      </c>
      <c r="AZ89">
        <v>154</v>
      </c>
      <c r="BA89" s="3">
        <f>(AY89+AZ89/2)/5000</f>
        <v>0.64480000000000004</v>
      </c>
      <c r="BE89">
        <v>3183</v>
      </c>
      <c r="BF89">
        <v>178</v>
      </c>
      <c r="BG89" s="3">
        <f>(BE89+BF89/2)/5000</f>
        <v>0.65439999999999998</v>
      </c>
      <c r="BH89">
        <v>2596</v>
      </c>
      <c r="BI89">
        <v>191</v>
      </c>
      <c r="BJ89" s="3">
        <f>(BH89+BI89/2)/5000</f>
        <v>0.5383</v>
      </c>
      <c r="BK89">
        <v>3162</v>
      </c>
      <c r="BL89">
        <v>164</v>
      </c>
      <c r="BM89" s="3">
        <f>(BK89+BL89/2)/5000</f>
        <v>0.64880000000000004</v>
      </c>
      <c r="BN89">
        <v>2867</v>
      </c>
      <c r="BO89">
        <v>169</v>
      </c>
      <c r="BP89" s="3">
        <f>(BN89+BO89/2)/5000</f>
        <v>0.59030000000000005</v>
      </c>
      <c r="BR89">
        <v>3183</v>
      </c>
      <c r="BS89">
        <v>178</v>
      </c>
      <c r="BT89" s="3">
        <f>(BR89+BS89/2)/5000</f>
        <v>0.65439999999999998</v>
      </c>
      <c r="BU89">
        <v>2963</v>
      </c>
      <c r="BV89">
        <v>192</v>
      </c>
      <c r="BW89" s="3">
        <f>(BU89+BV89/2)/5000</f>
        <v>0.61180000000000001</v>
      </c>
      <c r="BX89">
        <v>3137</v>
      </c>
      <c r="BY89">
        <v>163</v>
      </c>
      <c r="BZ89" s="3">
        <f>(BX89+BY89/2)/5000</f>
        <v>0.64370000000000005</v>
      </c>
      <c r="CA89">
        <v>2808</v>
      </c>
      <c r="CB89">
        <v>176</v>
      </c>
      <c r="CC89" s="3">
        <f>(CA89+CB89/2)/5000</f>
        <v>0.57920000000000005</v>
      </c>
      <c r="CD89">
        <v>2756</v>
      </c>
      <c r="CE89">
        <v>197</v>
      </c>
      <c r="CF89" s="3">
        <f>(CD89+CE89/2)/5000</f>
        <v>0.57089999999999996</v>
      </c>
    </row>
    <row r="90" spans="2:84" x14ac:dyDescent="0.3">
      <c r="B90">
        <v>3169</v>
      </c>
      <c r="C90">
        <v>173</v>
      </c>
      <c r="D90" s="3">
        <f>(B90+C90/2)/5000</f>
        <v>0.65110000000000001</v>
      </c>
      <c r="E90">
        <v>3155</v>
      </c>
      <c r="F90">
        <v>163</v>
      </c>
      <c r="G90" s="3">
        <f>(E90+F90/2)/5000</f>
        <v>0.64729999999999999</v>
      </c>
      <c r="H90">
        <v>3193</v>
      </c>
      <c r="I90">
        <v>148</v>
      </c>
      <c r="J90" s="3">
        <f>(H90+I90/2)/5000</f>
        <v>0.65339999999999998</v>
      </c>
      <c r="K90">
        <v>3119</v>
      </c>
      <c r="L90">
        <v>167</v>
      </c>
      <c r="M90" s="3">
        <f>(K90+L90/2)/5000</f>
        <v>0.64049999999999996</v>
      </c>
      <c r="N90">
        <v>3199</v>
      </c>
      <c r="O90">
        <v>166</v>
      </c>
      <c r="P90" s="3">
        <f>(N90+O90/2)/5000</f>
        <v>0.65639999999999998</v>
      </c>
      <c r="Q90">
        <v>3169</v>
      </c>
      <c r="R90">
        <v>162</v>
      </c>
      <c r="S90" s="3">
        <f>(Q90+R90/2)/5000</f>
        <v>0.65</v>
      </c>
      <c r="W90">
        <v>3169</v>
      </c>
      <c r="X90">
        <v>173</v>
      </c>
      <c r="Y90" s="3">
        <f>(W90+X90/2)/5000</f>
        <v>0.65110000000000001</v>
      </c>
      <c r="Z90">
        <v>3199</v>
      </c>
      <c r="AA90">
        <v>176</v>
      </c>
      <c r="AB90" s="3">
        <f>(Z90+AA90/2)/5000</f>
        <v>0.65739999999999998</v>
      </c>
      <c r="AC90">
        <v>3058</v>
      </c>
      <c r="AD90">
        <v>169</v>
      </c>
      <c r="AE90" s="3">
        <f>(AC90+AD90/2)/5000</f>
        <v>0.62849999999999995</v>
      </c>
      <c r="AF90">
        <v>3153</v>
      </c>
      <c r="AG90">
        <v>160</v>
      </c>
      <c r="AH90" s="3">
        <f>(AF90+AG90/2)/5000</f>
        <v>0.64659999999999995</v>
      </c>
      <c r="AJ90">
        <v>3169</v>
      </c>
      <c r="AK90">
        <v>173</v>
      </c>
      <c r="AL90" s="3">
        <f>(AJ90+AK90/2)/5000</f>
        <v>0.65110000000000001</v>
      </c>
      <c r="AM90">
        <v>3128</v>
      </c>
      <c r="AN90">
        <v>153</v>
      </c>
      <c r="AO90" s="3">
        <f>(AM90+AN90/2)/5000</f>
        <v>0.64090000000000003</v>
      </c>
      <c r="AP90">
        <v>3188</v>
      </c>
      <c r="AQ90">
        <v>153</v>
      </c>
      <c r="AR90" s="3">
        <f>(AP90+AQ90/2)/5000</f>
        <v>0.65290000000000004</v>
      </c>
      <c r="AS90">
        <v>3124</v>
      </c>
      <c r="AT90">
        <v>177</v>
      </c>
      <c r="AU90" s="3">
        <f>(AS90+AT90/2)/5000</f>
        <v>0.64249999999999996</v>
      </c>
      <c r="AV90">
        <v>3178</v>
      </c>
      <c r="AW90">
        <v>169</v>
      </c>
      <c r="AX90" s="3">
        <f>(AV90+AW90/2)/5000</f>
        <v>0.65249999999999997</v>
      </c>
      <c r="AY90">
        <v>3136</v>
      </c>
      <c r="AZ90">
        <v>163</v>
      </c>
      <c r="BA90" s="3">
        <f>(AY90+AZ90/2)/5000</f>
        <v>0.64349999999999996</v>
      </c>
      <c r="BE90">
        <v>3169</v>
      </c>
      <c r="BF90">
        <v>173</v>
      </c>
      <c r="BG90" s="3">
        <f>(BE90+BF90/2)/5000</f>
        <v>0.65110000000000001</v>
      </c>
      <c r="BH90">
        <v>2595</v>
      </c>
      <c r="BI90">
        <v>189</v>
      </c>
      <c r="BJ90" s="3">
        <f>(BH90+BI90/2)/5000</f>
        <v>0.53790000000000004</v>
      </c>
      <c r="BK90">
        <v>3161</v>
      </c>
      <c r="BL90">
        <v>152</v>
      </c>
      <c r="BM90" s="3">
        <f>(BK90+BL90/2)/5000</f>
        <v>0.64739999999999998</v>
      </c>
      <c r="BN90">
        <v>2854</v>
      </c>
      <c r="BO90">
        <v>172</v>
      </c>
      <c r="BP90" s="3">
        <f>(BN90+BO90/2)/5000</f>
        <v>0.58799999999999997</v>
      </c>
      <c r="BR90">
        <v>3169</v>
      </c>
      <c r="BS90">
        <v>173</v>
      </c>
      <c r="BT90" s="3">
        <f>(BR90+BS90/2)/5000</f>
        <v>0.65110000000000001</v>
      </c>
      <c r="BU90">
        <v>2961</v>
      </c>
      <c r="BV90">
        <v>191</v>
      </c>
      <c r="BW90" s="3">
        <f>(BU90+BV90/2)/5000</f>
        <v>0.61129999999999995</v>
      </c>
      <c r="BX90">
        <v>3103</v>
      </c>
      <c r="BY90">
        <v>168</v>
      </c>
      <c r="BZ90" s="3">
        <f>(BX90+BY90/2)/5000</f>
        <v>0.63739999999999997</v>
      </c>
      <c r="CA90">
        <v>2791</v>
      </c>
      <c r="CB90">
        <v>176</v>
      </c>
      <c r="CC90" s="3">
        <f>(CA90+CB90/2)/5000</f>
        <v>0.57579999999999998</v>
      </c>
      <c r="CD90">
        <v>2749</v>
      </c>
      <c r="CE90">
        <v>185</v>
      </c>
      <c r="CF90" s="3">
        <f>(CD90+CE90/2)/5000</f>
        <v>0.56830000000000003</v>
      </c>
    </row>
    <row r="91" spans="2:84" x14ac:dyDescent="0.3">
      <c r="B91">
        <v>3174</v>
      </c>
      <c r="C91">
        <v>148</v>
      </c>
      <c r="D91" s="3">
        <f>(B91+C91/2)/5000</f>
        <v>0.64959999999999996</v>
      </c>
      <c r="E91">
        <v>3162</v>
      </c>
      <c r="F91">
        <v>148</v>
      </c>
      <c r="G91" s="3">
        <f>(E91+F91/2)/5000</f>
        <v>0.6472</v>
      </c>
      <c r="H91">
        <v>3150</v>
      </c>
      <c r="I91">
        <v>167</v>
      </c>
      <c r="J91" s="3">
        <f>(H91+I91/2)/5000</f>
        <v>0.64670000000000005</v>
      </c>
      <c r="K91">
        <v>3101</v>
      </c>
      <c r="L91">
        <v>178</v>
      </c>
      <c r="M91" s="3">
        <f>(K91+L91/2)/5000</f>
        <v>0.63800000000000001</v>
      </c>
      <c r="N91">
        <v>3164</v>
      </c>
      <c r="O91">
        <v>167</v>
      </c>
      <c r="P91" s="3">
        <f>(N91+O91/2)/5000</f>
        <v>0.64949999999999997</v>
      </c>
      <c r="Q91">
        <v>3154</v>
      </c>
      <c r="R91">
        <v>171</v>
      </c>
      <c r="S91" s="3">
        <f>(Q91+R91/2)/5000</f>
        <v>0.64790000000000003</v>
      </c>
      <c r="W91">
        <v>3174</v>
      </c>
      <c r="X91">
        <v>148</v>
      </c>
      <c r="Y91" s="3">
        <f>(W91+X91/2)/5000</f>
        <v>0.64959999999999996</v>
      </c>
      <c r="Z91">
        <v>3188</v>
      </c>
      <c r="AA91">
        <v>180</v>
      </c>
      <c r="AB91" s="3">
        <f>(Z91+AA91/2)/5000</f>
        <v>0.65559999999999996</v>
      </c>
      <c r="AC91">
        <v>3057</v>
      </c>
      <c r="AD91">
        <v>168</v>
      </c>
      <c r="AE91" s="3">
        <f>(AC91+AD91/2)/5000</f>
        <v>0.62819999999999998</v>
      </c>
      <c r="AF91">
        <v>3137</v>
      </c>
      <c r="AG91">
        <v>172</v>
      </c>
      <c r="AH91" s="3">
        <f>(AF91+AG91/2)/5000</f>
        <v>0.64459999999999995</v>
      </c>
      <c r="AJ91">
        <v>3174</v>
      </c>
      <c r="AK91">
        <v>148</v>
      </c>
      <c r="AL91" s="3">
        <f>(AJ91+AK91/2)/5000</f>
        <v>0.64959999999999996</v>
      </c>
      <c r="AM91">
        <v>3113</v>
      </c>
      <c r="AN91">
        <v>162</v>
      </c>
      <c r="AO91" s="3">
        <f>(AM91+AN91/2)/5000</f>
        <v>0.63880000000000003</v>
      </c>
      <c r="AP91">
        <v>3146</v>
      </c>
      <c r="AQ91">
        <v>183</v>
      </c>
      <c r="AR91" s="3">
        <f>(AP91+AQ91/2)/5000</f>
        <v>0.64749999999999996</v>
      </c>
      <c r="AS91">
        <v>3098</v>
      </c>
      <c r="AT91">
        <v>157</v>
      </c>
      <c r="AU91" s="3">
        <f>(AS91+AT91/2)/5000</f>
        <v>0.63529999999999998</v>
      </c>
      <c r="AV91">
        <v>3170</v>
      </c>
      <c r="AW91">
        <v>174</v>
      </c>
      <c r="AX91" s="3">
        <f>(AV91+AW91/2)/5000</f>
        <v>0.65139999999999998</v>
      </c>
      <c r="AY91">
        <v>3107</v>
      </c>
      <c r="AZ91">
        <v>164</v>
      </c>
      <c r="BA91" s="3">
        <f>(AY91+AZ91/2)/5000</f>
        <v>0.63780000000000003</v>
      </c>
      <c r="BE91">
        <v>3174</v>
      </c>
      <c r="BF91">
        <v>148</v>
      </c>
      <c r="BG91" s="3">
        <f>(BE91+BF91/2)/5000</f>
        <v>0.64959999999999996</v>
      </c>
      <c r="BH91">
        <v>2586</v>
      </c>
      <c r="BI91">
        <v>192</v>
      </c>
      <c r="BJ91" s="3">
        <f>(BH91+BI91/2)/5000</f>
        <v>0.53639999999999999</v>
      </c>
      <c r="BK91">
        <v>3132</v>
      </c>
      <c r="BL91">
        <v>168</v>
      </c>
      <c r="BM91" s="3">
        <f>(BK91+BL91/2)/5000</f>
        <v>0.64319999999999999</v>
      </c>
      <c r="BN91">
        <v>2834</v>
      </c>
      <c r="BO91">
        <v>197</v>
      </c>
      <c r="BP91" s="3">
        <f>(BN91+BO91/2)/5000</f>
        <v>0.58650000000000002</v>
      </c>
      <c r="BR91">
        <v>3174</v>
      </c>
      <c r="BS91">
        <v>148</v>
      </c>
      <c r="BT91" s="3">
        <f>(BR91+BS91/2)/5000</f>
        <v>0.64959999999999996</v>
      </c>
      <c r="BU91">
        <v>2971</v>
      </c>
      <c r="BV91">
        <v>170</v>
      </c>
      <c r="BW91" s="3">
        <f>(BU91+BV91/2)/5000</f>
        <v>0.61119999999999997</v>
      </c>
      <c r="BX91">
        <v>3105</v>
      </c>
      <c r="BY91">
        <v>146</v>
      </c>
      <c r="BZ91" s="3">
        <f>(BX91+BY91/2)/5000</f>
        <v>0.63560000000000005</v>
      </c>
      <c r="CA91">
        <v>2800</v>
      </c>
      <c r="CB91">
        <v>156</v>
      </c>
      <c r="CC91" s="3">
        <f>(CA91+CB91/2)/5000</f>
        <v>0.5756</v>
      </c>
      <c r="CD91">
        <v>2738</v>
      </c>
      <c r="CE91">
        <v>206</v>
      </c>
      <c r="CF91" s="3">
        <f>(CD91+CE91/2)/5000</f>
        <v>0.56820000000000004</v>
      </c>
    </row>
    <row r="92" spans="2:84" x14ac:dyDescent="0.3">
      <c r="B92">
        <v>3124</v>
      </c>
      <c r="C92">
        <v>175</v>
      </c>
      <c r="D92" s="3">
        <f>(B92+C92/2)/5000</f>
        <v>0.64229999999999998</v>
      </c>
      <c r="E92">
        <v>3128</v>
      </c>
      <c r="F92">
        <v>164</v>
      </c>
      <c r="G92" s="3">
        <f>(E92+F92/2)/5000</f>
        <v>0.64200000000000002</v>
      </c>
      <c r="H92">
        <v>3134</v>
      </c>
      <c r="I92">
        <v>158</v>
      </c>
      <c r="J92" s="3">
        <f>(H92+I92/2)/5000</f>
        <v>0.64259999999999995</v>
      </c>
      <c r="K92">
        <v>3085</v>
      </c>
      <c r="L92">
        <v>186</v>
      </c>
      <c r="M92" s="3">
        <f>(K92+L92/2)/5000</f>
        <v>0.63560000000000005</v>
      </c>
      <c r="N92">
        <v>3145</v>
      </c>
      <c r="O92">
        <v>158</v>
      </c>
      <c r="P92" s="3">
        <f>(N92+O92/2)/5000</f>
        <v>0.64480000000000004</v>
      </c>
      <c r="Q92">
        <v>3156</v>
      </c>
      <c r="R92">
        <v>165</v>
      </c>
      <c r="S92" s="3">
        <f>(Q92+R92/2)/5000</f>
        <v>0.64770000000000005</v>
      </c>
      <c r="W92">
        <v>3124</v>
      </c>
      <c r="X92">
        <v>175</v>
      </c>
      <c r="Y92" s="3">
        <f>(W92+X92/2)/5000</f>
        <v>0.64229999999999998</v>
      </c>
      <c r="Z92">
        <v>3185</v>
      </c>
      <c r="AA92">
        <v>162</v>
      </c>
      <c r="AB92" s="3">
        <f>(Z92+AA92/2)/5000</f>
        <v>0.6532</v>
      </c>
      <c r="AC92">
        <v>3057</v>
      </c>
      <c r="AD92">
        <v>160</v>
      </c>
      <c r="AE92" s="3">
        <f>(AC92+AD92/2)/5000</f>
        <v>0.62739999999999996</v>
      </c>
      <c r="AF92">
        <v>3146</v>
      </c>
      <c r="AG92">
        <v>147</v>
      </c>
      <c r="AH92" s="3">
        <f>(AF92+AG92/2)/5000</f>
        <v>0.64390000000000003</v>
      </c>
      <c r="AJ92">
        <v>3124</v>
      </c>
      <c r="AK92">
        <v>175</v>
      </c>
      <c r="AL92" s="3">
        <f>(AJ92+AK92/2)/5000</f>
        <v>0.64229999999999998</v>
      </c>
      <c r="AM92">
        <v>3084</v>
      </c>
      <c r="AN92">
        <v>150</v>
      </c>
      <c r="AO92" s="3">
        <f>(AM92+AN92/2)/5000</f>
        <v>0.63180000000000003</v>
      </c>
      <c r="AP92">
        <v>3145</v>
      </c>
      <c r="AQ92">
        <v>156</v>
      </c>
      <c r="AR92" s="3">
        <f>(AP92+AQ92/2)/5000</f>
        <v>0.64459999999999995</v>
      </c>
      <c r="AS92">
        <v>3087</v>
      </c>
      <c r="AT92">
        <v>169</v>
      </c>
      <c r="AU92" s="3">
        <f>(AS92+AT92/2)/5000</f>
        <v>0.63429999999999997</v>
      </c>
      <c r="AV92">
        <v>3149</v>
      </c>
      <c r="AW92">
        <v>160</v>
      </c>
      <c r="AX92" s="3">
        <f>(AV92+AW92/2)/5000</f>
        <v>0.64580000000000004</v>
      </c>
      <c r="AY92">
        <v>3101</v>
      </c>
      <c r="AZ92">
        <v>155</v>
      </c>
      <c r="BA92" s="3">
        <f>(AY92+AZ92/2)/5000</f>
        <v>0.63570000000000004</v>
      </c>
      <c r="BE92">
        <v>3124</v>
      </c>
      <c r="BF92">
        <v>175</v>
      </c>
      <c r="BG92" s="3">
        <f>(BE92+BF92/2)/5000</f>
        <v>0.64229999999999998</v>
      </c>
      <c r="BH92">
        <v>2557</v>
      </c>
      <c r="BI92">
        <v>211</v>
      </c>
      <c r="BJ92" s="3">
        <f>(BH92+BI92/2)/5000</f>
        <v>0.53249999999999997</v>
      </c>
      <c r="BK92">
        <v>3105</v>
      </c>
      <c r="BL92">
        <v>182</v>
      </c>
      <c r="BM92" s="3">
        <f>(BK92+BL92/2)/5000</f>
        <v>0.63919999999999999</v>
      </c>
      <c r="BN92">
        <v>2832</v>
      </c>
      <c r="BO92">
        <v>190</v>
      </c>
      <c r="BP92" s="3">
        <f>(BN92+BO92/2)/5000</f>
        <v>0.58540000000000003</v>
      </c>
      <c r="BR92">
        <v>3124</v>
      </c>
      <c r="BS92">
        <v>175</v>
      </c>
      <c r="BT92" s="3">
        <f>(BR92+BS92/2)/5000</f>
        <v>0.64229999999999998</v>
      </c>
      <c r="BU92">
        <v>2950</v>
      </c>
      <c r="BV92">
        <v>188</v>
      </c>
      <c r="BW92" s="3">
        <f>(BU92+BV92/2)/5000</f>
        <v>0.60880000000000001</v>
      </c>
      <c r="BX92">
        <v>3104</v>
      </c>
      <c r="BY92">
        <v>136</v>
      </c>
      <c r="BZ92" s="3">
        <f>(BX92+BY92/2)/5000</f>
        <v>0.63439999999999996</v>
      </c>
      <c r="CA92">
        <v>2791</v>
      </c>
      <c r="CB92">
        <v>174</v>
      </c>
      <c r="CC92" s="3">
        <f>(CA92+CB92/2)/5000</f>
        <v>0.5756</v>
      </c>
      <c r="CD92">
        <v>2728</v>
      </c>
      <c r="CE92">
        <v>186</v>
      </c>
      <c r="CF92" s="3">
        <f>(CD92+CE92/2)/5000</f>
        <v>0.56420000000000003</v>
      </c>
    </row>
    <row r="93" spans="2:84" x14ac:dyDescent="0.3">
      <c r="B93">
        <v>3102</v>
      </c>
      <c r="C93">
        <v>167</v>
      </c>
      <c r="D93" s="3">
        <f>(B93+C93/2)/5000</f>
        <v>0.6371</v>
      </c>
      <c r="E93">
        <v>3115</v>
      </c>
      <c r="F93">
        <v>160</v>
      </c>
      <c r="G93" s="3">
        <f>(E93+F93/2)/5000</f>
        <v>0.63900000000000001</v>
      </c>
      <c r="H93">
        <v>3118</v>
      </c>
      <c r="I93">
        <v>160</v>
      </c>
      <c r="J93" s="3">
        <f>(H93+I93/2)/5000</f>
        <v>0.63959999999999995</v>
      </c>
      <c r="K93">
        <v>3087</v>
      </c>
      <c r="L93">
        <v>158</v>
      </c>
      <c r="M93" s="3">
        <f>(K93+L93/2)/5000</f>
        <v>0.63319999999999999</v>
      </c>
      <c r="N93">
        <v>3143</v>
      </c>
      <c r="O93">
        <v>161</v>
      </c>
      <c r="P93" s="3">
        <f>(N93+O93/2)/5000</f>
        <v>0.64470000000000005</v>
      </c>
      <c r="Q93">
        <v>3144</v>
      </c>
      <c r="R93">
        <v>157</v>
      </c>
      <c r="S93" s="3">
        <f>(Q93+R93/2)/5000</f>
        <v>0.64449999999999996</v>
      </c>
      <c r="W93">
        <v>3102</v>
      </c>
      <c r="X93">
        <v>167</v>
      </c>
      <c r="Y93" s="3">
        <f>(W93+X93/2)/5000</f>
        <v>0.6371</v>
      </c>
      <c r="Z93">
        <v>3160</v>
      </c>
      <c r="AA93">
        <v>154</v>
      </c>
      <c r="AB93" s="3">
        <f>(Z93+AA93/2)/5000</f>
        <v>0.64739999999999998</v>
      </c>
      <c r="AC93">
        <v>3040</v>
      </c>
      <c r="AD93">
        <v>157</v>
      </c>
      <c r="AE93" s="3">
        <f>(AC93+AD93/2)/5000</f>
        <v>0.62370000000000003</v>
      </c>
      <c r="AF93">
        <v>3117</v>
      </c>
      <c r="AG93">
        <v>161</v>
      </c>
      <c r="AH93" s="3">
        <f>(AF93+AG93/2)/5000</f>
        <v>0.63949999999999996</v>
      </c>
      <c r="AJ93">
        <v>3102</v>
      </c>
      <c r="AK93">
        <v>167</v>
      </c>
      <c r="AL93" s="3">
        <f>(AJ93+AK93/2)/5000</f>
        <v>0.6371</v>
      </c>
      <c r="AM93">
        <v>3072</v>
      </c>
      <c r="AN93">
        <v>147</v>
      </c>
      <c r="AO93" s="3">
        <f>(AM93+AN93/2)/5000</f>
        <v>0.62909999999999999</v>
      </c>
      <c r="AP93">
        <v>3129</v>
      </c>
      <c r="AQ93">
        <v>182</v>
      </c>
      <c r="AR93" s="3">
        <f>(AP93+AQ93/2)/5000</f>
        <v>0.64400000000000002</v>
      </c>
      <c r="AS93">
        <v>3069</v>
      </c>
      <c r="AT93">
        <v>158</v>
      </c>
      <c r="AU93" s="3">
        <f>(AS93+AT93/2)/5000</f>
        <v>0.62960000000000005</v>
      </c>
      <c r="AV93">
        <v>3141</v>
      </c>
      <c r="AW93">
        <v>170</v>
      </c>
      <c r="AX93" s="3">
        <f>(AV93+AW93/2)/5000</f>
        <v>0.6452</v>
      </c>
      <c r="AY93">
        <v>3088</v>
      </c>
      <c r="AZ93">
        <v>134</v>
      </c>
      <c r="BA93" s="3">
        <f>(AY93+AZ93/2)/5000</f>
        <v>0.63100000000000001</v>
      </c>
      <c r="BE93">
        <v>3102</v>
      </c>
      <c r="BF93">
        <v>167</v>
      </c>
      <c r="BG93" s="3">
        <f>(BE93+BF93/2)/5000</f>
        <v>0.6371</v>
      </c>
      <c r="BH93">
        <v>2509</v>
      </c>
      <c r="BI93">
        <v>169</v>
      </c>
      <c r="BJ93" s="3">
        <f>(BH93+BI93/2)/5000</f>
        <v>0.51870000000000005</v>
      </c>
      <c r="BK93">
        <v>3089</v>
      </c>
      <c r="BL93">
        <v>155</v>
      </c>
      <c r="BM93" s="3">
        <f>(BK93+BL93/2)/5000</f>
        <v>0.63329999999999997</v>
      </c>
      <c r="BN93">
        <v>2813</v>
      </c>
      <c r="BO93">
        <v>180</v>
      </c>
      <c r="BP93" s="3">
        <f>(BN93+BO93/2)/5000</f>
        <v>0.5806</v>
      </c>
      <c r="BR93">
        <v>3102</v>
      </c>
      <c r="BS93">
        <v>167</v>
      </c>
      <c r="BT93" s="3">
        <f>(BR93+BS93/2)/5000</f>
        <v>0.6371</v>
      </c>
      <c r="BU93">
        <v>2913</v>
      </c>
      <c r="BV93">
        <v>198</v>
      </c>
      <c r="BW93" s="3">
        <f>(BU93+BV93/2)/5000</f>
        <v>0.60240000000000005</v>
      </c>
      <c r="BX93">
        <v>3051</v>
      </c>
      <c r="BY93">
        <v>183</v>
      </c>
      <c r="BZ93" s="3">
        <f>(BX93+BY93/2)/5000</f>
        <v>0.62849999999999995</v>
      </c>
      <c r="CA93">
        <v>2777</v>
      </c>
      <c r="CB93">
        <v>189</v>
      </c>
      <c r="CC93" s="3">
        <f>(CA93+CB93/2)/5000</f>
        <v>0.57430000000000003</v>
      </c>
      <c r="CD93">
        <v>2715</v>
      </c>
      <c r="CE93">
        <v>192</v>
      </c>
      <c r="CF93" s="3">
        <f>(CD93+CE93/2)/5000</f>
        <v>0.56220000000000003</v>
      </c>
    </row>
    <row r="94" spans="2:84" x14ac:dyDescent="0.3">
      <c r="B94">
        <v>3090</v>
      </c>
      <c r="C94">
        <v>165</v>
      </c>
      <c r="D94" s="3">
        <f>(B94+C94/2)/5000</f>
        <v>0.63449999999999995</v>
      </c>
      <c r="E94">
        <v>3093</v>
      </c>
      <c r="F94">
        <v>163</v>
      </c>
      <c r="G94" s="3">
        <f>(E94+F94/2)/5000</f>
        <v>0.63490000000000002</v>
      </c>
      <c r="H94">
        <v>3107</v>
      </c>
      <c r="I94">
        <v>144</v>
      </c>
      <c r="J94" s="3">
        <f>(H94+I94/2)/5000</f>
        <v>0.63580000000000003</v>
      </c>
      <c r="K94">
        <v>3075</v>
      </c>
      <c r="L94">
        <v>149</v>
      </c>
      <c r="M94" s="3">
        <f>(K94+L94/2)/5000</f>
        <v>0.62990000000000002</v>
      </c>
      <c r="N94">
        <v>3115</v>
      </c>
      <c r="O94">
        <v>180</v>
      </c>
      <c r="P94" s="3">
        <f>(N94+O94/2)/5000</f>
        <v>0.64100000000000001</v>
      </c>
      <c r="Q94">
        <v>3124</v>
      </c>
      <c r="R94">
        <v>160</v>
      </c>
      <c r="S94" s="3">
        <f>(Q94+R94/2)/5000</f>
        <v>0.64080000000000004</v>
      </c>
      <c r="W94">
        <v>3090</v>
      </c>
      <c r="X94">
        <v>165</v>
      </c>
      <c r="Y94" s="3">
        <f>(W94+X94/2)/5000</f>
        <v>0.63449999999999995</v>
      </c>
      <c r="Z94">
        <v>3110</v>
      </c>
      <c r="AA94">
        <v>175</v>
      </c>
      <c r="AB94" s="3">
        <f>(Z94+AA94/2)/5000</f>
        <v>0.63949999999999996</v>
      </c>
      <c r="AC94">
        <v>3029</v>
      </c>
      <c r="AD94">
        <v>158</v>
      </c>
      <c r="AE94" s="3">
        <f>(AC94+AD94/2)/5000</f>
        <v>0.62160000000000004</v>
      </c>
      <c r="AF94">
        <v>3116</v>
      </c>
      <c r="AG94">
        <v>162</v>
      </c>
      <c r="AH94" s="3">
        <f>(AF94+AG94/2)/5000</f>
        <v>0.63939999999999997</v>
      </c>
      <c r="AJ94">
        <v>3090</v>
      </c>
      <c r="AK94">
        <v>165</v>
      </c>
      <c r="AL94" s="3">
        <f>(AJ94+AK94/2)/5000</f>
        <v>0.63449999999999995</v>
      </c>
      <c r="AM94">
        <v>3039</v>
      </c>
      <c r="AN94">
        <v>180</v>
      </c>
      <c r="AO94" s="3">
        <f>(AM94+AN94/2)/5000</f>
        <v>0.62580000000000002</v>
      </c>
      <c r="AP94">
        <v>3123</v>
      </c>
      <c r="AQ94">
        <v>153</v>
      </c>
      <c r="AR94" s="3">
        <f>(AP94+AQ94/2)/5000</f>
        <v>0.63990000000000002</v>
      </c>
      <c r="AS94">
        <v>3063</v>
      </c>
      <c r="AT94">
        <v>165</v>
      </c>
      <c r="AU94" s="3">
        <f>(AS94+AT94/2)/5000</f>
        <v>0.62909999999999999</v>
      </c>
      <c r="AV94">
        <v>3114</v>
      </c>
      <c r="AW94">
        <v>166</v>
      </c>
      <c r="AX94" s="3">
        <f>(AV94+AW94/2)/5000</f>
        <v>0.63939999999999997</v>
      </c>
      <c r="AY94">
        <v>3076</v>
      </c>
      <c r="AZ94">
        <v>158</v>
      </c>
      <c r="BA94" s="3">
        <f>(AY94+AZ94/2)/5000</f>
        <v>0.63100000000000001</v>
      </c>
      <c r="BE94">
        <v>3090</v>
      </c>
      <c r="BF94">
        <v>165</v>
      </c>
      <c r="BG94" s="3">
        <f>(BE94+BF94/2)/5000</f>
        <v>0.63449999999999995</v>
      </c>
      <c r="BH94">
        <v>2492</v>
      </c>
      <c r="BI94">
        <v>184</v>
      </c>
      <c r="BJ94" s="3">
        <f>(BH94+BI94/2)/5000</f>
        <v>0.51680000000000004</v>
      </c>
      <c r="BK94">
        <v>3077</v>
      </c>
      <c r="BL94">
        <v>149</v>
      </c>
      <c r="BM94" s="3">
        <f>(BK94+BL94/2)/5000</f>
        <v>0.63029999999999997</v>
      </c>
      <c r="BN94">
        <v>2753</v>
      </c>
      <c r="BO94">
        <v>202</v>
      </c>
      <c r="BP94" s="3">
        <f>(BN94+BO94/2)/5000</f>
        <v>0.57079999999999997</v>
      </c>
      <c r="BR94">
        <v>3090</v>
      </c>
      <c r="BS94">
        <v>165</v>
      </c>
      <c r="BT94" s="3">
        <f>(BR94+BS94/2)/5000</f>
        <v>0.63449999999999995</v>
      </c>
      <c r="BU94">
        <v>2906</v>
      </c>
      <c r="BV94">
        <v>165</v>
      </c>
      <c r="BW94" s="3">
        <f>(BU94+BV94/2)/5000</f>
        <v>0.59770000000000001</v>
      </c>
      <c r="BX94">
        <v>3045</v>
      </c>
      <c r="BY94">
        <v>164</v>
      </c>
      <c r="BZ94" s="3">
        <f>(BX94+BY94/2)/5000</f>
        <v>0.62539999999999996</v>
      </c>
      <c r="CA94">
        <v>2743</v>
      </c>
      <c r="CB94">
        <v>190</v>
      </c>
      <c r="CC94" s="3">
        <f>(CA94+CB94/2)/5000</f>
        <v>0.56759999999999999</v>
      </c>
      <c r="CD94">
        <v>2715</v>
      </c>
      <c r="CE94">
        <v>170</v>
      </c>
      <c r="CF94" s="3">
        <f>(CD94+CE94/2)/5000</f>
        <v>0.56000000000000005</v>
      </c>
    </row>
    <row r="95" spans="2:84" x14ac:dyDescent="0.3">
      <c r="B95">
        <v>3087</v>
      </c>
      <c r="C95">
        <v>169</v>
      </c>
      <c r="D95" s="3">
        <f>(B95+C95/2)/5000</f>
        <v>0.63429999999999997</v>
      </c>
      <c r="E95">
        <v>3075</v>
      </c>
      <c r="F95">
        <v>166</v>
      </c>
      <c r="G95" s="3">
        <f>(E95+F95/2)/5000</f>
        <v>0.63160000000000005</v>
      </c>
      <c r="H95">
        <v>3101</v>
      </c>
      <c r="I95">
        <v>146</v>
      </c>
      <c r="J95" s="3">
        <f>(H95+I95/2)/5000</f>
        <v>0.63480000000000003</v>
      </c>
      <c r="K95">
        <v>3045</v>
      </c>
      <c r="L95">
        <v>159</v>
      </c>
      <c r="M95" s="3">
        <f>(K95+L95/2)/5000</f>
        <v>0.62490000000000001</v>
      </c>
      <c r="N95">
        <v>3082</v>
      </c>
      <c r="O95">
        <v>183</v>
      </c>
      <c r="P95" s="3">
        <f>(N95+O95/2)/5000</f>
        <v>0.63470000000000004</v>
      </c>
      <c r="Q95">
        <v>3115</v>
      </c>
      <c r="R95">
        <v>170</v>
      </c>
      <c r="S95" s="3">
        <f>(Q95+R95/2)/5000</f>
        <v>0.64</v>
      </c>
      <c r="W95">
        <v>3087</v>
      </c>
      <c r="X95">
        <v>169</v>
      </c>
      <c r="Y95" s="3">
        <f>(W95+X95/2)/5000</f>
        <v>0.63429999999999997</v>
      </c>
      <c r="Z95">
        <v>3106</v>
      </c>
      <c r="AA95">
        <v>175</v>
      </c>
      <c r="AB95" s="3">
        <f>(Z95+AA95/2)/5000</f>
        <v>0.63870000000000005</v>
      </c>
      <c r="AC95">
        <v>2991</v>
      </c>
      <c r="AD95">
        <v>151</v>
      </c>
      <c r="AE95" s="3">
        <f>(AC95+AD95/2)/5000</f>
        <v>0.61329999999999996</v>
      </c>
      <c r="AF95">
        <v>3093</v>
      </c>
      <c r="AG95">
        <v>160</v>
      </c>
      <c r="AH95" s="3">
        <f>(AF95+AG95/2)/5000</f>
        <v>0.63460000000000005</v>
      </c>
      <c r="AJ95">
        <v>3087</v>
      </c>
      <c r="AK95">
        <v>169</v>
      </c>
      <c r="AL95" s="3">
        <f>(AJ95+AK95/2)/5000</f>
        <v>0.63429999999999997</v>
      </c>
      <c r="AM95">
        <v>3044</v>
      </c>
      <c r="AN95">
        <v>157</v>
      </c>
      <c r="AO95" s="3">
        <f>(AM95+AN95/2)/5000</f>
        <v>0.62450000000000006</v>
      </c>
      <c r="AP95">
        <v>3112</v>
      </c>
      <c r="AQ95">
        <v>168</v>
      </c>
      <c r="AR95" s="3">
        <f>(AP95+AQ95/2)/5000</f>
        <v>0.63919999999999999</v>
      </c>
      <c r="AS95">
        <v>3052</v>
      </c>
      <c r="AT95">
        <v>179</v>
      </c>
      <c r="AU95" s="3">
        <f>(AS95+AT95/2)/5000</f>
        <v>0.62829999999999997</v>
      </c>
      <c r="AV95">
        <v>3115</v>
      </c>
      <c r="AW95">
        <v>156</v>
      </c>
      <c r="AX95" s="3">
        <f>(AV95+AW95/2)/5000</f>
        <v>0.63859999999999995</v>
      </c>
      <c r="AY95">
        <v>3079</v>
      </c>
      <c r="AZ95">
        <v>139</v>
      </c>
      <c r="BA95" s="3">
        <f>(AY95+AZ95/2)/5000</f>
        <v>0.62970000000000004</v>
      </c>
      <c r="BE95">
        <v>3087</v>
      </c>
      <c r="BF95">
        <v>169</v>
      </c>
      <c r="BG95" s="3">
        <f>(BE95+BF95/2)/5000</f>
        <v>0.63429999999999997</v>
      </c>
      <c r="BH95">
        <v>2483</v>
      </c>
      <c r="BI95">
        <v>193</v>
      </c>
      <c r="BJ95" s="3">
        <f>(BH95+BI95/2)/5000</f>
        <v>0.51590000000000003</v>
      </c>
      <c r="BK95">
        <v>3067</v>
      </c>
      <c r="BL95">
        <v>165</v>
      </c>
      <c r="BM95" s="3">
        <f>(BK95+BL95/2)/5000</f>
        <v>0.62990000000000002</v>
      </c>
      <c r="BN95">
        <v>2741</v>
      </c>
      <c r="BO95">
        <v>163</v>
      </c>
      <c r="BP95" s="3">
        <f>(BN95+BO95/2)/5000</f>
        <v>0.5645</v>
      </c>
      <c r="BR95">
        <v>3087</v>
      </c>
      <c r="BS95">
        <v>169</v>
      </c>
      <c r="BT95" s="3">
        <f>(BR95+BS95/2)/5000</f>
        <v>0.63429999999999997</v>
      </c>
      <c r="BU95">
        <v>2894</v>
      </c>
      <c r="BV95">
        <v>167</v>
      </c>
      <c r="BW95" s="3">
        <f>(BU95+BV95/2)/5000</f>
        <v>0.59550000000000003</v>
      </c>
      <c r="BX95">
        <v>3014</v>
      </c>
      <c r="BY95">
        <v>142</v>
      </c>
      <c r="BZ95" s="3">
        <f>(BX95+BY95/2)/5000</f>
        <v>0.61699999999999999</v>
      </c>
      <c r="CA95">
        <v>2748</v>
      </c>
      <c r="CB95">
        <v>167</v>
      </c>
      <c r="CC95" s="3">
        <f>(CA95+CB95/2)/5000</f>
        <v>0.56630000000000003</v>
      </c>
      <c r="CD95">
        <v>2666</v>
      </c>
      <c r="CE95">
        <v>184</v>
      </c>
      <c r="CF95" s="3">
        <f>(CD95+CE95/2)/5000</f>
        <v>0.55159999999999998</v>
      </c>
    </row>
    <row r="96" spans="2:84" x14ac:dyDescent="0.3">
      <c r="B96">
        <v>3079</v>
      </c>
      <c r="C96">
        <v>144</v>
      </c>
      <c r="D96" s="3">
        <f>(B96+C96/2)/5000</f>
        <v>0.63019999999999998</v>
      </c>
      <c r="E96">
        <v>3060</v>
      </c>
      <c r="F96">
        <v>160</v>
      </c>
      <c r="G96" s="3">
        <f>(E96+F96/2)/5000</f>
        <v>0.628</v>
      </c>
      <c r="H96">
        <v>3073</v>
      </c>
      <c r="I96">
        <v>144</v>
      </c>
      <c r="J96" s="3">
        <f>(H96+I96/2)/5000</f>
        <v>0.629</v>
      </c>
      <c r="K96">
        <v>3003</v>
      </c>
      <c r="L96">
        <v>165</v>
      </c>
      <c r="M96" s="3">
        <f>(K96+L96/2)/5000</f>
        <v>0.61709999999999998</v>
      </c>
      <c r="N96">
        <v>3095</v>
      </c>
      <c r="O96">
        <v>153</v>
      </c>
      <c r="P96" s="3">
        <f>(N96+O96/2)/5000</f>
        <v>0.63429999999999997</v>
      </c>
      <c r="Q96">
        <v>3093</v>
      </c>
      <c r="R96">
        <v>166</v>
      </c>
      <c r="S96" s="3">
        <f>(Q96+R96/2)/5000</f>
        <v>0.63519999999999999</v>
      </c>
      <c r="W96">
        <v>3079</v>
      </c>
      <c r="X96">
        <v>144</v>
      </c>
      <c r="Y96" s="3">
        <f>(W96+X96/2)/5000</f>
        <v>0.63019999999999998</v>
      </c>
      <c r="Z96">
        <v>3096</v>
      </c>
      <c r="AA96">
        <v>168</v>
      </c>
      <c r="AB96" s="3">
        <f>(Z96+AA96/2)/5000</f>
        <v>0.63600000000000001</v>
      </c>
      <c r="AC96">
        <v>2952</v>
      </c>
      <c r="AD96">
        <v>168</v>
      </c>
      <c r="AE96" s="3">
        <f>(AC96+AD96/2)/5000</f>
        <v>0.60719999999999996</v>
      </c>
      <c r="AF96">
        <v>3065</v>
      </c>
      <c r="AG96">
        <v>156</v>
      </c>
      <c r="AH96" s="3">
        <f>(AF96+AG96/2)/5000</f>
        <v>0.62860000000000005</v>
      </c>
      <c r="AJ96">
        <v>3079</v>
      </c>
      <c r="AK96">
        <v>144</v>
      </c>
      <c r="AL96" s="3">
        <f>(AJ96+AK96/2)/5000</f>
        <v>0.63019999999999998</v>
      </c>
      <c r="AM96">
        <v>3019</v>
      </c>
      <c r="AN96">
        <v>162</v>
      </c>
      <c r="AO96" s="3">
        <f>(AM96+AN96/2)/5000</f>
        <v>0.62</v>
      </c>
      <c r="AP96">
        <v>3107</v>
      </c>
      <c r="AQ96">
        <v>166</v>
      </c>
      <c r="AR96" s="3">
        <f>(AP96+AQ96/2)/5000</f>
        <v>0.63800000000000001</v>
      </c>
      <c r="AS96">
        <v>3054</v>
      </c>
      <c r="AT96">
        <v>174</v>
      </c>
      <c r="AU96" s="3">
        <f>(AS96+AT96/2)/5000</f>
        <v>0.62819999999999998</v>
      </c>
      <c r="AV96">
        <v>3085</v>
      </c>
      <c r="AW96">
        <v>166</v>
      </c>
      <c r="AX96" s="3">
        <f>(AV96+AW96/2)/5000</f>
        <v>0.63360000000000005</v>
      </c>
      <c r="AY96">
        <v>3043</v>
      </c>
      <c r="AZ96">
        <v>162</v>
      </c>
      <c r="BA96" s="3">
        <f>(AY96+AZ96/2)/5000</f>
        <v>0.62480000000000002</v>
      </c>
      <c r="BE96">
        <v>3079</v>
      </c>
      <c r="BF96">
        <v>144</v>
      </c>
      <c r="BG96" s="3">
        <f>(BE96+BF96/2)/5000</f>
        <v>0.63019999999999998</v>
      </c>
      <c r="BH96">
        <v>2473</v>
      </c>
      <c r="BI96">
        <v>195</v>
      </c>
      <c r="BJ96" s="3">
        <f>(BH96+BI96/2)/5000</f>
        <v>0.5141</v>
      </c>
      <c r="BK96">
        <v>3069</v>
      </c>
      <c r="BL96">
        <v>157</v>
      </c>
      <c r="BM96" s="3">
        <f>(BK96+BL96/2)/5000</f>
        <v>0.62949999999999995</v>
      </c>
      <c r="BN96">
        <v>2737</v>
      </c>
      <c r="BO96">
        <v>162</v>
      </c>
      <c r="BP96" s="3">
        <f>(BN96+BO96/2)/5000</f>
        <v>0.56359999999999999</v>
      </c>
      <c r="BR96">
        <v>3079</v>
      </c>
      <c r="BS96">
        <v>144</v>
      </c>
      <c r="BT96" s="3">
        <f>(BR96+BS96/2)/5000</f>
        <v>0.63019999999999998</v>
      </c>
      <c r="BU96">
        <v>2888</v>
      </c>
      <c r="BV96">
        <v>179</v>
      </c>
      <c r="BW96" s="3">
        <f>(BU96+BV96/2)/5000</f>
        <v>0.59550000000000003</v>
      </c>
      <c r="BX96">
        <v>2997</v>
      </c>
      <c r="BY96">
        <v>164</v>
      </c>
      <c r="BZ96" s="3">
        <f>(BX96+BY96/2)/5000</f>
        <v>0.61580000000000001</v>
      </c>
      <c r="CA96">
        <v>2670</v>
      </c>
      <c r="CB96">
        <v>189</v>
      </c>
      <c r="CC96" s="3">
        <f>(CA96+CB96/2)/5000</f>
        <v>0.55289999999999995</v>
      </c>
      <c r="CD96">
        <v>2661</v>
      </c>
      <c r="CE96">
        <v>170</v>
      </c>
      <c r="CF96" s="3">
        <f>(CD96+CE96/2)/5000</f>
        <v>0.54920000000000002</v>
      </c>
    </row>
    <row r="97" spans="2:84" x14ac:dyDescent="0.3">
      <c r="B97">
        <v>3057</v>
      </c>
      <c r="C97">
        <v>158</v>
      </c>
      <c r="D97" s="3">
        <f>(B97+C97/2)/5000</f>
        <v>0.62719999999999998</v>
      </c>
      <c r="E97">
        <v>3005</v>
      </c>
      <c r="F97">
        <v>151</v>
      </c>
      <c r="G97" s="3">
        <f>(E97+F97/2)/5000</f>
        <v>0.61609999999999998</v>
      </c>
      <c r="H97">
        <v>3002</v>
      </c>
      <c r="I97">
        <v>159</v>
      </c>
      <c r="J97" s="3">
        <f>(H97+I97/2)/5000</f>
        <v>0.61629999999999996</v>
      </c>
      <c r="K97">
        <v>2978</v>
      </c>
      <c r="L97">
        <v>158</v>
      </c>
      <c r="M97" s="3">
        <f>(K97+L97/2)/5000</f>
        <v>0.61140000000000005</v>
      </c>
      <c r="N97">
        <v>3080</v>
      </c>
      <c r="O97">
        <v>163</v>
      </c>
      <c r="P97" s="3">
        <f>(N97+O97/2)/5000</f>
        <v>0.63229999999999997</v>
      </c>
      <c r="Q97">
        <v>3026</v>
      </c>
      <c r="R97">
        <v>163</v>
      </c>
      <c r="S97" s="3">
        <f>(Q97+R97/2)/5000</f>
        <v>0.62150000000000005</v>
      </c>
      <c r="W97">
        <v>3057</v>
      </c>
      <c r="X97">
        <v>158</v>
      </c>
      <c r="Y97" s="3">
        <f>(W97+X97/2)/5000</f>
        <v>0.62719999999999998</v>
      </c>
      <c r="Z97">
        <v>3091</v>
      </c>
      <c r="AA97">
        <v>152</v>
      </c>
      <c r="AB97" s="3">
        <f>(Z97+AA97/2)/5000</f>
        <v>0.63339999999999996</v>
      </c>
      <c r="AC97">
        <v>2921</v>
      </c>
      <c r="AD97">
        <v>154</v>
      </c>
      <c r="AE97" s="3">
        <f>(AC97+AD97/2)/5000</f>
        <v>0.59960000000000002</v>
      </c>
      <c r="AF97">
        <v>3012</v>
      </c>
      <c r="AG97">
        <v>169</v>
      </c>
      <c r="AH97" s="3">
        <f>(AF97+AG97/2)/5000</f>
        <v>0.61929999999999996</v>
      </c>
      <c r="AJ97">
        <v>3057</v>
      </c>
      <c r="AK97">
        <v>158</v>
      </c>
      <c r="AL97" s="3">
        <f>(AJ97+AK97/2)/5000</f>
        <v>0.62719999999999998</v>
      </c>
      <c r="AM97">
        <v>2972</v>
      </c>
      <c r="AN97">
        <v>181</v>
      </c>
      <c r="AO97" s="3">
        <f>(AM97+AN97/2)/5000</f>
        <v>0.61250000000000004</v>
      </c>
      <c r="AP97">
        <v>3047</v>
      </c>
      <c r="AQ97">
        <v>171</v>
      </c>
      <c r="AR97" s="3">
        <f>(AP97+AQ97/2)/5000</f>
        <v>0.62649999999999995</v>
      </c>
      <c r="AS97">
        <v>3019</v>
      </c>
      <c r="AT97">
        <v>158</v>
      </c>
      <c r="AU97" s="3">
        <f>(AS97+AT97/2)/5000</f>
        <v>0.61960000000000004</v>
      </c>
      <c r="AV97">
        <v>3037</v>
      </c>
      <c r="AW97">
        <v>176</v>
      </c>
      <c r="AX97" s="3">
        <f>(AV97+AW97/2)/5000</f>
        <v>0.625</v>
      </c>
      <c r="AY97">
        <v>2978</v>
      </c>
      <c r="AZ97">
        <v>158</v>
      </c>
      <c r="BA97" s="3">
        <f>(AY97+AZ97/2)/5000</f>
        <v>0.61140000000000005</v>
      </c>
      <c r="BE97">
        <v>3057</v>
      </c>
      <c r="BF97">
        <v>158</v>
      </c>
      <c r="BG97" s="3">
        <f>(BE97+BF97/2)/5000</f>
        <v>0.62719999999999998</v>
      </c>
      <c r="BH97">
        <v>2417</v>
      </c>
      <c r="BI97">
        <v>205</v>
      </c>
      <c r="BJ97" s="3">
        <f>(BH97+BI97/2)/5000</f>
        <v>0.50390000000000001</v>
      </c>
      <c r="BK97">
        <v>2993</v>
      </c>
      <c r="BL97">
        <v>173</v>
      </c>
      <c r="BM97" s="3">
        <f>(BK97+BL97/2)/5000</f>
        <v>0.6159</v>
      </c>
      <c r="BN97">
        <v>2709</v>
      </c>
      <c r="BO97">
        <v>200</v>
      </c>
      <c r="BP97" s="3">
        <f>(BN97+BO97/2)/5000</f>
        <v>0.56179999999999997</v>
      </c>
      <c r="BR97">
        <v>3057</v>
      </c>
      <c r="BS97">
        <v>158</v>
      </c>
      <c r="BT97" s="3">
        <f>(BR97+BS97/2)/5000</f>
        <v>0.62719999999999998</v>
      </c>
      <c r="BU97">
        <v>2772</v>
      </c>
      <c r="BV97">
        <v>185</v>
      </c>
      <c r="BW97" s="3">
        <f>(BU97+BV97/2)/5000</f>
        <v>0.57289999999999996</v>
      </c>
      <c r="BX97">
        <v>2955</v>
      </c>
      <c r="BY97">
        <v>160</v>
      </c>
      <c r="BZ97" s="3">
        <f>(BX97+BY97/2)/5000</f>
        <v>0.60699999999999998</v>
      </c>
      <c r="CA97">
        <v>2675</v>
      </c>
      <c r="CB97">
        <v>165</v>
      </c>
      <c r="CC97" s="3">
        <f>(CA97+CB97/2)/5000</f>
        <v>0.55149999999999999</v>
      </c>
      <c r="CD97">
        <v>2647</v>
      </c>
      <c r="CE97">
        <v>185</v>
      </c>
      <c r="CF97" s="3">
        <f>(CD97+CE97/2)/5000</f>
        <v>0.54790000000000005</v>
      </c>
    </row>
    <row r="98" spans="2:84" x14ac:dyDescent="0.3">
      <c r="B98">
        <v>2988</v>
      </c>
      <c r="C98">
        <v>173</v>
      </c>
      <c r="D98" s="3">
        <f>(B98+C98/2)/5000</f>
        <v>0.6149</v>
      </c>
      <c r="E98">
        <v>2979</v>
      </c>
      <c r="F98">
        <v>170</v>
      </c>
      <c r="G98" s="3">
        <f>(E98+F98/2)/5000</f>
        <v>0.61280000000000001</v>
      </c>
      <c r="H98">
        <v>2997</v>
      </c>
      <c r="I98">
        <v>168</v>
      </c>
      <c r="J98" s="3">
        <f>(H98+I98/2)/5000</f>
        <v>0.61619999999999997</v>
      </c>
      <c r="K98">
        <v>2968</v>
      </c>
      <c r="L98">
        <v>162</v>
      </c>
      <c r="M98" s="3">
        <f>(K98+L98/2)/5000</f>
        <v>0.60980000000000001</v>
      </c>
      <c r="N98">
        <v>3040</v>
      </c>
      <c r="O98">
        <v>166</v>
      </c>
      <c r="P98" s="3">
        <f>(N98+O98/2)/5000</f>
        <v>0.62460000000000004</v>
      </c>
      <c r="Q98">
        <v>3014</v>
      </c>
      <c r="R98">
        <v>168</v>
      </c>
      <c r="S98" s="3">
        <f>(Q98+R98/2)/5000</f>
        <v>0.61960000000000004</v>
      </c>
      <c r="W98">
        <v>2988</v>
      </c>
      <c r="X98">
        <v>173</v>
      </c>
      <c r="Y98" s="3">
        <f>(W98+X98/2)/5000</f>
        <v>0.6149</v>
      </c>
      <c r="Z98">
        <v>3061</v>
      </c>
      <c r="AA98">
        <v>171</v>
      </c>
      <c r="AB98" s="3">
        <f>(Z98+AA98/2)/5000</f>
        <v>0.62929999999999997</v>
      </c>
      <c r="AC98">
        <v>2918</v>
      </c>
      <c r="AD98">
        <v>148</v>
      </c>
      <c r="AE98" s="3">
        <f>(AC98+AD98/2)/5000</f>
        <v>0.59840000000000004</v>
      </c>
      <c r="AF98">
        <v>3001</v>
      </c>
      <c r="AG98">
        <v>160</v>
      </c>
      <c r="AH98" s="3">
        <f>(AF98+AG98/2)/5000</f>
        <v>0.61619999999999997</v>
      </c>
      <c r="AJ98">
        <v>2988</v>
      </c>
      <c r="AK98">
        <v>173</v>
      </c>
      <c r="AL98" s="3">
        <f>(AJ98+AK98/2)/5000</f>
        <v>0.6149</v>
      </c>
      <c r="AM98">
        <v>2968</v>
      </c>
      <c r="AN98">
        <v>149</v>
      </c>
      <c r="AO98" s="3">
        <f>(AM98+AN98/2)/5000</f>
        <v>0.60850000000000004</v>
      </c>
      <c r="AP98">
        <v>3026</v>
      </c>
      <c r="AQ98">
        <v>161</v>
      </c>
      <c r="AR98" s="3">
        <f>(AP98+AQ98/2)/5000</f>
        <v>0.62129999999999996</v>
      </c>
      <c r="AS98">
        <v>2970</v>
      </c>
      <c r="AT98">
        <v>183</v>
      </c>
      <c r="AU98" s="3">
        <f>(AS98+AT98/2)/5000</f>
        <v>0.61229999999999996</v>
      </c>
      <c r="AV98">
        <v>3037</v>
      </c>
      <c r="AW98">
        <v>164</v>
      </c>
      <c r="AX98" s="3">
        <f>(AV98+AW98/2)/5000</f>
        <v>0.62380000000000002</v>
      </c>
      <c r="AY98">
        <v>2974</v>
      </c>
      <c r="AZ98">
        <v>164</v>
      </c>
      <c r="BA98" s="3">
        <f>(AY98+AZ98/2)/5000</f>
        <v>0.61119999999999997</v>
      </c>
      <c r="BE98">
        <v>2988</v>
      </c>
      <c r="BF98">
        <v>173</v>
      </c>
      <c r="BG98" s="3">
        <f>(BE98+BF98/2)/5000</f>
        <v>0.6149</v>
      </c>
      <c r="BH98">
        <v>2404</v>
      </c>
      <c r="BI98">
        <v>196</v>
      </c>
      <c r="BJ98" s="3">
        <f>(BH98+BI98/2)/5000</f>
        <v>0.50039999999999996</v>
      </c>
      <c r="BK98">
        <v>2981</v>
      </c>
      <c r="BL98">
        <v>167</v>
      </c>
      <c r="BM98" s="3">
        <f>(BK98+BL98/2)/5000</f>
        <v>0.6129</v>
      </c>
      <c r="BN98">
        <v>2642</v>
      </c>
      <c r="BO98">
        <v>198</v>
      </c>
      <c r="BP98" s="3">
        <f>(BN98+BO98/2)/5000</f>
        <v>0.54820000000000002</v>
      </c>
      <c r="BR98">
        <v>2988</v>
      </c>
      <c r="BS98">
        <v>173</v>
      </c>
      <c r="BT98" s="3">
        <f>(BR98+BS98/2)/5000</f>
        <v>0.6149</v>
      </c>
      <c r="BU98">
        <v>2767</v>
      </c>
      <c r="BV98">
        <v>192</v>
      </c>
      <c r="BW98" s="3">
        <f>(BU98+BV98/2)/5000</f>
        <v>0.5726</v>
      </c>
      <c r="BX98">
        <v>2960</v>
      </c>
      <c r="BY98">
        <v>147</v>
      </c>
      <c r="BZ98" s="3">
        <f>(BX98+BY98/2)/5000</f>
        <v>0.60670000000000002</v>
      </c>
      <c r="CA98">
        <v>2671</v>
      </c>
      <c r="CB98">
        <v>172</v>
      </c>
      <c r="CC98" s="3">
        <f>(CA98+CB98/2)/5000</f>
        <v>0.5514</v>
      </c>
      <c r="CD98">
        <v>2583</v>
      </c>
      <c r="CE98">
        <v>183</v>
      </c>
      <c r="CF98" s="3">
        <f>(CD98+CE98/2)/5000</f>
        <v>0.53490000000000004</v>
      </c>
    </row>
    <row r="99" spans="2:84" x14ac:dyDescent="0.3">
      <c r="B99">
        <v>2965</v>
      </c>
      <c r="C99">
        <v>187</v>
      </c>
      <c r="D99" s="3">
        <f>(B99+C99/2)/5000</f>
        <v>0.61170000000000002</v>
      </c>
      <c r="E99">
        <v>2979</v>
      </c>
      <c r="F99">
        <v>165</v>
      </c>
      <c r="G99" s="3">
        <f>(E99+F99/2)/5000</f>
        <v>0.61229999999999996</v>
      </c>
      <c r="H99">
        <v>2993</v>
      </c>
      <c r="I99">
        <v>144</v>
      </c>
      <c r="J99" s="3">
        <f>(H99+I99/2)/5000</f>
        <v>0.61299999999999999</v>
      </c>
      <c r="K99">
        <v>2929</v>
      </c>
      <c r="L99">
        <v>179</v>
      </c>
      <c r="M99" s="3">
        <f>(K99+L99/2)/5000</f>
        <v>0.60370000000000001</v>
      </c>
      <c r="N99">
        <v>3022</v>
      </c>
      <c r="O99">
        <v>179</v>
      </c>
      <c r="P99" s="3">
        <f>(N99+O99/2)/5000</f>
        <v>0.62229999999999996</v>
      </c>
      <c r="Q99">
        <v>2995</v>
      </c>
      <c r="R99">
        <v>141</v>
      </c>
      <c r="S99" s="3">
        <f>(Q99+R99/2)/5000</f>
        <v>0.61309999999999998</v>
      </c>
      <c r="W99">
        <v>2965</v>
      </c>
      <c r="X99">
        <v>187</v>
      </c>
      <c r="Y99" s="3">
        <f>(W99+X99/2)/5000</f>
        <v>0.61170000000000002</v>
      </c>
      <c r="Z99">
        <v>3040</v>
      </c>
      <c r="AA99">
        <v>149</v>
      </c>
      <c r="AB99" s="3">
        <f>(Z99+AA99/2)/5000</f>
        <v>0.62290000000000001</v>
      </c>
      <c r="AC99">
        <v>2898</v>
      </c>
      <c r="AD99">
        <v>170</v>
      </c>
      <c r="AE99" s="3">
        <f>(AC99+AD99/2)/5000</f>
        <v>0.59660000000000002</v>
      </c>
      <c r="AF99">
        <v>2999</v>
      </c>
      <c r="AG99">
        <v>160</v>
      </c>
      <c r="AH99" s="3">
        <f>(AF99+AG99/2)/5000</f>
        <v>0.61580000000000001</v>
      </c>
      <c r="AJ99">
        <v>2965</v>
      </c>
      <c r="AK99">
        <v>187</v>
      </c>
      <c r="AL99" s="3">
        <f>(AJ99+AK99/2)/5000</f>
        <v>0.61170000000000002</v>
      </c>
      <c r="AM99">
        <v>2954</v>
      </c>
      <c r="AN99">
        <v>177</v>
      </c>
      <c r="AO99" s="3">
        <f>(AM99+AN99/2)/5000</f>
        <v>0.60850000000000004</v>
      </c>
      <c r="AP99">
        <v>3003</v>
      </c>
      <c r="AQ99">
        <v>174</v>
      </c>
      <c r="AR99" s="3">
        <f>(AP99+AQ99/2)/5000</f>
        <v>0.61799999999999999</v>
      </c>
      <c r="AS99">
        <v>2969</v>
      </c>
      <c r="AT99">
        <v>169</v>
      </c>
      <c r="AU99" s="3">
        <f>(AS99+AT99/2)/5000</f>
        <v>0.61070000000000002</v>
      </c>
      <c r="AV99">
        <v>3034</v>
      </c>
      <c r="AW99">
        <v>149</v>
      </c>
      <c r="AX99" s="3">
        <f>(AV99+AW99/2)/5000</f>
        <v>0.62170000000000003</v>
      </c>
      <c r="AY99">
        <v>2971</v>
      </c>
      <c r="AZ99">
        <v>150</v>
      </c>
      <c r="BA99" s="3">
        <f>(AY99+AZ99/2)/5000</f>
        <v>0.60919999999999996</v>
      </c>
      <c r="BE99">
        <v>2965</v>
      </c>
      <c r="BF99">
        <v>187</v>
      </c>
      <c r="BG99" s="3">
        <f>(BE99+BF99/2)/5000</f>
        <v>0.61170000000000002</v>
      </c>
      <c r="BH99">
        <v>2393</v>
      </c>
      <c r="BI99">
        <v>197</v>
      </c>
      <c r="BJ99" s="3">
        <f>(BH99+BI99/2)/5000</f>
        <v>0.49830000000000002</v>
      </c>
      <c r="BK99">
        <v>2977</v>
      </c>
      <c r="BL99">
        <v>151</v>
      </c>
      <c r="BM99" s="3">
        <f>(BK99+BL99/2)/5000</f>
        <v>0.61050000000000004</v>
      </c>
      <c r="BN99">
        <v>2444</v>
      </c>
      <c r="BO99">
        <v>206</v>
      </c>
      <c r="BP99" s="3">
        <f>(BN99+BO99/2)/5000</f>
        <v>0.50939999999999996</v>
      </c>
      <c r="BR99">
        <v>2965</v>
      </c>
      <c r="BS99">
        <v>187</v>
      </c>
      <c r="BT99" s="3">
        <f>(BR99+BS99/2)/5000</f>
        <v>0.61170000000000002</v>
      </c>
      <c r="BU99">
        <v>2786</v>
      </c>
      <c r="BV99">
        <v>153</v>
      </c>
      <c r="BW99" s="3">
        <f>(BU99+BV99/2)/5000</f>
        <v>0.57250000000000001</v>
      </c>
      <c r="BX99">
        <v>2951</v>
      </c>
      <c r="BY99">
        <v>145</v>
      </c>
      <c r="BZ99" s="3">
        <f>(BX99+BY99/2)/5000</f>
        <v>0.60470000000000002</v>
      </c>
      <c r="CA99">
        <v>2660</v>
      </c>
      <c r="CB99">
        <v>180</v>
      </c>
      <c r="CC99" s="3">
        <f>(CA99+CB99/2)/5000</f>
        <v>0.55000000000000004</v>
      </c>
      <c r="CD99">
        <v>2569</v>
      </c>
      <c r="CE99">
        <v>184</v>
      </c>
      <c r="CF99" s="3">
        <f>(CD99+CE99/2)/5000</f>
        <v>0.53220000000000001</v>
      </c>
    </row>
    <row r="100" spans="2:84" x14ac:dyDescent="0.3">
      <c r="B100">
        <v>2967</v>
      </c>
      <c r="C100">
        <v>177</v>
      </c>
      <c r="D100" s="3">
        <f>(B100+C100/2)/5000</f>
        <v>0.61109999999999998</v>
      </c>
      <c r="E100">
        <v>2960</v>
      </c>
      <c r="F100">
        <v>184</v>
      </c>
      <c r="G100" s="3">
        <f>(E100+F100/2)/5000</f>
        <v>0.61040000000000005</v>
      </c>
      <c r="H100">
        <v>2985</v>
      </c>
      <c r="I100">
        <v>150</v>
      </c>
      <c r="J100" s="3">
        <f>(H100+I100/2)/5000</f>
        <v>0.61199999999999999</v>
      </c>
      <c r="K100">
        <v>2913</v>
      </c>
      <c r="L100">
        <v>178</v>
      </c>
      <c r="M100" s="3">
        <f>(K100+L100/2)/5000</f>
        <v>0.60040000000000004</v>
      </c>
      <c r="N100">
        <v>3017</v>
      </c>
      <c r="O100">
        <v>170</v>
      </c>
      <c r="P100" s="3">
        <f>(N100+O100/2)/5000</f>
        <v>0.62039999999999995</v>
      </c>
      <c r="Q100">
        <v>2990</v>
      </c>
      <c r="R100">
        <v>151</v>
      </c>
      <c r="S100" s="3">
        <f>(Q100+R100/2)/5000</f>
        <v>0.61309999999999998</v>
      </c>
      <c r="W100">
        <v>2967</v>
      </c>
      <c r="X100">
        <v>177</v>
      </c>
      <c r="Y100" s="3">
        <f>(W100+X100/2)/5000</f>
        <v>0.61109999999999998</v>
      </c>
      <c r="Z100">
        <v>3023</v>
      </c>
      <c r="AA100">
        <v>166</v>
      </c>
      <c r="AB100" s="3">
        <f>(Z100+AA100/2)/5000</f>
        <v>0.62119999999999997</v>
      </c>
      <c r="AC100">
        <v>2884</v>
      </c>
      <c r="AD100">
        <v>178</v>
      </c>
      <c r="AE100" s="3">
        <f>(AC100+AD100/2)/5000</f>
        <v>0.59460000000000002</v>
      </c>
      <c r="AF100">
        <v>2997</v>
      </c>
      <c r="AG100">
        <v>124</v>
      </c>
      <c r="AH100" s="3">
        <f>(AF100+AG100/2)/5000</f>
        <v>0.61180000000000001</v>
      </c>
      <c r="AJ100">
        <v>2967</v>
      </c>
      <c r="AK100">
        <v>177</v>
      </c>
      <c r="AL100" s="3">
        <f>(AJ100+AK100/2)/5000</f>
        <v>0.61109999999999998</v>
      </c>
      <c r="AM100">
        <v>2956</v>
      </c>
      <c r="AN100">
        <v>158</v>
      </c>
      <c r="AO100" s="3">
        <f>(AM100+AN100/2)/5000</f>
        <v>0.60699999999999998</v>
      </c>
      <c r="AP100">
        <v>3001</v>
      </c>
      <c r="AQ100">
        <v>170</v>
      </c>
      <c r="AR100" s="3">
        <f>(AP100+AQ100/2)/5000</f>
        <v>0.61719999999999997</v>
      </c>
      <c r="AS100">
        <v>2918</v>
      </c>
      <c r="AT100">
        <v>158</v>
      </c>
      <c r="AU100" s="3">
        <f>(AS100+AT100/2)/5000</f>
        <v>0.59940000000000004</v>
      </c>
      <c r="AV100">
        <v>3010</v>
      </c>
      <c r="AW100">
        <v>184</v>
      </c>
      <c r="AX100" s="3">
        <f>(AV100+AW100/2)/5000</f>
        <v>0.62039999999999995</v>
      </c>
      <c r="AY100">
        <v>2961</v>
      </c>
      <c r="AZ100">
        <v>144</v>
      </c>
      <c r="BA100" s="3">
        <f>(AY100+AZ100/2)/5000</f>
        <v>0.60660000000000003</v>
      </c>
      <c r="BE100">
        <v>2967</v>
      </c>
      <c r="BF100">
        <v>177</v>
      </c>
      <c r="BG100" s="3">
        <f>(BE100+BF100/2)/5000</f>
        <v>0.61109999999999998</v>
      </c>
      <c r="BH100">
        <v>2392</v>
      </c>
      <c r="BI100">
        <v>194</v>
      </c>
      <c r="BJ100" s="3">
        <f>(BH100+BI100/2)/5000</f>
        <v>0.49780000000000002</v>
      </c>
      <c r="BK100">
        <v>2969</v>
      </c>
      <c r="BL100">
        <v>143</v>
      </c>
      <c r="BM100" s="3">
        <f>(BK100+BL100/2)/5000</f>
        <v>0.60809999999999997</v>
      </c>
      <c r="BN100">
        <v>2272</v>
      </c>
      <c r="BO100">
        <v>203</v>
      </c>
      <c r="BP100" s="3">
        <f>(BN100+BO100/2)/5000</f>
        <v>0.47470000000000001</v>
      </c>
      <c r="BR100">
        <v>2967</v>
      </c>
      <c r="BS100">
        <v>177</v>
      </c>
      <c r="BT100" s="3">
        <f>(BR100+BS100/2)/5000</f>
        <v>0.61109999999999998</v>
      </c>
      <c r="BU100">
        <v>2761</v>
      </c>
      <c r="BV100">
        <v>179</v>
      </c>
      <c r="BW100" s="3">
        <f>(BU100+BV100/2)/5000</f>
        <v>0.57010000000000005</v>
      </c>
      <c r="BX100">
        <v>2921</v>
      </c>
      <c r="BY100">
        <v>164</v>
      </c>
      <c r="BZ100" s="3">
        <f>(BX100+BY100/2)/5000</f>
        <v>0.60060000000000002</v>
      </c>
      <c r="CA100">
        <v>2625</v>
      </c>
      <c r="CB100">
        <v>191</v>
      </c>
      <c r="CC100" s="3">
        <f>(CA100+CB100/2)/5000</f>
        <v>0.54410000000000003</v>
      </c>
      <c r="CD100">
        <v>2565</v>
      </c>
      <c r="CE100">
        <v>166</v>
      </c>
      <c r="CF100" s="3">
        <f>(CD100+CE100/2)/5000</f>
        <v>0.52959999999999996</v>
      </c>
    </row>
    <row r="101" spans="2:84" x14ac:dyDescent="0.3">
      <c r="B101">
        <v>2956</v>
      </c>
      <c r="C101">
        <v>152</v>
      </c>
      <c r="D101" s="3">
        <f>(B101+C101/2)/5000</f>
        <v>0.60640000000000005</v>
      </c>
      <c r="E101">
        <v>2961</v>
      </c>
      <c r="F101">
        <v>157</v>
      </c>
      <c r="G101" s="3">
        <f>(E101+F101/2)/5000</f>
        <v>0.6079</v>
      </c>
      <c r="H101">
        <v>2941</v>
      </c>
      <c r="I101">
        <v>138</v>
      </c>
      <c r="J101" s="3">
        <f>(H101+I101/2)/5000</f>
        <v>0.60199999999999998</v>
      </c>
      <c r="K101">
        <v>2923</v>
      </c>
      <c r="L101">
        <v>148</v>
      </c>
      <c r="M101" s="3">
        <f>(K101+L101/2)/5000</f>
        <v>0.59940000000000004</v>
      </c>
      <c r="N101">
        <v>2981</v>
      </c>
      <c r="O101">
        <v>149</v>
      </c>
      <c r="P101" s="3">
        <f>(N101+O101/2)/5000</f>
        <v>0.61109999999999998</v>
      </c>
      <c r="Q101">
        <v>2966</v>
      </c>
      <c r="R101">
        <v>190</v>
      </c>
      <c r="S101" s="3">
        <f>(Q101+R101/2)/5000</f>
        <v>0.61219999999999997</v>
      </c>
      <c r="W101">
        <v>2956</v>
      </c>
      <c r="X101">
        <v>152</v>
      </c>
      <c r="Y101" s="3">
        <f>(W101+X101/2)/5000</f>
        <v>0.60640000000000005</v>
      </c>
      <c r="Z101">
        <v>2989</v>
      </c>
      <c r="AA101">
        <v>168</v>
      </c>
      <c r="AB101" s="3">
        <f>(Z101+AA101/2)/5000</f>
        <v>0.61460000000000004</v>
      </c>
      <c r="AC101">
        <v>2869</v>
      </c>
      <c r="AD101">
        <v>149</v>
      </c>
      <c r="AE101" s="3">
        <f>(AC101+AD101/2)/5000</f>
        <v>0.5887</v>
      </c>
      <c r="AF101">
        <v>2985</v>
      </c>
      <c r="AG101">
        <v>147</v>
      </c>
      <c r="AH101" s="3">
        <f>(AF101+AG101/2)/5000</f>
        <v>0.61170000000000002</v>
      </c>
      <c r="AJ101">
        <v>2956</v>
      </c>
      <c r="AK101">
        <v>152</v>
      </c>
      <c r="AL101" s="3">
        <f>(AJ101+AK101/2)/5000</f>
        <v>0.60640000000000005</v>
      </c>
      <c r="AM101">
        <v>2926</v>
      </c>
      <c r="AN101">
        <v>152</v>
      </c>
      <c r="AO101" s="3">
        <f>(AM101+AN101/2)/5000</f>
        <v>0.60040000000000004</v>
      </c>
      <c r="AP101">
        <v>2970</v>
      </c>
      <c r="AQ101">
        <v>149</v>
      </c>
      <c r="AR101" s="3">
        <f>(AP101+AQ101/2)/5000</f>
        <v>0.6089</v>
      </c>
      <c r="AS101">
        <v>2914</v>
      </c>
      <c r="AT101">
        <v>158</v>
      </c>
      <c r="AU101" s="3">
        <f>(AS101+AT101/2)/5000</f>
        <v>0.59860000000000002</v>
      </c>
      <c r="AV101">
        <v>2957</v>
      </c>
      <c r="AW101">
        <v>154</v>
      </c>
      <c r="AX101" s="3">
        <f>(AV101+AW101/2)/5000</f>
        <v>0.60680000000000001</v>
      </c>
      <c r="AY101">
        <v>2956</v>
      </c>
      <c r="AZ101">
        <v>143</v>
      </c>
      <c r="BA101" s="3">
        <f>(AY101+AZ101/2)/5000</f>
        <v>0.60550000000000004</v>
      </c>
      <c r="BE101">
        <v>2956</v>
      </c>
      <c r="BF101">
        <v>152</v>
      </c>
      <c r="BG101" s="3">
        <f>(BE101+BF101/2)/5000</f>
        <v>0.60640000000000005</v>
      </c>
      <c r="BH101">
        <v>2353</v>
      </c>
      <c r="BI101">
        <v>183</v>
      </c>
      <c r="BJ101" s="3">
        <f>(BH101+BI101/2)/5000</f>
        <v>0.4889</v>
      </c>
      <c r="BK101">
        <v>2959</v>
      </c>
      <c r="BL101">
        <v>148</v>
      </c>
      <c r="BM101" s="3">
        <f>(BK101+BL101/2)/5000</f>
        <v>0.60660000000000003</v>
      </c>
      <c r="BN101">
        <v>1722</v>
      </c>
      <c r="BO101">
        <v>196</v>
      </c>
      <c r="BP101" s="3">
        <f>(BN101+BO101/2)/5000</f>
        <v>0.36399999999999999</v>
      </c>
      <c r="BR101">
        <v>2956</v>
      </c>
      <c r="BS101">
        <v>152</v>
      </c>
      <c r="BT101" s="3">
        <f>(BR101+BS101/2)/5000</f>
        <v>0.60640000000000005</v>
      </c>
      <c r="BU101">
        <v>2762</v>
      </c>
      <c r="BV101">
        <v>176</v>
      </c>
      <c r="BW101" s="3">
        <f>(BU101+BV101/2)/5000</f>
        <v>0.56999999999999995</v>
      </c>
      <c r="BX101">
        <v>2902</v>
      </c>
      <c r="BY101">
        <v>177</v>
      </c>
      <c r="BZ101" s="3">
        <f>(BX101+BY101/2)/5000</f>
        <v>0.59809999999999997</v>
      </c>
      <c r="CA101">
        <v>2620</v>
      </c>
      <c r="CB101">
        <v>174</v>
      </c>
      <c r="CC101" s="3">
        <f>(CA101+CB101/2)/5000</f>
        <v>0.54139999999999999</v>
      </c>
      <c r="CD101">
        <v>2532</v>
      </c>
      <c r="CE101">
        <v>212</v>
      </c>
      <c r="CF101" s="3">
        <f>(CD101+CE101/2)/5000</f>
        <v>0.52759999999999996</v>
      </c>
    </row>
  </sheetData>
  <sortState ref="E1:G105">
    <sortCondition descending="1" ref="G1:G105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Activation</vt:lpstr>
      <vt:lpstr>Mutation</vt:lpstr>
      <vt:lpstr>LayerSizes</vt:lpstr>
      <vt:lpstr>Parent Selection</vt:lpstr>
      <vt:lpstr>All Graphs in One Place</vt:lpstr>
      <vt:lpstr>Vanilla 6 runs</vt:lpstr>
      <vt:lpstr>By Organism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Porter</dc:creator>
  <cp:lastModifiedBy>Anna Porter</cp:lastModifiedBy>
  <cp:lastPrinted>2018-08-02T15:56:16Z</cp:lastPrinted>
  <dcterms:created xsi:type="dcterms:W3CDTF">2018-07-27T21:47:57Z</dcterms:created>
  <dcterms:modified xsi:type="dcterms:W3CDTF">2018-08-08T21:00:21Z</dcterms:modified>
</cp:coreProperties>
</file>