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 Repo\house_price_us\"/>
    </mc:Choice>
  </mc:AlternateContent>
  <xr:revisionPtr revIDLastSave="0" documentId="13_ncr:1_{3E3C14A5-22EC-4AFB-B14F-1FEAB27E00CE}" xr6:coauthVersionLast="47" xr6:coauthVersionMax="47" xr10:uidLastSave="{00000000-0000-0000-0000-000000000000}"/>
  <bookViews>
    <workbookView xWindow="-98" yWindow="-98" windowWidth="21795" windowHeight="13875" activeTab="3" xr2:uid="{E2317C45-F0C4-4734-BD5F-9055308B82B8}"/>
  </bookViews>
  <sheets>
    <sheet name="Sheet1" sheetId="2" r:id="rId1"/>
    <sheet name="Sheet2" sheetId="3" r:id="rId2"/>
    <sheet name="Sheet4" sheetId="5" r:id="rId3"/>
    <sheet name="house_price_state_clean" sheetId="1" r:id="rId4"/>
  </sheets>
  <calcPr calcId="191029"/>
  <pivotCaches>
    <pivotCache cacheId="5" r:id="rId5"/>
    <pivotCache cacheId="11" r:id="rId6"/>
    <pivotCache cacheId="1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</calcChain>
</file>

<file path=xl/sharedStrings.xml><?xml version="1.0" encoding="utf-8"?>
<sst xmlns="http://schemas.openxmlformats.org/spreadsheetml/2006/main" count="73" uniqueCount="57">
  <si>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</si>
  <si>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</si>
  <si>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</si>
  <si>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</si>
  <si>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</si>
  <si>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</si>
  <si>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</si>
  <si>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</si>
  <si>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</si>
  <si>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</si>
  <si>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</si>
  <si>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</si>
  <si>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</si>
  <si>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</si>
  <si>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</si>
  <si>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</si>
  <si>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</si>
  <si>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</si>
  <si>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</si>
  <si>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</si>
  <si>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</si>
  <si>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</si>
  <si>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</si>
  <si>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</si>
  <si>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</si>
  <si>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NC</t>
  </si>
  <si>
    <t>NE</t>
  </si>
  <si>
    <t>NH</t>
  </si>
  <si>
    <t>NJ</t>
  </si>
  <si>
    <t>NV</t>
  </si>
  <si>
    <t>NY</t>
  </si>
  <si>
    <t>OH</t>
  </si>
  <si>
    <t>OK</t>
  </si>
  <si>
    <t>OR</t>
  </si>
  <si>
    <t>PA</t>
  </si>
  <si>
    <t>RI</t>
  </si>
  <si>
    <t>SC</t>
  </si>
  <si>
    <t>TN</t>
  </si>
  <si>
    <t>TX</t>
  </si>
  <si>
    <t>UT</t>
  </si>
  <si>
    <t>VA</t>
  </si>
  <si>
    <t>VT</t>
  </si>
  <si>
    <t>WA</t>
  </si>
  <si>
    <t>WI</t>
  </si>
  <si>
    <t>WV</t>
  </si>
  <si>
    <t>Row Labels</t>
  </si>
  <si>
    <t>Grand Total</t>
  </si>
  <si>
    <t>Sum of 2005</t>
  </si>
  <si>
    <t>Sum of 2010</t>
  </si>
  <si>
    <t>Sum of 2015</t>
  </si>
  <si>
    <t>Sum of 2020</t>
  </si>
  <si>
    <t>Sum of 2023</t>
  </si>
  <si>
    <t>Values</t>
  </si>
  <si>
    <t>Column Labels</t>
  </si>
  <si>
    <t>%</t>
  </si>
  <si>
    <t>USA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</si>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</sst>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[house_price_state_clean.xlsx]Sheet1!PivotTable1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States with Highest</a:t>
            </a:r>
            <a:r>
              <a:rPr lang="en-US" baseline="0"/>
              <a:t>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5"/>
                <c:pt idx="0">
                  <c:v>Sum of 2005</c:v>
                </c:pt>
                <c:pt idx="1">
                  <c:v>Sum of 2010</c:v>
                </c:pt>
                <c:pt idx="2">
                  <c:v>Sum of 2015</c:v>
                </c:pt>
                <c:pt idx="3">
                  <c:v>Sum of 2020</c:v>
                </c:pt>
                <c:pt idx="4">
                  <c:v>Sum of 2023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323972</c:v>
                </c:pt>
                <c:pt idx="1">
                  <c:v>407692</c:v>
                </c:pt>
                <c:pt idx="2">
                  <c:v>348032</c:v>
                </c:pt>
                <c:pt idx="3">
                  <c:v>521382</c:v>
                </c:pt>
                <c:pt idx="4">
                  <c:v>713648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B-41CD-A400-AA27863E26D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5"/>
                <c:pt idx="0">
                  <c:v>Sum of 2005</c:v>
                </c:pt>
                <c:pt idx="1">
                  <c:v>Sum of 2010</c:v>
                </c:pt>
                <c:pt idx="2">
                  <c:v>Sum of 2015</c:v>
                </c:pt>
                <c:pt idx="3">
                  <c:v>Sum of 2020</c:v>
                </c:pt>
                <c:pt idx="4">
                  <c:v>Sum of 2023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5"/>
                <c:pt idx="0">
                  <c:v>207454</c:v>
                </c:pt>
                <c:pt idx="1">
                  <c:v>257497</c:v>
                </c:pt>
                <c:pt idx="2">
                  <c:v>260353</c:v>
                </c:pt>
                <c:pt idx="3">
                  <c:v>367764</c:v>
                </c:pt>
                <c:pt idx="4">
                  <c:v>552636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1-F61B-41CD-A400-AA27863E26D5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5"/>
                <c:pt idx="0">
                  <c:v>Sum of 2005</c:v>
                </c:pt>
                <c:pt idx="1">
                  <c:v>Sum of 2010</c:v>
                </c:pt>
                <c:pt idx="2">
                  <c:v>Sum of 2015</c:v>
                </c:pt>
                <c:pt idx="3">
                  <c:v>Sum of 2020</c:v>
                </c:pt>
                <c:pt idx="4">
                  <c:v>Sum of 2023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0">
                  <c:v>267693</c:v>
                </c:pt>
                <c:pt idx="1">
                  <c:v>377111</c:v>
                </c:pt>
                <c:pt idx="2">
                  <c:v>348278</c:v>
                </c:pt>
                <c:pt idx="3">
                  <c:v>415825</c:v>
                </c:pt>
                <c:pt idx="4">
                  <c:v>527099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2-F61B-41CD-A400-AA27863E26D5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HI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5"/>
                <c:pt idx="0">
                  <c:v>Sum of 2005</c:v>
                </c:pt>
                <c:pt idx="1">
                  <c:v>Sum of 2010</c:v>
                </c:pt>
                <c:pt idx="2">
                  <c:v>Sum of 2015</c:v>
                </c:pt>
                <c:pt idx="3">
                  <c:v>Sum of 2020</c:v>
                </c:pt>
                <c:pt idx="4">
                  <c:v>Sum of 2023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5"/>
                <c:pt idx="0">
                  <c:v>272901</c:v>
                </c:pt>
                <c:pt idx="1">
                  <c:v>466662</c:v>
                </c:pt>
                <c:pt idx="2">
                  <c:v>467590</c:v>
                </c:pt>
                <c:pt idx="3">
                  <c:v>625676</c:v>
                </c:pt>
                <c:pt idx="4">
                  <c:v>872853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3-F61B-41CD-A400-AA27863E26D5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5"/>
                <c:pt idx="0">
                  <c:v>Sum of 2005</c:v>
                </c:pt>
                <c:pt idx="1">
                  <c:v>Sum of 2010</c:v>
                </c:pt>
                <c:pt idx="2">
                  <c:v>Sum of 2015</c:v>
                </c:pt>
                <c:pt idx="3">
                  <c:v>Sum of 2020</c:v>
                </c:pt>
                <c:pt idx="4">
                  <c:v>Sum of 2023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5"/>
                <c:pt idx="0">
                  <c:v>283682</c:v>
                </c:pt>
                <c:pt idx="1">
                  <c:v>351843</c:v>
                </c:pt>
                <c:pt idx="2">
                  <c:v>330220</c:v>
                </c:pt>
                <c:pt idx="3">
                  <c:v>410962</c:v>
                </c:pt>
                <c:pt idx="4">
                  <c:v>603843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4-F61B-41CD-A400-AA27863E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196640"/>
        <c:axId val="693185600"/>
      </c:lineChart>
      <c:catAx>
        <c:axId val="69319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85600"/>
        <c:crosses val="autoZero"/>
        <c:auto val="1"/>
        <c:lblAlgn val="ctr"/>
        <c:lblOffset val="100"/>
        <c:noMultiLvlLbl val="0"/>
      </c:catAx>
      <c:valAx>
        <c:axId val="693185600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[house_price_state_clean.xlsx]Sheet2!PivotTable2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980143"/>
        <c:axId val="939982543"/>
      </c:lineChart>
      <c:catAx>
        <c:axId val="93998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82543"/>
        <c:crosses val="autoZero"/>
        <c:auto val="1"/>
        <c:lblAlgn val="ctr"/>
        <c:lblOffset val="100"/>
        <c:noMultiLvlLbl val="0"/>
      </c:catAx>
      <c:valAx>
        <c:axId val="93998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8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[house_price_state_clean.xlsx]Sheet4!PivotTable4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Sheet4!$A$5:$A$9</c:f>
              <c:strCache>
                <c:ptCount val="5"/>
                <c:pt idx="0">
                  <c:v>Sum of 2005</c:v>
                </c:pt>
                <c:pt idx="1">
                  <c:v>Sum of 2010</c:v>
                </c:pt>
                <c:pt idx="2">
                  <c:v>Sum of 2015</c:v>
                </c:pt>
                <c:pt idx="3">
                  <c:v>Sum of 2020</c:v>
                </c:pt>
                <c:pt idx="4">
                  <c:v>Sum of 2023</c:v>
                </c:pt>
              </c:strCache>
            </c:strRef>
          </c:cat>
          <c:val>
            <c:numRef>
              <c:f>Sheet4!$B$5:$B$9</c:f>
              <c:numCache>
                <c:formatCode>General</c:formatCode>
                <c:ptCount val="5"/>
                <c:pt idx="0">
                  <c:v>6626274</c:v>
                </c:pt>
                <c:pt idx="1">
                  <c:v>8572440</c:v>
                </c:pt>
                <c:pt idx="2">
                  <c:v>7899783</c:v>
                </c:pt>
                <c:pt idx="3">
                  <c:v>10049180</c:v>
                </c:pt>
                <c:pt idx="4">
                  <c:v>14262249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B-43DF-A7A1-EABF683E9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166271"/>
        <c:axId val="734148991"/>
      </c:lineChart>
      <c:catAx>
        <c:axId val="73416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48991"/>
        <c:crosses val="autoZero"/>
        <c:auto val="1"/>
        <c:lblAlgn val="ctr"/>
        <c:lblOffset val="100"/>
        <c:noMultiLvlLbl val="0"/>
      </c:catAx>
      <c:valAx>
        <c:axId val="7341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6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747712</xdr:colOff>
      <xdr:row>9</xdr:row>
      <xdr:rowOff>166688</xdr:rowOff>
    </xdr:from>
    <xdr:to>
      <xdr:col>15</xdr:col>
      <xdr:colOff>376237</xdr:colOff>
      <xdr:row>32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D60BC3-1F6C-FBFE-3757-92C36BF83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535780</xdr:colOff>
      <xdr:row>5</xdr:row>
      <xdr:rowOff>138112</xdr:rowOff>
    </xdr:from>
    <xdr:to>
      <xdr:col>10</xdr:col>
      <xdr:colOff>561975</xdr:colOff>
      <xdr:row>27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5DCD6-D33C-AF87-8499-9BD9F1FEE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507205</xdr:colOff>
      <xdr:row>10</xdr:row>
      <xdr:rowOff>114299</xdr:rowOff>
    </xdr:from>
    <xdr:to>
      <xdr:col>8</xdr:col>
      <xdr:colOff>723900</xdr:colOff>
      <xdr:row>32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211BD-295D-6DB3-F651-47910BC8E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is2812052" refreshedDate="45550.825063194447" createdVersion="8" refreshedVersion="8" minRefreshableVersion="3" recordCount="44" xr:uid="{6FE9444A-A23F-4664-B01D-B9CD298AB690}">
  <cacheSource type="worksheet">
    <worksheetSource ref="A1:F45" sheet="house_price_state_clean"/>
  </cacheSource>
  <cacheFields count="6">
    <cacheField name="State" numFmtId="0">
      <sharedItems count="44">
        <s v="AK"/>
        <s v="AL"/>
        <s v="AR"/>
        <s v="AZ"/>
        <s v="CA"/>
        <s v="CO"/>
        <s v="CT"/>
        <s v="DC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NC"/>
        <s v="NE"/>
        <s v="NH"/>
        <s v="NJ"/>
        <s v="NV"/>
        <s v="NY"/>
        <s v="OH"/>
        <s v="OK"/>
        <s v="OR"/>
        <s v="PA"/>
        <s v="RI"/>
        <s v="SC"/>
        <s v="TN"/>
        <s v="TX"/>
        <s v="UT"/>
        <s v="VA"/>
        <s v="VT"/>
        <s v="WA"/>
        <s v="WI"/>
        <s v="WV"/>
      </sharedItems>
    </cacheField>
    <cacheField name="2005" numFmtId="0">
      <sharedItems containsSemiMixedTypes="0" containsString="0" containsNumber="1" containsInteger="1" minValue="79861" maxValue="323972" count="44">
        <n v="178500"/>
        <n v="118128"/>
        <n v="86684"/>
        <n v="137055"/>
        <n v="323972"/>
        <n v="207454"/>
        <n v="234716"/>
        <n v="267693"/>
        <n v="137643"/>
        <n v="103301"/>
        <n v="272901"/>
        <n v="107279"/>
        <n v="129249"/>
        <n v="103193"/>
        <n v="117672"/>
        <n v="93111"/>
        <n v="89096"/>
        <n v="110321"/>
        <n v="283682"/>
        <n v="172253"/>
        <n v="133136"/>
        <n v="125024"/>
        <n v="148082"/>
        <n v="111597"/>
        <n v="116848"/>
        <n v="120332"/>
        <n v="158972"/>
        <n v="187750"/>
        <n v="237858"/>
        <n v="102597"/>
        <n v="103363"/>
        <n v="79861"/>
        <n v="161079"/>
        <n v="112120"/>
        <n v="217547"/>
        <n v="142656"/>
        <n v="103512"/>
        <n v="115519"/>
        <n v="178676"/>
        <n v="138969"/>
        <n v="152372"/>
        <n v="181773"/>
        <n v="139678"/>
        <n v="83050"/>
      </sharedItems>
    </cacheField>
    <cacheField name="2010" numFmtId="0">
      <sharedItems containsSemiMixedTypes="0" containsString="0" containsNumber="1" containsInteger="1" minValue="95389" maxValue="466662" count="44">
        <n v="249762"/>
        <n v="146919"/>
        <n v="105293"/>
        <n v="201728"/>
        <n v="407692"/>
        <n v="257497"/>
        <n v="303797"/>
        <n v="377111"/>
        <n v="186377"/>
        <n v="118558"/>
        <n v="466662"/>
        <n v="121993"/>
        <n v="179266"/>
        <n v="120563"/>
        <n v="126536"/>
        <n v="110797"/>
        <n v="102734"/>
        <n v="139942"/>
        <n v="351843"/>
        <n v="250820"/>
        <n v="174536"/>
        <n v="126332"/>
        <n v="164817"/>
        <n v="128762"/>
        <n v="144286"/>
        <n v="136567"/>
        <n v="203924"/>
        <n v="280733"/>
        <n v="290816"/>
        <n v="141165"/>
        <n v="109532"/>
        <n v="95389"/>
        <n v="235386"/>
        <n v="149202"/>
        <n v="277539"/>
        <n v="179903"/>
        <n v="123235"/>
        <n v="137950"/>
        <n v="218554"/>
        <n v="187051"/>
        <n v="217957"/>
        <n v="256367"/>
        <n v="165590"/>
        <n v="100957"/>
      </sharedItems>
    </cacheField>
    <cacheField name="2015" numFmtId="0">
      <sharedItems containsSemiMixedTypes="0" containsString="0" containsNumber="1" containsInteger="1" minValue="97524" maxValue="467590"/>
    </cacheField>
    <cacheField name="2020" numFmtId="0">
      <sharedItems containsSemiMixedTypes="0" containsString="0" containsNumber="1" containsInteger="1" minValue="110088" maxValue="625676"/>
    </cacheField>
    <cacheField name="2023" numFmtId="0">
      <sharedItems containsSemiMixedTypes="0" containsString="0" containsNumber="1" containsInteger="1" minValue="141860" maxValue="8728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is2812052" refreshedDate="45550.835030671296" createdVersion="8" refreshedVersion="8" minRefreshableVersion="3" recordCount="46" xr:uid="{7B35F044-7DF9-474D-952E-8DDB77EBC451}">
  <cacheSource type="worksheet">
    <worksheetSource ref="A1:H1048576" sheet="house_price_state_clean"/>
  </cacheSource>
  <cacheFields count="7">
    <cacheField name="State" numFmtId="0">
      <sharedItems containsBlank="1" count="45">
        <s v="HI"/>
        <s v="ID"/>
        <s v="UT"/>
        <s v="OR"/>
        <s v="WA"/>
        <s v="CO"/>
        <s v="AZ"/>
        <s v="FL"/>
        <s v="ME"/>
        <s v="VT"/>
        <s v="TN"/>
        <s v="TX"/>
        <s v="CA"/>
        <s v="NH"/>
        <s v="NV"/>
        <s v="NE"/>
        <s v="MA"/>
        <s v="NY"/>
        <s v="NC"/>
        <s v="SC"/>
        <s v="KY"/>
        <s v="NJ"/>
        <s v="AK"/>
        <s v="MO"/>
        <s v="DC"/>
        <s v="RI"/>
        <s v="KS"/>
        <s v="IA"/>
        <s v="PA"/>
        <s v="VA"/>
        <s v="MN"/>
        <s v="IN"/>
        <s v="AR"/>
        <s v="WI"/>
        <s v="MD"/>
        <s v="OK"/>
        <s v="AL"/>
        <s v="GA"/>
        <s v="LA"/>
        <s v="MI"/>
        <s v="WV"/>
        <s v="OH"/>
        <s v="CT"/>
        <s v="IL"/>
        <m/>
      </sharedItems>
    </cacheField>
    <cacheField name="2005" numFmtId="0">
      <sharedItems containsString="0" containsBlank="1" containsNumber="1" containsInteger="1" minValue="79861" maxValue="323972"/>
    </cacheField>
    <cacheField name="2010" numFmtId="0">
      <sharedItems containsString="0" containsBlank="1" containsNumber="1" containsInteger="1" minValue="95389" maxValue="466662"/>
    </cacheField>
    <cacheField name="2015" numFmtId="0">
      <sharedItems containsString="0" containsBlank="1" containsNumber="1" containsInteger="1" minValue="97524" maxValue="467590"/>
    </cacheField>
    <cacheField name="2020" numFmtId="0">
      <sharedItems containsString="0" containsBlank="1" containsNumber="1" containsInteger="1" minValue="110088" maxValue="625676"/>
    </cacheField>
    <cacheField name="2023" numFmtId="0">
      <sharedItems containsString="0" containsBlank="1" containsNumber="1" containsInteger="1" minValue="141860" maxValue="872853"/>
    </cacheField>
    <cacheField name="%" numFmtId="1">
      <sharedItems containsString="0" containsBlank="1" containsNumber="1" minValue="45.816092176794939" maxValue="219.84236041641475" count="45">
        <n v="219.84236041641475"/>
        <n v="201.33153834845916"/>
        <n v="178.33396762855671"/>
        <n v="178.14488542888893"/>
        <n v="172.05305518421326"/>
        <n v="166.38965746623347"/>
        <n v="162.97909598336435"/>
        <n v="133.42124190841525"/>
        <n v="131.80206705924769"/>
        <n v="129.43519806788649"/>
        <n v="129.35891490841641"/>
        <n v="126.29437581696517"/>
        <n v="120.2807650043831"/>
        <n v="119.17822006391063"/>
        <n v="114.10547469498609"/>
        <n v="113.97383904530798"/>
        <n v="112.85911689849904"/>
        <n v="111.51008314083258"/>
        <n v="111.23168560865398"/>
        <n v="105.57214558097803"/>
        <n v="102.4939391218461"/>
        <n v="100.63701731025299"/>
        <n v="100.13277310924369"/>
        <n v="97.241861340358611"/>
        <n v="96.904289615342947"/>
        <n v="94.831461707125356"/>
        <n v="92.651781207376132"/>
        <n v="91.644217414405432"/>
        <n v="90.665358544416691"/>
        <n v="89.915017018183903"/>
        <n v="87.804729811860994"/>
        <n v="87.225508192263234"/>
        <n v="85.7782289695907"/>
        <n v="85.170177121665546"/>
        <n v="84.813036637968565"/>
        <n v="84.496813212957505"/>
        <n v="83.431531897602596"/>
        <n v="80.82593585734891"/>
        <n v="76.804053625329715"/>
        <n v="74.187356027642693"/>
        <n v="70.812763395544849"/>
        <n v="69.800605632576449"/>
        <n v="54.614086811295351"/>
        <n v="45.81609217679493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is2812052" refreshedDate="45550.844456250001" createdVersion="8" refreshedVersion="8" minRefreshableVersion="3" recordCount="47" xr:uid="{79B79A15-3DA0-4E3C-8909-0BFBEF53F58D}">
  <cacheSource type="worksheet">
    <worksheetSource ref="A1:F1048576" sheet="house_price_state_clean"/>
  </cacheSource>
  <cacheFields count="6">
    <cacheField name="State" numFmtId="0">
      <sharedItems containsBlank="1" count="46">
        <s v="USA"/>
        <s v="HI"/>
        <s v="ID"/>
        <s v="UT"/>
        <s v="OR"/>
        <s v="WA"/>
        <s v="CO"/>
        <s v="AZ"/>
        <s v="FL"/>
        <s v="ME"/>
        <s v="VT"/>
        <s v="TN"/>
        <s v="TX"/>
        <s v="CA"/>
        <s v="NH"/>
        <s v="NV"/>
        <s v="NE"/>
        <s v="MA"/>
        <s v="NY"/>
        <s v="NC"/>
        <s v="SC"/>
        <s v="KY"/>
        <s v="NJ"/>
        <s v="AK"/>
        <s v="MO"/>
        <s v="DC"/>
        <s v="RI"/>
        <s v="KS"/>
        <s v="IA"/>
        <s v="PA"/>
        <s v="VA"/>
        <s v="MN"/>
        <s v="IN"/>
        <s v="AR"/>
        <s v="WI"/>
        <s v="MD"/>
        <s v="OK"/>
        <s v="AL"/>
        <s v="GA"/>
        <s v="LA"/>
        <s v="MI"/>
        <s v="WV"/>
        <s v="OH"/>
        <s v="CT"/>
        <s v="IL"/>
        <m/>
      </sharedItems>
    </cacheField>
    <cacheField name="2005" numFmtId="0">
      <sharedItems containsString="0" containsBlank="1" containsNumber="1" containsInteger="1" minValue="79861" maxValue="6626274"/>
    </cacheField>
    <cacheField name="2010" numFmtId="0">
      <sharedItems containsString="0" containsBlank="1" containsNumber="1" containsInteger="1" minValue="95389" maxValue="8572440"/>
    </cacheField>
    <cacheField name="2015" numFmtId="0">
      <sharedItems containsString="0" containsBlank="1" containsNumber="1" containsInteger="1" minValue="97524" maxValue="7899783"/>
    </cacheField>
    <cacheField name="2020" numFmtId="0">
      <sharedItems containsString="0" containsBlank="1" containsNumber="1" containsInteger="1" minValue="110088" maxValue="10049180"/>
    </cacheField>
    <cacheField name="2023" numFmtId="0">
      <sharedItems containsString="0" containsBlank="1" containsNumber="1" containsInteger="1" minValue="141860" maxValue="14262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n v="267850"/>
    <n v="305460"/>
    <n v="357237"/>
  </r>
  <r>
    <x v="1"/>
    <x v="1"/>
    <x v="1"/>
    <n v="133735"/>
    <n v="159227"/>
    <n v="216684"/>
  </r>
  <r>
    <x v="2"/>
    <x v="2"/>
    <x v="2"/>
    <n v="103688"/>
    <n v="120755"/>
    <n v="161040"/>
  </r>
  <r>
    <x v="3"/>
    <x v="3"/>
    <x v="3"/>
    <n v="163472"/>
    <n v="227780"/>
    <n v="360426"/>
  </r>
  <r>
    <x v="4"/>
    <x v="4"/>
    <x v="4"/>
    <n v="348032"/>
    <n v="521382"/>
    <n v="713648"/>
  </r>
  <r>
    <x v="5"/>
    <x v="5"/>
    <x v="5"/>
    <n v="260353"/>
    <n v="367764"/>
    <n v="552636"/>
  </r>
  <r>
    <x v="6"/>
    <x v="6"/>
    <x v="6"/>
    <n v="252572"/>
    <n v="269890"/>
    <n v="362904"/>
  </r>
  <r>
    <x v="7"/>
    <x v="7"/>
    <x v="7"/>
    <n v="348278"/>
    <n v="415825"/>
    <n v="527099"/>
  </r>
  <r>
    <x v="8"/>
    <x v="8"/>
    <x v="8"/>
    <n v="143574"/>
    <n v="205686"/>
    <n v="321288"/>
  </r>
  <r>
    <x v="9"/>
    <x v="9"/>
    <x v="9"/>
    <n v="103680"/>
    <n v="125772"/>
    <n v="186795"/>
  </r>
  <r>
    <x v="10"/>
    <x v="10"/>
    <x v="10"/>
    <n v="467590"/>
    <n v="625676"/>
    <n v="872853"/>
  </r>
  <r>
    <x v="11"/>
    <x v="11"/>
    <x v="11"/>
    <n v="126890"/>
    <n v="157570"/>
    <n v="205594"/>
  </r>
  <r>
    <x v="12"/>
    <x v="12"/>
    <x v="12"/>
    <n v="155076"/>
    <n v="220554"/>
    <n v="389468"/>
  </r>
  <r>
    <x v="13"/>
    <x v="13"/>
    <x v="13"/>
    <n v="108486"/>
    <n v="121030"/>
    <n v="150472"/>
  </r>
  <r>
    <x v="14"/>
    <x v="14"/>
    <x v="14"/>
    <n v="127154"/>
    <n v="156832"/>
    <n v="220312"/>
  </r>
  <r>
    <x v="15"/>
    <x v="15"/>
    <x v="15"/>
    <n v="109241"/>
    <n v="126438"/>
    <n v="179380"/>
  </r>
  <r>
    <x v="16"/>
    <x v="16"/>
    <x v="16"/>
    <n v="102849"/>
    <n v="127534"/>
    <n v="180414"/>
  </r>
  <r>
    <x v="17"/>
    <x v="17"/>
    <x v="17"/>
    <n v="143678"/>
    <n v="168058"/>
    <n v="195052"/>
  </r>
  <r>
    <x v="18"/>
    <x v="18"/>
    <x v="18"/>
    <n v="330220"/>
    <n v="410962"/>
    <n v="603843"/>
  </r>
  <r>
    <x v="19"/>
    <x v="19"/>
    <x v="19"/>
    <n v="211223"/>
    <n v="238518"/>
    <n v="318346"/>
  </r>
  <r>
    <x v="20"/>
    <x v="20"/>
    <x v="20"/>
    <n v="163291"/>
    <n v="199300"/>
    <n v="308612"/>
  </r>
  <r>
    <x v="21"/>
    <x v="21"/>
    <x v="21"/>
    <n v="118395"/>
    <n v="156330"/>
    <n v="217776"/>
  </r>
  <r>
    <x v="22"/>
    <x v="22"/>
    <x v="22"/>
    <n v="153241"/>
    <n v="205792"/>
    <n v="278105"/>
  </r>
  <r>
    <x v="23"/>
    <x v="23"/>
    <x v="23"/>
    <n v="121285"/>
    <n v="156003"/>
    <n v="220116"/>
  </r>
  <r>
    <x v="24"/>
    <x v="24"/>
    <x v="24"/>
    <n v="134683"/>
    <n v="163914"/>
    <n v="246820"/>
  </r>
  <r>
    <x v="25"/>
    <x v="25"/>
    <x v="25"/>
    <n v="145323"/>
    <n v="186057"/>
    <n v="257479"/>
  </r>
  <r>
    <x v="26"/>
    <x v="26"/>
    <x v="26"/>
    <n v="184204"/>
    <n v="225208"/>
    <n v="348432"/>
  </r>
  <r>
    <x v="27"/>
    <x v="27"/>
    <x v="27"/>
    <n v="235543"/>
    <n v="256832"/>
    <n v="376696"/>
  </r>
  <r>
    <x v="28"/>
    <x v="28"/>
    <x v="28"/>
    <n v="207688"/>
    <n v="341149"/>
    <n v="509267"/>
  </r>
  <r>
    <x v="29"/>
    <x v="29"/>
    <x v="29"/>
    <n v="137854"/>
    <n v="158343"/>
    <n v="217003"/>
  </r>
  <r>
    <x v="30"/>
    <x v="30"/>
    <x v="30"/>
    <n v="103963"/>
    <n v="127106"/>
    <n v="175511"/>
  </r>
  <r>
    <x v="31"/>
    <x v="31"/>
    <x v="31"/>
    <n v="97524"/>
    <n v="110088"/>
    <n v="147341"/>
  </r>
  <r>
    <x v="32"/>
    <x v="32"/>
    <x v="32"/>
    <n v="206615"/>
    <n v="299957"/>
    <n v="448033"/>
  </r>
  <r>
    <x v="33"/>
    <x v="33"/>
    <x v="33"/>
    <n v="142593"/>
    <n v="162950"/>
    <n v="213774"/>
  </r>
  <r>
    <x v="34"/>
    <x v="34"/>
    <x v="34"/>
    <n v="236200"/>
    <n v="300409"/>
    <n v="423850"/>
  </r>
  <r>
    <x v="35"/>
    <x v="35"/>
    <x v="35"/>
    <n v="160275"/>
    <n v="201759"/>
    <n v="293261"/>
  </r>
  <r>
    <x v="36"/>
    <x v="36"/>
    <x v="36"/>
    <n v="119404"/>
    <n v="155288"/>
    <n v="237414"/>
  </r>
  <r>
    <x v="37"/>
    <x v="37"/>
    <x v="37"/>
    <n v="143818"/>
    <n v="184676"/>
    <n v="261413"/>
  </r>
  <r>
    <x v="38"/>
    <x v="38"/>
    <x v="38"/>
    <n v="210949"/>
    <n v="312910"/>
    <n v="497316"/>
  </r>
  <r>
    <x v="39"/>
    <x v="39"/>
    <x v="39"/>
    <n v="168378"/>
    <n v="194497"/>
    <n v="263923"/>
  </r>
  <r>
    <x v="40"/>
    <x v="40"/>
    <x v="40"/>
    <n v="222866"/>
    <n v="250807"/>
    <n v="349595"/>
  </r>
  <r>
    <x v="41"/>
    <x v="41"/>
    <x v="41"/>
    <n v="224543"/>
    <n v="325876"/>
    <n v="494519"/>
  </r>
  <r>
    <x v="42"/>
    <x v="42"/>
    <x v="42"/>
    <n v="152707"/>
    <n v="188624"/>
    <n v="258642"/>
  </r>
  <r>
    <x v="43"/>
    <x v="43"/>
    <x v="43"/>
    <n v="100800"/>
    <n v="112592"/>
    <n v="1418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n v="272901"/>
    <n v="466662"/>
    <n v="467590"/>
    <n v="625676"/>
    <n v="872853"/>
    <x v="0"/>
  </r>
  <r>
    <x v="1"/>
    <n v="129249"/>
    <n v="179266"/>
    <n v="155076"/>
    <n v="220554"/>
    <n v="389468"/>
    <x v="1"/>
  </r>
  <r>
    <x v="2"/>
    <n v="178676"/>
    <n v="218554"/>
    <n v="210949"/>
    <n v="312910"/>
    <n v="497316"/>
    <x v="2"/>
  </r>
  <r>
    <x v="3"/>
    <n v="161079"/>
    <n v="235386"/>
    <n v="206615"/>
    <n v="299957"/>
    <n v="448033"/>
    <x v="3"/>
  </r>
  <r>
    <x v="4"/>
    <n v="181773"/>
    <n v="256367"/>
    <n v="224543"/>
    <n v="325876"/>
    <n v="494519"/>
    <x v="4"/>
  </r>
  <r>
    <x v="5"/>
    <n v="207454"/>
    <n v="257497"/>
    <n v="260353"/>
    <n v="367764"/>
    <n v="552636"/>
    <x v="5"/>
  </r>
  <r>
    <x v="6"/>
    <n v="137055"/>
    <n v="201728"/>
    <n v="163472"/>
    <n v="227780"/>
    <n v="360426"/>
    <x v="6"/>
  </r>
  <r>
    <x v="7"/>
    <n v="137643"/>
    <n v="186377"/>
    <n v="143574"/>
    <n v="205686"/>
    <n v="321288"/>
    <x v="7"/>
  </r>
  <r>
    <x v="8"/>
    <n v="133136"/>
    <n v="174536"/>
    <n v="163291"/>
    <n v="199300"/>
    <n v="308612"/>
    <x v="8"/>
  </r>
  <r>
    <x v="9"/>
    <n v="152372"/>
    <n v="217957"/>
    <n v="222866"/>
    <n v="250807"/>
    <n v="349595"/>
    <x v="9"/>
  </r>
  <r>
    <x v="10"/>
    <n v="103512"/>
    <n v="123235"/>
    <n v="119404"/>
    <n v="155288"/>
    <n v="237414"/>
    <x v="10"/>
  </r>
  <r>
    <x v="11"/>
    <n v="115519"/>
    <n v="137950"/>
    <n v="143818"/>
    <n v="184676"/>
    <n v="261413"/>
    <x v="11"/>
  </r>
  <r>
    <x v="12"/>
    <n v="323972"/>
    <n v="407692"/>
    <n v="348032"/>
    <n v="521382"/>
    <n v="713648"/>
    <x v="12"/>
  </r>
  <r>
    <x v="13"/>
    <n v="158972"/>
    <n v="203924"/>
    <n v="184204"/>
    <n v="225208"/>
    <n v="348432"/>
    <x v="13"/>
  </r>
  <r>
    <x v="14"/>
    <n v="237858"/>
    <n v="290816"/>
    <n v="207688"/>
    <n v="341149"/>
    <n v="509267"/>
    <x v="14"/>
  </r>
  <r>
    <x v="15"/>
    <n v="120332"/>
    <n v="136567"/>
    <n v="145323"/>
    <n v="186057"/>
    <n v="257479"/>
    <x v="15"/>
  </r>
  <r>
    <x v="16"/>
    <n v="283682"/>
    <n v="351843"/>
    <n v="330220"/>
    <n v="410962"/>
    <n v="603843"/>
    <x v="16"/>
  </r>
  <r>
    <x v="17"/>
    <n v="102597"/>
    <n v="141165"/>
    <n v="137854"/>
    <n v="158343"/>
    <n v="217003"/>
    <x v="17"/>
  </r>
  <r>
    <x v="18"/>
    <n v="116848"/>
    <n v="144286"/>
    <n v="134683"/>
    <n v="163914"/>
    <n v="246820"/>
    <x v="18"/>
  </r>
  <r>
    <x v="19"/>
    <n v="142656"/>
    <n v="179903"/>
    <n v="160275"/>
    <n v="201759"/>
    <n v="293261"/>
    <x v="19"/>
  </r>
  <r>
    <x v="20"/>
    <n v="89096"/>
    <n v="102734"/>
    <n v="102849"/>
    <n v="127534"/>
    <n v="180414"/>
    <x v="20"/>
  </r>
  <r>
    <x v="21"/>
    <n v="187750"/>
    <n v="280733"/>
    <n v="235543"/>
    <n v="256832"/>
    <n v="376696"/>
    <x v="21"/>
  </r>
  <r>
    <x v="22"/>
    <n v="178500"/>
    <n v="249762"/>
    <n v="267850"/>
    <n v="305460"/>
    <n v="357237"/>
    <x v="22"/>
  </r>
  <r>
    <x v="23"/>
    <n v="111597"/>
    <n v="128762"/>
    <n v="121285"/>
    <n v="156003"/>
    <n v="220116"/>
    <x v="23"/>
  </r>
  <r>
    <x v="24"/>
    <n v="267693"/>
    <n v="377111"/>
    <n v="348278"/>
    <n v="415825"/>
    <n v="527099"/>
    <x v="24"/>
  </r>
  <r>
    <x v="25"/>
    <n v="217547"/>
    <n v="277539"/>
    <n v="236200"/>
    <n v="300409"/>
    <n v="423850"/>
    <x v="25"/>
  </r>
  <r>
    <x v="26"/>
    <n v="93111"/>
    <n v="110797"/>
    <n v="109241"/>
    <n v="126438"/>
    <n v="179380"/>
    <x v="26"/>
  </r>
  <r>
    <x v="27"/>
    <n v="107279"/>
    <n v="121993"/>
    <n v="126890"/>
    <n v="157570"/>
    <n v="205594"/>
    <x v="27"/>
  </r>
  <r>
    <x v="28"/>
    <n v="112120"/>
    <n v="149202"/>
    <n v="142593"/>
    <n v="162950"/>
    <n v="213774"/>
    <x v="28"/>
  </r>
  <r>
    <x v="29"/>
    <n v="138969"/>
    <n v="187051"/>
    <n v="168378"/>
    <n v="194497"/>
    <n v="263923"/>
    <x v="29"/>
  </r>
  <r>
    <x v="30"/>
    <n v="148082"/>
    <n v="164817"/>
    <n v="153241"/>
    <n v="205792"/>
    <n v="278105"/>
    <x v="30"/>
  </r>
  <r>
    <x v="31"/>
    <n v="117672"/>
    <n v="126536"/>
    <n v="127154"/>
    <n v="156832"/>
    <n v="220312"/>
    <x v="31"/>
  </r>
  <r>
    <x v="32"/>
    <n v="86684"/>
    <n v="105293"/>
    <n v="103688"/>
    <n v="120755"/>
    <n v="161040"/>
    <x v="32"/>
  </r>
  <r>
    <x v="33"/>
    <n v="139678"/>
    <n v="165590"/>
    <n v="152707"/>
    <n v="188624"/>
    <n v="258642"/>
    <x v="33"/>
  </r>
  <r>
    <x v="34"/>
    <n v="172253"/>
    <n v="250820"/>
    <n v="211223"/>
    <n v="238518"/>
    <n v="318346"/>
    <x v="34"/>
  </r>
  <r>
    <x v="35"/>
    <n v="79861"/>
    <n v="95389"/>
    <n v="97524"/>
    <n v="110088"/>
    <n v="147341"/>
    <x v="35"/>
  </r>
  <r>
    <x v="36"/>
    <n v="118128"/>
    <n v="146919"/>
    <n v="133735"/>
    <n v="159227"/>
    <n v="216684"/>
    <x v="36"/>
  </r>
  <r>
    <x v="37"/>
    <n v="103301"/>
    <n v="118558"/>
    <n v="103680"/>
    <n v="125772"/>
    <n v="186795"/>
    <x v="37"/>
  </r>
  <r>
    <x v="38"/>
    <n v="110321"/>
    <n v="139942"/>
    <n v="143678"/>
    <n v="168058"/>
    <n v="195052"/>
    <x v="38"/>
  </r>
  <r>
    <x v="39"/>
    <n v="125024"/>
    <n v="126332"/>
    <n v="118395"/>
    <n v="156330"/>
    <n v="217776"/>
    <x v="39"/>
  </r>
  <r>
    <x v="40"/>
    <n v="83050"/>
    <n v="100957"/>
    <n v="100800"/>
    <n v="112592"/>
    <n v="141860"/>
    <x v="40"/>
  </r>
  <r>
    <x v="41"/>
    <n v="103363"/>
    <n v="109532"/>
    <n v="103963"/>
    <n v="127106"/>
    <n v="175511"/>
    <x v="41"/>
  </r>
  <r>
    <x v="42"/>
    <n v="234716"/>
    <n v="303797"/>
    <n v="252572"/>
    <n v="269890"/>
    <n v="362904"/>
    <x v="42"/>
  </r>
  <r>
    <x v="43"/>
    <n v="103193"/>
    <n v="120563"/>
    <n v="108486"/>
    <n v="121030"/>
    <n v="150472"/>
    <x v="43"/>
  </r>
  <r>
    <x v="44"/>
    <m/>
    <m/>
    <m/>
    <m/>
    <m/>
    <x v="44"/>
  </r>
  <r>
    <x v="44"/>
    <m/>
    <m/>
    <m/>
    <m/>
    <m/>
    <x v="4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n v="6626274"/>
    <n v="8572440"/>
    <n v="7899783"/>
    <n v="10049180"/>
    <n v="14262249"/>
  </r>
  <r>
    <x v="1"/>
    <n v="272901"/>
    <n v="466662"/>
    <n v="467590"/>
    <n v="625676"/>
    <n v="872853"/>
  </r>
  <r>
    <x v="2"/>
    <n v="129249"/>
    <n v="179266"/>
    <n v="155076"/>
    <n v="220554"/>
    <n v="389468"/>
  </r>
  <r>
    <x v="3"/>
    <n v="178676"/>
    <n v="218554"/>
    <n v="210949"/>
    <n v="312910"/>
    <n v="497316"/>
  </r>
  <r>
    <x v="4"/>
    <n v="161079"/>
    <n v="235386"/>
    <n v="206615"/>
    <n v="299957"/>
    <n v="448033"/>
  </r>
  <r>
    <x v="5"/>
    <n v="181773"/>
    <n v="256367"/>
    <n v="224543"/>
    <n v="325876"/>
    <n v="494519"/>
  </r>
  <r>
    <x v="6"/>
    <n v="207454"/>
    <n v="257497"/>
    <n v="260353"/>
    <n v="367764"/>
    <n v="552636"/>
  </r>
  <r>
    <x v="7"/>
    <n v="137055"/>
    <n v="201728"/>
    <n v="163472"/>
    <n v="227780"/>
    <n v="360426"/>
  </r>
  <r>
    <x v="8"/>
    <n v="137643"/>
    <n v="186377"/>
    <n v="143574"/>
    <n v="205686"/>
    <n v="321288"/>
  </r>
  <r>
    <x v="9"/>
    <n v="133136"/>
    <n v="174536"/>
    <n v="163291"/>
    <n v="199300"/>
    <n v="308612"/>
  </r>
  <r>
    <x v="10"/>
    <n v="152372"/>
    <n v="217957"/>
    <n v="222866"/>
    <n v="250807"/>
    <n v="349595"/>
  </r>
  <r>
    <x v="11"/>
    <n v="103512"/>
    <n v="123235"/>
    <n v="119404"/>
    <n v="155288"/>
    <n v="237414"/>
  </r>
  <r>
    <x v="12"/>
    <n v="115519"/>
    <n v="137950"/>
    <n v="143818"/>
    <n v="184676"/>
    <n v="261413"/>
  </r>
  <r>
    <x v="13"/>
    <n v="323972"/>
    <n v="407692"/>
    <n v="348032"/>
    <n v="521382"/>
    <n v="713648"/>
  </r>
  <r>
    <x v="14"/>
    <n v="158972"/>
    <n v="203924"/>
    <n v="184204"/>
    <n v="225208"/>
    <n v="348432"/>
  </r>
  <r>
    <x v="15"/>
    <n v="237858"/>
    <n v="290816"/>
    <n v="207688"/>
    <n v="341149"/>
    <n v="509267"/>
  </r>
  <r>
    <x v="16"/>
    <n v="120332"/>
    <n v="136567"/>
    <n v="145323"/>
    <n v="186057"/>
    <n v="257479"/>
  </r>
  <r>
    <x v="17"/>
    <n v="283682"/>
    <n v="351843"/>
    <n v="330220"/>
    <n v="410962"/>
    <n v="603843"/>
  </r>
  <r>
    <x v="18"/>
    <n v="102597"/>
    <n v="141165"/>
    <n v="137854"/>
    <n v="158343"/>
    <n v="217003"/>
  </r>
  <r>
    <x v="19"/>
    <n v="116848"/>
    <n v="144286"/>
    <n v="134683"/>
    <n v="163914"/>
    <n v="246820"/>
  </r>
  <r>
    <x v="20"/>
    <n v="142656"/>
    <n v="179903"/>
    <n v="160275"/>
    <n v="201759"/>
    <n v="293261"/>
  </r>
  <r>
    <x v="21"/>
    <n v="89096"/>
    <n v="102734"/>
    <n v="102849"/>
    <n v="127534"/>
    <n v="180414"/>
  </r>
  <r>
    <x v="22"/>
    <n v="187750"/>
    <n v="280733"/>
    <n v="235543"/>
    <n v="256832"/>
    <n v="376696"/>
  </r>
  <r>
    <x v="23"/>
    <n v="178500"/>
    <n v="249762"/>
    <n v="267850"/>
    <n v="305460"/>
    <n v="357237"/>
  </r>
  <r>
    <x v="24"/>
    <n v="111597"/>
    <n v="128762"/>
    <n v="121285"/>
    <n v="156003"/>
    <n v="220116"/>
  </r>
  <r>
    <x v="25"/>
    <n v="267693"/>
    <n v="377111"/>
    <n v="348278"/>
    <n v="415825"/>
    <n v="527099"/>
  </r>
  <r>
    <x v="26"/>
    <n v="217547"/>
    <n v="277539"/>
    <n v="236200"/>
    <n v="300409"/>
    <n v="423850"/>
  </r>
  <r>
    <x v="27"/>
    <n v="93111"/>
    <n v="110797"/>
    <n v="109241"/>
    <n v="126438"/>
    <n v="179380"/>
  </r>
  <r>
    <x v="28"/>
    <n v="107279"/>
    <n v="121993"/>
    <n v="126890"/>
    <n v="157570"/>
    <n v="205594"/>
  </r>
  <r>
    <x v="29"/>
    <n v="112120"/>
    <n v="149202"/>
    <n v="142593"/>
    <n v="162950"/>
    <n v="213774"/>
  </r>
  <r>
    <x v="30"/>
    <n v="138969"/>
    <n v="187051"/>
    <n v="168378"/>
    <n v="194497"/>
    <n v="263923"/>
  </r>
  <r>
    <x v="31"/>
    <n v="148082"/>
    <n v="164817"/>
    <n v="153241"/>
    <n v="205792"/>
    <n v="278105"/>
  </r>
  <r>
    <x v="32"/>
    <n v="117672"/>
    <n v="126536"/>
    <n v="127154"/>
    <n v="156832"/>
    <n v="220312"/>
  </r>
  <r>
    <x v="33"/>
    <n v="86684"/>
    <n v="105293"/>
    <n v="103688"/>
    <n v="120755"/>
    <n v="161040"/>
  </r>
  <r>
    <x v="34"/>
    <n v="139678"/>
    <n v="165590"/>
    <n v="152707"/>
    <n v="188624"/>
    <n v="258642"/>
  </r>
  <r>
    <x v="35"/>
    <n v="172253"/>
    <n v="250820"/>
    <n v="211223"/>
    <n v="238518"/>
    <n v="318346"/>
  </r>
  <r>
    <x v="36"/>
    <n v="79861"/>
    <n v="95389"/>
    <n v="97524"/>
    <n v="110088"/>
    <n v="147341"/>
  </r>
  <r>
    <x v="37"/>
    <n v="118128"/>
    <n v="146919"/>
    <n v="133735"/>
    <n v="159227"/>
    <n v="216684"/>
  </r>
  <r>
    <x v="38"/>
    <n v="103301"/>
    <n v="118558"/>
    <n v="103680"/>
    <n v="125772"/>
    <n v="186795"/>
  </r>
  <r>
    <x v="39"/>
    <n v="110321"/>
    <n v="139942"/>
    <n v="143678"/>
    <n v="168058"/>
    <n v="195052"/>
  </r>
  <r>
    <x v="40"/>
    <n v="125024"/>
    <n v="126332"/>
    <n v="118395"/>
    <n v="156330"/>
    <n v="217776"/>
  </r>
  <r>
    <x v="41"/>
    <n v="83050"/>
    <n v="100957"/>
    <n v="100800"/>
    <n v="112592"/>
    <n v="141860"/>
  </r>
  <r>
    <x v="42"/>
    <n v="103363"/>
    <n v="109532"/>
    <n v="103963"/>
    <n v="127106"/>
    <n v="175511"/>
  </r>
  <r>
    <x v="43"/>
    <n v="234716"/>
    <n v="303797"/>
    <n v="252572"/>
    <n v="269890"/>
    <n v="362904"/>
  </r>
  <r>
    <x v="44"/>
    <n v="103193"/>
    <n v="120563"/>
    <n v="108486"/>
    <n v="121030"/>
    <n v="150472"/>
  </r>
  <r>
    <x v="45"/>
    <m/>
    <m/>
    <m/>
    <m/>
    <m/>
  </r>
  <r>
    <x v="4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8C5B1-0B98-424F-9F96-726877A885B3}" name="PivotTable1" cacheId="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G9" firstHeaderRow="1" firstDataRow="2" firstDataCol="1"/>
  <pivotFields count="6">
    <pivotField axis="axisCol" showAll="0">
      <items count="45">
        <item h="1" x="0"/>
        <item h="1" x="1"/>
        <item h="1" x="2"/>
        <item h="1" x="3"/>
        <item x="4"/>
        <item x="5"/>
        <item h="1" x="6"/>
        <item x="7"/>
        <item h="1" x="8"/>
        <item h="1" x="9"/>
        <item x="10"/>
        <item h="1" x="11"/>
        <item h="1" x="12"/>
        <item h="1" x="13"/>
        <item h="1" x="14"/>
        <item h="1" x="15"/>
        <item h="1" x="16"/>
        <item h="1" x="17"/>
        <item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t="default"/>
      </items>
    </pivotField>
    <pivotField dataField="1" showAll="0">
      <items count="45">
        <item x="31"/>
        <item x="43"/>
        <item x="2"/>
        <item x="16"/>
        <item x="15"/>
        <item x="29"/>
        <item x="13"/>
        <item x="9"/>
        <item x="30"/>
        <item x="36"/>
        <item x="11"/>
        <item x="17"/>
        <item x="23"/>
        <item x="33"/>
        <item x="37"/>
        <item x="24"/>
        <item x="14"/>
        <item x="1"/>
        <item x="25"/>
        <item x="21"/>
        <item x="12"/>
        <item x="20"/>
        <item x="3"/>
        <item x="8"/>
        <item x="39"/>
        <item x="42"/>
        <item x="35"/>
        <item x="22"/>
        <item x="40"/>
        <item x="26"/>
        <item x="32"/>
        <item x="19"/>
        <item x="0"/>
        <item x="38"/>
        <item x="41"/>
        <item x="27"/>
        <item x="5"/>
        <item x="34"/>
        <item x="6"/>
        <item x="28"/>
        <item x="7"/>
        <item x="10"/>
        <item x="18"/>
        <item x="4"/>
        <item t="default"/>
      </items>
    </pivotField>
    <pivotField dataField="1" showAll="0">
      <items count="45">
        <item x="31"/>
        <item x="43"/>
        <item x="16"/>
        <item x="2"/>
        <item x="30"/>
        <item x="15"/>
        <item x="9"/>
        <item x="13"/>
        <item x="11"/>
        <item x="36"/>
        <item x="21"/>
        <item x="14"/>
        <item x="23"/>
        <item x="25"/>
        <item x="37"/>
        <item x="17"/>
        <item x="29"/>
        <item x="24"/>
        <item x="1"/>
        <item x="33"/>
        <item x="22"/>
        <item x="42"/>
        <item x="20"/>
        <item x="12"/>
        <item x="35"/>
        <item x="8"/>
        <item x="39"/>
        <item x="3"/>
        <item x="26"/>
        <item x="40"/>
        <item x="38"/>
        <item x="32"/>
        <item x="0"/>
        <item x="19"/>
        <item x="41"/>
        <item x="5"/>
        <item x="34"/>
        <item x="27"/>
        <item x="28"/>
        <item x="6"/>
        <item x="18"/>
        <item x="7"/>
        <item x="4"/>
        <item x="10"/>
        <item t="default"/>
      </items>
    </pivotField>
    <pivotField dataField="1" showAll="0"/>
    <pivotField dataField="1" showAll="0"/>
    <pivotField dataField="1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6">
    <i>
      <x v="4"/>
    </i>
    <i>
      <x v="5"/>
    </i>
    <i>
      <x v="7"/>
    </i>
    <i>
      <x v="10"/>
    </i>
    <i>
      <x v="18"/>
    </i>
    <i t="grand">
      <x/>
    </i>
  </colItems>
  <dataFields count="5">
    <dataField name="Sum of 2005" fld="1" baseField="0" baseItem="0"/>
    <dataField name="Sum of 2010" fld="2" baseField="0" baseItem="0"/>
    <dataField name="Sum of 2015" fld="3" baseField="0" baseItem="0"/>
    <dataField name="Sum of 2020" fld="4" baseField="0" baseItem="0"/>
    <dataField name="Sum of 2023" fld="5" baseField="0" baseItem="0"/>
  </dataFields>
  <chartFormats count="118"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8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9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9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0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0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1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1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2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2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3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3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4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4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4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5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5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5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6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6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6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7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7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8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8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8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9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9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9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0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0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20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1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1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21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2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2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22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3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3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23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4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4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24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5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5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25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6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6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26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7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7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27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8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8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28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9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9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29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0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0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30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1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1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31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2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2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32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3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3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33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4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4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34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5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5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35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6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6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36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7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7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37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8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8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38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9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9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39"/>
          </reference>
        </references>
      </pivotArea>
    </chartFormat>
    <chartFormat chart="0" format="21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0"/>
          </reference>
        </references>
      </pivotArea>
    </chartFormat>
    <chartFormat chart="0" format="21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0"/>
          </reference>
        </references>
      </pivotArea>
    </chartFormat>
    <chartFormat chart="0" format="220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40"/>
          </reference>
        </references>
      </pivotArea>
    </chartFormat>
    <chartFormat chart="0" format="22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1"/>
          </reference>
        </references>
      </pivotArea>
    </chartFormat>
    <chartFormat chart="0" format="22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1"/>
          </reference>
        </references>
      </pivotArea>
    </chartFormat>
    <chartFormat chart="0" format="224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41"/>
          </reference>
        </references>
      </pivotArea>
    </chartFormat>
    <chartFormat chart="0" format="22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2"/>
          </reference>
        </references>
      </pivotArea>
    </chartFormat>
    <chartFormat chart="0" format="22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2"/>
          </reference>
        </references>
      </pivotArea>
    </chartFormat>
    <chartFormat chart="0" format="228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42"/>
          </reference>
        </references>
      </pivotArea>
    </chartFormat>
    <chartFormat chart="0" format="23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3"/>
          </reference>
        </references>
      </pivotArea>
    </chartFormat>
    <chartFormat chart="0" format="23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3"/>
          </reference>
        </references>
      </pivotArea>
    </chartFormat>
    <chartFormat chart="0" format="232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43"/>
          </reference>
        </references>
      </pivotArea>
    </chartFormat>
    <chartFormat chart="0" format="2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2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2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2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3D018-2899-4059-ACDE-7D12187D0DDC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A6" firstHeaderRow="1" firstDataRow="1" firstDataCol="1"/>
  <pivotFields count="7">
    <pivotField axis="axisRow" showAll="0">
      <items count="46">
        <item h="1" x="22"/>
        <item h="1" x="36"/>
        <item h="1" x="32"/>
        <item h="1" x="6"/>
        <item h="1" x="12"/>
        <item h="1" x="5"/>
        <item h="1" x="42"/>
        <item h="1" x="24"/>
        <item h="1" x="7"/>
        <item h="1" x="37"/>
        <item x="0"/>
        <item h="1" x="27"/>
        <item h="1" x="1"/>
        <item x="43"/>
        <item h="1" x="31"/>
        <item h="1" x="26"/>
        <item h="1" x="20"/>
        <item h="1" x="38"/>
        <item h="1" x="16"/>
        <item h="1" x="34"/>
        <item h="1" x="8"/>
        <item h="1" x="39"/>
        <item h="1" x="30"/>
        <item h="1" x="23"/>
        <item h="1" x="18"/>
        <item h="1" x="15"/>
        <item h="1" x="13"/>
        <item h="1" x="21"/>
        <item h="1" x="14"/>
        <item h="1" x="17"/>
        <item h="1" x="41"/>
        <item h="1" x="35"/>
        <item h="1" x="3"/>
        <item h="1" x="28"/>
        <item h="1" x="25"/>
        <item h="1" x="19"/>
        <item h="1" x="10"/>
        <item h="1" x="11"/>
        <item h="1" x="2"/>
        <item h="1" x="29"/>
        <item h="1" x="9"/>
        <item h="1" x="4"/>
        <item h="1" x="33"/>
        <item h="1" x="40"/>
        <item h="1" x="44"/>
        <item t="default"/>
      </items>
    </pivotField>
    <pivotField showAll="0"/>
    <pivotField showAll="0"/>
    <pivotField showAll="0"/>
    <pivotField showAll="0"/>
    <pivotField showAll="0"/>
    <pivotField showAll="0">
      <items count="46"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4"/>
        <item t="default"/>
      </items>
    </pivotField>
  </pivotFields>
  <rowFields count="1">
    <field x="0"/>
  </rowFields>
  <rowItems count="3">
    <i>
      <x v="10"/>
    </i>
    <i>
      <x v="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1E07F-43F5-4E82-B44D-A07AE101DA63}" name="PivotTable4" cacheId="1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9" firstHeaderRow="1" firstDataRow="2" firstDataCol="1"/>
  <pivotFields count="6">
    <pivotField axis="axisCol" showAll="0">
      <items count="47">
        <item h="1" x="23"/>
        <item h="1" x="37"/>
        <item h="1" x="33"/>
        <item h="1" x="7"/>
        <item h="1" x="13"/>
        <item h="1" x="6"/>
        <item h="1" x="43"/>
        <item h="1" x="25"/>
        <item h="1" x="8"/>
        <item h="1" x="38"/>
        <item h="1" x="1"/>
        <item h="1" x="28"/>
        <item h="1" x="2"/>
        <item h="1" x="44"/>
        <item h="1" x="32"/>
        <item h="1" x="27"/>
        <item h="1" x="21"/>
        <item h="1" x="39"/>
        <item h="1" x="17"/>
        <item h="1" x="35"/>
        <item h="1" x="9"/>
        <item h="1" x="40"/>
        <item h="1" x="31"/>
        <item h="1" x="24"/>
        <item h="1" x="19"/>
        <item h="1" x="16"/>
        <item h="1" x="14"/>
        <item h="1" x="22"/>
        <item h="1" x="15"/>
        <item h="1" x="18"/>
        <item h="1" x="42"/>
        <item h="1" x="36"/>
        <item h="1" x="4"/>
        <item h="1" x="29"/>
        <item h="1" x="26"/>
        <item h="1" x="20"/>
        <item h="1" x="11"/>
        <item h="1" x="12"/>
        <item x="0"/>
        <item h="1" x="3"/>
        <item h="1" x="30"/>
        <item h="1" x="10"/>
        <item h="1" x="5"/>
        <item h="1" x="34"/>
        <item h="1" x="41"/>
        <item h="1" x="4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2">
    <i>
      <x v="38"/>
    </i>
    <i t="grand">
      <x/>
    </i>
  </colItems>
  <dataFields count="5">
    <dataField name="Sum of 2005" fld="1" baseField="0" baseItem="0"/>
    <dataField name="Sum of 2010" fld="2" baseField="0" baseItem="0"/>
    <dataField name="Sum of 2015" fld="3" baseField="0" baseItem="0"/>
    <dataField name="Sum of 2020" fld="4" baseField="0" baseItem="0"/>
    <dataField name="Sum of 2023" fld="5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6FAE-1208-4903-A5FA-745235D1F431}">
  <dimension ref="A3:G9"/>
  <sheetViews>
    <sheetView topLeftCell="B7" zoomScale="115" zoomScaleNormal="115" workbookViewId="0">
      <selection activeCell="L10" sqref="L10"/>
    </sheetView>
  </sheetViews>
  <sheetFormatPr defaultRowHeight="14.25" x14ac:dyDescent="0.45"/>
  <cols>
    <col min="1" max="1" width="10.53125" bestFit="1" customWidth="1"/>
    <col min="2" max="2" width="14.9296875" bestFit="1" customWidth="1"/>
    <col min="3" max="6" width="6.73046875" bestFit="1" customWidth="1"/>
    <col min="7" max="7" width="10.1328125" bestFit="1" customWidth="1"/>
    <col min="8" max="45" width="6.73046875" bestFit="1" customWidth="1"/>
    <col min="46" max="46" width="9.86328125" bestFit="1" customWidth="1"/>
    <col min="47" max="220" width="14.73046875" bestFit="1" customWidth="1"/>
    <col min="221" max="225" width="14.9296875" bestFit="1" customWidth="1"/>
  </cols>
  <sheetData>
    <row r="3" spans="1:7" x14ac:dyDescent="0.45">
      <c r="B3" s="1" t="s">
        <v>53</v>
      </c>
    </row>
    <row r="4" spans="1:7" x14ac:dyDescent="0.45">
      <c r="A4" s="1" t="s">
        <v>52</v>
      </c>
      <c r="B4" t="s">
        <v>5</v>
      </c>
      <c r="C4" t="s">
        <v>6</v>
      </c>
      <c r="D4" t="s">
        <v>8</v>
      </c>
      <c r="E4" t="s">
        <v>11</v>
      </c>
      <c r="F4" t="s">
        <v>19</v>
      </c>
      <c r="G4" t="s">
        <v>46</v>
      </c>
    </row>
    <row r="5" spans="1:7" x14ac:dyDescent="0.45">
      <c r="A5" s="2" t="s">
        <v>47</v>
      </c>
      <c r="B5" s="3">
        <v>323972</v>
      </c>
      <c r="C5" s="3">
        <v>207454</v>
      </c>
      <c r="D5" s="3">
        <v>267693</v>
      </c>
      <c r="E5" s="3">
        <v>272901</v>
      </c>
      <c r="F5" s="3">
        <v>283682</v>
      </c>
      <c r="G5" s="3">
        <v>1355702</v>
      </c>
    </row>
    <row r="6" spans="1:7" x14ac:dyDescent="0.45">
      <c r="A6" s="2" t="s">
        <v>48</v>
      </c>
      <c r="B6" s="3">
        <v>407692</v>
      </c>
      <c r="C6" s="3">
        <v>257497</v>
      </c>
      <c r="D6" s="3">
        <v>377111</v>
      </c>
      <c r="E6" s="3">
        <v>466662</v>
      </c>
      <c r="F6" s="3">
        <v>351843</v>
      </c>
      <c r="G6" s="3">
        <v>1860805</v>
      </c>
    </row>
    <row r="7" spans="1:7" x14ac:dyDescent="0.45">
      <c r="A7" s="2" t="s">
        <v>49</v>
      </c>
      <c r="B7" s="3">
        <v>348032</v>
      </c>
      <c r="C7" s="3">
        <v>260353</v>
      </c>
      <c r="D7" s="3">
        <v>348278</v>
      </c>
      <c r="E7" s="3">
        <v>467590</v>
      </c>
      <c r="F7" s="3">
        <v>330220</v>
      </c>
      <c r="G7" s="3">
        <v>1754473</v>
      </c>
    </row>
    <row r="8" spans="1:7" x14ac:dyDescent="0.45">
      <c r="A8" s="2" t="s">
        <v>50</v>
      </c>
      <c r="B8" s="3">
        <v>521382</v>
      </c>
      <c r="C8" s="3">
        <v>367764</v>
      </c>
      <c r="D8" s="3">
        <v>415825</v>
      </c>
      <c r="E8" s="3">
        <v>625676</v>
      </c>
      <c r="F8" s="3">
        <v>410962</v>
      </c>
      <c r="G8" s="3">
        <v>2341609</v>
      </c>
    </row>
    <row r="9" spans="1:7" x14ac:dyDescent="0.45">
      <c r="A9" s="2" t="s">
        <v>51</v>
      </c>
      <c r="B9" s="3">
        <v>713648</v>
      </c>
      <c r="C9" s="3">
        <v>552636</v>
      </c>
      <c r="D9" s="3">
        <v>527099</v>
      </c>
      <c r="E9" s="3">
        <v>872853</v>
      </c>
      <c r="F9" s="3">
        <v>603843</v>
      </c>
      <c r="G9" s="3">
        <v>3270079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DFCE-187D-4A08-A1CA-0D12A68B3CD0}">
  <dimension ref="A3:A6"/>
  <sheetViews>
    <sheetView workbookViewId="0">
      <selection activeCell="B6" sqref="B6"/>
    </sheetView>
  </sheetViews>
  <sheetFormatPr defaultRowHeight="14.25" x14ac:dyDescent="0.45"/>
  <cols>
    <col min="1" max="1" width="11.9296875" bestFit="1" customWidth="1"/>
    <col min="2" max="4" width="11.73046875" bestFit="1" customWidth="1"/>
    <col min="5" max="5" width="10.73046875" bestFit="1" customWidth="1"/>
    <col min="6" max="8" width="11.73046875" bestFit="1" customWidth="1"/>
    <col min="9" max="9" width="10.73046875" bestFit="1" customWidth="1"/>
    <col min="10" max="29" width="11.73046875" bestFit="1" customWidth="1"/>
    <col min="30" max="30" width="10.73046875" bestFit="1" customWidth="1"/>
    <col min="31" max="32" width="11.73046875" bestFit="1" customWidth="1"/>
    <col min="33" max="33" width="10.73046875" bestFit="1" customWidth="1"/>
    <col min="34" max="38" width="11.73046875" bestFit="1" customWidth="1"/>
    <col min="39" max="39" width="10.73046875" bestFit="1" customWidth="1"/>
    <col min="40" max="45" width="11.73046875" bestFit="1" customWidth="1"/>
    <col min="46" max="46" width="6.33203125" bestFit="1" customWidth="1"/>
    <col min="47" max="47" width="9.86328125" bestFit="1" customWidth="1"/>
    <col min="48" max="48" width="7.6640625" bestFit="1" customWidth="1"/>
    <col min="49" max="49" width="11.73046875" bestFit="1" customWidth="1"/>
    <col min="50" max="50" width="7.46484375" bestFit="1" customWidth="1"/>
    <col min="51" max="51" width="10.73046875" bestFit="1" customWidth="1"/>
    <col min="52" max="52" width="7.265625" bestFit="1" customWidth="1"/>
    <col min="53" max="53" width="11.73046875" bestFit="1" customWidth="1"/>
    <col min="54" max="54" width="7.53125" bestFit="1" customWidth="1"/>
    <col min="55" max="55" width="11.73046875" bestFit="1" customWidth="1"/>
    <col min="56" max="56" width="6.9296875" bestFit="1" customWidth="1"/>
    <col min="57" max="57" width="11.73046875" bestFit="1" customWidth="1"/>
    <col min="58" max="58" width="7.33203125" bestFit="1" customWidth="1"/>
    <col min="59" max="59" width="11.73046875" bestFit="1" customWidth="1"/>
    <col min="60" max="60" width="7.265625" bestFit="1" customWidth="1"/>
    <col min="61" max="61" width="11.73046875" bestFit="1" customWidth="1"/>
    <col min="62" max="62" width="7.53125" bestFit="1" customWidth="1"/>
    <col min="63" max="63" width="11.73046875" bestFit="1" customWidth="1"/>
    <col min="64" max="64" width="7.33203125" bestFit="1" customWidth="1"/>
    <col min="65" max="65" width="11.73046875" bestFit="1" customWidth="1"/>
    <col min="66" max="66" width="7.3984375" bestFit="1" customWidth="1"/>
    <col min="67" max="67" width="11.73046875" bestFit="1" customWidth="1"/>
    <col min="68" max="68" width="7.1328125" bestFit="1" customWidth="1"/>
    <col min="69" max="69" width="11.73046875" bestFit="1" customWidth="1"/>
    <col min="70" max="70" width="6.6640625" bestFit="1" customWidth="1"/>
    <col min="71" max="71" width="11.73046875" bestFit="1" customWidth="1"/>
    <col min="72" max="72" width="7.265625" bestFit="1" customWidth="1"/>
    <col min="73" max="73" width="11.73046875" bestFit="1" customWidth="1"/>
    <col min="74" max="74" width="7.1328125" bestFit="1" customWidth="1"/>
    <col min="75" max="75" width="11.73046875" bestFit="1" customWidth="1"/>
    <col min="76" max="76" width="6.9296875" bestFit="1" customWidth="1"/>
    <col min="77" max="77" width="11.73046875" bestFit="1" customWidth="1"/>
    <col min="78" max="78" width="7.06640625" bestFit="1" customWidth="1"/>
    <col min="79" max="79" width="11.73046875" bestFit="1" customWidth="1"/>
    <col min="80" max="80" width="7.1328125" bestFit="1" customWidth="1"/>
    <col min="81" max="81" width="11.73046875" bestFit="1" customWidth="1"/>
    <col min="82" max="82" width="6.9296875" bestFit="1" customWidth="1"/>
    <col min="83" max="83" width="11.73046875" bestFit="1" customWidth="1"/>
    <col min="84" max="84" width="7.6640625" bestFit="1" customWidth="1"/>
    <col min="85" max="85" width="11.73046875" bestFit="1" customWidth="1"/>
    <col min="86" max="86" width="7.1328125" bestFit="1" customWidth="1"/>
    <col min="87" max="87" width="10.73046875" bestFit="1" customWidth="1"/>
    <col min="88" max="88" width="7.6640625" bestFit="1" customWidth="1"/>
    <col min="89" max="89" width="7.9296875" bestFit="1" customWidth="1"/>
    <col min="90" max="90" width="10.59765625" bestFit="1" customWidth="1"/>
    <col min="91" max="91" width="9.86328125" bestFit="1" customWidth="1"/>
  </cols>
  <sheetData>
    <row r="3" spans="1:1" x14ac:dyDescent="0.45">
      <c r="A3" s="1" t="s">
        <v>45</v>
      </c>
    </row>
    <row r="4" spans="1:1" x14ac:dyDescent="0.45">
      <c r="A4" s="2" t="s">
        <v>11</v>
      </c>
    </row>
    <row r="5" spans="1:1" x14ac:dyDescent="0.45">
      <c r="A5" s="2" t="s">
        <v>14</v>
      </c>
    </row>
    <row r="6" spans="1:1" x14ac:dyDescent="0.45">
      <c r="A6" s="2" t="s">
        <v>46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550B-865A-4504-9BAD-B52709FF17AF}">
  <dimension ref="A3:C9"/>
  <sheetViews>
    <sheetView topLeftCell="A3" workbookViewId="0">
      <selection activeCell="A3" sqref="A3"/>
    </sheetView>
  </sheetViews>
  <sheetFormatPr defaultRowHeight="14.25" x14ac:dyDescent="0.45"/>
  <cols>
    <col min="1" max="1" width="10.46484375" bestFit="1" customWidth="1"/>
    <col min="2" max="2" width="14.73046875" bestFit="1" customWidth="1"/>
    <col min="3" max="3" width="9.86328125" bestFit="1" customWidth="1"/>
    <col min="4" max="5" width="14.73046875" bestFit="1" customWidth="1"/>
    <col min="6" max="10" width="14.9296875" bestFit="1" customWidth="1"/>
  </cols>
  <sheetData>
    <row r="3" spans="1:3" x14ac:dyDescent="0.45">
      <c r="B3" s="1" t="s">
        <v>53</v>
      </c>
    </row>
    <row r="4" spans="1:3" x14ac:dyDescent="0.45">
      <c r="A4" s="1" t="s">
        <v>52</v>
      </c>
      <c r="B4" t="s">
        <v>55</v>
      </c>
      <c r="C4" t="s">
        <v>46</v>
      </c>
    </row>
    <row r="5" spans="1:3" x14ac:dyDescent="0.45">
      <c r="A5" s="2" t="s">
        <v>47</v>
      </c>
      <c r="B5" s="3">
        <v>6626274</v>
      </c>
      <c r="C5" s="3">
        <v>6626274</v>
      </c>
    </row>
    <row r="6" spans="1:3" x14ac:dyDescent="0.45">
      <c r="A6" s="2" t="s">
        <v>48</v>
      </c>
      <c r="B6" s="3">
        <v>8572440</v>
      </c>
      <c r="C6" s="3">
        <v>8572440</v>
      </c>
    </row>
    <row r="7" spans="1:3" x14ac:dyDescent="0.45">
      <c r="A7" s="2" t="s">
        <v>49</v>
      </c>
      <c r="B7" s="3">
        <v>7899783</v>
      </c>
      <c r="C7" s="3">
        <v>7899783</v>
      </c>
    </row>
    <row r="8" spans="1:3" x14ac:dyDescent="0.45">
      <c r="A8" s="2" t="s">
        <v>50</v>
      </c>
      <c r="B8" s="3">
        <v>10049180</v>
      </c>
      <c r="C8" s="3">
        <v>10049180</v>
      </c>
    </row>
    <row r="9" spans="1:3" x14ac:dyDescent="0.45">
      <c r="A9" s="2" t="s">
        <v>51</v>
      </c>
      <c r="B9" s="3">
        <v>14262249</v>
      </c>
      <c r="C9" s="3">
        <v>14262249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9D15-5551-4ECB-805A-67FF2187A124}">
  <dimension ref="A1:H45"/>
  <sheetViews>
    <sheetView tabSelected="1" topLeftCell="A22" workbookViewId="0">
      <selection activeCell="F45" sqref="F45"/>
    </sheetView>
  </sheetViews>
  <sheetFormatPr defaultRowHeight="14.25" x14ac:dyDescent="0.45"/>
  <cols>
    <col min="8" max="8" width="9.06640625" style="4"/>
  </cols>
  <sheetData>
    <row r="1" spans="1:8" x14ac:dyDescent="0.45">
      <c r="A1" t="s">
        <v>0</v>
      </c>
      <c r="B1">
        <v>2005</v>
      </c>
      <c r="C1">
        <v>2010</v>
      </c>
      <c r="D1">
        <v>2015</v>
      </c>
      <c r="E1">
        <v>2020</v>
      </c>
      <c r="F1">
        <v>2023</v>
      </c>
      <c r="G1" t="s">
        <v>56</v>
      </c>
      <c r="H1" t="s">
        <v>54</v>
      </c>
    </row>
    <row r="2" spans="1:8" x14ac:dyDescent="0.45">
      <c r="A2" t="s">
        <v>11</v>
      </c>
      <c r="B2">
        <v>272901</v>
      </c>
      <c r="C2">
        <v>466662</v>
      </c>
      <c r="D2">
        <v>467590</v>
      </c>
      <c r="E2">
        <v>625676</v>
      </c>
      <c r="F2">
        <v>872853</v>
      </c>
      <c r="G2">
        <f>AVERAGE(B2:F2)</f>
        <v>541136.4</v>
      </c>
      <c r="H2" s="4">
        <v>219.84236041641475</v>
      </c>
    </row>
    <row r="3" spans="1:8" x14ac:dyDescent="0.45">
      <c r="A3" t="s">
        <v>5</v>
      </c>
      <c r="B3">
        <v>323972</v>
      </c>
      <c r="C3">
        <v>407692</v>
      </c>
      <c r="D3">
        <v>348032</v>
      </c>
      <c r="E3">
        <v>521382</v>
      </c>
      <c r="F3">
        <v>713648</v>
      </c>
      <c r="G3">
        <f>AVERAGE(B3:F3)</f>
        <v>462945.2</v>
      </c>
      <c r="H3" s="4">
        <v>120.2807650043831</v>
      </c>
    </row>
    <row r="4" spans="1:8" x14ac:dyDescent="0.45">
      <c r="A4" t="s">
        <v>19</v>
      </c>
      <c r="B4">
        <v>283682</v>
      </c>
      <c r="C4">
        <v>351843</v>
      </c>
      <c r="D4">
        <v>330220</v>
      </c>
      <c r="E4">
        <v>410962</v>
      </c>
      <c r="F4">
        <v>603843</v>
      </c>
      <c r="G4">
        <f>AVERAGE(B4:F4)</f>
        <v>396110</v>
      </c>
      <c r="H4" s="4">
        <v>112.85911689849904</v>
      </c>
    </row>
    <row r="5" spans="1:8" x14ac:dyDescent="0.45">
      <c r="A5" t="s">
        <v>6</v>
      </c>
      <c r="B5">
        <v>207454</v>
      </c>
      <c r="C5">
        <v>257497</v>
      </c>
      <c r="D5">
        <v>260353</v>
      </c>
      <c r="E5">
        <v>367764</v>
      </c>
      <c r="F5">
        <v>552636</v>
      </c>
      <c r="G5">
        <f>AVERAGE(B5:F5)</f>
        <v>329140.8</v>
      </c>
      <c r="H5" s="4">
        <v>166.38965746623347</v>
      </c>
    </row>
    <row r="6" spans="1:8" x14ac:dyDescent="0.45">
      <c r="A6" t="s">
        <v>8</v>
      </c>
      <c r="B6">
        <v>267693</v>
      </c>
      <c r="C6">
        <v>377111</v>
      </c>
      <c r="D6">
        <v>348278</v>
      </c>
      <c r="E6">
        <v>415825</v>
      </c>
      <c r="F6">
        <v>527099</v>
      </c>
      <c r="G6">
        <f>AVERAGE(B6:F6)</f>
        <v>387201.2</v>
      </c>
      <c r="H6" s="4">
        <v>96.904289615342947</v>
      </c>
    </row>
    <row r="7" spans="1:8" x14ac:dyDescent="0.45">
      <c r="A7" t="s">
        <v>29</v>
      </c>
      <c r="B7">
        <v>237858</v>
      </c>
      <c r="C7">
        <v>290816</v>
      </c>
      <c r="D7">
        <v>207688</v>
      </c>
      <c r="E7">
        <v>341149</v>
      </c>
      <c r="F7">
        <v>509267</v>
      </c>
      <c r="G7">
        <f>AVERAGE(B7:F7)</f>
        <v>317355.59999999998</v>
      </c>
      <c r="H7" s="4">
        <v>114.10547469498609</v>
      </c>
    </row>
    <row r="8" spans="1:8" x14ac:dyDescent="0.45">
      <c r="A8" t="s">
        <v>39</v>
      </c>
      <c r="B8">
        <v>178676</v>
      </c>
      <c r="C8">
        <v>218554</v>
      </c>
      <c r="D8">
        <v>210949</v>
      </c>
      <c r="E8">
        <v>312910</v>
      </c>
      <c r="F8">
        <v>497316</v>
      </c>
      <c r="G8">
        <f>AVERAGE(B8:F8)</f>
        <v>283681</v>
      </c>
      <c r="H8" s="4">
        <v>178.33396762855671</v>
      </c>
    </row>
    <row r="9" spans="1:8" x14ac:dyDescent="0.45">
      <c r="A9" t="s">
        <v>42</v>
      </c>
      <c r="B9">
        <v>181773</v>
      </c>
      <c r="C9">
        <v>256367</v>
      </c>
      <c r="D9">
        <v>224543</v>
      </c>
      <c r="E9">
        <v>325876</v>
      </c>
      <c r="F9">
        <v>494519</v>
      </c>
      <c r="G9">
        <f>AVERAGE(B9:F9)</f>
        <v>296615.59999999998</v>
      </c>
      <c r="H9" s="4">
        <v>172.05305518421326</v>
      </c>
    </row>
    <row r="10" spans="1:8" x14ac:dyDescent="0.45">
      <c r="A10" t="s">
        <v>33</v>
      </c>
      <c r="B10">
        <v>161079</v>
      </c>
      <c r="C10">
        <v>235386</v>
      </c>
      <c r="D10">
        <v>206615</v>
      </c>
      <c r="E10">
        <v>299957</v>
      </c>
      <c r="F10">
        <v>448033</v>
      </c>
      <c r="G10">
        <f>AVERAGE(B10:F10)</f>
        <v>270214</v>
      </c>
      <c r="H10" s="4">
        <v>178.14488542888893</v>
      </c>
    </row>
    <row r="11" spans="1:8" x14ac:dyDescent="0.45">
      <c r="A11" t="s">
        <v>35</v>
      </c>
      <c r="B11">
        <v>217547</v>
      </c>
      <c r="C11">
        <v>277539</v>
      </c>
      <c r="D11">
        <v>236200</v>
      </c>
      <c r="E11">
        <v>300409</v>
      </c>
      <c r="F11">
        <v>423850</v>
      </c>
      <c r="G11">
        <f>AVERAGE(B11:F11)</f>
        <v>291109</v>
      </c>
      <c r="H11" s="4">
        <v>94.831461707125356</v>
      </c>
    </row>
    <row r="12" spans="1:8" x14ac:dyDescent="0.45">
      <c r="A12" t="s">
        <v>13</v>
      </c>
      <c r="B12">
        <v>129249</v>
      </c>
      <c r="C12">
        <v>179266</v>
      </c>
      <c r="D12">
        <v>155076</v>
      </c>
      <c r="E12">
        <v>220554</v>
      </c>
      <c r="F12">
        <v>389468</v>
      </c>
      <c r="G12">
        <f>AVERAGE(B12:F12)</f>
        <v>214722.6</v>
      </c>
      <c r="H12" s="4">
        <v>201.33153834845916</v>
      </c>
    </row>
    <row r="13" spans="1:8" x14ac:dyDescent="0.45">
      <c r="A13" t="s">
        <v>28</v>
      </c>
      <c r="B13">
        <v>187750</v>
      </c>
      <c r="C13">
        <v>280733</v>
      </c>
      <c r="D13">
        <v>235543</v>
      </c>
      <c r="E13">
        <v>256832</v>
      </c>
      <c r="F13">
        <v>376696</v>
      </c>
      <c r="G13">
        <f>AVERAGE(B13:F13)</f>
        <v>267510.8</v>
      </c>
      <c r="H13" s="4">
        <v>100.63701731025299</v>
      </c>
    </row>
    <row r="14" spans="1:8" x14ac:dyDescent="0.45">
      <c r="A14" t="s">
        <v>7</v>
      </c>
      <c r="B14">
        <v>234716</v>
      </c>
      <c r="C14">
        <v>303797</v>
      </c>
      <c r="D14">
        <v>252572</v>
      </c>
      <c r="E14">
        <v>269890</v>
      </c>
      <c r="F14">
        <v>362904</v>
      </c>
      <c r="G14">
        <f>AVERAGE(B14:F14)</f>
        <v>284775.8</v>
      </c>
      <c r="H14" s="4">
        <v>54.614086811295351</v>
      </c>
    </row>
    <row r="15" spans="1:8" x14ac:dyDescent="0.45">
      <c r="A15" t="s">
        <v>4</v>
      </c>
      <c r="B15">
        <v>137055</v>
      </c>
      <c r="C15">
        <v>201728</v>
      </c>
      <c r="D15">
        <v>163472</v>
      </c>
      <c r="E15">
        <v>227780</v>
      </c>
      <c r="F15">
        <v>360426</v>
      </c>
      <c r="G15">
        <f>AVERAGE(B15:F15)</f>
        <v>218092.2</v>
      </c>
      <c r="H15" s="4">
        <v>162.97909598336435</v>
      </c>
    </row>
    <row r="16" spans="1:8" x14ac:dyDescent="0.45">
      <c r="A16" t="s">
        <v>1</v>
      </c>
      <c r="B16">
        <v>178500</v>
      </c>
      <c r="C16">
        <v>249762</v>
      </c>
      <c r="D16">
        <v>267850</v>
      </c>
      <c r="E16">
        <v>305460</v>
      </c>
      <c r="F16">
        <v>357237</v>
      </c>
      <c r="G16">
        <f>AVERAGE(B16:F16)</f>
        <v>271761.8</v>
      </c>
      <c r="H16" s="4">
        <v>100.13277310924369</v>
      </c>
    </row>
    <row r="17" spans="1:8" x14ac:dyDescent="0.45">
      <c r="A17" t="s">
        <v>41</v>
      </c>
      <c r="B17">
        <v>152372</v>
      </c>
      <c r="C17">
        <v>217957</v>
      </c>
      <c r="D17">
        <v>222866</v>
      </c>
      <c r="E17">
        <v>250807</v>
      </c>
      <c r="F17">
        <v>349595</v>
      </c>
      <c r="G17">
        <f>AVERAGE(B17:F17)</f>
        <v>238719.4</v>
      </c>
      <c r="H17" s="4">
        <v>129.43519806788649</v>
      </c>
    </row>
    <row r="18" spans="1:8" x14ac:dyDescent="0.45">
      <c r="A18" t="s">
        <v>27</v>
      </c>
      <c r="B18">
        <v>158972</v>
      </c>
      <c r="C18">
        <v>203924</v>
      </c>
      <c r="D18">
        <v>184204</v>
      </c>
      <c r="E18">
        <v>225208</v>
      </c>
      <c r="F18">
        <v>348432</v>
      </c>
      <c r="G18">
        <f>AVERAGE(B18:F18)</f>
        <v>224148</v>
      </c>
      <c r="H18" s="4">
        <v>119.17822006391063</v>
      </c>
    </row>
    <row r="19" spans="1:8" x14ac:dyDescent="0.45">
      <c r="A19" t="s">
        <v>9</v>
      </c>
      <c r="B19">
        <v>137643</v>
      </c>
      <c r="C19">
        <v>186377</v>
      </c>
      <c r="D19">
        <v>143574</v>
      </c>
      <c r="E19">
        <v>205686</v>
      </c>
      <c r="F19">
        <v>321288</v>
      </c>
      <c r="G19">
        <f>AVERAGE(B19:F19)</f>
        <v>198913.6</v>
      </c>
      <c r="H19" s="4">
        <v>133.42124190841525</v>
      </c>
    </row>
    <row r="20" spans="1:8" x14ac:dyDescent="0.45">
      <c r="A20" t="s">
        <v>20</v>
      </c>
      <c r="B20">
        <v>172253</v>
      </c>
      <c r="C20">
        <v>250820</v>
      </c>
      <c r="D20">
        <v>211223</v>
      </c>
      <c r="E20">
        <v>238518</v>
      </c>
      <c r="F20">
        <v>318346</v>
      </c>
      <c r="G20">
        <f>AVERAGE(B20:F20)</f>
        <v>238232</v>
      </c>
      <c r="H20" s="4">
        <v>84.813036637968565</v>
      </c>
    </row>
    <row r="21" spans="1:8" x14ac:dyDescent="0.45">
      <c r="A21" t="s">
        <v>21</v>
      </c>
      <c r="B21">
        <v>133136</v>
      </c>
      <c r="C21">
        <v>174536</v>
      </c>
      <c r="D21">
        <v>163291</v>
      </c>
      <c r="E21">
        <v>199300</v>
      </c>
      <c r="F21">
        <v>308612</v>
      </c>
      <c r="G21">
        <f>AVERAGE(B21:F21)</f>
        <v>195775</v>
      </c>
      <c r="H21" s="4">
        <v>131.80206705924769</v>
      </c>
    </row>
    <row r="22" spans="1:8" x14ac:dyDescent="0.45">
      <c r="A22" t="s">
        <v>36</v>
      </c>
      <c r="B22">
        <v>142656</v>
      </c>
      <c r="C22">
        <v>179903</v>
      </c>
      <c r="D22">
        <v>160275</v>
      </c>
      <c r="E22">
        <v>201759</v>
      </c>
      <c r="F22">
        <v>293261</v>
      </c>
      <c r="G22">
        <f>AVERAGE(B22:F22)</f>
        <v>195570.8</v>
      </c>
      <c r="H22" s="4">
        <v>105.57214558097803</v>
      </c>
    </row>
    <row r="23" spans="1:8" x14ac:dyDescent="0.45">
      <c r="A23" t="s">
        <v>23</v>
      </c>
      <c r="B23">
        <v>148082</v>
      </c>
      <c r="C23">
        <v>164817</v>
      </c>
      <c r="D23">
        <v>153241</v>
      </c>
      <c r="E23">
        <v>205792</v>
      </c>
      <c r="F23">
        <v>278105</v>
      </c>
      <c r="G23">
        <f>AVERAGE(B23:F23)</f>
        <v>190007.4</v>
      </c>
      <c r="H23" s="4">
        <v>87.804729811860994</v>
      </c>
    </row>
    <row r="24" spans="1:8" x14ac:dyDescent="0.45">
      <c r="A24" t="s">
        <v>40</v>
      </c>
      <c r="B24">
        <v>138969</v>
      </c>
      <c r="C24">
        <v>187051</v>
      </c>
      <c r="D24">
        <v>168378</v>
      </c>
      <c r="E24">
        <v>194497</v>
      </c>
      <c r="F24">
        <v>263923</v>
      </c>
      <c r="G24">
        <f>AVERAGE(B24:F24)</f>
        <v>190563.6</v>
      </c>
      <c r="H24" s="4">
        <v>89.915017018183903</v>
      </c>
    </row>
    <row r="25" spans="1:8" x14ac:dyDescent="0.45">
      <c r="A25" t="s">
        <v>38</v>
      </c>
      <c r="B25">
        <v>115519</v>
      </c>
      <c r="C25">
        <v>137950</v>
      </c>
      <c r="D25">
        <v>143818</v>
      </c>
      <c r="E25">
        <v>184676</v>
      </c>
      <c r="F25">
        <v>261413</v>
      </c>
      <c r="G25">
        <f>AVERAGE(B25:F25)</f>
        <v>168675.20000000001</v>
      </c>
      <c r="H25" s="4">
        <v>126.29437581696517</v>
      </c>
    </row>
    <row r="26" spans="1:8" x14ac:dyDescent="0.45">
      <c r="A26" t="s">
        <v>43</v>
      </c>
      <c r="B26">
        <v>139678</v>
      </c>
      <c r="C26">
        <v>165590</v>
      </c>
      <c r="D26">
        <v>152707</v>
      </c>
      <c r="E26">
        <v>188624</v>
      </c>
      <c r="F26">
        <v>258642</v>
      </c>
      <c r="G26">
        <f>AVERAGE(B26:F26)</f>
        <v>181048.2</v>
      </c>
      <c r="H26" s="4">
        <v>85.170177121665546</v>
      </c>
    </row>
    <row r="27" spans="1:8" x14ac:dyDescent="0.45">
      <c r="A27" t="s">
        <v>26</v>
      </c>
      <c r="B27">
        <v>120332</v>
      </c>
      <c r="C27">
        <v>136567</v>
      </c>
      <c r="D27">
        <v>145323</v>
      </c>
      <c r="E27">
        <v>186057</v>
      </c>
      <c r="F27">
        <v>257479</v>
      </c>
      <c r="G27">
        <f>AVERAGE(B27:F27)</f>
        <v>169151.6</v>
      </c>
      <c r="H27" s="4">
        <v>113.97383904530798</v>
      </c>
    </row>
    <row r="28" spans="1:8" x14ac:dyDescent="0.45">
      <c r="A28" t="s">
        <v>25</v>
      </c>
      <c r="B28">
        <v>116848</v>
      </c>
      <c r="C28">
        <v>144286</v>
      </c>
      <c r="D28">
        <v>134683</v>
      </c>
      <c r="E28">
        <v>163914</v>
      </c>
      <c r="F28">
        <v>246820</v>
      </c>
      <c r="G28">
        <f>AVERAGE(B28:F28)</f>
        <v>161310.20000000001</v>
      </c>
      <c r="H28" s="4">
        <v>111.23168560865398</v>
      </c>
    </row>
    <row r="29" spans="1:8" x14ac:dyDescent="0.45">
      <c r="A29" t="s">
        <v>37</v>
      </c>
      <c r="B29">
        <v>103512</v>
      </c>
      <c r="C29">
        <v>123235</v>
      </c>
      <c r="D29">
        <v>119404</v>
      </c>
      <c r="E29">
        <v>155288</v>
      </c>
      <c r="F29">
        <v>237414</v>
      </c>
      <c r="G29">
        <f>AVERAGE(B29:F29)</f>
        <v>147770.6</v>
      </c>
      <c r="H29" s="4">
        <v>129.35891490841641</v>
      </c>
    </row>
    <row r="30" spans="1:8" x14ac:dyDescent="0.45">
      <c r="A30" t="s">
        <v>15</v>
      </c>
      <c r="B30">
        <v>117672</v>
      </c>
      <c r="C30">
        <v>126536</v>
      </c>
      <c r="D30">
        <v>127154</v>
      </c>
      <c r="E30">
        <v>156832</v>
      </c>
      <c r="F30">
        <v>220312</v>
      </c>
      <c r="G30">
        <f>AVERAGE(B30:F30)</f>
        <v>149701.20000000001</v>
      </c>
      <c r="H30" s="4">
        <v>87.225508192263234</v>
      </c>
    </row>
    <row r="31" spans="1:8" x14ac:dyDescent="0.45">
      <c r="A31" t="s">
        <v>24</v>
      </c>
      <c r="B31">
        <v>111597</v>
      </c>
      <c r="C31">
        <v>128762</v>
      </c>
      <c r="D31">
        <v>121285</v>
      </c>
      <c r="E31">
        <v>156003</v>
      </c>
      <c r="F31">
        <v>220116</v>
      </c>
      <c r="G31">
        <f>AVERAGE(B31:F31)</f>
        <v>147552.6</v>
      </c>
      <c r="H31" s="4">
        <v>97.241861340358611</v>
      </c>
    </row>
    <row r="32" spans="1:8" x14ac:dyDescent="0.45">
      <c r="A32" t="s">
        <v>22</v>
      </c>
      <c r="B32">
        <v>125024</v>
      </c>
      <c r="C32">
        <v>126332</v>
      </c>
      <c r="D32">
        <v>118395</v>
      </c>
      <c r="E32">
        <v>156330</v>
      </c>
      <c r="F32">
        <v>217776</v>
      </c>
      <c r="G32">
        <f>AVERAGE(B32:F32)</f>
        <v>148771.4</v>
      </c>
      <c r="H32" s="4">
        <v>74.187356027642693</v>
      </c>
    </row>
    <row r="33" spans="1:8" x14ac:dyDescent="0.45">
      <c r="A33" t="s">
        <v>30</v>
      </c>
      <c r="B33">
        <v>102597</v>
      </c>
      <c r="C33">
        <v>141165</v>
      </c>
      <c r="D33">
        <v>137854</v>
      </c>
      <c r="E33">
        <v>158343</v>
      </c>
      <c r="F33">
        <v>217003</v>
      </c>
      <c r="G33">
        <f>AVERAGE(B33:F33)</f>
        <v>151392.4</v>
      </c>
      <c r="H33" s="4">
        <v>111.51008314083258</v>
      </c>
    </row>
    <row r="34" spans="1:8" x14ac:dyDescent="0.45">
      <c r="A34" t="s">
        <v>2</v>
      </c>
      <c r="B34">
        <v>118128</v>
      </c>
      <c r="C34">
        <v>146919</v>
      </c>
      <c r="D34">
        <v>133735</v>
      </c>
      <c r="E34">
        <v>159227</v>
      </c>
      <c r="F34">
        <v>216684</v>
      </c>
      <c r="G34">
        <f>AVERAGE(B34:F34)</f>
        <v>154938.6</v>
      </c>
      <c r="H34" s="4">
        <v>83.431531897602596</v>
      </c>
    </row>
    <row r="35" spans="1:8" x14ac:dyDescent="0.45">
      <c r="A35" t="s">
        <v>34</v>
      </c>
      <c r="B35">
        <v>112120</v>
      </c>
      <c r="C35">
        <v>149202</v>
      </c>
      <c r="D35">
        <v>142593</v>
      </c>
      <c r="E35">
        <v>162950</v>
      </c>
      <c r="F35">
        <v>213774</v>
      </c>
      <c r="G35">
        <f>AVERAGE(B35:F35)</f>
        <v>156127.79999999999</v>
      </c>
      <c r="H35" s="4">
        <v>90.665358544416691</v>
      </c>
    </row>
    <row r="36" spans="1:8" x14ac:dyDescent="0.45">
      <c r="A36" t="s">
        <v>12</v>
      </c>
      <c r="B36">
        <v>107279</v>
      </c>
      <c r="C36">
        <v>121993</v>
      </c>
      <c r="D36">
        <v>126890</v>
      </c>
      <c r="E36">
        <v>157570</v>
      </c>
      <c r="F36">
        <v>205594</v>
      </c>
      <c r="G36">
        <f>AVERAGE(B36:F36)</f>
        <v>143865.20000000001</v>
      </c>
      <c r="H36" s="4">
        <v>91.644217414405432</v>
      </c>
    </row>
    <row r="37" spans="1:8" x14ac:dyDescent="0.45">
      <c r="A37" t="s">
        <v>18</v>
      </c>
      <c r="B37">
        <v>110321</v>
      </c>
      <c r="C37">
        <v>139942</v>
      </c>
      <c r="D37">
        <v>143678</v>
      </c>
      <c r="E37">
        <v>168058</v>
      </c>
      <c r="F37">
        <v>195052</v>
      </c>
      <c r="G37">
        <f>AVERAGE(B37:F37)</f>
        <v>151410.20000000001</v>
      </c>
      <c r="H37" s="4">
        <v>76.804053625329715</v>
      </c>
    </row>
    <row r="38" spans="1:8" x14ac:dyDescent="0.45">
      <c r="A38" t="s">
        <v>10</v>
      </c>
      <c r="B38">
        <v>103301</v>
      </c>
      <c r="C38">
        <v>118558</v>
      </c>
      <c r="D38">
        <v>103680</v>
      </c>
      <c r="E38">
        <v>125772</v>
      </c>
      <c r="F38">
        <v>186795</v>
      </c>
      <c r="G38">
        <f>AVERAGE(B38:F38)</f>
        <v>127621.2</v>
      </c>
      <c r="H38" s="4">
        <v>80.82593585734891</v>
      </c>
    </row>
    <row r="39" spans="1:8" x14ac:dyDescent="0.45">
      <c r="A39" t="s">
        <v>17</v>
      </c>
      <c r="B39">
        <v>89096</v>
      </c>
      <c r="C39">
        <v>102734</v>
      </c>
      <c r="D39">
        <v>102849</v>
      </c>
      <c r="E39">
        <v>127534</v>
      </c>
      <c r="F39">
        <v>180414</v>
      </c>
      <c r="G39">
        <f>AVERAGE(B39:F39)</f>
        <v>120525.4</v>
      </c>
      <c r="H39" s="4">
        <v>102.4939391218461</v>
      </c>
    </row>
    <row r="40" spans="1:8" x14ac:dyDescent="0.45">
      <c r="A40" t="s">
        <v>16</v>
      </c>
      <c r="B40">
        <v>93111</v>
      </c>
      <c r="C40">
        <v>110797</v>
      </c>
      <c r="D40">
        <v>109241</v>
      </c>
      <c r="E40">
        <v>126438</v>
      </c>
      <c r="F40">
        <v>179380</v>
      </c>
      <c r="G40">
        <f>AVERAGE(B40:F40)</f>
        <v>123793.4</v>
      </c>
      <c r="H40" s="4">
        <v>92.651781207376132</v>
      </c>
    </row>
    <row r="41" spans="1:8" x14ac:dyDescent="0.45">
      <c r="A41" t="s">
        <v>31</v>
      </c>
      <c r="B41">
        <v>103363</v>
      </c>
      <c r="C41">
        <v>109532</v>
      </c>
      <c r="D41">
        <v>103963</v>
      </c>
      <c r="E41">
        <v>127106</v>
      </c>
      <c r="F41">
        <v>175511</v>
      </c>
      <c r="G41">
        <f>AVERAGE(B41:F41)</f>
        <v>123895</v>
      </c>
      <c r="H41" s="4">
        <v>69.800605632576449</v>
      </c>
    </row>
    <row r="42" spans="1:8" x14ac:dyDescent="0.45">
      <c r="A42" t="s">
        <v>3</v>
      </c>
      <c r="B42">
        <v>86684</v>
      </c>
      <c r="C42">
        <v>105293</v>
      </c>
      <c r="D42">
        <v>103688</v>
      </c>
      <c r="E42">
        <v>120755</v>
      </c>
      <c r="F42">
        <v>161040</v>
      </c>
      <c r="G42">
        <f>AVERAGE(B42:F42)</f>
        <v>115492</v>
      </c>
      <c r="H42" s="4">
        <v>85.7782289695907</v>
      </c>
    </row>
    <row r="43" spans="1:8" x14ac:dyDescent="0.45">
      <c r="A43" t="s">
        <v>14</v>
      </c>
      <c r="B43">
        <v>103193</v>
      </c>
      <c r="C43">
        <v>120563</v>
      </c>
      <c r="D43">
        <v>108486</v>
      </c>
      <c r="E43">
        <v>121030</v>
      </c>
      <c r="F43">
        <v>150472</v>
      </c>
      <c r="G43">
        <f>AVERAGE(B43:F43)</f>
        <v>120748.8</v>
      </c>
      <c r="H43" s="4">
        <v>45.816092176794939</v>
      </c>
    </row>
    <row r="44" spans="1:8" x14ac:dyDescent="0.45">
      <c r="A44" t="s">
        <v>32</v>
      </c>
      <c r="B44">
        <v>79861</v>
      </c>
      <c r="C44">
        <v>95389</v>
      </c>
      <c r="D44">
        <v>97524</v>
      </c>
      <c r="E44">
        <v>110088</v>
      </c>
      <c r="F44">
        <v>147341</v>
      </c>
      <c r="G44">
        <f>AVERAGE(B44:F44)</f>
        <v>106040.6</v>
      </c>
      <c r="H44" s="4">
        <v>84.496813212957505</v>
      </c>
    </row>
    <row r="45" spans="1:8" x14ac:dyDescent="0.45">
      <c r="A45" t="s">
        <v>44</v>
      </c>
      <c r="B45">
        <v>83050</v>
      </c>
      <c r="C45">
        <v>100957</v>
      </c>
      <c r="D45">
        <v>100800</v>
      </c>
      <c r="E45">
        <v>112592</v>
      </c>
      <c r="F45">
        <v>141860</v>
      </c>
      <c r="G45">
        <f>AVERAGE(B45:F45)</f>
        <v>107851.8</v>
      </c>
      <c r="H45" s="4">
        <v>70.812763395544849</v>
      </c>
    </row>
  </sheetData>
  <sortState xmlns:xlrd2="http://schemas.microsoft.com/office/spreadsheetml/2017/richdata2" ref="A2:H49">
    <sortCondition descending="1" ref="F1:F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house_price_state_clean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Iris C</cp:lastModifiedBy>
  <dcterms:created xsi:type="dcterms:W3CDTF">2024-09-16T02:44:31Z</dcterms:created>
  <dcterms:modified xsi:type="dcterms:W3CDTF">2024-09-16T04:24:47Z</dcterms:modified>
</cp:coreProperties>
</file>