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aszeka\OneDrive - ITP (Queensland Government)\gsq-boreholes\textracting\"/>
    </mc:Choice>
  </mc:AlternateContent>
  <bookViews>
    <workbookView xWindow="0" yWindow="0" windowWidth="28800" windowHeight="12300"/>
  </bookViews>
  <sheets>
    <sheet name="bh extraction evalu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7" i="1" l="1"/>
  <c r="G117" i="1"/>
  <c r="F117" i="1"/>
  <c r="E117" i="1"/>
  <c r="H118" i="1" l="1"/>
  <c r="G118" i="1"/>
  <c r="F118" i="1"/>
  <c r="E118" i="1"/>
</calcChain>
</file>

<file path=xl/sharedStrings.xml><?xml version="1.0" encoding="utf-8"?>
<sst xmlns="http://schemas.openxmlformats.org/spreadsheetml/2006/main" count="176" uniqueCount="94">
  <si>
    <t>Report No</t>
  </si>
  <si>
    <t>Hole</t>
  </si>
  <si>
    <t>In tables?</t>
  </si>
  <si>
    <t>Detected in tables?</t>
  </si>
  <si>
    <t>Has location in tables?</t>
  </si>
  <si>
    <t>Detected location in tables?</t>
  </si>
  <si>
    <t>A35</t>
  </si>
  <si>
    <t>A36</t>
  </si>
  <si>
    <t>A37</t>
  </si>
  <si>
    <t>A38</t>
  </si>
  <si>
    <t>A38A</t>
  </si>
  <si>
    <t>A39</t>
  </si>
  <si>
    <t>A40</t>
  </si>
  <si>
    <t>A41</t>
  </si>
  <si>
    <t>A42</t>
  </si>
  <si>
    <t>A43</t>
  </si>
  <si>
    <t>A44</t>
  </si>
  <si>
    <t>A21</t>
  </si>
  <si>
    <t>A30</t>
  </si>
  <si>
    <t>A31</t>
  </si>
  <si>
    <t>A32</t>
  </si>
  <si>
    <t>A33</t>
  </si>
  <si>
    <t>Tipton West-2</t>
  </si>
  <si>
    <t>Tipton West-1</t>
  </si>
  <si>
    <t>TWP-1</t>
  </si>
  <si>
    <t>TPO62</t>
  </si>
  <si>
    <t>Tipton-1</t>
  </si>
  <si>
    <t>SY 1</t>
  </si>
  <si>
    <t>DAL1</t>
  </si>
  <si>
    <t>EHND2</t>
  </si>
  <si>
    <t>EHND3</t>
  </si>
  <si>
    <t>EHND4</t>
  </si>
  <si>
    <t>EHND5</t>
  </si>
  <si>
    <t>EHND6</t>
  </si>
  <si>
    <t>EHND7</t>
  </si>
  <si>
    <t>EHND8</t>
  </si>
  <si>
    <t>EHND9A</t>
  </si>
  <si>
    <t>didn't have the exact location phrase for location column</t>
  </si>
  <si>
    <t>Total</t>
  </si>
  <si>
    <t>A19</t>
  </si>
  <si>
    <t>A19a</t>
  </si>
  <si>
    <t>A20</t>
  </si>
  <si>
    <t>A22</t>
  </si>
  <si>
    <t>A23</t>
  </si>
  <si>
    <t>A24</t>
  </si>
  <si>
    <t>A27</t>
  </si>
  <si>
    <t>A28</t>
  </si>
  <si>
    <t>A29</t>
  </si>
  <si>
    <t>A15a</t>
  </si>
  <si>
    <t>A15b</t>
  </si>
  <si>
    <t>A34</t>
  </si>
  <si>
    <t>A16</t>
  </si>
  <si>
    <t>A17</t>
  </si>
  <si>
    <t>A18</t>
  </si>
  <si>
    <t>for bore locations, need to look in file 3, Appendix 1: Bore logs</t>
  </si>
  <si>
    <t>KDD03</t>
  </si>
  <si>
    <t>KSDS009</t>
  </si>
  <si>
    <t>Tinowon 2</t>
  </si>
  <si>
    <t>Durham Ranch 182</t>
  </si>
  <si>
    <t>FV12-25-4</t>
  </si>
  <si>
    <t>A.A.O. Timbury Hills No.2</t>
  </si>
  <si>
    <t>Meeleebee 2</t>
  </si>
  <si>
    <t>New Royal 6</t>
  </si>
  <si>
    <t xml:space="preserve">WM03001 </t>
  </si>
  <si>
    <t xml:space="preserve">WM03002 </t>
  </si>
  <si>
    <t xml:space="preserve">WM03003 </t>
  </si>
  <si>
    <t>Endeavor 5</t>
  </si>
  <si>
    <t>M125GM</t>
  </si>
  <si>
    <t>M125V</t>
  </si>
  <si>
    <t>M125GMA</t>
  </si>
  <si>
    <t>M125GMB</t>
  </si>
  <si>
    <t>M125GMV</t>
  </si>
  <si>
    <t>Dinojue 1</t>
  </si>
  <si>
    <t>Kenya East 163</t>
  </si>
  <si>
    <t>Rep Year</t>
  </si>
  <si>
    <t>Rep Type</t>
  </si>
  <si>
    <t>FINAL OR END OF TENURE REPORT</t>
  </si>
  <si>
    <t>FINAL RELINQUISHMENT REPORT (MDL)</t>
  </si>
  <si>
    <t>WELL COMPLETION REPORT</t>
  </si>
  <si>
    <t>ANNUAL REPORT</t>
  </si>
  <si>
    <t>ANY OTHER REPORT</t>
  </si>
  <si>
    <t xml:space="preserve">PARTIAL RELINQUISHMENT REPORT
</t>
  </si>
  <si>
    <t>WELL REPORT OTHER</t>
  </si>
  <si>
    <t>Union-Kern-A.O.G Cabawin No. 1</t>
  </si>
  <si>
    <t>Union-Kern-A.O.G. Moonie No. 1</t>
  </si>
  <si>
    <t>Union-Kern-A.O.G. Cabawin East No. 1</t>
  </si>
  <si>
    <t>AAR LAMEN NO. 3</t>
  </si>
  <si>
    <t>Pickanjinnie No. 6</t>
  </si>
  <si>
    <t>Need to go into file _4 for table membership and location info</t>
  </si>
  <si>
    <t>Percent</t>
  </si>
  <si>
    <t>Z.C.L. No 1 Weipa</t>
  </si>
  <si>
    <t>Tables are ambiguous in _1 file, better tables in other files.</t>
  </si>
  <si>
    <t>Phillips-Sunray Tipton No. 1</t>
  </si>
  <si>
    <t>Well data card as a table from this era is ambiguous - could see it not being recognised as a table by textract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</si>
</sst>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2" xfId="0" applyFont="1" applyFill="1" applyBorder="1" applyAlignment="1">
      <alignment vertical="center"/>
    </xf>
    <xf numFmtId="0" fontId="0" fillId="2" borderId="4" xfId="0" applyFont="1" applyFill="1" applyBorder="1"/>
    <xf numFmtId="0" fontId="0" fillId="2" borderId="5" xfId="0" applyFont="1" applyFill="1" applyBorder="1" applyAlignment="1">
      <alignment vertical="center"/>
    </xf>
    <xf numFmtId="0" fontId="0" fillId="2" borderId="5" xfId="0" applyFont="1" applyFill="1" applyBorder="1"/>
    <xf numFmtId="0" fontId="0" fillId="2" borderId="6" xfId="0" applyFont="1" applyFill="1" applyBorder="1"/>
    <xf numFmtId="0" fontId="0" fillId="0" borderId="0" xfId="0" applyAlignment="1">
      <alignment horizontal="left" vertical="top" wrapText="1"/>
    </xf>
    <xf numFmtId="0" fontId="2" fillId="0" borderId="0" xfId="1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18" totalsRowShown="0" headerRowDxfId="0">
  <autoFilter ref="A1:H118"/>
  <sortState ref="A2:H118">
    <sortCondition ref="B1:B118"/>
  </sortState>
  <tableColumns count="8">
    <tableColumn id="1" name="Report No"/>
    <tableColumn id="8" name="Rep Type"/>
    <tableColumn id="7" name="Rep Year"/>
    <tableColumn id="2" name="Hole" dataDxfId="3"/>
    <tableColumn id="3" name="In tables?"/>
    <tableColumn id="4" name="Has location in tables?"/>
    <tableColumn id="5" name="Detected in tables?"/>
    <tableColumn id="6" name="Detected location in tables?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!@%25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topLeftCell="A64" workbookViewId="0">
      <selection activeCell="A73" sqref="A73"/>
    </sheetView>
  </sheetViews>
  <sheetFormatPr defaultRowHeight="15" x14ac:dyDescent="0.25"/>
  <cols>
    <col min="1" max="2" width="13.5703125" customWidth="1"/>
    <col min="3" max="3" width="30" customWidth="1"/>
    <col min="4" max="4" width="39.85546875" customWidth="1"/>
    <col min="5" max="5" width="11.7109375" customWidth="1"/>
    <col min="6" max="6" width="14.85546875" customWidth="1"/>
    <col min="7" max="7" width="12.85546875" customWidth="1"/>
    <col min="8" max="8" width="18.85546875" customWidth="1"/>
    <col min="9" max="9" width="12.7109375" customWidth="1"/>
  </cols>
  <sheetData>
    <row r="1" spans="1:8" ht="30" x14ac:dyDescent="0.25">
      <c r="A1" s="13" t="s">
        <v>0</v>
      </c>
      <c r="B1" s="13" t="s">
        <v>75</v>
      </c>
      <c r="C1" s="13" t="s">
        <v>74</v>
      </c>
      <c r="D1" s="13" t="s">
        <v>1</v>
      </c>
      <c r="E1" s="13" t="s">
        <v>2</v>
      </c>
      <c r="F1" s="13" t="s">
        <v>4</v>
      </c>
      <c r="G1" s="13" t="s">
        <v>3</v>
      </c>
      <c r="H1" s="13" t="s">
        <v>5</v>
      </c>
    </row>
    <row r="2" spans="1:8" x14ac:dyDescent="0.25">
      <c r="A2">
        <v>167</v>
      </c>
      <c r="B2">
        <v>1957</v>
      </c>
      <c r="C2" s="12" t="s">
        <v>78</v>
      </c>
      <c r="D2" s="1" t="s">
        <v>90</v>
      </c>
      <c r="E2">
        <v>1</v>
      </c>
      <c r="F2">
        <v>0</v>
      </c>
      <c r="G2">
        <v>0</v>
      </c>
      <c r="H2">
        <v>0</v>
      </c>
    </row>
    <row r="3" spans="1:8" x14ac:dyDescent="0.25">
      <c r="A3">
        <v>504</v>
      </c>
      <c r="B3" s="12">
        <v>1960</v>
      </c>
      <c r="C3" s="14" t="s">
        <v>82</v>
      </c>
      <c r="D3" s="1" t="s">
        <v>60</v>
      </c>
      <c r="E3">
        <v>1</v>
      </c>
      <c r="F3">
        <v>1</v>
      </c>
      <c r="G3">
        <v>0</v>
      </c>
      <c r="H3">
        <v>0</v>
      </c>
    </row>
    <row r="4" spans="1:8" x14ac:dyDescent="0.25">
      <c r="A4">
        <v>909</v>
      </c>
      <c r="B4">
        <v>1962</v>
      </c>
      <c r="C4" s="12" t="s">
        <v>78</v>
      </c>
      <c r="D4" s="1" t="s">
        <v>83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909</v>
      </c>
      <c r="B5">
        <v>1962</v>
      </c>
      <c r="C5" s="12" t="s">
        <v>78</v>
      </c>
      <c r="D5" s="1" t="s">
        <v>85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909</v>
      </c>
      <c r="B6">
        <v>1962</v>
      </c>
      <c r="C6" s="12" t="s">
        <v>78</v>
      </c>
      <c r="D6" s="1" t="s">
        <v>84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1664</v>
      </c>
      <c r="B7">
        <v>1965</v>
      </c>
      <c r="C7" s="12" t="s">
        <v>78</v>
      </c>
      <c r="D7" s="1" t="s">
        <v>92</v>
      </c>
      <c r="E7">
        <v>1</v>
      </c>
      <c r="F7">
        <v>1</v>
      </c>
      <c r="G7">
        <v>0</v>
      </c>
      <c r="H7">
        <v>0</v>
      </c>
    </row>
    <row r="8" spans="1:8" x14ac:dyDescent="0.25">
      <c r="A8">
        <v>2364</v>
      </c>
      <c r="B8" s="12">
        <v>1967</v>
      </c>
      <c r="C8" s="14" t="s">
        <v>80</v>
      </c>
      <c r="D8" s="1" t="s">
        <v>39</v>
      </c>
      <c r="E8">
        <v>1</v>
      </c>
      <c r="F8">
        <v>0</v>
      </c>
      <c r="G8">
        <v>1</v>
      </c>
      <c r="H8">
        <v>0</v>
      </c>
    </row>
    <row r="9" spans="1:8" x14ac:dyDescent="0.25">
      <c r="A9">
        <v>2364</v>
      </c>
      <c r="B9" s="12">
        <v>1967</v>
      </c>
      <c r="C9" s="14" t="s">
        <v>80</v>
      </c>
      <c r="D9" s="1" t="s">
        <v>40</v>
      </c>
      <c r="E9">
        <v>1</v>
      </c>
      <c r="F9">
        <v>0</v>
      </c>
      <c r="G9">
        <v>1</v>
      </c>
      <c r="H9">
        <v>0</v>
      </c>
    </row>
    <row r="10" spans="1:8" x14ac:dyDescent="0.25">
      <c r="A10">
        <v>2364</v>
      </c>
      <c r="B10" s="12">
        <v>1967</v>
      </c>
      <c r="C10" s="14" t="s">
        <v>80</v>
      </c>
      <c r="D10" s="1" t="s">
        <v>41</v>
      </c>
      <c r="E10">
        <v>1</v>
      </c>
      <c r="F10">
        <v>0</v>
      </c>
      <c r="G10">
        <v>1</v>
      </c>
      <c r="H10">
        <v>0</v>
      </c>
    </row>
    <row r="11" spans="1:8" x14ac:dyDescent="0.25">
      <c r="A11">
        <v>2364</v>
      </c>
      <c r="B11" s="12">
        <v>1967</v>
      </c>
      <c r="C11" s="14" t="s">
        <v>80</v>
      </c>
      <c r="D11" s="1" t="s">
        <v>17</v>
      </c>
      <c r="E11">
        <v>1</v>
      </c>
      <c r="F11">
        <v>0</v>
      </c>
      <c r="G11">
        <v>1</v>
      </c>
      <c r="H11">
        <v>0</v>
      </c>
    </row>
    <row r="12" spans="1:8" x14ac:dyDescent="0.25">
      <c r="A12">
        <v>2364</v>
      </c>
      <c r="B12" s="12">
        <v>1967</v>
      </c>
      <c r="C12" s="14" t="s">
        <v>80</v>
      </c>
      <c r="D12" s="1" t="s">
        <v>42</v>
      </c>
      <c r="E12">
        <v>1</v>
      </c>
      <c r="F12">
        <v>0</v>
      </c>
      <c r="G12">
        <v>1</v>
      </c>
      <c r="H12">
        <v>0</v>
      </c>
    </row>
    <row r="13" spans="1:8" x14ac:dyDescent="0.25">
      <c r="A13">
        <v>2364</v>
      </c>
      <c r="B13" s="12">
        <v>1967</v>
      </c>
      <c r="C13" s="14" t="s">
        <v>80</v>
      </c>
      <c r="D13" s="1" t="s">
        <v>43</v>
      </c>
      <c r="E13">
        <v>1</v>
      </c>
      <c r="F13">
        <v>0</v>
      </c>
      <c r="G13">
        <v>1</v>
      </c>
      <c r="H13">
        <v>0</v>
      </c>
    </row>
    <row r="14" spans="1:8" x14ac:dyDescent="0.25">
      <c r="A14">
        <v>2364</v>
      </c>
      <c r="B14" s="12">
        <v>1967</v>
      </c>
      <c r="C14" s="14" t="s">
        <v>80</v>
      </c>
      <c r="D14" s="1" t="s">
        <v>44</v>
      </c>
      <c r="E14">
        <v>1</v>
      </c>
      <c r="F14">
        <v>0</v>
      </c>
      <c r="G14">
        <v>1</v>
      </c>
      <c r="H14">
        <v>0</v>
      </c>
    </row>
    <row r="15" spans="1:8" x14ac:dyDescent="0.25">
      <c r="A15">
        <v>2364</v>
      </c>
      <c r="B15" s="12">
        <v>1967</v>
      </c>
      <c r="C15" s="14" t="s">
        <v>80</v>
      </c>
      <c r="D15" s="1" t="s">
        <v>45</v>
      </c>
      <c r="E15">
        <v>1</v>
      </c>
      <c r="F15">
        <v>0</v>
      </c>
      <c r="G15">
        <v>1</v>
      </c>
      <c r="H15">
        <v>0</v>
      </c>
    </row>
    <row r="16" spans="1:8" x14ac:dyDescent="0.25">
      <c r="A16">
        <v>2364</v>
      </c>
      <c r="B16" s="12">
        <v>1967</v>
      </c>
      <c r="C16" s="14" t="s">
        <v>80</v>
      </c>
      <c r="D16" s="1" t="s">
        <v>46</v>
      </c>
      <c r="E16">
        <v>1</v>
      </c>
      <c r="F16">
        <v>0</v>
      </c>
      <c r="G16">
        <v>1</v>
      </c>
      <c r="H16">
        <v>0</v>
      </c>
    </row>
    <row r="17" spans="1:9" x14ac:dyDescent="0.25">
      <c r="A17">
        <v>2364</v>
      </c>
      <c r="B17" s="12">
        <v>1967</v>
      </c>
      <c r="C17" s="14" t="s">
        <v>80</v>
      </c>
      <c r="D17" s="1" t="s">
        <v>47</v>
      </c>
      <c r="E17">
        <v>1</v>
      </c>
      <c r="F17">
        <v>0</v>
      </c>
      <c r="G17">
        <v>1</v>
      </c>
      <c r="H17">
        <v>0</v>
      </c>
    </row>
    <row r="18" spans="1:9" x14ac:dyDescent="0.25">
      <c r="A18">
        <v>2364</v>
      </c>
      <c r="B18" s="12">
        <v>1967</v>
      </c>
      <c r="C18" s="14" t="s">
        <v>80</v>
      </c>
      <c r="D18" s="1" t="s">
        <v>18</v>
      </c>
      <c r="E18">
        <v>1</v>
      </c>
      <c r="F18">
        <v>0</v>
      </c>
      <c r="G18">
        <v>1</v>
      </c>
      <c r="H18">
        <v>0</v>
      </c>
    </row>
    <row r="19" spans="1:9" x14ac:dyDescent="0.25">
      <c r="A19">
        <v>2364</v>
      </c>
      <c r="B19" s="12">
        <v>1967</v>
      </c>
      <c r="C19" s="14" t="s">
        <v>80</v>
      </c>
      <c r="D19" s="1" t="s">
        <v>19</v>
      </c>
      <c r="E19">
        <v>1</v>
      </c>
      <c r="F19">
        <v>0</v>
      </c>
      <c r="G19">
        <v>1</v>
      </c>
      <c r="H19">
        <v>0</v>
      </c>
    </row>
    <row r="20" spans="1:9" x14ac:dyDescent="0.25">
      <c r="A20">
        <v>2364</v>
      </c>
      <c r="B20" s="12">
        <v>1967</v>
      </c>
      <c r="C20" s="14" t="s">
        <v>80</v>
      </c>
      <c r="D20" s="1" t="s">
        <v>20</v>
      </c>
      <c r="E20">
        <v>1</v>
      </c>
      <c r="F20">
        <v>0</v>
      </c>
      <c r="G20">
        <v>1</v>
      </c>
      <c r="H20">
        <v>0</v>
      </c>
    </row>
    <row r="21" spans="1:9" x14ac:dyDescent="0.25">
      <c r="A21">
        <v>2364</v>
      </c>
      <c r="B21" s="12">
        <v>1967</v>
      </c>
      <c r="C21" s="14" t="s">
        <v>80</v>
      </c>
      <c r="D21" s="1" t="s">
        <v>21</v>
      </c>
      <c r="E21">
        <v>1</v>
      </c>
      <c r="F21">
        <v>0</v>
      </c>
      <c r="G21">
        <v>1</v>
      </c>
      <c r="H21">
        <v>0</v>
      </c>
    </row>
    <row r="22" spans="1:9" x14ac:dyDescent="0.25">
      <c r="A22">
        <v>2364</v>
      </c>
      <c r="B22" s="12">
        <v>1967</v>
      </c>
      <c r="C22" s="14" t="s">
        <v>80</v>
      </c>
      <c r="D22" s="1" t="s">
        <v>48</v>
      </c>
      <c r="E22">
        <v>1</v>
      </c>
      <c r="F22">
        <v>0</v>
      </c>
      <c r="G22">
        <v>1</v>
      </c>
      <c r="H22">
        <v>0</v>
      </c>
    </row>
    <row r="23" spans="1:9" x14ac:dyDescent="0.25">
      <c r="A23">
        <v>2364</v>
      </c>
      <c r="B23" s="12">
        <v>1967</v>
      </c>
      <c r="C23" s="14" t="s">
        <v>80</v>
      </c>
      <c r="D23" s="1" t="s">
        <v>49</v>
      </c>
      <c r="E23">
        <v>1</v>
      </c>
      <c r="F23">
        <v>0</v>
      </c>
      <c r="G23">
        <v>1</v>
      </c>
      <c r="H23">
        <v>0</v>
      </c>
    </row>
    <row r="24" spans="1:9" x14ac:dyDescent="0.25">
      <c r="A24">
        <v>2364</v>
      </c>
      <c r="B24" s="12">
        <v>1967</v>
      </c>
      <c r="C24" s="14" t="s">
        <v>80</v>
      </c>
      <c r="D24" s="1" t="s">
        <v>50</v>
      </c>
      <c r="E24">
        <v>1</v>
      </c>
      <c r="F24">
        <v>0</v>
      </c>
      <c r="G24">
        <v>1</v>
      </c>
      <c r="H24">
        <v>0</v>
      </c>
    </row>
    <row r="25" spans="1:9" x14ac:dyDescent="0.25">
      <c r="A25">
        <v>2364</v>
      </c>
      <c r="B25" s="12">
        <v>1967</v>
      </c>
      <c r="C25" s="14" t="s">
        <v>80</v>
      </c>
      <c r="D25" s="1" t="s">
        <v>51</v>
      </c>
      <c r="E25">
        <v>1</v>
      </c>
      <c r="F25">
        <v>0</v>
      </c>
      <c r="G25">
        <v>1</v>
      </c>
      <c r="H25">
        <v>0</v>
      </c>
    </row>
    <row r="26" spans="1:9" x14ac:dyDescent="0.25">
      <c r="A26">
        <v>2364</v>
      </c>
      <c r="B26" s="12">
        <v>1967</v>
      </c>
      <c r="C26" s="14" t="s">
        <v>80</v>
      </c>
      <c r="D26" s="1" t="s">
        <v>52</v>
      </c>
      <c r="E26">
        <v>1</v>
      </c>
      <c r="F26">
        <v>0</v>
      </c>
      <c r="G26">
        <v>1</v>
      </c>
      <c r="H26">
        <v>0</v>
      </c>
    </row>
    <row r="27" spans="1:9" x14ac:dyDescent="0.25">
      <c r="A27">
        <v>2364</v>
      </c>
      <c r="B27" s="12">
        <v>1967</v>
      </c>
      <c r="C27" s="14" t="s">
        <v>80</v>
      </c>
      <c r="D27" s="1" t="s">
        <v>53</v>
      </c>
      <c r="E27">
        <v>1</v>
      </c>
      <c r="F27">
        <v>0</v>
      </c>
      <c r="G27">
        <v>1</v>
      </c>
      <c r="H27">
        <v>0</v>
      </c>
    </row>
    <row r="28" spans="1:9" x14ac:dyDescent="0.25">
      <c r="A28">
        <v>2646</v>
      </c>
      <c r="B28" s="12">
        <v>1968</v>
      </c>
      <c r="C28" s="12" t="s">
        <v>76</v>
      </c>
      <c r="D28" t="s">
        <v>6</v>
      </c>
      <c r="E28">
        <v>1</v>
      </c>
      <c r="F28">
        <v>0</v>
      </c>
      <c r="G28">
        <v>1</v>
      </c>
      <c r="H28">
        <v>0</v>
      </c>
    </row>
    <row r="29" spans="1:9" x14ac:dyDescent="0.25">
      <c r="A29">
        <v>2646</v>
      </c>
      <c r="B29" s="12">
        <v>1968</v>
      </c>
      <c r="C29" s="12" t="s">
        <v>76</v>
      </c>
      <c r="D29" t="s">
        <v>7</v>
      </c>
      <c r="E29">
        <v>1</v>
      </c>
      <c r="F29">
        <v>0</v>
      </c>
      <c r="G29">
        <v>1</v>
      </c>
      <c r="H29">
        <v>0</v>
      </c>
    </row>
    <row r="30" spans="1:9" x14ac:dyDescent="0.25">
      <c r="A30">
        <v>2646</v>
      </c>
      <c r="B30" s="12">
        <v>1968</v>
      </c>
      <c r="C30" s="12" t="s">
        <v>76</v>
      </c>
      <c r="D30" t="s">
        <v>8</v>
      </c>
      <c r="E30">
        <v>1</v>
      </c>
      <c r="F30">
        <v>0</v>
      </c>
      <c r="G30">
        <v>1</v>
      </c>
      <c r="H30">
        <v>0</v>
      </c>
    </row>
    <row r="31" spans="1:9" x14ac:dyDescent="0.25">
      <c r="A31">
        <v>2646</v>
      </c>
      <c r="B31" s="12">
        <v>1968</v>
      </c>
      <c r="C31" s="12" t="s">
        <v>76</v>
      </c>
      <c r="D31" t="s">
        <v>9</v>
      </c>
      <c r="E31">
        <v>1</v>
      </c>
      <c r="F31">
        <v>0</v>
      </c>
      <c r="G31">
        <v>1</v>
      </c>
      <c r="H31">
        <v>0</v>
      </c>
    </row>
    <row r="32" spans="1:9" x14ac:dyDescent="0.25">
      <c r="A32">
        <v>2646</v>
      </c>
      <c r="B32" s="12">
        <v>1968</v>
      </c>
      <c r="C32" s="12" t="s">
        <v>76</v>
      </c>
      <c r="D32" t="s">
        <v>10</v>
      </c>
      <c r="E32">
        <v>1</v>
      </c>
      <c r="F32">
        <v>0</v>
      </c>
      <c r="G32">
        <v>1</v>
      </c>
      <c r="H32">
        <v>0</v>
      </c>
      <c r="I32" s="10" t="s">
        <v>37</v>
      </c>
    </row>
    <row r="33" spans="1:9" x14ac:dyDescent="0.25">
      <c r="A33">
        <v>2646</v>
      </c>
      <c r="B33" s="12">
        <v>1968</v>
      </c>
      <c r="C33" s="12" t="s">
        <v>76</v>
      </c>
      <c r="D33" t="s">
        <v>11</v>
      </c>
      <c r="E33">
        <v>1</v>
      </c>
      <c r="F33">
        <v>0</v>
      </c>
      <c r="G33">
        <v>1</v>
      </c>
      <c r="H33">
        <v>0</v>
      </c>
      <c r="I33" s="10"/>
    </row>
    <row r="34" spans="1:9" x14ac:dyDescent="0.25">
      <c r="A34">
        <v>2646</v>
      </c>
      <c r="B34" s="12">
        <v>1968</v>
      </c>
      <c r="C34" s="12" t="s">
        <v>76</v>
      </c>
      <c r="D34" t="s">
        <v>12</v>
      </c>
      <c r="E34">
        <v>1</v>
      </c>
      <c r="F34">
        <v>0</v>
      </c>
      <c r="G34">
        <v>1</v>
      </c>
      <c r="H34">
        <v>0</v>
      </c>
      <c r="I34" s="10"/>
    </row>
    <row r="35" spans="1:9" x14ac:dyDescent="0.25">
      <c r="A35">
        <v>2646</v>
      </c>
      <c r="B35" s="12">
        <v>1968</v>
      </c>
      <c r="C35" s="12" t="s">
        <v>76</v>
      </c>
      <c r="D35" t="s">
        <v>13</v>
      </c>
      <c r="E35">
        <v>1</v>
      </c>
      <c r="F35">
        <v>0</v>
      </c>
      <c r="G35">
        <v>1</v>
      </c>
      <c r="H35">
        <v>0</v>
      </c>
      <c r="I35" s="10"/>
    </row>
    <row r="36" spans="1:9" x14ac:dyDescent="0.25">
      <c r="A36">
        <v>2646</v>
      </c>
      <c r="B36" s="12">
        <v>1968</v>
      </c>
      <c r="C36" s="12" t="s">
        <v>76</v>
      </c>
      <c r="D36" t="s">
        <v>14</v>
      </c>
      <c r="E36">
        <v>1</v>
      </c>
      <c r="F36">
        <v>0</v>
      </c>
      <c r="G36">
        <v>1</v>
      </c>
      <c r="H36">
        <v>0</v>
      </c>
      <c r="I36" s="10"/>
    </row>
    <row r="37" spans="1:9" x14ac:dyDescent="0.25">
      <c r="A37">
        <v>2646</v>
      </c>
      <c r="B37" s="12">
        <v>1968</v>
      </c>
      <c r="C37" s="12" t="s">
        <v>76</v>
      </c>
      <c r="D37" t="s">
        <v>15</v>
      </c>
      <c r="E37">
        <v>1</v>
      </c>
      <c r="F37">
        <v>0</v>
      </c>
      <c r="G37">
        <v>1</v>
      </c>
      <c r="H37">
        <v>0</v>
      </c>
      <c r="I37" s="10"/>
    </row>
    <row r="38" spans="1:9" x14ac:dyDescent="0.25">
      <c r="A38">
        <v>2646</v>
      </c>
      <c r="B38" s="12">
        <v>1968</v>
      </c>
      <c r="C38" s="12" t="s">
        <v>76</v>
      </c>
      <c r="D38" t="s">
        <v>16</v>
      </c>
      <c r="E38">
        <v>1</v>
      </c>
      <c r="F38">
        <v>0</v>
      </c>
      <c r="G38">
        <v>1</v>
      </c>
      <c r="H38">
        <v>0</v>
      </c>
      <c r="I38" s="10"/>
    </row>
    <row r="39" spans="1:9" x14ac:dyDescent="0.25">
      <c r="A39">
        <v>2646</v>
      </c>
      <c r="B39" s="12">
        <v>1968</v>
      </c>
      <c r="C39" s="12" t="s">
        <v>76</v>
      </c>
      <c r="D39" t="s">
        <v>17</v>
      </c>
      <c r="E39">
        <v>1</v>
      </c>
      <c r="F39">
        <v>0</v>
      </c>
      <c r="G39">
        <v>1</v>
      </c>
      <c r="H39">
        <v>0</v>
      </c>
      <c r="I39" s="10"/>
    </row>
    <row r="40" spans="1:9" x14ac:dyDescent="0.25">
      <c r="A40">
        <v>2646</v>
      </c>
      <c r="B40" s="12">
        <v>1968</v>
      </c>
      <c r="C40" s="12" t="s">
        <v>76</v>
      </c>
      <c r="D40" t="s">
        <v>18</v>
      </c>
      <c r="E40">
        <v>1</v>
      </c>
      <c r="F40">
        <v>0</v>
      </c>
      <c r="G40">
        <v>1</v>
      </c>
      <c r="H40">
        <v>0</v>
      </c>
      <c r="I40" s="10" t="s">
        <v>54</v>
      </c>
    </row>
    <row r="41" spans="1:9" x14ac:dyDescent="0.25">
      <c r="A41">
        <v>2646</v>
      </c>
      <c r="B41" s="12">
        <v>1968</v>
      </c>
      <c r="C41" s="12" t="s">
        <v>76</v>
      </c>
      <c r="D41" t="s">
        <v>19</v>
      </c>
      <c r="E41">
        <v>1</v>
      </c>
      <c r="F41">
        <v>0</v>
      </c>
      <c r="G41">
        <v>1</v>
      </c>
      <c r="H41">
        <v>0</v>
      </c>
      <c r="I41" s="10"/>
    </row>
    <row r="42" spans="1:9" x14ac:dyDescent="0.25">
      <c r="A42">
        <v>2646</v>
      </c>
      <c r="B42" s="12">
        <v>1968</v>
      </c>
      <c r="C42" s="12" t="s">
        <v>76</v>
      </c>
      <c r="D42" t="s">
        <v>20</v>
      </c>
      <c r="E42">
        <v>1</v>
      </c>
      <c r="F42">
        <v>0</v>
      </c>
      <c r="G42">
        <v>1</v>
      </c>
      <c r="H42">
        <v>0</v>
      </c>
      <c r="I42" s="10"/>
    </row>
    <row r="43" spans="1:9" x14ac:dyDescent="0.25">
      <c r="A43">
        <v>2646</v>
      </c>
      <c r="B43" s="12">
        <v>1968</v>
      </c>
      <c r="C43" s="12" t="s">
        <v>76</v>
      </c>
      <c r="D43" t="s">
        <v>21</v>
      </c>
      <c r="E43">
        <v>1</v>
      </c>
      <c r="F43">
        <v>0</v>
      </c>
      <c r="G43">
        <v>1</v>
      </c>
      <c r="H43">
        <v>0</v>
      </c>
      <c r="I43" s="10"/>
    </row>
    <row r="44" spans="1:9" x14ac:dyDescent="0.25">
      <c r="A44">
        <v>5992</v>
      </c>
      <c r="B44">
        <v>1977</v>
      </c>
      <c r="C44" s="12" t="s">
        <v>78</v>
      </c>
      <c r="D44" s="1" t="s">
        <v>86</v>
      </c>
      <c r="E44">
        <v>1</v>
      </c>
      <c r="F44">
        <v>1</v>
      </c>
      <c r="G44">
        <v>0</v>
      </c>
      <c r="H44">
        <v>0</v>
      </c>
      <c r="I44" s="10"/>
    </row>
    <row r="45" spans="1:9" x14ac:dyDescent="0.25">
      <c r="A45">
        <v>5992</v>
      </c>
      <c r="B45">
        <v>1977</v>
      </c>
      <c r="C45" s="12" t="s">
        <v>78</v>
      </c>
      <c r="D45" s="1" t="s">
        <v>87</v>
      </c>
      <c r="E45">
        <v>1</v>
      </c>
      <c r="F45">
        <v>1</v>
      </c>
      <c r="G45">
        <v>0</v>
      </c>
      <c r="H45">
        <v>0</v>
      </c>
      <c r="I45" s="10"/>
    </row>
    <row r="46" spans="1:9" x14ac:dyDescent="0.25">
      <c r="A46">
        <v>32730</v>
      </c>
      <c r="B46" s="12">
        <v>2000</v>
      </c>
      <c r="C46" s="12" t="s">
        <v>77</v>
      </c>
      <c r="D46" s="1">
        <v>9758</v>
      </c>
      <c r="E46">
        <v>1</v>
      </c>
      <c r="F46">
        <v>1</v>
      </c>
      <c r="G46">
        <v>1</v>
      </c>
      <c r="H46">
        <v>1</v>
      </c>
      <c r="I46" s="10"/>
    </row>
    <row r="47" spans="1:9" x14ac:dyDescent="0.25">
      <c r="A47">
        <v>32730</v>
      </c>
      <c r="B47" s="12">
        <v>2000</v>
      </c>
      <c r="C47" s="12" t="s">
        <v>77</v>
      </c>
      <c r="D47" s="1">
        <v>9759</v>
      </c>
      <c r="E47">
        <v>1</v>
      </c>
      <c r="F47">
        <v>1</v>
      </c>
      <c r="G47">
        <v>1</v>
      </c>
      <c r="H47">
        <v>1</v>
      </c>
      <c r="I47" s="10"/>
    </row>
    <row r="48" spans="1:9" x14ac:dyDescent="0.25">
      <c r="A48">
        <v>32730</v>
      </c>
      <c r="B48" s="12">
        <v>2000</v>
      </c>
      <c r="C48" s="12" t="s">
        <v>77</v>
      </c>
      <c r="D48" s="1">
        <v>9760</v>
      </c>
      <c r="E48">
        <v>1</v>
      </c>
      <c r="F48">
        <v>1</v>
      </c>
      <c r="G48">
        <v>1</v>
      </c>
      <c r="H48">
        <v>1</v>
      </c>
      <c r="I48" s="10"/>
    </row>
    <row r="49" spans="1:9" x14ac:dyDescent="0.25">
      <c r="A49">
        <v>32730</v>
      </c>
      <c r="B49" s="12">
        <v>2000</v>
      </c>
      <c r="C49" s="12" t="s">
        <v>77</v>
      </c>
      <c r="D49" s="1">
        <v>9761</v>
      </c>
      <c r="E49">
        <v>1</v>
      </c>
      <c r="F49">
        <v>1</v>
      </c>
      <c r="G49">
        <v>1</v>
      </c>
      <c r="H49">
        <v>1</v>
      </c>
      <c r="I49" s="10"/>
    </row>
    <row r="50" spans="1:9" x14ac:dyDescent="0.25">
      <c r="A50">
        <v>32730</v>
      </c>
      <c r="B50" s="12">
        <v>2000</v>
      </c>
      <c r="C50" s="12" t="s">
        <v>77</v>
      </c>
      <c r="D50" s="1">
        <v>9762</v>
      </c>
      <c r="E50">
        <v>1</v>
      </c>
      <c r="F50">
        <v>1</v>
      </c>
      <c r="G50">
        <v>1</v>
      </c>
      <c r="H50">
        <v>1</v>
      </c>
      <c r="I50" s="10"/>
    </row>
    <row r="51" spans="1:9" x14ac:dyDescent="0.25">
      <c r="A51">
        <v>32730</v>
      </c>
      <c r="B51" s="12">
        <v>2000</v>
      </c>
      <c r="C51" s="12" t="s">
        <v>77</v>
      </c>
      <c r="D51" s="1">
        <v>9763</v>
      </c>
      <c r="E51">
        <v>1</v>
      </c>
      <c r="F51">
        <v>1</v>
      </c>
      <c r="G51">
        <v>1</v>
      </c>
      <c r="H51">
        <v>1</v>
      </c>
      <c r="I51" s="10"/>
    </row>
    <row r="52" spans="1:9" x14ac:dyDescent="0.25">
      <c r="A52">
        <v>32730</v>
      </c>
      <c r="B52" s="12">
        <v>2000</v>
      </c>
      <c r="C52" s="12" t="s">
        <v>77</v>
      </c>
      <c r="D52" s="1">
        <v>9764</v>
      </c>
      <c r="E52">
        <v>1</v>
      </c>
      <c r="F52">
        <v>1</v>
      </c>
      <c r="G52">
        <v>1</v>
      </c>
      <c r="H52">
        <v>1</v>
      </c>
      <c r="I52" s="10"/>
    </row>
    <row r="53" spans="1:9" x14ac:dyDescent="0.25">
      <c r="A53">
        <v>32713</v>
      </c>
      <c r="B53">
        <v>2000</v>
      </c>
      <c r="C53" t="s">
        <v>78</v>
      </c>
      <c r="D53" s="1" t="s">
        <v>62</v>
      </c>
      <c r="E53">
        <v>1</v>
      </c>
      <c r="F53">
        <v>1</v>
      </c>
      <c r="G53">
        <v>0</v>
      </c>
      <c r="H53">
        <v>0</v>
      </c>
      <c r="I53" s="10"/>
    </row>
    <row r="54" spans="1:9" x14ac:dyDescent="0.25">
      <c r="A54">
        <v>36198</v>
      </c>
      <c r="B54">
        <v>2003</v>
      </c>
      <c r="C54" t="s">
        <v>76</v>
      </c>
      <c r="D54" t="s">
        <v>63</v>
      </c>
      <c r="E54">
        <v>1</v>
      </c>
      <c r="F54">
        <v>1</v>
      </c>
      <c r="G54">
        <v>1</v>
      </c>
      <c r="H54">
        <v>1</v>
      </c>
      <c r="I54" s="10"/>
    </row>
    <row r="55" spans="1:9" x14ac:dyDescent="0.25">
      <c r="A55">
        <v>36198</v>
      </c>
      <c r="B55">
        <v>2003</v>
      </c>
      <c r="C55" t="s">
        <v>76</v>
      </c>
      <c r="D55" t="s">
        <v>64</v>
      </c>
      <c r="E55">
        <v>1</v>
      </c>
      <c r="F55">
        <v>1</v>
      </c>
      <c r="G55">
        <v>1</v>
      </c>
      <c r="H55">
        <v>1</v>
      </c>
      <c r="I55" s="10"/>
    </row>
    <row r="56" spans="1:9" x14ac:dyDescent="0.25">
      <c r="A56">
        <v>36198</v>
      </c>
      <c r="B56">
        <v>2003</v>
      </c>
      <c r="C56" t="s">
        <v>76</v>
      </c>
      <c r="D56" t="s">
        <v>65</v>
      </c>
      <c r="E56">
        <v>1</v>
      </c>
      <c r="F56">
        <v>1</v>
      </c>
      <c r="G56">
        <v>1</v>
      </c>
      <c r="H56">
        <v>1</v>
      </c>
      <c r="I56" s="10"/>
    </row>
    <row r="57" spans="1:9" x14ac:dyDescent="0.25">
      <c r="A57">
        <v>37802</v>
      </c>
      <c r="B57" s="12">
        <v>2004</v>
      </c>
      <c r="C57" s="12" t="s">
        <v>78</v>
      </c>
      <c r="D57" s="1" t="s">
        <v>22</v>
      </c>
      <c r="E57">
        <v>1</v>
      </c>
      <c r="F57">
        <v>1</v>
      </c>
      <c r="G57">
        <v>0</v>
      </c>
      <c r="H57">
        <v>0</v>
      </c>
      <c r="I57" s="10"/>
    </row>
    <row r="58" spans="1:9" x14ac:dyDescent="0.25">
      <c r="A58">
        <v>37802</v>
      </c>
      <c r="B58" s="12">
        <v>2004</v>
      </c>
      <c r="C58" s="12" t="s">
        <v>78</v>
      </c>
      <c r="D58" s="1" t="s">
        <v>23</v>
      </c>
      <c r="E58">
        <v>1</v>
      </c>
      <c r="F58">
        <v>0</v>
      </c>
      <c r="G58">
        <v>0</v>
      </c>
      <c r="H58">
        <v>0</v>
      </c>
      <c r="I58" s="10"/>
    </row>
    <row r="59" spans="1:9" x14ac:dyDescent="0.25">
      <c r="A59">
        <v>37802</v>
      </c>
      <c r="B59" s="12">
        <v>2004</v>
      </c>
      <c r="C59" s="12" t="s">
        <v>78</v>
      </c>
      <c r="D59" s="1" t="s">
        <v>24</v>
      </c>
      <c r="E59">
        <v>1</v>
      </c>
      <c r="F59">
        <v>0</v>
      </c>
      <c r="G59">
        <v>0</v>
      </c>
      <c r="H59">
        <v>0</v>
      </c>
      <c r="I59" s="10"/>
    </row>
    <row r="60" spans="1:9" x14ac:dyDescent="0.25">
      <c r="A60">
        <v>37802</v>
      </c>
      <c r="B60" s="12">
        <v>2004</v>
      </c>
      <c r="C60" s="12" t="s">
        <v>78</v>
      </c>
      <c r="D60" s="1" t="s">
        <v>25</v>
      </c>
      <c r="E60">
        <v>1</v>
      </c>
      <c r="F60">
        <v>0</v>
      </c>
      <c r="G60">
        <v>0</v>
      </c>
      <c r="H60">
        <v>0</v>
      </c>
    </row>
    <row r="61" spans="1:9" x14ac:dyDescent="0.25">
      <c r="A61">
        <v>37802</v>
      </c>
      <c r="B61" s="12">
        <v>2004</v>
      </c>
      <c r="C61" s="12" t="s">
        <v>78</v>
      </c>
      <c r="D61" s="1" t="s">
        <v>26</v>
      </c>
      <c r="E61">
        <v>1</v>
      </c>
      <c r="F61">
        <v>0</v>
      </c>
      <c r="G61">
        <v>0</v>
      </c>
      <c r="H61">
        <v>0</v>
      </c>
    </row>
    <row r="62" spans="1:9" x14ac:dyDescent="0.25">
      <c r="A62">
        <v>44448</v>
      </c>
      <c r="B62" s="12">
        <v>2006</v>
      </c>
      <c r="C62" s="12" t="s">
        <v>79</v>
      </c>
      <c r="D62" s="1" t="s">
        <v>27</v>
      </c>
      <c r="E62">
        <v>1</v>
      </c>
      <c r="F62">
        <v>0</v>
      </c>
      <c r="G62">
        <v>1</v>
      </c>
      <c r="H62">
        <v>0</v>
      </c>
    </row>
    <row r="63" spans="1:9" x14ac:dyDescent="0.25">
      <c r="A63">
        <v>44448</v>
      </c>
      <c r="B63" s="12">
        <v>2006</v>
      </c>
      <c r="C63" s="12" t="s">
        <v>79</v>
      </c>
      <c r="D63" s="1" t="s">
        <v>28</v>
      </c>
      <c r="E63">
        <v>0</v>
      </c>
      <c r="F63">
        <v>0</v>
      </c>
      <c r="G63">
        <v>0</v>
      </c>
      <c r="H63">
        <v>0</v>
      </c>
    </row>
    <row r="64" spans="1:9" x14ac:dyDescent="0.25">
      <c r="A64">
        <v>44603</v>
      </c>
      <c r="B64" s="12">
        <v>2006</v>
      </c>
      <c r="C64" s="12" t="s">
        <v>79</v>
      </c>
      <c r="D64" s="1" t="s">
        <v>29</v>
      </c>
      <c r="E64">
        <v>1</v>
      </c>
      <c r="F64">
        <v>1</v>
      </c>
      <c r="G64">
        <v>1</v>
      </c>
      <c r="H64">
        <v>0</v>
      </c>
    </row>
    <row r="65" spans="1:8" x14ac:dyDescent="0.25">
      <c r="A65">
        <v>44603</v>
      </c>
      <c r="B65" s="12">
        <v>2006</v>
      </c>
      <c r="C65" s="12" t="s">
        <v>79</v>
      </c>
      <c r="D65" s="1" t="s">
        <v>30</v>
      </c>
      <c r="E65">
        <v>1</v>
      </c>
      <c r="F65">
        <v>1</v>
      </c>
      <c r="G65">
        <v>1</v>
      </c>
      <c r="H65">
        <v>0</v>
      </c>
    </row>
    <row r="66" spans="1:8" x14ac:dyDescent="0.25">
      <c r="A66">
        <v>44603</v>
      </c>
      <c r="B66" s="12">
        <v>2006</v>
      </c>
      <c r="C66" s="12" t="s">
        <v>79</v>
      </c>
      <c r="D66" s="1" t="s">
        <v>31</v>
      </c>
      <c r="E66">
        <v>1</v>
      </c>
      <c r="F66">
        <v>1</v>
      </c>
      <c r="G66">
        <v>1</v>
      </c>
      <c r="H66">
        <v>0</v>
      </c>
    </row>
    <row r="67" spans="1:8" x14ac:dyDescent="0.25">
      <c r="A67">
        <v>44603</v>
      </c>
      <c r="B67" s="12">
        <v>2006</v>
      </c>
      <c r="C67" s="12" t="s">
        <v>79</v>
      </c>
      <c r="D67" s="1" t="s">
        <v>32</v>
      </c>
      <c r="E67">
        <v>1</v>
      </c>
      <c r="F67">
        <v>1</v>
      </c>
      <c r="G67">
        <v>1</v>
      </c>
      <c r="H67">
        <v>0</v>
      </c>
    </row>
    <row r="68" spans="1:8" x14ac:dyDescent="0.25">
      <c r="A68">
        <v>44603</v>
      </c>
      <c r="B68" s="12">
        <v>2006</v>
      </c>
      <c r="C68" s="12" t="s">
        <v>79</v>
      </c>
      <c r="D68" s="1" t="s">
        <v>33</v>
      </c>
      <c r="E68">
        <v>1</v>
      </c>
      <c r="F68">
        <v>1</v>
      </c>
      <c r="G68">
        <v>1</v>
      </c>
      <c r="H68">
        <v>0</v>
      </c>
    </row>
    <row r="69" spans="1:8" x14ac:dyDescent="0.25">
      <c r="A69">
        <v>44603</v>
      </c>
      <c r="B69" s="12">
        <v>2006</v>
      </c>
      <c r="C69" s="12" t="s">
        <v>79</v>
      </c>
      <c r="D69" s="1" t="s">
        <v>34</v>
      </c>
      <c r="E69">
        <v>1</v>
      </c>
      <c r="F69">
        <v>1</v>
      </c>
      <c r="G69">
        <v>1</v>
      </c>
      <c r="H69">
        <v>0</v>
      </c>
    </row>
    <row r="70" spans="1:8" x14ac:dyDescent="0.25">
      <c r="A70">
        <v>44603</v>
      </c>
      <c r="B70" s="12">
        <v>2006</v>
      </c>
      <c r="C70" s="12" t="s">
        <v>79</v>
      </c>
      <c r="D70" s="1" t="s">
        <v>35</v>
      </c>
      <c r="E70">
        <v>1</v>
      </c>
      <c r="F70">
        <v>1</v>
      </c>
      <c r="G70">
        <v>1</v>
      </c>
      <c r="H70">
        <v>0</v>
      </c>
    </row>
    <row r="71" spans="1:8" x14ac:dyDescent="0.25">
      <c r="A71">
        <v>44603</v>
      </c>
      <c r="B71" s="12">
        <v>2006</v>
      </c>
      <c r="C71" s="12" t="s">
        <v>79</v>
      </c>
      <c r="D71" s="1" t="s">
        <v>36</v>
      </c>
      <c r="E71">
        <v>1</v>
      </c>
      <c r="F71">
        <v>1</v>
      </c>
      <c r="G71">
        <v>1</v>
      </c>
      <c r="H71">
        <v>0</v>
      </c>
    </row>
    <row r="72" spans="1:8" x14ac:dyDescent="0.25">
      <c r="A72">
        <v>44442</v>
      </c>
      <c r="B72">
        <v>2006</v>
      </c>
      <c r="C72" t="s">
        <v>78</v>
      </c>
      <c r="D72" s="1" t="s">
        <v>66</v>
      </c>
      <c r="E72">
        <v>1</v>
      </c>
      <c r="F72">
        <v>1</v>
      </c>
      <c r="G72">
        <v>0</v>
      </c>
      <c r="H72">
        <v>0</v>
      </c>
    </row>
    <row r="73" spans="1:8" x14ac:dyDescent="0.25">
      <c r="A73">
        <v>60237</v>
      </c>
      <c r="B73" s="12">
        <v>2009</v>
      </c>
      <c r="C73" t="s">
        <v>78</v>
      </c>
      <c r="D73" t="s">
        <v>67</v>
      </c>
      <c r="E73">
        <v>1</v>
      </c>
      <c r="F73">
        <v>1</v>
      </c>
      <c r="G73">
        <v>0</v>
      </c>
      <c r="H73">
        <v>0</v>
      </c>
    </row>
    <row r="74" spans="1:8" x14ac:dyDescent="0.25">
      <c r="A74">
        <v>60237</v>
      </c>
      <c r="B74" s="12">
        <v>2009</v>
      </c>
      <c r="C74" t="s">
        <v>78</v>
      </c>
      <c r="D74" s="11" t="s">
        <v>68</v>
      </c>
      <c r="E74">
        <v>1</v>
      </c>
      <c r="F74">
        <v>1</v>
      </c>
      <c r="G74">
        <v>0</v>
      </c>
      <c r="H74">
        <v>0</v>
      </c>
    </row>
    <row r="75" spans="1:8" x14ac:dyDescent="0.25">
      <c r="A75">
        <v>60237</v>
      </c>
      <c r="B75" s="12">
        <v>2009</v>
      </c>
      <c r="C75" t="s">
        <v>78</v>
      </c>
      <c r="D75" s="1" t="s">
        <v>69</v>
      </c>
      <c r="E75">
        <v>1</v>
      </c>
      <c r="F75">
        <v>1</v>
      </c>
      <c r="G75">
        <v>0</v>
      </c>
      <c r="H75">
        <v>0</v>
      </c>
    </row>
    <row r="76" spans="1:8" x14ac:dyDescent="0.25">
      <c r="A76">
        <v>60237</v>
      </c>
      <c r="B76" s="12">
        <v>2009</v>
      </c>
      <c r="C76" t="s">
        <v>78</v>
      </c>
      <c r="D76" t="s">
        <v>70</v>
      </c>
      <c r="E76">
        <v>1</v>
      </c>
      <c r="F76">
        <v>1</v>
      </c>
      <c r="G76">
        <v>0</v>
      </c>
      <c r="H76">
        <v>0</v>
      </c>
    </row>
    <row r="77" spans="1:8" x14ac:dyDescent="0.25">
      <c r="A77">
        <v>60237</v>
      </c>
      <c r="B77" s="12">
        <v>2009</v>
      </c>
      <c r="C77" t="s">
        <v>78</v>
      </c>
      <c r="D77" t="s">
        <v>71</v>
      </c>
      <c r="E77">
        <v>1</v>
      </c>
      <c r="F77">
        <v>1</v>
      </c>
      <c r="G77">
        <v>0</v>
      </c>
      <c r="H77">
        <v>0</v>
      </c>
    </row>
    <row r="78" spans="1:8" x14ac:dyDescent="0.25">
      <c r="A78">
        <v>64818</v>
      </c>
      <c r="B78" s="12">
        <v>2010</v>
      </c>
      <c r="C78" t="s">
        <v>78</v>
      </c>
      <c r="D78" s="1" t="s">
        <v>61</v>
      </c>
      <c r="E78">
        <v>1</v>
      </c>
      <c r="F78">
        <v>1</v>
      </c>
      <c r="G78">
        <v>0</v>
      </c>
      <c r="H78">
        <v>0</v>
      </c>
    </row>
    <row r="79" spans="1:8" x14ac:dyDescent="0.25">
      <c r="A79">
        <v>69185</v>
      </c>
      <c r="B79">
        <v>2011</v>
      </c>
      <c r="C79" t="s">
        <v>78</v>
      </c>
      <c r="D79" s="1" t="s">
        <v>72</v>
      </c>
      <c r="E79">
        <v>1</v>
      </c>
      <c r="F79">
        <v>1</v>
      </c>
      <c r="G79">
        <v>0</v>
      </c>
      <c r="H79">
        <v>0</v>
      </c>
    </row>
    <row r="80" spans="1:8" x14ac:dyDescent="0.25">
      <c r="A80">
        <v>79789</v>
      </c>
      <c r="B80" s="12">
        <v>2013</v>
      </c>
      <c r="C80" t="s">
        <v>78</v>
      </c>
      <c r="D80" s="1" t="s">
        <v>59</v>
      </c>
      <c r="E80">
        <v>1</v>
      </c>
      <c r="F80">
        <v>1</v>
      </c>
      <c r="G80">
        <v>0</v>
      </c>
      <c r="H80">
        <v>0</v>
      </c>
    </row>
    <row r="81" spans="1:9" x14ac:dyDescent="0.25">
      <c r="A81">
        <v>82562</v>
      </c>
      <c r="B81" s="12">
        <v>2014</v>
      </c>
      <c r="C81" t="s">
        <v>78</v>
      </c>
      <c r="D81" t="s">
        <v>58</v>
      </c>
      <c r="E81">
        <v>1</v>
      </c>
      <c r="F81">
        <v>1</v>
      </c>
      <c r="G81">
        <v>0</v>
      </c>
      <c r="H81">
        <v>0</v>
      </c>
    </row>
    <row r="82" spans="1:9" x14ac:dyDescent="0.25">
      <c r="A82">
        <v>83244</v>
      </c>
      <c r="B82">
        <v>2014</v>
      </c>
      <c r="C82" t="s">
        <v>78</v>
      </c>
      <c r="D82" s="1" t="s">
        <v>73</v>
      </c>
      <c r="E82">
        <v>1</v>
      </c>
      <c r="F82">
        <v>1</v>
      </c>
      <c r="G82">
        <v>0</v>
      </c>
      <c r="H82">
        <v>0</v>
      </c>
    </row>
    <row r="83" spans="1:9" x14ac:dyDescent="0.25">
      <c r="A83">
        <v>94750</v>
      </c>
      <c r="B83" s="12">
        <v>2015</v>
      </c>
      <c r="C83" t="s">
        <v>78</v>
      </c>
      <c r="D83" s="1" t="s">
        <v>57</v>
      </c>
      <c r="E83">
        <v>1</v>
      </c>
      <c r="F83">
        <v>1</v>
      </c>
      <c r="G83">
        <v>0</v>
      </c>
      <c r="H83">
        <v>0</v>
      </c>
      <c r="I83" t="s">
        <v>88</v>
      </c>
    </row>
    <row r="84" spans="1:9" x14ac:dyDescent="0.25">
      <c r="A84">
        <v>101712</v>
      </c>
      <c r="B84" s="12">
        <v>2017</v>
      </c>
      <c r="C84" s="14" t="s">
        <v>81</v>
      </c>
      <c r="D84" t="s">
        <v>55</v>
      </c>
      <c r="E84">
        <v>0</v>
      </c>
      <c r="F84">
        <v>0</v>
      </c>
      <c r="G84">
        <v>0</v>
      </c>
      <c r="H84">
        <v>0</v>
      </c>
      <c r="I84" t="s">
        <v>91</v>
      </c>
    </row>
    <row r="85" spans="1:9" x14ac:dyDescent="0.25">
      <c r="A85">
        <v>101712</v>
      </c>
      <c r="B85" s="12">
        <v>2017</v>
      </c>
      <c r="C85" s="14" t="s">
        <v>81</v>
      </c>
      <c r="D85" t="s">
        <v>56</v>
      </c>
      <c r="E85">
        <v>0</v>
      </c>
      <c r="F85">
        <v>0</v>
      </c>
      <c r="G85">
        <v>0</v>
      </c>
      <c r="H85">
        <v>0</v>
      </c>
      <c r="I85" t="s">
        <v>93</v>
      </c>
    </row>
    <row r="86" spans="1:9" x14ac:dyDescent="0.25">
      <c r="D86" s="1"/>
    </row>
    <row r="87" spans="1:9" x14ac:dyDescent="0.25">
      <c r="D87" s="1"/>
    </row>
    <row r="88" spans="1:9" x14ac:dyDescent="0.25">
      <c r="D88" s="1"/>
    </row>
    <row r="89" spans="1:9" x14ac:dyDescent="0.25">
      <c r="D89" s="1"/>
    </row>
    <row r="90" spans="1:9" x14ac:dyDescent="0.25">
      <c r="D90" s="1"/>
    </row>
    <row r="91" spans="1:9" x14ac:dyDescent="0.25">
      <c r="D91" s="1"/>
    </row>
    <row r="92" spans="1:9" x14ac:dyDescent="0.25">
      <c r="D92" s="1"/>
    </row>
    <row r="93" spans="1:9" x14ac:dyDescent="0.25">
      <c r="D93" s="1"/>
    </row>
    <row r="94" spans="1:9" x14ac:dyDescent="0.25">
      <c r="D94" s="1"/>
    </row>
    <row r="95" spans="1:9" x14ac:dyDescent="0.25">
      <c r="D95" s="1"/>
    </row>
    <row r="96" spans="1:9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1:8" x14ac:dyDescent="0.25">
      <c r="D113" s="1"/>
    </row>
    <row r="114" spans="1:8" x14ac:dyDescent="0.25">
      <c r="D114" s="1"/>
    </row>
    <row r="115" spans="1:8" x14ac:dyDescent="0.25">
      <c r="D115" s="1"/>
    </row>
    <row r="116" spans="1:8" x14ac:dyDescent="0.25">
      <c r="A116">
        <v>82</v>
      </c>
      <c r="D116" s="1"/>
    </row>
    <row r="117" spans="1:8" x14ac:dyDescent="0.25">
      <c r="A117" s="2" t="s">
        <v>38</v>
      </c>
      <c r="B117" s="3"/>
      <c r="C117" s="3"/>
      <c r="D117" s="5"/>
      <c r="E117" s="3">
        <f>SUBTOTAL(109,E2:E116)</f>
        <v>78</v>
      </c>
      <c r="F117" s="3">
        <f>SUBTOTAL(109,F2:F116)</f>
        <v>36</v>
      </c>
      <c r="G117" s="3">
        <f>SUBTOTAL(109,G2:G116)</f>
        <v>55</v>
      </c>
      <c r="H117" s="4">
        <f>SUBTOTAL(109,H2:H116)</f>
        <v>10</v>
      </c>
    </row>
    <row r="118" spans="1:8" x14ac:dyDescent="0.25">
      <c r="A118" s="6" t="s">
        <v>89</v>
      </c>
      <c r="B118" s="8"/>
      <c r="C118" s="8"/>
      <c r="D118" s="7"/>
      <c r="E118" s="8">
        <f>E117/A116</f>
        <v>0.95121951219512191</v>
      </c>
      <c r="F118" s="8">
        <f>F117/A116</f>
        <v>0.43902439024390244</v>
      </c>
      <c r="G118" s="8">
        <f>G117/A116</f>
        <v>0.67073170731707321</v>
      </c>
      <c r="H118" s="9">
        <f>H117/A116</f>
        <v>0.12195121951219512</v>
      </c>
    </row>
  </sheetData>
  <mergeCells count="2">
    <mergeCell ref="I32:I39"/>
    <mergeCell ref="I40:I59"/>
  </mergeCells>
  <conditionalFormatting sqref="A86:H116 A2:H78 A79:B85 D79:H85">
    <cfRule type="expression" dxfId="1" priority="1">
      <formula>$G2=1</formula>
    </cfRule>
  </conditionalFormatting>
  <hyperlinks>
    <hyperlink ref="D74" r:id="rId1" display="M!@%V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 extraction evaluation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dcterms:created xsi:type="dcterms:W3CDTF">2020-04-22T00:53:55Z</dcterms:created>
  <dcterms:modified xsi:type="dcterms:W3CDTF">2020-04-24T09:21:00Z</dcterms:modified>
</cp:coreProperties>
</file>