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OneDrive - ITP (Queensland Government)\gsq-boreholes\textracting\"/>
    </mc:Choice>
  </mc:AlternateContent>
  <bookViews>
    <workbookView xWindow="0" yWindow="0" windowWidth="28800" windowHeight="12300"/>
  </bookViews>
  <sheets>
    <sheet name="bh extraction evalu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1" l="1"/>
  <c r="I119" i="1"/>
  <c r="J118" i="1"/>
  <c r="I118" i="1"/>
  <c r="J117" i="1"/>
  <c r="I117" i="1"/>
  <c r="H117" i="1" l="1"/>
  <c r="G117" i="1"/>
  <c r="F117" i="1"/>
  <c r="E117" i="1"/>
  <c r="H118" i="1" l="1"/>
  <c r="G118" i="1"/>
  <c r="F118" i="1"/>
  <c r="E118" i="1"/>
</calcChain>
</file>

<file path=xl/sharedStrings.xml><?xml version="1.0" encoding="utf-8"?>
<sst xmlns="http://schemas.openxmlformats.org/spreadsheetml/2006/main" count="181" uniqueCount="98">
  <si>
    <t>Report No</t>
  </si>
  <si>
    <t>Hole</t>
  </si>
  <si>
    <t>In tables?</t>
  </si>
  <si>
    <t>Has location in tables?</t>
  </si>
  <si>
    <t>A35</t>
  </si>
  <si>
    <t>A36</t>
  </si>
  <si>
    <t>A37</t>
  </si>
  <si>
    <t>A38</t>
  </si>
  <si>
    <t>A38A</t>
  </si>
  <si>
    <t>A39</t>
  </si>
  <si>
    <t>A40</t>
  </si>
  <si>
    <t>A41</t>
  </si>
  <si>
    <t>A42</t>
  </si>
  <si>
    <t>A43</t>
  </si>
  <si>
    <t>A44</t>
  </si>
  <si>
    <t>A21</t>
  </si>
  <si>
    <t>A30</t>
  </si>
  <si>
    <t>A31</t>
  </si>
  <si>
    <t>A32</t>
  </si>
  <si>
    <t>A33</t>
  </si>
  <si>
    <t>Tipton West-2</t>
  </si>
  <si>
    <t>Tipton West-1</t>
  </si>
  <si>
    <t>TWP-1</t>
  </si>
  <si>
    <t>TPO62</t>
  </si>
  <si>
    <t>Tipton-1</t>
  </si>
  <si>
    <t>SY 1</t>
  </si>
  <si>
    <t>DAL1</t>
  </si>
  <si>
    <t>EHND2</t>
  </si>
  <si>
    <t>EHND3</t>
  </si>
  <si>
    <t>EHND4</t>
  </si>
  <si>
    <t>EHND5</t>
  </si>
  <si>
    <t>EHND6</t>
  </si>
  <si>
    <t>EHND7</t>
  </si>
  <si>
    <t>EHND8</t>
  </si>
  <si>
    <t>EHND9A</t>
  </si>
  <si>
    <t>didn't have the exact location phrase for location column</t>
  </si>
  <si>
    <t>Total</t>
  </si>
  <si>
    <t>A19</t>
  </si>
  <si>
    <t>A19a</t>
  </si>
  <si>
    <t>A20</t>
  </si>
  <si>
    <t>A22</t>
  </si>
  <si>
    <t>A23</t>
  </si>
  <si>
    <t>A24</t>
  </si>
  <si>
    <t>A27</t>
  </si>
  <si>
    <t>A28</t>
  </si>
  <si>
    <t>A29</t>
  </si>
  <si>
    <t>A15a</t>
  </si>
  <si>
    <t>A15b</t>
  </si>
  <si>
    <t>A34</t>
  </si>
  <si>
    <t>A16</t>
  </si>
  <si>
    <t>A17</t>
  </si>
  <si>
    <t>A18</t>
  </si>
  <si>
    <t>for bore locations, need to look in file 3, Appendix 1: Bore logs</t>
  </si>
  <si>
    <t>KDD03</t>
  </si>
  <si>
    <t>KSDS009</t>
  </si>
  <si>
    <t>Tinowon 2</t>
  </si>
  <si>
    <t>Durham Ranch 182</t>
  </si>
  <si>
    <t>FV12-25-4</t>
  </si>
  <si>
    <t>A.A.O. Timbury Hills No.2</t>
  </si>
  <si>
    <t>Meeleebee 2</t>
  </si>
  <si>
    <t>New Royal 6</t>
  </si>
  <si>
    <t xml:space="preserve">WM03001 </t>
  </si>
  <si>
    <t xml:space="preserve">WM03002 </t>
  </si>
  <si>
    <t xml:space="preserve">WM03003 </t>
  </si>
  <si>
    <t>Endeavor 5</t>
  </si>
  <si>
    <t>M125GM</t>
  </si>
  <si>
    <t>M125V</t>
  </si>
  <si>
    <t>M125GMA</t>
  </si>
  <si>
    <t>M125GMB</t>
  </si>
  <si>
    <t>M125GMV</t>
  </si>
  <si>
    <t>Dinojue 1</t>
  </si>
  <si>
    <t>Kenya East 163</t>
  </si>
  <si>
    <t>Rep Year</t>
  </si>
  <si>
    <t>Rep Type</t>
  </si>
  <si>
    <t>FINAL OR END OF TENURE REPORT</t>
  </si>
  <si>
    <t>FINAL RELINQUISHMENT REPORT (MDL)</t>
  </si>
  <si>
    <t>WELL COMPLETION REPORT</t>
  </si>
  <si>
    <t>ANNUAL REPORT</t>
  </si>
  <si>
    <t>ANY OTHER REPORT</t>
  </si>
  <si>
    <t xml:space="preserve">PARTIAL RELINQUISHMENT REPORT
</t>
  </si>
  <si>
    <t>WELL REPORT OTHER</t>
  </si>
  <si>
    <t>Union-Kern-A.O.G Cabawin No. 1</t>
  </si>
  <si>
    <t>Union-Kern-A.O.G. Moonie No. 1</t>
  </si>
  <si>
    <t>Union-Kern-A.O.G. Cabawin East No. 1</t>
  </si>
  <si>
    <t>AAR LAMEN NO. 3</t>
  </si>
  <si>
    <t>Pickanjinnie No. 6</t>
  </si>
  <si>
    <t>Need to go into file _4 for table membership and location info</t>
  </si>
  <si>
    <t>Percent</t>
  </si>
  <si>
    <t>Z.C.L. No 1 Weipa</t>
  </si>
  <si>
    <t>Tables are ambiguous in _1 file, better tables in other files.</t>
  </si>
  <si>
    <t>Phillips-Sunray Tipton No. 1</t>
  </si>
  <si>
    <t>Well data card as a table from this era is ambiguous - could see it not being recognised as a table by textract</t>
  </si>
  <si>
    <t>Detected in tables? V1</t>
  </si>
  <si>
    <t>Detected location in tables? V1</t>
  </si>
  <si>
    <t>BH detected V2</t>
  </si>
  <si>
    <t>Loc detected v2</t>
  </si>
  <si>
    <t>Percent change from last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</si>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</sst>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vertical="center"/>
    </xf>
    <xf numFmtId="0" fontId="0" fillId="2" borderId="4" xfId="0" applyFont="1" applyFill="1" applyBorder="1"/>
    <xf numFmtId="0" fontId="0" fillId="2" borderId="5" xfId="0" applyFont="1" applyFill="1" applyBorder="1" applyAlignment="1">
      <alignment vertical="center"/>
    </xf>
    <xf numFmtId="0" fontId="0" fillId="2" borderId="5" xfId="0" applyFont="1" applyFill="1" applyBorder="1"/>
    <xf numFmtId="0" fontId="2" fillId="0" borderId="0" xfId="1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4" fillId="6" borderId="0" xfId="5" applyAlignment="1">
      <alignment wrapText="1"/>
    </xf>
    <xf numFmtId="0" fontId="4" fillId="6" borderId="0" xfId="5"/>
    <xf numFmtId="0" fontId="4" fillId="6" borderId="2" xfId="5" applyBorder="1"/>
    <xf numFmtId="0" fontId="4" fillId="6" borderId="5" xfId="5" applyBorder="1"/>
    <xf numFmtId="0" fontId="4" fillId="4" borderId="0" xfId="3" applyAlignment="1">
      <alignment wrapText="1"/>
    </xf>
    <xf numFmtId="0" fontId="4" fillId="4" borderId="0" xfId="3"/>
    <xf numFmtId="0" fontId="4" fillId="4" borderId="2" xfId="3" applyBorder="1"/>
    <xf numFmtId="0" fontId="4" fillId="4" borderId="5" xfId="3" applyBorder="1"/>
    <xf numFmtId="0" fontId="4" fillId="3" borderId="0" xfId="2" applyAlignment="1">
      <alignment wrapText="1"/>
    </xf>
    <xf numFmtId="0" fontId="4" fillId="3" borderId="0" xfId="2"/>
    <xf numFmtId="0" fontId="4" fillId="3" borderId="2" xfId="2" applyBorder="1"/>
    <xf numFmtId="0" fontId="4" fillId="3" borderId="5" xfId="2" applyBorder="1"/>
    <xf numFmtId="0" fontId="4" fillId="5" borderId="0" xfId="4" applyAlignment="1">
      <alignment wrapText="1"/>
    </xf>
    <xf numFmtId="0" fontId="4" fillId="5" borderId="0" xfId="4"/>
    <xf numFmtId="0" fontId="4" fillId="5" borderId="0" xfId="4" applyBorder="1"/>
    <xf numFmtId="0" fontId="4" fillId="3" borderId="0" xfId="2" applyBorder="1"/>
    <xf numFmtId="0" fontId="4" fillId="5" borderId="3" xfId="4" applyBorder="1"/>
    <xf numFmtId="0" fontId="4" fillId="5" borderId="6" xfId="4" applyBorder="1"/>
  </cellXfs>
  <cellStyles count="6">
    <cellStyle name="20% - Accent1" xfId="2" builtinId="30"/>
    <cellStyle name="20% - Accent2" xfId="4" builtinId="34"/>
    <cellStyle name="40% - Accent1" xfId="3" builtinId="31"/>
    <cellStyle name="40% - Accent2" xfId="5" builtinId="35"/>
    <cellStyle name="Hyperlink" xfId="1" builtinId="8"/>
    <cellStyle name="Normal" xfId="0" builtinId="0"/>
  </cellStyles>
  <dxfs count="16">
    <dxf>
      <font>
        <b val="0"/>
        <i val="0"/>
        <strike val="0"/>
        <u val="none"/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u val="none"/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/>
        <strike val="0"/>
        <u val="none"/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/>
        <strike val="0"/>
        <u val="none"/>
        <color auto="1"/>
      </font>
      <fill>
        <patternFill>
          <bgColor theme="9" tint="0.59996337778862885"/>
        </patternFill>
      </fill>
    </dxf>
    <dxf>
      <font>
        <b val="0"/>
        <i/>
        <strike/>
        <color auto="1"/>
      </font>
    </dxf>
    <dxf>
      <font>
        <b val="0"/>
        <i/>
        <strike val="0"/>
        <color auto="1"/>
      </font>
    </dxf>
    <dxf>
      <font>
        <b/>
        <i val="0"/>
        <color theme="9"/>
      </font>
    </dxf>
    <dxf>
      <font>
        <b/>
        <i val="0"/>
        <color theme="9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9" totalsRowCount="1" headerRowDxfId="15">
  <autoFilter ref="A1:J119"/>
  <sortState ref="A2:H118">
    <sortCondition ref="B1:B118"/>
  </sortState>
  <tableColumns count="10">
    <tableColumn id="1" name="Report No" totalsRowLabel="Percent change from last"/>
    <tableColumn id="8" name="Rep Type"/>
    <tableColumn id="7" name="Rep Year"/>
    <tableColumn id="2" name="Hole" dataDxfId="14" totalsRowDxfId="13"/>
    <tableColumn id="3" name="In tables?" dataCellStyle="40% - Accent1"/>
    <tableColumn id="4" name="Has location in tables?" dataCellStyle="40% - Accent2"/>
    <tableColumn id="5" name="Detected in tables? V1" totalsRowLabel="0" dataCellStyle="20% - Accent1"/>
    <tableColumn id="6" name="Detected location in tables? V1" totalsRowLabel="0" dataCellStyle="20% - Accent2"/>
    <tableColumn id="9" name="BH detected V2" totalsRowFunction="custom" dataCellStyle="20% - Accent1">
      <totalsRowFormula xml:space="preserve"> (I118-G118) * 100</totalsRowFormula>
    </tableColumn>
    <tableColumn id="10" name="Loc detected v2" totalsRowFunction="custom" dataCellStyle="20% - Accent2">
      <totalsRowFormula xml:space="preserve"> (J118-H118) * 100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!@%2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tabSelected="1" topLeftCell="D10" workbookViewId="0">
      <selection activeCell="D65" sqref="D65"/>
    </sheetView>
  </sheetViews>
  <sheetFormatPr defaultRowHeight="14.4" x14ac:dyDescent="0.3"/>
  <cols>
    <col min="1" max="2" width="13.5546875" customWidth="1"/>
    <col min="3" max="3" width="48.21875" customWidth="1"/>
    <col min="4" max="4" width="39.88671875" customWidth="1"/>
    <col min="5" max="5" width="11.6640625" style="18" customWidth="1"/>
    <col min="6" max="6" width="14.88671875" style="14" customWidth="1"/>
    <col min="7" max="7" width="12.88671875" style="22" customWidth="1"/>
    <col min="8" max="8" width="18.88671875" style="26" customWidth="1"/>
    <col min="9" max="9" width="18.88671875" style="22" customWidth="1"/>
    <col min="10" max="10" width="18.88671875" style="26" customWidth="1"/>
    <col min="11" max="11" width="12.6640625" customWidth="1"/>
  </cols>
  <sheetData>
    <row r="1" spans="1:10" ht="28.8" x14ac:dyDescent="0.3">
      <c r="A1" s="10" t="s">
        <v>0</v>
      </c>
      <c r="B1" s="10" t="s">
        <v>73</v>
      </c>
      <c r="C1" s="10" t="s">
        <v>72</v>
      </c>
      <c r="D1" s="10" t="s">
        <v>1</v>
      </c>
      <c r="E1" s="17" t="s">
        <v>2</v>
      </c>
      <c r="F1" s="13" t="s">
        <v>3</v>
      </c>
      <c r="G1" s="21" t="s">
        <v>92</v>
      </c>
      <c r="H1" s="25" t="s">
        <v>93</v>
      </c>
      <c r="I1" s="21" t="s">
        <v>94</v>
      </c>
      <c r="J1" s="25" t="s">
        <v>95</v>
      </c>
    </row>
    <row r="2" spans="1:10" x14ac:dyDescent="0.3">
      <c r="A2">
        <v>167</v>
      </c>
      <c r="B2">
        <v>1957</v>
      </c>
      <c r="C2" s="9" t="s">
        <v>76</v>
      </c>
      <c r="D2" s="1" t="s">
        <v>88</v>
      </c>
      <c r="E2" s="18">
        <v>1</v>
      </c>
      <c r="F2" s="14">
        <v>0</v>
      </c>
      <c r="G2" s="22">
        <v>0</v>
      </c>
      <c r="H2" s="26">
        <v>0</v>
      </c>
      <c r="I2" s="22">
        <v>0</v>
      </c>
      <c r="J2" s="26">
        <v>0</v>
      </c>
    </row>
    <row r="3" spans="1:10" x14ac:dyDescent="0.3">
      <c r="A3">
        <v>504</v>
      </c>
      <c r="B3" s="9">
        <v>1960</v>
      </c>
      <c r="C3" s="11" t="s">
        <v>80</v>
      </c>
      <c r="D3" s="1" t="s">
        <v>58</v>
      </c>
      <c r="E3" s="18">
        <v>1</v>
      </c>
      <c r="F3" s="14">
        <v>1</v>
      </c>
      <c r="G3" s="22">
        <v>0</v>
      </c>
      <c r="H3" s="26">
        <v>0</v>
      </c>
      <c r="I3" s="22">
        <v>0</v>
      </c>
      <c r="J3" s="26">
        <v>0</v>
      </c>
    </row>
    <row r="4" spans="1:10" x14ac:dyDescent="0.3">
      <c r="A4">
        <v>909</v>
      </c>
      <c r="B4">
        <v>1962</v>
      </c>
      <c r="C4" s="9" t="s">
        <v>76</v>
      </c>
      <c r="D4" s="1" t="s">
        <v>81</v>
      </c>
      <c r="E4" s="18">
        <v>0</v>
      </c>
      <c r="F4" s="14">
        <v>0</v>
      </c>
      <c r="G4" s="22">
        <v>0</v>
      </c>
      <c r="H4" s="26">
        <v>0</v>
      </c>
      <c r="I4" s="22">
        <v>0</v>
      </c>
      <c r="J4" s="26">
        <v>0</v>
      </c>
    </row>
    <row r="5" spans="1:10" x14ac:dyDescent="0.3">
      <c r="A5">
        <v>909</v>
      </c>
      <c r="B5">
        <v>1962</v>
      </c>
      <c r="C5" s="9" t="s">
        <v>76</v>
      </c>
      <c r="D5" s="1" t="s">
        <v>83</v>
      </c>
      <c r="E5" s="18">
        <v>0</v>
      </c>
      <c r="F5" s="14">
        <v>0</v>
      </c>
      <c r="G5" s="22">
        <v>0</v>
      </c>
      <c r="H5" s="26">
        <v>0</v>
      </c>
      <c r="I5" s="22">
        <v>0</v>
      </c>
      <c r="J5" s="26">
        <v>0</v>
      </c>
    </row>
    <row r="6" spans="1:10" x14ac:dyDescent="0.3">
      <c r="A6">
        <v>909</v>
      </c>
      <c r="B6">
        <v>1962</v>
      </c>
      <c r="C6" s="9" t="s">
        <v>76</v>
      </c>
      <c r="D6" s="1" t="s">
        <v>82</v>
      </c>
      <c r="E6" s="18">
        <v>0</v>
      </c>
      <c r="F6" s="14">
        <v>0</v>
      </c>
      <c r="G6" s="22">
        <v>0</v>
      </c>
      <c r="H6" s="26">
        <v>0</v>
      </c>
      <c r="I6" s="22">
        <v>0</v>
      </c>
      <c r="J6" s="26">
        <v>0</v>
      </c>
    </row>
    <row r="7" spans="1:10" x14ac:dyDescent="0.3">
      <c r="A7">
        <v>1664</v>
      </c>
      <c r="B7">
        <v>1965</v>
      </c>
      <c r="C7" s="9" t="s">
        <v>76</v>
      </c>
      <c r="D7" s="1" t="s">
        <v>90</v>
      </c>
      <c r="E7" s="18">
        <v>1</v>
      </c>
      <c r="F7" s="14">
        <v>1</v>
      </c>
      <c r="G7" s="22">
        <v>0</v>
      </c>
      <c r="H7" s="26">
        <v>0</v>
      </c>
      <c r="I7" s="22">
        <v>0</v>
      </c>
      <c r="J7" s="26">
        <v>0</v>
      </c>
    </row>
    <row r="8" spans="1:10" x14ac:dyDescent="0.3">
      <c r="A8">
        <v>2364</v>
      </c>
      <c r="B8" s="9">
        <v>1967</v>
      </c>
      <c r="C8" s="11" t="s">
        <v>78</v>
      </c>
      <c r="D8" s="1" t="s">
        <v>37</v>
      </c>
      <c r="E8" s="18">
        <v>1</v>
      </c>
      <c r="F8" s="14">
        <v>0</v>
      </c>
      <c r="G8" s="22">
        <v>1</v>
      </c>
      <c r="H8" s="26">
        <v>0</v>
      </c>
    </row>
    <row r="9" spans="1:10" x14ac:dyDescent="0.3">
      <c r="A9">
        <v>2364</v>
      </c>
      <c r="B9" s="9">
        <v>1967</v>
      </c>
      <c r="C9" s="11" t="s">
        <v>78</v>
      </c>
      <c r="D9" s="1" t="s">
        <v>38</v>
      </c>
      <c r="E9" s="18">
        <v>1</v>
      </c>
      <c r="F9" s="14">
        <v>0</v>
      </c>
      <c r="G9" s="22">
        <v>1</v>
      </c>
      <c r="H9" s="26">
        <v>0</v>
      </c>
    </row>
    <row r="10" spans="1:10" x14ac:dyDescent="0.3">
      <c r="A10">
        <v>2364</v>
      </c>
      <c r="B10" s="9">
        <v>1967</v>
      </c>
      <c r="C10" s="11" t="s">
        <v>78</v>
      </c>
      <c r="D10" s="1" t="s">
        <v>39</v>
      </c>
      <c r="E10" s="18">
        <v>1</v>
      </c>
      <c r="F10" s="14">
        <v>0</v>
      </c>
      <c r="G10" s="22">
        <v>1</v>
      </c>
      <c r="H10" s="26">
        <v>0</v>
      </c>
    </row>
    <row r="11" spans="1:10" x14ac:dyDescent="0.3">
      <c r="A11">
        <v>2364</v>
      </c>
      <c r="B11" s="9">
        <v>1967</v>
      </c>
      <c r="C11" s="11" t="s">
        <v>78</v>
      </c>
      <c r="D11" s="1" t="s">
        <v>15</v>
      </c>
      <c r="E11" s="18">
        <v>1</v>
      </c>
      <c r="F11" s="14">
        <v>0</v>
      </c>
      <c r="G11" s="22">
        <v>1</v>
      </c>
      <c r="H11" s="26">
        <v>0</v>
      </c>
    </row>
    <row r="12" spans="1:10" x14ac:dyDescent="0.3">
      <c r="A12">
        <v>2364</v>
      </c>
      <c r="B12" s="9">
        <v>1967</v>
      </c>
      <c r="C12" s="11" t="s">
        <v>78</v>
      </c>
      <c r="D12" s="1" t="s">
        <v>40</v>
      </c>
      <c r="E12" s="18">
        <v>1</v>
      </c>
      <c r="F12" s="14">
        <v>0</v>
      </c>
      <c r="G12" s="22">
        <v>1</v>
      </c>
      <c r="H12" s="26">
        <v>0</v>
      </c>
    </row>
    <row r="13" spans="1:10" x14ac:dyDescent="0.3">
      <c r="A13">
        <v>2364</v>
      </c>
      <c r="B13" s="9">
        <v>1967</v>
      </c>
      <c r="C13" s="11" t="s">
        <v>78</v>
      </c>
      <c r="D13" s="1" t="s">
        <v>41</v>
      </c>
      <c r="E13" s="18">
        <v>1</v>
      </c>
      <c r="F13" s="14">
        <v>0</v>
      </c>
      <c r="G13" s="22">
        <v>1</v>
      </c>
      <c r="H13" s="26">
        <v>0</v>
      </c>
    </row>
    <row r="14" spans="1:10" x14ac:dyDescent="0.3">
      <c r="A14">
        <v>2364</v>
      </c>
      <c r="B14" s="9">
        <v>1967</v>
      </c>
      <c r="C14" s="11" t="s">
        <v>78</v>
      </c>
      <c r="D14" s="1" t="s">
        <v>42</v>
      </c>
      <c r="E14" s="18">
        <v>1</v>
      </c>
      <c r="F14" s="14">
        <v>0</v>
      </c>
      <c r="G14" s="22">
        <v>1</v>
      </c>
      <c r="H14" s="26">
        <v>0</v>
      </c>
    </row>
    <row r="15" spans="1:10" x14ac:dyDescent="0.3">
      <c r="A15">
        <v>2364</v>
      </c>
      <c r="B15" s="9">
        <v>1967</v>
      </c>
      <c r="C15" s="11" t="s">
        <v>78</v>
      </c>
      <c r="D15" s="1" t="s">
        <v>43</v>
      </c>
      <c r="E15" s="18">
        <v>1</v>
      </c>
      <c r="F15" s="14">
        <v>0</v>
      </c>
      <c r="G15" s="22">
        <v>1</v>
      </c>
      <c r="H15" s="26">
        <v>0</v>
      </c>
    </row>
    <row r="16" spans="1:10" x14ac:dyDescent="0.3">
      <c r="A16">
        <v>2364</v>
      </c>
      <c r="B16" s="9">
        <v>1967</v>
      </c>
      <c r="C16" s="11" t="s">
        <v>78</v>
      </c>
      <c r="D16" s="1" t="s">
        <v>44</v>
      </c>
      <c r="E16" s="18">
        <v>1</v>
      </c>
      <c r="F16" s="14">
        <v>0</v>
      </c>
      <c r="G16" s="22">
        <v>1</v>
      </c>
      <c r="H16" s="26">
        <v>0</v>
      </c>
    </row>
    <row r="17" spans="1:11" x14ac:dyDescent="0.3">
      <c r="A17">
        <v>2364</v>
      </c>
      <c r="B17" s="9">
        <v>1967</v>
      </c>
      <c r="C17" s="11" t="s">
        <v>78</v>
      </c>
      <c r="D17" s="1" t="s">
        <v>45</v>
      </c>
      <c r="E17" s="18">
        <v>1</v>
      </c>
      <c r="F17" s="14">
        <v>0</v>
      </c>
      <c r="G17" s="22">
        <v>1</v>
      </c>
      <c r="H17" s="26">
        <v>0</v>
      </c>
    </row>
    <row r="18" spans="1:11" x14ac:dyDescent="0.3">
      <c r="A18">
        <v>2364</v>
      </c>
      <c r="B18" s="9">
        <v>1967</v>
      </c>
      <c r="C18" s="11" t="s">
        <v>78</v>
      </c>
      <c r="D18" s="1" t="s">
        <v>16</v>
      </c>
      <c r="E18" s="18">
        <v>1</v>
      </c>
      <c r="F18" s="14">
        <v>0</v>
      </c>
      <c r="G18" s="22">
        <v>1</v>
      </c>
      <c r="H18" s="26">
        <v>0</v>
      </c>
    </row>
    <row r="19" spans="1:11" x14ac:dyDescent="0.3">
      <c r="A19">
        <v>2364</v>
      </c>
      <c r="B19" s="9">
        <v>1967</v>
      </c>
      <c r="C19" s="11" t="s">
        <v>78</v>
      </c>
      <c r="D19" s="1" t="s">
        <v>17</v>
      </c>
      <c r="E19" s="18">
        <v>1</v>
      </c>
      <c r="F19" s="14">
        <v>0</v>
      </c>
      <c r="G19" s="22">
        <v>1</v>
      </c>
      <c r="H19" s="26">
        <v>0</v>
      </c>
    </row>
    <row r="20" spans="1:11" x14ac:dyDescent="0.3">
      <c r="A20">
        <v>2364</v>
      </c>
      <c r="B20" s="9">
        <v>1967</v>
      </c>
      <c r="C20" s="11" t="s">
        <v>78</v>
      </c>
      <c r="D20" s="1" t="s">
        <v>18</v>
      </c>
      <c r="E20" s="18">
        <v>1</v>
      </c>
      <c r="F20" s="14">
        <v>0</v>
      </c>
      <c r="G20" s="22">
        <v>1</v>
      </c>
      <c r="H20" s="26">
        <v>0</v>
      </c>
    </row>
    <row r="21" spans="1:11" x14ac:dyDescent="0.3">
      <c r="A21">
        <v>2364</v>
      </c>
      <c r="B21" s="9">
        <v>1967</v>
      </c>
      <c r="C21" s="11" t="s">
        <v>78</v>
      </c>
      <c r="D21" s="1" t="s">
        <v>19</v>
      </c>
      <c r="E21" s="18">
        <v>1</v>
      </c>
      <c r="F21" s="14">
        <v>0</v>
      </c>
      <c r="G21" s="22">
        <v>1</v>
      </c>
      <c r="H21" s="26">
        <v>0</v>
      </c>
    </row>
    <row r="22" spans="1:11" x14ac:dyDescent="0.3">
      <c r="A22">
        <v>2364</v>
      </c>
      <c r="B22" s="9">
        <v>1967</v>
      </c>
      <c r="C22" s="11" t="s">
        <v>78</v>
      </c>
      <c r="D22" s="1" t="s">
        <v>46</v>
      </c>
      <c r="E22" s="18">
        <v>1</v>
      </c>
      <c r="F22" s="14">
        <v>0</v>
      </c>
      <c r="G22" s="22">
        <v>1</v>
      </c>
      <c r="H22" s="26">
        <v>0</v>
      </c>
    </row>
    <row r="23" spans="1:11" x14ac:dyDescent="0.3">
      <c r="A23">
        <v>2364</v>
      </c>
      <c r="B23" s="9">
        <v>1967</v>
      </c>
      <c r="C23" s="11" t="s">
        <v>78</v>
      </c>
      <c r="D23" s="1" t="s">
        <v>47</v>
      </c>
      <c r="E23" s="18">
        <v>1</v>
      </c>
      <c r="F23" s="14">
        <v>0</v>
      </c>
      <c r="G23" s="22">
        <v>1</v>
      </c>
      <c r="H23" s="26">
        <v>0</v>
      </c>
    </row>
    <row r="24" spans="1:11" x14ac:dyDescent="0.3">
      <c r="A24">
        <v>2364</v>
      </c>
      <c r="B24" s="9">
        <v>1967</v>
      </c>
      <c r="C24" s="11" t="s">
        <v>78</v>
      </c>
      <c r="D24" s="1" t="s">
        <v>48</v>
      </c>
      <c r="E24" s="18">
        <v>1</v>
      </c>
      <c r="F24" s="14">
        <v>0</v>
      </c>
      <c r="G24" s="22">
        <v>1</v>
      </c>
      <c r="H24" s="26">
        <v>0</v>
      </c>
    </row>
    <row r="25" spans="1:11" x14ac:dyDescent="0.3">
      <c r="A25">
        <v>2364</v>
      </c>
      <c r="B25" s="9">
        <v>1967</v>
      </c>
      <c r="C25" s="11" t="s">
        <v>78</v>
      </c>
      <c r="D25" s="1" t="s">
        <v>49</v>
      </c>
      <c r="E25" s="18">
        <v>1</v>
      </c>
      <c r="F25" s="14">
        <v>0</v>
      </c>
      <c r="G25" s="22">
        <v>1</v>
      </c>
      <c r="H25" s="26">
        <v>0</v>
      </c>
    </row>
    <row r="26" spans="1:11" x14ac:dyDescent="0.3">
      <c r="A26">
        <v>2364</v>
      </c>
      <c r="B26" s="9">
        <v>1967</v>
      </c>
      <c r="C26" s="11" t="s">
        <v>78</v>
      </c>
      <c r="D26" s="1" t="s">
        <v>50</v>
      </c>
      <c r="E26" s="18">
        <v>1</v>
      </c>
      <c r="F26" s="14">
        <v>0</v>
      </c>
      <c r="G26" s="22">
        <v>1</v>
      </c>
      <c r="H26" s="26">
        <v>0</v>
      </c>
    </row>
    <row r="27" spans="1:11" x14ac:dyDescent="0.3">
      <c r="A27">
        <v>2364</v>
      </c>
      <c r="B27" s="9">
        <v>1967</v>
      </c>
      <c r="C27" s="11" t="s">
        <v>78</v>
      </c>
      <c r="D27" s="1" t="s">
        <v>51</v>
      </c>
      <c r="E27" s="18">
        <v>1</v>
      </c>
      <c r="F27" s="14">
        <v>0</v>
      </c>
      <c r="G27" s="22">
        <v>1</v>
      </c>
      <c r="H27" s="26">
        <v>0</v>
      </c>
    </row>
    <row r="28" spans="1:11" x14ac:dyDescent="0.3">
      <c r="A28">
        <v>2646</v>
      </c>
      <c r="B28" s="9">
        <v>1968</v>
      </c>
      <c r="C28" s="9" t="s">
        <v>74</v>
      </c>
      <c r="D28" t="s">
        <v>4</v>
      </c>
      <c r="E28" s="18">
        <v>1</v>
      </c>
      <c r="F28" s="14">
        <v>0</v>
      </c>
      <c r="G28" s="22">
        <v>1</v>
      </c>
      <c r="H28" s="26">
        <v>0</v>
      </c>
    </row>
    <row r="29" spans="1:11" x14ac:dyDescent="0.3">
      <c r="A29">
        <v>2646</v>
      </c>
      <c r="B29" s="9">
        <v>1968</v>
      </c>
      <c r="C29" s="9" t="s">
        <v>74</v>
      </c>
      <c r="D29" t="s">
        <v>5</v>
      </c>
      <c r="E29" s="18">
        <v>1</v>
      </c>
      <c r="F29" s="14">
        <v>0</v>
      </c>
      <c r="G29" s="22">
        <v>1</v>
      </c>
      <c r="H29" s="26">
        <v>0</v>
      </c>
    </row>
    <row r="30" spans="1:11" x14ac:dyDescent="0.3">
      <c r="A30">
        <v>2646</v>
      </c>
      <c r="B30" s="9">
        <v>1968</v>
      </c>
      <c r="C30" s="9" t="s">
        <v>74</v>
      </c>
      <c r="D30" t="s">
        <v>6</v>
      </c>
      <c r="E30" s="18">
        <v>1</v>
      </c>
      <c r="F30" s="14">
        <v>0</v>
      </c>
      <c r="G30" s="22">
        <v>1</v>
      </c>
      <c r="H30" s="26">
        <v>0</v>
      </c>
    </row>
    <row r="31" spans="1:11" x14ac:dyDescent="0.3">
      <c r="A31">
        <v>2646</v>
      </c>
      <c r="B31" s="9">
        <v>1968</v>
      </c>
      <c r="C31" s="9" t="s">
        <v>74</v>
      </c>
      <c r="D31" t="s">
        <v>7</v>
      </c>
      <c r="E31" s="18">
        <v>1</v>
      </c>
      <c r="F31" s="14">
        <v>0</v>
      </c>
      <c r="G31" s="22">
        <v>1</v>
      </c>
      <c r="H31" s="26">
        <v>0</v>
      </c>
    </row>
    <row r="32" spans="1:11" x14ac:dyDescent="0.3">
      <c r="A32">
        <v>2646</v>
      </c>
      <c r="B32" s="9">
        <v>1968</v>
      </c>
      <c r="C32" s="9" t="s">
        <v>74</v>
      </c>
      <c r="D32" t="s">
        <v>8</v>
      </c>
      <c r="E32" s="18">
        <v>1</v>
      </c>
      <c r="F32" s="14">
        <v>0</v>
      </c>
      <c r="G32" s="22">
        <v>1</v>
      </c>
      <c r="H32" s="26">
        <v>0</v>
      </c>
      <c r="K32" s="12" t="s">
        <v>35</v>
      </c>
    </row>
    <row r="33" spans="1:11" x14ac:dyDescent="0.3">
      <c r="A33">
        <v>2646</v>
      </c>
      <c r="B33" s="9">
        <v>1968</v>
      </c>
      <c r="C33" s="9" t="s">
        <v>74</v>
      </c>
      <c r="D33" t="s">
        <v>9</v>
      </c>
      <c r="E33" s="18">
        <v>1</v>
      </c>
      <c r="F33" s="14">
        <v>0</v>
      </c>
      <c r="G33" s="22">
        <v>1</v>
      </c>
      <c r="H33" s="26">
        <v>0</v>
      </c>
      <c r="K33" s="12"/>
    </row>
    <row r="34" spans="1:11" x14ac:dyDescent="0.3">
      <c r="A34">
        <v>2646</v>
      </c>
      <c r="B34" s="9">
        <v>1968</v>
      </c>
      <c r="C34" s="9" t="s">
        <v>74</v>
      </c>
      <c r="D34" t="s">
        <v>10</v>
      </c>
      <c r="E34" s="18">
        <v>1</v>
      </c>
      <c r="F34" s="14">
        <v>0</v>
      </c>
      <c r="G34" s="22">
        <v>1</v>
      </c>
      <c r="H34" s="26">
        <v>0</v>
      </c>
      <c r="K34" s="12"/>
    </row>
    <row r="35" spans="1:11" x14ac:dyDescent="0.3">
      <c r="A35">
        <v>2646</v>
      </c>
      <c r="B35" s="9">
        <v>1968</v>
      </c>
      <c r="C35" s="9" t="s">
        <v>74</v>
      </c>
      <c r="D35" t="s">
        <v>11</v>
      </c>
      <c r="E35" s="18">
        <v>1</v>
      </c>
      <c r="F35" s="14">
        <v>0</v>
      </c>
      <c r="G35" s="22">
        <v>1</v>
      </c>
      <c r="H35" s="26">
        <v>0</v>
      </c>
      <c r="K35" s="12"/>
    </row>
    <row r="36" spans="1:11" x14ac:dyDescent="0.3">
      <c r="A36">
        <v>2646</v>
      </c>
      <c r="B36" s="9">
        <v>1968</v>
      </c>
      <c r="C36" s="9" t="s">
        <v>74</v>
      </c>
      <c r="D36" t="s">
        <v>12</v>
      </c>
      <c r="E36" s="18">
        <v>1</v>
      </c>
      <c r="F36" s="14">
        <v>0</v>
      </c>
      <c r="G36" s="22">
        <v>1</v>
      </c>
      <c r="H36" s="26">
        <v>0</v>
      </c>
      <c r="K36" s="12"/>
    </row>
    <row r="37" spans="1:11" x14ac:dyDescent="0.3">
      <c r="A37">
        <v>2646</v>
      </c>
      <c r="B37" s="9">
        <v>1968</v>
      </c>
      <c r="C37" s="9" t="s">
        <v>74</v>
      </c>
      <c r="D37" t="s">
        <v>13</v>
      </c>
      <c r="E37" s="18">
        <v>1</v>
      </c>
      <c r="F37" s="14">
        <v>0</v>
      </c>
      <c r="G37" s="22">
        <v>1</v>
      </c>
      <c r="H37" s="26">
        <v>0</v>
      </c>
      <c r="K37" s="12"/>
    </row>
    <row r="38" spans="1:11" x14ac:dyDescent="0.3">
      <c r="A38">
        <v>2646</v>
      </c>
      <c r="B38" s="9">
        <v>1968</v>
      </c>
      <c r="C38" s="9" t="s">
        <v>74</v>
      </c>
      <c r="D38" t="s">
        <v>14</v>
      </c>
      <c r="E38" s="18">
        <v>1</v>
      </c>
      <c r="F38" s="14">
        <v>0</v>
      </c>
      <c r="G38" s="22">
        <v>1</v>
      </c>
      <c r="H38" s="26">
        <v>0</v>
      </c>
      <c r="K38" s="12"/>
    </row>
    <row r="39" spans="1:11" x14ac:dyDescent="0.3">
      <c r="A39">
        <v>2646</v>
      </c>
      <c r="B39" s="9">
        <v>1968</v>
      </c>
      <c r="C39" s="9" t="s">
        <v>74</v>
      </c>
      <c r="D39" t="s">
        <v>15</v>
      </c>
      <c r="E39" s="18">
        <v>1</v>
      </c>
      <c r="F39" s="14">
        <v>0</v>
      </c>
      <c r="G39" s="22">
        <v>1</v>
      </c>
      <c r="H39" s="26">
        <v>0</v>
      </c>
      <c r="K39" s="12"/>
    </row>
    <row r="40" spans="1:11" x14ac:dyDescent="0.3">
      <c r="A40">
        <v>2646</v>
      </c>
      <c r="B40" s="9">
        <v>1968</v>
      </c>
      <c r="C40" s="9" t="s">
        <v>74</v>
      </c>
      <c r="D40" t="s">
        <v>16</v>
      </c>
      <c r="E40" s="18">
        <v>1</v>
      </c>
      <c r="F40" s="14">
        <v>0</v>
      </c>
      <c r="G40" s="22">
        <v>1</v>
      </c>
      <c r="H40" s="26">
        <v>0</v>
      </c>
      <c r="K40" s="12" t="s">
        <v>52</v>
      </c>
    </row>
    <row r="41" spans="1:11" x14ac:dyDescent="0.3">
      <c r="A41">
        <v>2646</v>
      </c>
      <c r="B41" s="9">
        <v>1968</v>
      </c>
      <c r="C41" s="9" t="s">
        <v>74</v>
      </c>
      <c r="D41" t="s">
        <v>17</v>
      </c>
      <c r="E41" s="18">
        <v>1</v>
      </c>
      <c r="F41" s="14">
        <v>0</v>
      </c>
      <c r="G41" s="22">
        <v>1</v>
      </c>
      <c r="H41" s="26">
        <v>0</v>
      </c>
      <c r="K41" s="12"/>
    </row>
    <row r="42" spans="1:11" x14ac:dyDescent="0.3">
      <c r="A42">
        <v>2646</v>
      </c>
      <c r="B42" s="9">
        <v>1968</v>
      </c>
      <c r="C42" s="9" t="s">
        <v>74</v>
      </c>
      <c r="D42" t="s">
        <v>18</v>
      </c>
      <c r="E42" s="18">
        <v>1</v>
      </c>
      <c r="F42" s="14">
        <v>0</v>
      </c>
      <c r="G42" s="22">
        <v>1</v>
      </c>
      <c r="H42" s="26">
        <v>0</v>
      </c>
      <c r="K42" s="12"/>
    </row>
    <row r="43" spans="1:11" x14ac:dyDescent="0.3">
      <c r="A43">
        <v>2646</v>
      </c>
      <c r="B43" s="9">
        <v>1968</v>
      </c>
      <c r="C43" s="9" t="s">
        <v>74</v>
      </c>
      <c r="D43" t="s">
        <v>19</v>
      </c>
      <c r="E43" s="18">
        <v>1</v>
      </c>
      <c r="F43" s="14">
        <v>0</v>
      </c>
      <c r="G43" s="22">
        <v>1</v>
      </c>
      <c r="H43" s="26">
        <v>0</v>
      </c>
      <c r="K43" s="12"/>
    </row>
    <row r="44" spans="1:11" x14ac:dyDescent="0.3">
      <c r="A44">
        <v>5992</v>
      </c>
      <c r="B44">
        <v>1977</v>
      </c>
      <c r="C44" s="9" t="s">
        <v>76</v>
      </c>
      <c r="D44" s="1" t="s">
        <v>84</v>
      </c>
      <c r="E44" s="18">
        <v>1</v>
      </c>
      <c r="F44" s="14">
        <v>1</v>
      </c>
      <c r="G44" s="22">
        <v>0</v>
      </c>
      <c r="H44" s="26">
        <v>0</v>
      </c>
      <c r="I44" s="22">
        <v>0</v>
      </c>
      <c r="J44" s="26">
        <v>0</v>
      </c>
      <c r="K44" s="12"/>
    </row>
    <row r="45" spans="1:11" x14ac:dyDescent="0.3">
      <c r="A45">
        <v>5992</v>
      </c>
      <c r="B45">
        <v>1977</v>
      </c>
      <c r="C45" s="9" t="s">
        <v>76</v>
      </c>
      <c r="D45" s="1" t="s">
        <v>85</v>
      </c>
      <c r="E45" s="18">
        <v>1</v>
      </c>
      <c r="F45" s="14">
        <v>1</v>
      </c>
      <c r="G45" s="22">
        <v>0</v>
      </c>
      <c r="H45" s="26">
        <v>0</v>
      </c>
      <c r="I45" s="22">
        <v>0</v>
      </c>
      <c r="J45" s="26">
        <v>0</v>
      </c>
      <c r="K45" s="12"/>
    </row>
    <row r="46" spans="1:11" x14ac:dyDescent="0.3">
      <c r="A46">
        <v>32730</v>
      </c>
      <c r="B46" s="9">
        <v>2000</v>
      </c>
      <c r="C46" s="9" t="s">
        <v>75</v>
      </c>
      <c r="D46" s="1">
        <v>9758</v>
      </c>
      <c r="E46" s="18">
        <v>1</v>
      </c>
      <c r="F46" s="14">
        <v>1</v>
      </c>
      <c r="G46" s="22">
        <v>1</v>
      </c>
      <c r="H46" s="26">
        <v>1</v>
      </c>
      <c r="K46" s="12"/>
    </row>
    <row r="47" spans="1:11" x14ac:dyDescent="0.3">
      <c r="A47">
        <v>32730</v>
      </c>
      <c r="B47" s="9">
        <v>2000</v>
      </c>
      <c r="C47" s="9" t="s">
        <v>75</v>
      </c>
      <c r="D47" s="1">
        <v>9759</v>
      </c>
      <c r="E47" s="18">
        <v>1</v>
      </c>
      <c r="F47" s="14">
        <v>1</v>
      </c>
      <c r="G47" s="22">
        <v>1</v>
      </c>
      <c r="H47" s="26">
        <v>1</v>
      </c>
      <c r="K47" s="12"/>
    </row>
    <row r="48" spans="1:11" x14ac:dyDescent="0.3">
      <c r="A48">
        <v>32730</v>
      </c>
      <c r="B48" s="9">
        <v>2000</v>
      </c>
      <c r="C48" s="9" t="s">
        <v>75</v>
      </c>
      <c r="D48" s="1">
        <v>9760</v>
      </c>
      <c r="E48" s="18">
        <v>1</v>
      </c>
      <c r="F48" s="14">
        <v>1</v>
      </c>
      <c r="G48" s="22">
        <v>1</v>
      </c>
      <c r="H48" s="26">
        <v>1</v>
      </c>
      <c r="K48" s="12"/>
    </row>
    <row r="49" spans="1:11" x14ac:dyDescent="0.3">
      <c r="A49">
        <v>32730</v>
      </c>
      <c r="B49" s="9">
        <v>2000</v>
      </c>
      <c r="C49" s="9" t="s">
        <v>75</v>
      </c>
      <c r="D49" s="1">
        <v>9761</v>
      </c>
      <c r="E49" s="18">
        <v>1</v>
      </c>
      <c r="F49" s="14">
        <v>1</v>
      </c>
      <c r="G49" s="22">
        <v>1</v>
      </c>
      <c r="H49" s="26">
        <v>1</v>
      </c>
      <c r="K49" s="12"/>
    </row>
    <row r="50" spans="1:11" x14ac:dyDescent="0.3">
      <c r="A50">
        <v>32730</v>
      </c>
      <c r="B50" s="9">
        <v>2000</v>
      </c>
      <c r="C50" s="9" t="s">
        <v>75</v>
      </c>
      <c r="D50" s="1">
        <v>9762</v>
      </c>
      <c r="E50" s="18">
        <v>1</v>
      </c>
      <c r="F50" s="14">
        <v>1</v>
      </c>
      <c r="G50" s="22">
        <v>1</v>
      </c>
      <c r="H50" s="26">
        <v>1</v>
      </c>
      <c r="K50" s="12"/>
    </row>
    <row r="51" spans="1:11" x14ac:dyDescent="0.3">
      <c r="A51">
        <v>32730</v>
      </c>
      <c r="B51" s="9">
        <v>2000</v>
      </c>
      <c r="C51" s="9" t="s">
        <v>75</v>
      </c>
      <c r="D51" s="1">
        <v>9763</v>
      </c>
      <c r="E51" s="18">
        <v>1</v>
      </c>
      <c r="F51" s="14">
        <v>1</v>
      </c>
      <c r="G51" s="22">
        <v>1</v>
      </c>
      <c r="H51" s="26">
        <v>1</v>
      </c>
      <c r="K51" s="12"/>
    </row>
    <row r="52" spans="1:11" x14ac:dyDescent="0.3">
      <c r="A52">
        <v>32730</v>
      </c>
      <c r="B52" s="9">
        <v>2000</v>
      </c>
      <c r="C52" s="9" t="s">
        <v>75</v>
      </c>
      <c r="D52" s="1">
        <v>9764</v>
      </c>
      <c r="E52" s="18">
        <v>1</v>
      </c>
      <c r="F52" s="14">
        <v>1</v>
      </c>
      <c r="G52" s="22">
        <v>1</v>
      </c>
      <c r="H52" s="26">
        <v>1</v>
      </c>
      <c r="K52" s="12"/>
    </row>
    <row r="53" spans="1:11" x14ac:dyDescent="0.3">
      <c r="A53">
        <v>32713</v>
      </c>
      <c r="B53">
        <v>2000</v>
      </c>
      <c r="C53" t="s">
        <v>76</v>
      </c>
      <c r="D53" s="1" t="s">
        <v>60</v>
      </c>
      <c r="E53" s="18">
        <v>1</v>
      </c>
      <c r="F53" s="14">
        <v>1</v>
      </c>
      <c r="G53" s="22">
        <v>0</v>
      </c>
      <c r="H53" s="26">
        <v>0</v>
      </c>
      <c r="I53" s="22">
        <v>0.5</v>
      </c>
      <c r="J53" s="26">
        <v>0.5</v>
      </c>
      <c r="K53" s="12"/>
    </row>
    <row r="54" spans="1:11" x14ac:dyDescent="0.3">
      <c r="A54">
        <v>36198</v>
      </c>
      <c r="B54">
        <v>2003</v>
      </c>
      <c r="C54" t="s">
        <v>74</v>
      </c>
      <c r="D54" t="s">
        <v>61</v>
      </c>
      <c r="E54" s="18">
        <v>1</v>
      </c>
      <c r="F54" s="14">
        <v>1</v>
      </c>
      <c r="G54" s="22">
        <v>1</v>
      </c>
      <c r="H54" s="26">
        <v>1</v>
      </c>
      <c r="K54" s="12"/>
    </row>
    <row r="55" spans="1:11" x14ac:dyDescent="0.3">
      <c r="A55">
        <v>36198</v>
      </c>
      <c r="B55">
        <v>2003</v>
      </c>
      <c r="C55" t="s">
        <v>74</v>
      </c>
      <c r="D55" t="s">
        <v>62</v>
      </c>
      <c r="E55" s="18">
        <v>1</v>
      </c>
      <c r="F55" s="14">
        <v>1</v>
      </c>
      <c r="G55" s="22">
        <v>1</v>
      </c>
      <c r="H55" s="26">
        <v>1</v>
      </c>
      <c r="K55" s="12"/>
    </row>
    <row r="56" spans="1:11" x14ac:dyDescent="0.3">
      <c r="A56">
        <v>36198</v>
      </c>
      <c r="B56">
        <v>2003</v>
      </c>
      <c r="C56" t="s">
        <v>74</v>
      </c>
      <c r="D56" t="s">
        <v>63</v>
      </c>
      <c r="E56" s="18">
        <v>1</v>
      </c>
      <c r="F56" s="14">
        <v>1</v>
      </c>
      <c r="G56" s="22">
        <v>1</v>
      </c>
      <c r="H56" s="26">
        <v>1</v>
      </c>
      <c r="K56" s="12"/>
    </row>
    <row r="57" spans="1:11" x14ac:dyDescent="0.3">
      <c r="A57">
        <v>37802</v>
      </c>
      <c r="B57" s="9">
        <v>2004</v>
      </c>
      <c r="C57" s="9" t="s">
        <v>76</v>
      </c>
      <c r="D57" s="1" t="s">
        <v>20</v>
      </c>
      <c r="E57" s="18">
        <v>1</v>
      </c>
      <c r="F57" s="14">
        <v>1</v>
      </c>
      <c r="G57" s="22">
        <v>0</v>
      </c>
      <c r="H57" s="26">
        <v>0</v>
      </c>
      <c r="I57" s="22">
        <v>0</v>
      </c>
      <c r="J57" s="26">
        <v>0</v>
      </c>
      <c r="K57" s="12"/>
    </row>
    <row r="58" spans="1:11" x14ac:dyDescent="0.3">
      <c r="A58">
        <v>37802</v>
      </c>
      <c r="B58" s="9">
        <v>2004</v>
      </c>
      <c r="C58" s="9" t="s">
        <v>76</v>
      </c>
      <c r="D58" s="1" t="s">
        <v>21</v>
      </c>
      <c r="E58" s="18">
        <v>1</v>
      </c>
      <c r="F58" s="14">
        <v>0</v>
      </c>
      <c r="G58" s="22">
        <v>0</v>
      </c>
      <c r="H58" s="26">
        <v>0</v>
      </c>
      <c r="I58" s="22">
        <v>0</v>
      </c>
      <c r="J58" s="26">
        <v>0</v>
      </c>
      <c r="K58" s="12"/>
    </row>
    <row r="59" spans="1:11" x14ac:dyDescent="0.3">
      <c r="A59">
        <v>37802</v>
      </c>
      <c r="B59" s="9">
        <v>2004</v>
      </c>
      <c r="C59" s="9" t="s">
        <v>76</v>
      </c>
      <c r="D59" s="1" t="s">
        <v>22</v>
      </c>
      <c r="E59" s="18">
        <v>1</v>
      </c>
      <c r="F59" s="14">
        <v>0</v>
      </c>
      <c r="G59" s="22">
        <v>0</v>
      </c>
      <c r="H59" s="26">
        <v>0</v>
      </c>
      <c r="I59" s="22">
        <v>0</v>
      </c>
      <c r="J59" s="26">
        <v>0</v>
      </c>
      <c r="K59" s="12"/>
    </row>
    <row r="60" spans="1:11" x14ac:dyDescent="0.3">
      <c r="A60">
        <v>37802</v>
      </c>
      <c r="B60" s="9">
        <v>2004</v>
      </c>
      <c r="C60" s="9" t="s">
        <v>76</v>
      </c>
      <c r="D60" s="1" t="s">
        <v>23</v>
      </c>
      <c r="E60" s="18">
        <v>1</v>
      </c>
      <c r="F60" s="14">
        <v>0</v>
      </c>
      <c r="G60" s="22">
        <v>0</v>
      </c>
      <c r="H60" s="26">
        <v>0</v>
      </c>
      <c r="I60" s="22">
        <v>0</v>
      </c>
      <c r="J60" s="26">
        <v>0</v>
      </c>
    </row>
    <row r="61" spans="1:11" x14ac:dyDescent="0.3">
      <c r="A61">
        <v>37802</v>
      </c>
      <c r="B61" s="9">
        <v>2004</v>
      </c>
      <c r="C61" s="9" t="s">
        <v>76</v>
      </c>
      <c r="D61" s="1" t="s">
        <v>24</v>
      </c>
      <c r="E61" s="18">
        <v>1</v>
      </c>
      <c r="F61" s="14">
        <v>0</v>
      </c>
      <c r="G61" s="22">
        <v>0</v>
      </c>
      <c r="H61" s="26">
        <v>0</v>
      </c>
      <c r="I61" s="22">
        <v>0</v>
      </c>
      <c r="J61" s="26">
        <v>0</v>
      </c>
    </row>
    <row r="62" spans="1:11" x14ac:dyDescent="0.3">
      <c r="A62">
        <v>44448</v>
      </c>
      <c r="B62" s="9">
        <v>2006</v>
      </c>
      <c r="C62" s="9" t="s">
        <v>77</v>
      </c>
      <c r="D62" s="1" t="s">
        <v>25</v>
      </c>
      <c r="E62" s="18">
        <v>1</v>
      </c>
      <c r="F62" s="14">
        <v>0</v>
      </c>
      <c r="G62" s="22">
        <v>1</v>
      </c>
      <c r="H62" s="26">
        <v>0</v>
      </c>
    </row>
    <row r="63" spans="1:11" x14ac:dyDescent="0.3">
      <c r="A63">
        <v>44448</v>
      </c>
      <c r="B63" s="9">
        <v>2006</v>
      </c>
      <c r="C63" s="9" t="s">
        <v>77</v>
      </c>
      <c r="D63" s="1" t="s">
        <v>26</v>
      </c>
      <c r="E63" s="18">
        <v>0</v>
      </c>
      <c r="F63" s="14">
        <v>0</v>
      </c>
      <c r="G63" s="22">
        <v>0</v>
      </c>
      <c r="H63" s="26">
        <v>0</v>
      </c>
      <c r="I63" s="22">
        <v>0</v>
      </c>
      <c r="J63" s="26">
        <v>0</v>
      </c>
    </row>
    <row r="64" spans="1:11" x14ac:dyDescent="0.3">
      <c r="A64">
        <v>44603</v>
      </c>
      <c r="B64" s="9">
        <v>2006</v>
      </c>
      <c r="C64" s="9" t="s">
        <v>77</v>
      </c>
      <c r="D64" s="1" t="s">
        <v>27</v>
      </c>
      <c r="E64" s="18">
        <v>1</v>
      </c>
      <c r="F64" s="14">
        <v>1</v>
      </c>
      <c r="G64" s="22">
        <v>1</v>
      </c>
      <c r="H64" s="26">
        <v>0</v>
      </c>
    </row>
    <row r="65" spans="1:10" x14ac:dyDescent="0.3">
      <c r="A65">
        <v>44603</v>
      </c>
      <c r="B65" s="9">
        <v>2006</v>
      </c>
      <c r="C65" s="9" t="s">
        <v>77</v>
      </c>
      <c r="D65" s="1" t="s">
        <v>28</v>
      </c>
      <c r="E65" s="18">
        <v>1</v>
      </c>
      <c r="F65" s="14">
        <v>1</v>
      </c>
      <c r="G65" s="22">
        <v>1</v>
      </c>
      <c r="H65" s="26">
        <v>0</v>
      </c>
    </row>
    <row r="66" spans="1:10" x14ac:dyDescent="0.3">
      <c r="A66">
        <v>44603</v>
      </c>
      <c r="B66" s="9">
        <v>2006</v>
      </c>
      <c r="C66" s="9" t="s">
        <v>77</v>
      </c>
      <c r="D66" s="1" t="s">
        <v>29</v>
      </c>
      <c r="E66" s="18">
        <v>1</v>
      </c>
      <c r="F66" s="14">
        <v>1</v>
      </c>
      <c r="G66" s="22">
        <v>1</v>
      </c>
      <c r="H66" s="26">
        <v>0</v>
      </c>
    </row>
    <row r="67" spans="1:10" x14ac:dyDescent="0.3">
      <c r="A67">
        <v>44603</v>
      </c>
      <c r="B67" s="9">
        <v>2006</v>
      </c>
      <c r="C67" s="9" t="s">
        <v>77</v>
      </c>
      <c r="D67" s="1" t="s">
        <v>30</v>
      </c>
      <c r="E67" s="18">
        <v>1</v>
      </c>
      <c r="F67" s="14">
        <v>1</v>
      </c>
      <c r="G67" s="22">
        <v>1</v>
      </c>
      <c r="H67" s="26">
        <v>0</v>
      </c>
    </row>
    <row r="68" spans="1:10" x14ac:dyDescent="0.3">
      <c r="A68">
        <v>44603</v>
      </c>
      <c r="B68" s="9">
        <v>2006</v>
      </c>
      <c r="C68" s="9" t="s">
        <v>77</v>
      </c>
      <c r="D68" s="1" t="s">
        <v>31</v>
      </c>
      <c r="E68" s="18">
        <v>1</v>
      </c>
      <c r="F68" s="14">
        <v>1</v>
      </c>
      <c r="G68" s="22">
        <v>1</v>
      </c>
      <c r="H68" s="26">
        <v>0</v>
      </c>
    </row>
    <row r="69" spans="1:10" x14ac:dyDescent="0.3">
      <c r="A69">
        <v>44603</v>
      </c>
      <c r="B69" s="9">
        <v>2006</v>
      </c>
      <c r="C69" s="9" t="s">
        <v>77</v>
      </c>
      <c r="D69" s="1" t="s">
        <v>32</v>
      </c>
      <c r="E69" s="18">
        <v>1</v>
      </c>
      <c r="F69" s="14">
        <v>1</v>
      </c>
      <c r="G69" s="22">
        <v>1</v>
      </c>
      <c r="H69" s="26">
        <v>0</v>
      </c>
    </row>
    <row r="70" spans="1:10" x14ac:dyDescent="0.3">
      <c r="A70">
        <v>44603</v>
      </c>
      <c r="B70" s="9">
        <v>2006</v>
      </c>
      <c r="C70" s="9" t="s">
        <v>77</v>
      </c>
      <c r="D70" s="1" t="s">
        <v>33</v>
      </c>
      <c r="E70" s="18">
        <v>1</v>
      </c>
      <c r="F70" s="14">
        <v>1</v>
      </c>
      <c r="G70" s="22">
        <v>1</v>
      </c>
      <c r="H70" s="26">
        <v>0</v>
      </c>
    </row>
    <row r="71" spans="1:10" x14ac:dyDescent="0.3">
      <c r="A71">
        <v>44603</v>
      </c>
      <c r="B71" s="9">
        <v>2006</v>
      </c>
      <c r="C71" s="9" t="s">
        <v>77</v>
      </c>
      <c r="D71" s="1" t="s">
        <v>34</v>
      </c>
      <c r="E71" s="18">
        <v>1</v>
      </c>
      <c r="F71" s="14">
        <v>1</v>
      </c>
      <c r="G71" s="22">
        <v>1</v>
      </c>
      <c r="H71" s="26">
        <v>0</v>
      </c>
    </row>
    <row r="72" spans="1:10" x14ac:dyDescent="0.3">
      <c r="A72">
        <v>44442</v>
      </c>
      <c r="B72">
        <v>2006</v>
      </c>
      <c r="C72" t="s">
        <v>76</v>
      </c>
      <c r="D72" s="1" t="s">
        <v>64</v>
      </c>
      <c r="E72" s="18">
        <v>1</v>
      </c>
      <c r="F72" s="14">
        <v>1</v>
      </c>
      <c r="G72" s="22">
        <v>0</v>
      </c>
      <c r="H72" s="26">
        <v>0</v>
      </c>
      <c r="I72" s="22">
        <v>1</v>
      </c>
      <c r="J72" s="26">
        <v>0.5</v>
      </c>
    </row>
    <row r="73" spans="1:10" x14ac:dyDescent="0.3">
      <c r="A73">
        <v>60237</v>
      </c>
      <c r="B73" s="9">
        <v>2009</v>
      </c>
      <c r="C73" t="s">
        <v>76</v>
      </c>
      <c r="D73" t="s">
        <v>65</v>
      </c>
      <c r="E73" s="18">
        <v>1</v>
      </c>
      <c r="F73" s="14">
        <v>1</v>
      </c>
      <c r="G73" s="22">
        <v>0</v>
      </c>
      <c r="H73" s="26">
        <v>0</v>
      </c>
      <c r="I73" s="22">
        <v>0</v>
      </c>
      <c r="J73" s="26">
        <v>0</v>
      </c>
    </row>
    <row r="74" spans="1:10" x14ac:dyDescent="0.3">
      <c r="A74">
        <v>60237</v>
      </c>
      <c r="B74" s="9">
        <v>2009</v>
      </c>
      <c r="C74" t="s">
        <v>76</v>
      </c>
      <c r="D74" s="8" t="s">
        <v>66</v>
      </c>
      <c r="E74" s="18">
        <v>1</v>
      </c>
      <c r="F74" s="14">
        <v>1</v>
      </c>
      <c r="G74" s="22">
        <v>0</v>
      </c>
      <c r="H74" s="26">
        <v>0</v>
      </c>
      <c r="I74" s="22">
        <v>1</v>
      </c>
      <c r="J74" s="26">
        <v>1</v>
      </c>
    </row>
    <row r="75" spans="1:10" x14ac:dyDescent="0.3">
      <c r="A75">
        <v>60237</v>
      </c>
      <c r="B75" s="9">
        <v>2009</v>
      </c>
      <c r="C75" t="s">
        <v>76</v>
      </c>
      <c r="D75" s="1" t="s">
        <v>67</v>
      </c>
      <c r="E75" s="18">
        <v>1</v>
      </c>
      <c r="F75" s="14">
        <v>1</v>
      </c>
      <c r="G75" s="22">
        <v>0</v>
      </c>
      <c r="H75" s="26">
        <v>0</v>
      </c>
      <c r="I75" s="22">
        <v>1</v>
      </c>
      <c r="J75" s="26">
        <v>1</v>
      </c>
    </row>
    <row r="76" spans="1:10" x14ac:dyDescent="0.3">
      <c r="A76">
        <v>60237</v>
      </c>
      <c r="B76" s="9">
        <v>2009</v>
      </c>
      <c r="C76" t="s">
        <v>76</v>
      </c>
      <c r="D76" t="s">
        <v>68</v>
      </c>
      <c r="E76" s="18">
        <v>1</v>
      </c>
      <c r="F76" s="14">
        <v>1</v>
      </c>
      <c r="G76" s="22">
        <v>0</v>
      </c>
      <c r="H76" s="26">
        <v>0</v>
      </c>
      <c r="I76" s="22">
        <v>1</v>
      </c>
      <c r="J76" s="26">
        <v>1</v>
      </c>
    </row>
    <row r="77" spans="1:10" x14ac:dyDescent="0.3">
      <c r="A77">
        <v>60237</v>
      </c>
      <c r="B77" s="9">
        <v>2009</v>
      </c>
      <c r="C77" t="s">
        <v>76</v>
      </c>
      <c r="D77" t="s">
        <v>69</v>
      </c>
      <c r="E77" s="18">
        <v>1</v>
      </c>
      <c r="F77" s="14">
        <v>1</v>
      </c>
      <c r="G77" s="22">
        <v>0</v>
      </c>
      <c r="H77" s="26">
        <v>0</v>
      </c>
      <c r="I77" s="22">
        <v>0</v>
      </c>
      <c r="J77" s="26">
        <v>0</v>
      </c>
    </row>
    <row r="78" spans="1:10" x14ac:dyDescent="0.3">
      <c r="A78">
        <v>64818</v>
      </c>
      <c r="B78" s="9">
        <v>2010</v>
      </c>
      <c r="C78" t="s">
        <v>76</v>
      </c>
      <c r="D78" s="1" t="s">
        <v>59</v>
      </c>
      <c r="E78" s="18">
        <v>1</v>
      </c>
      <c r="F78" s="14">
        <v>1</v>
      </c>
      <c r="G78" s="22">
        <v>0</v>
      </c>
      <c r="H78" s="26">
        <v>0</v>
      </c>
      <c r="I78" s="22">
        <v>1</v>
      </c>
      <c r="J78" s="26">
        <v>0</v>
      </c>
    </row>
    <row r="79" spans="1:10" x14ac:dyDescent="0.3">
      <c r="A79">
        <v>69185</v>
      </c>
      <c r="B79">
        <v>2011</v>
      </c>
      <c r="C79" t="s">
        <v>76</v>
      </c>
      <c r="D79" s="1" t="s">
        <v>70</v>
      </c>
      <c r="E79" s="18">
        <v>1</v>
      </c>
      <c r="F79" s="14">
        <v>1</v>
      </c>
      <c r="G79" s="22">
        <v>0</v>
      </c>
      <c r="H79" s="26">
        <v>0</v>
      </c>
      <c r="I79" s="22">
        <v>1</v>
      </c>
      <c r="J79" s="26">
        <v>1</v>
      </c>
    </row>
    <row r="80" spans="1:10" x14ac:dyDescent="0.3">
      <c r="A80">
        <v>79789</v>
      </c>
      <c r="B80" s="9">
        <v>2013</v>
      </c>
      <c r="C80" t="s">
        <v>76</v>
      </c>
      <c r="D80" s="1" t="s">
        <v>57</v>
      </c>
      <c r="E80" s="18">
        <v>1</v>
      </c>
      <c r="F80" s="14">
        <v>1</v>
      </c>
      <c r="G80" s="22">
        <v>0</v>
      </c>
      <c r="H80" s="26">
        <v>0</v>
      </c>
      <c r="I80" s="22">
        <v>0</v>
      </c>
      <c r="J80" s="26">
        <v>0</v>
      </c>
    </row>
    <row r="81" spans="1:11" x14ac:dyDescent="0.3">
      <c r="A81">
        <v>82562</v>
      </c>
      <c r="B81" s="9">
        <v>2014</v>
      </c>
      <c r="C81" t="s">
        <v>76</v>
      </c>
      <c r="D81" t="s">
        <v>56</v>
      </c>
      <c r="E81" s="18">
        <v>1</v>
      </c>
      <c r="F81" s="14">
        <v>1</v>
      </c>
      <c r="G81" s="22">
        <v>0</v>
      </c>
      <c r="H81" s="26">
        <v>0</v>
      </c>
      <c r="I81" s="22">
        <v>0</v>
      </c>
      <c r="J81" s="26">
        <v>0</v>
      </c>
    </row>
    <row r="82" spans="1:11" x14ac:dyDescent="0.3">
      <c r="A82">
        <v>83244</v>
      </c>
      <c r="B82">
        <v>2014</v>
      </c>
      <c r="C82" t="s">
        <v>76</v>
      </c>
      <c r="D82" s="1" t="s">
        <v>71</v>
      </c>
      <c r="E82" s="18">
        <v>1</v>
      </c>
      <c r="F82" s="14">
        <v>1</v>
      </c>
      <c r="G82" s="22">
        <v>0</v>
      </c>
      <c r="H82" s="26">
        <v>0</v>
      </c>
      <c r="I82" s="22">
        <v>1</v>
      </c>
      <c r="J82" s="26">
        <v>0.5</v>
      </c>
    </row>
    <row r="83" spans="1:11" x14ac:dyDescent="0.3">
      <c r="A83">
        <v>94750</v>
      </c>
      <c r="B83" s="9">
        <v>2015</v>
      </c>
      <c r="C83" t="s">
        <v>76</v>
      </c>
      <c r="D83" s="1" t="s">
        <v>55</v>
      </c>
      <c r="E83" s="18">
        <v>1</v>
      </c>
      <c r="F83" s="14">
        <v>1</v>
      </c>
      <c r="G83" s="22">
        <v>0</v>
      </c>
      <c r="H83" s="26">
        <v>0</v>
      </c>
      <c r="I83" s="22">
        <v>0</v>
      </c>
      <c r="J83" s="26">
        <v>0</v>
      </c>
      <c r="K83" t="s">
        <v>86</v>
      </c>
    </row>
    <row r="84" spans="1:11" x14ac:dyDescent="0.3">
      <c r="A84">
        <v>101712</v>
      </c>
      <c r="B84" s="9">
        <v>2017</v>
      </c>
      <c r="C84" s="11" t="s">
        <v>79</v>
      </c>
      <c r="D84" t="s">
        <v>53</v>
      </c>
      <c r="E84" s="18">
        <v>0</v>
      </c>
      <c r="F84" s="14">
        <v>0</v>
      </c>
      <c r="G84" s="22">
        <v>0</v>
      </c>
      <c r="H84" s="26">
        <v>0</v>
      </c>
      <c r="I84" s="22">
        <v>0</v>
      </c>
      <c r="J84" s="26">
        <v>0</v>
      </c>
      <c r="K84" t="s">
        <v>89</v>
      </c>
    </row>
    <row r="85" spans="1:11" x14ac:dyDescent="0.3">
      <c r="A85">
        <v>101712</v>
      </c>
      <c r="B85" s="9">
        <v>2017</v>
      </c>
      <c r="C85" s="11" t="s">
        <v>79</v>
      </c>
      <c r="D85" t="s">
        <v>54</v>
      </c>
      <c r="E85" s="18">
        <v>0</v>
      </c>
      <c r="F85" s="14">
        <v>0</v>
      </c>
      <c r="G85" s="22">
        <v>0</v>
      </c>
      <c r="H85" s="26">
        <v>0</v>
      </c>
      <c r="I85" s="22">
        <v>0</v>
      </c>
      <c r="J85" s="26">
        <v>0</v>
      </c>
      <c r="K85" t="s">
        <v>91</v>
      </c>
    </row>
    <row r="86" spans="1:11" x14ac:dyDescent="0.3">
      <c r="D86" s="1"/>
    </row>
    <row r="87" spans="1:11" x14ac:dyDescent="0.3">
      <c r="D87" s="1"/>
    </row>
    <row r="88" spans="1:11" x14ac:dyDescent="0.3">
      <c r="D88" s="1"/>
    </row>
    <row r="89" spans="1:11" x14ac:dyDescent="0.3">
      <c r="D89" s="1"/>
    </row>
    <row r="90" spans="1:11" x14ac:dyDescent="0.3">
      <c r="D90" s="1"/>
    </row>
    <row r="91" spans="1:11" x14ac:dyDescent="0.3">
      <c r="D91" s="1"/>
    </row>
    <row r="92" spans="1:11" x14ac:dyDescent="0.3">
      <c r="D92" s="1"/>
    </row>
    <row r="93" spans="1:11" x14ac:dyDescent="0.3">
      <c r="D93" s="1"/>
    </row>
    <row r="94" spans="1:11" x14ac:dyDescent="0.3">
      <c r="D94" s="1"/>
    </row>
    <row r="95" spans="1:11" x14ac:dyDescent="0.3">
      <c r="D95" s="1"/>
    </row>
    <row r="96" spans="1:11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1:10" x14ac:dyDescent="0.3">
      <c r="D113" s="1"/>
    </row>
    <row r="114" spans="1:10" x14ac:dyDescent="0.3">
      <c r="D114" s="1"/>
    </row>
    <row r="115" spans="1:10" x14ac:dyDescent="0.3">
      <c r="D115" s="1"/>
    </row>
    <row r="116" spans="1:10" x14ac:dyDescent="0.3">
      <c r="A116">
        <v>82</v>
      </c>
      <c r="D116" s="1"/>
    </row>
    <row r="117" spans="1:10" x14ac:dyDescent="0.3">
      <c r="A117" s="2" t="s">
        <v>36</v>
      </c>
      <c r="B117" s="3"/>
      <c r="C117" s="3"/>
      <c r="D117" s="4"/>
      <c r="E117" s="19">
        <f>SUBTOTAL(109,E2:E116)</f>
        <v>78</v>
      </c>
      <c r="F117" s="15">
        <f>SUBTOTAL(109,F2:F116)</f>
        <v>36</v>
      </c>
      <c r="G117" s="23">
        <f>SUBTOTAL(109,G2:G116)</f>
        <v>55</v>
      </c>
      <c r="H117" s="29">
        <f>SUBTOTAL(109,H2:H116)</f>
        <v>10</v>
      </c>
      <c r="I117" s="28">
        <f>SUM(I2:I116) + G117</f>
        <v>62.5</v>
      </c>
      <c r="J117" s="27">
        <f>SUM(J2:J116) + H117</f>
        <v>15.5</v>
      </c>
    </row>
    <row r="118" spans="1:10" x14ac:dyDescent="0.3">
      <c r="A118" s="5" t="s">
        <v>87</v>
      </c>
      <c r="B118" s="7"/>
      <c r="C118" s="7"/>
      <c r="D118" s="6"/>
      <c r="E118" s="20">
        <f>E117/A116</f>
        <v>0.95121951219512191</v>
      </c>
      <c r="F118" s="16">
        <f>F117/A116</f>
        <v>0.43902439024390244</v>
      </c>
      <c r="G118" s="24">
        <f>G117/A116</f>
        <v>0.67073170731707321</v>
      </c>
      <c r="H118" s="30">
        <f>H117/A116</f>
        <v>0.12195121951219512</v>
      </c>
      <c r="I118" s="28">
        <f>I117/A116</f>
        <v>0.76219512195121952</v>
      </c>
      <c r="J118" s="27">
        <f>J117/A116</f>
        <v>0.18902439024390244</v>
      </c>
    </row>
    <row r="119" spans="1:10" x14ac:dyDescent="0.3">
      <c r="A119" t="s">
        <v>96</v>
      </c>
      <c r="D119" s="1"/>
      <c r="G119" s="22" t="s">
        <v>97</v>
      </c>
      <c r="H119" s="26" t="s">
        <v>97</v>
      </c>
      <c r="I119" s="22">
        <f xml:space="preserve"> (I118-G118) * 100</f>
        <v>9.1463414634146307</v>
      </c>
      <c r="J119" s="26">
        <f xml:space="preserve"> (J118-H118) * 100</f>
        <v>6.7073170731707323</v>
      </c>
    </row>
    <row r="120" spans="1:10" x14ac:dyDescent="0.3">
      <c r="E120"/>
      <c r="F120"/>
      <c r="G120"/>
      <c r="H120"/>
      <c r="I120"/>
      <c r="J120"/>
    </row>
    <row r="121" spans="1:10" x14ac:dyDescent="0.3">
      <c r="E121"/>
      <c r="F121"/>
      <c r="G121"/>
      <c r="H121"/>
      <c r="I121"/>
      <c r="J121"/>
    </row>
    <row r="122" spans="1:10" x14ac:dyDescent="0.3">
      <c r="E122"/>
      <c r="F122"/>
      <c r="G122"/>
      <c r="H122"/>
      <c r="I122"/>
      <c r="J122"/>
    </row>
    <row r="123" spans="1:10" x14ac:dyDescent="0.3">
      <c r="E123"/>
      <c r="F123"/>
      <c r="G123"/>
      <c r="H123"/>
      <c r="I123"/>
      <c r="J123"/>
    </row>
    <row r="124" spans="1:10" x14ac:dyDescent="0.3">
      <c r="E124"/>
      <c r="F124"/>
      <c r="G124"/>
      <c r="H124"/>
      <c r="I124"/>
      <c r="J124"/>
    </row>
    <row r="125" spans="1:10" x14ac:dyDescent="0.3">
      <c r="E125"/>
      <c r="F125"/>
      <c r="G125"/>
      <c r="H125"/>
      <c r="I125"/>
      <c r="J125"/>
    </row>
    <row r="126" spans="1:10" x14ac:dyDescent="0.3">
      <c r="E126"/>
      <c r="F126"/>
      <c r="G126"/>
      <c r="H126"/>
      <c r="I126"/>
      <c r="J126"/>
    </row>
    <row r="127" spans="1:10" x14ac:dyDescent="0.3">
      <c r="E127"/>
      <c r="F127"/>
      <c r="G127"/>
      <c r="H127"/>
      <c r="I127"/>
      <c r="J127"/>
    </row>
    <row r="128" spans="1:10" x14ac:dyDescent="0.3">
      <c r="E128"/>
      <c r="F128"/>
      <c r="G128"/>
      <c r="H128"/>
      <c r="I128"/>
      <c r="J128"/>
    </row>
    <row r="129" spans="5:10" x14ac:dyDescent="0.3">
      <c r="E129"/>
      <c r="F129"/>
      <c r="G129"/>
      <c r="H129"/>
      <c r="I129"/>
      <c r="J129"/>
    </row>
    <row r="130" spans="5:10" x14ac:dyDescent="0.3">
      <c r="E130"/>
      <c r="F130"/>
      <c r="G130"/>
      <c r="H130"/>
      <c r="I130"/>
      <c r="J130"/>
    </row>
    <row r="131" spans="5:10" x14ac:dyDescent="0.3">
      <c r="E131"/>
      <c r="F131"/>
      <c r="G131"/>
      <c r="H131"/>
      <c r="I131"/>
      <c r="J131"/>
    </row>
    <row r="132" spans="5:10" x14ac:dyDescent="0.3">
      <c r="E132"/>
      <c r="F132"/>
      <c r="G132"/>
      <c r="H132"/>
      <c r="I132"/>
      <c r="J132"/>
    </row>
    <row r="133" spans="5:10" x14ac:dyDescent="0.3">
      <c r="E133"/>
      <c r="F133"/>
      <c r="G133"/>
      <c r="H133"/>
      <c r="I133"/>
      <c r="J133"/>
    </row>
    <row r="134" spans="5:10" x14ac:dyDescent="0.3">
      <c r="E134"/>
      <c r="F134"/>
      <c r="G134"/>
      <c r="H134"/>
      <c r="I134"/>
      <c r="J134"/>
    </row>
    <row r="135" spans="5:10" x14ac:dyDescent="0.3">
      <c r="E135"/>
      <c r="F135"/>
      <c r="G135"/>
      <c r="H135"/>
      <c r="I135"/>
      <c r="J135"/>
    </row>
    <row r="136" spans="5:10" x14ac:dyDescent="0.3">
      <c r="E136"/>
      <c r="F136"/>
      <c r="G136"/>
      <c r="H136"/>
      <c r="I136"/>
      <c r="J136"/>
    </row>
    <row r="137" spans="5:10" x14ac:dyDescent="0.3">
      <c r="E137"/>
      <c r="F137"/>
      <c r="G137"/>
      <c r="H137"/>
      <c r="I137"/>
      <c r="J137"/>
    </row>
    <row r="138" spans="5:10" x14ac:dyDescent="0.3">
      <c r="E138"/>
      <c r="F138"/>
      <c r="G138"/>
      <c r="H138"/>
      <c r="I138"/>
      <c r="J138"/>
    </row>
    <row r="139" spans="5:10" x14ac:dyDescent="0.3">
      <c r="E139"/>
      <c r="F139"/>
      <c r="G139"/>
      <c r="H139"/>
      <c r="I139"/>
      <c r="J139"/>
    </row>
    <row r="140" spans="5:10" x14ac:dyDescent="0.3">
      <c r="E140"/>
      <c r="F140"/>
      <c r="G140"/>
      <c r="H140"/>
      <c r="I140"/>
      <c r="J140"/>
    </row>
    <row r="141" spans="5:10" x14ac:dyDescent="0.3">
      <c r="E141"/>
      <c r="F141"/>
      <c r="G141"/>
      <c r="H141"/>
      <c r="I141"/>
      <c r="J141"/>
    </row>
    <row r="142" spans="5:10" x14ac:dyDescent="0.3">
      <c r="E142"/>
      <c r="F142"/>
      <c r="G142"/>
      <c r="H142"/>
      <c r="I142"/>
      <c r="J142"/>
    </row>
    <row r="143" spans="5:10" x14ac:dyDescent="0.3">
      <c r="E143"/>
      <c r="F143"/>
      <c r="G143"/>
      <c r="H143"/>
      <c r="I143"/>
      <c r="J143"/>
    </row>
    <row r="144" spans="5:10" x14ac:dyDescent="0.3">
      <c r="E144"/>
      <c r="F144"/>
      <c r="G144"/>
      <c r="H144"/>
      <c r="I144"/>
      <c r="J144"/>
    </row>
    <row r="145" spans="5:10" x14ac:dyDescent="0.3">
      <c r="E145"/>
      <c r="F145"/>
      <c r="G145"/>
      <c r="H145"/>
      <c r="I145"/>
      <c r="J145"/>
    </row>
    <row r="146" spans="5:10" x14ac:dyDescent="0.3">
      <c r="E146"/>
      <c r="F146"/>
      <c r="G146"/>
      <c r="H146"/>
      <c r="I146"/>
      <c r="J146"/>
    </row>
    <row r="147" spans="5:10" x14ac:dyDescent="0.3">
      <c r="E147"/>
      <c r="F147"/>
      <c r="G147"/>
      <c r="H147"/>
      <c r="I147"/>
      <c r="J147"/>
    </row>
    <row r="148" spans="5:10" x14ac:dyDescent="0.3">
      <c r="E148"/>
      <c r="F148"/>
      <c r="G148"/>
      <c r="H148"/>
      <c r="I148"/>
      <c r="J148"/>
    </row>
    <row r="149" spans="5:10" x14ac:dyDescent="0.3">
      <c r="E149"/>
      <c r="F149"/>
      <c r="G149"/>
      <c r="H149"/>
      <c r="I149"/>
      <c r="J149"/>
    </row>
    <row r="150" spans="5:10" x14ac:dyDescent="0.3">
      <c r="E150"/>
      <c r="F150"/>
      <c r="G150"/>
      <c r="H150"/>
      <c r="I150"/>
      <c r="J150"/>
    </row>
    <row r="151" spans="5:10" x14ac:dyDescent="0.3">
      <c r="E151"/>
      <c r="F151"/>
      <c r="G151"/>
      <c r="H151"/>
      <c r="I151"/>
      <c r="J151"/>
    </row>
    <row r="152" spans="5:10" x14ac:dyDescent="0.3">
      <c r="E152"/>
      <c r="F152"/>
      <c r="G152"/>
      <c r="H152"/>
      <c r="I152"/>
      <c r="J152"/>
    </row>
    <row r="153" spans="5:10" x14ac:dyDescent="0.3">
      <c r="E153"/>
      <c r="F153"/>
      <c r="G153"/>
      <c r="H153"/>
      <c r="I153"/>
      <c r="J153"/>
    </row>
    <row r="154" spans="5:10" x14ac:dyDescent="0.3">
      <c r="E154"/>
      <c r="F154"/>
      <c r="G154"/>
      <c r="H154"/>
      <c r="I154"/>
      <c r="J154"/>
    </row>
    <row r="155" spans="5:10" x14ac:dyDescent="0.3">
      <c r="E155"/>
      <c r="F155"/>
      <c r="G155"/>
      <c r="H155"/>
      <c r="I155"/>
      <c r="J155"/>
    </row>
    <row r="156" spans="5:10" x14ac:dyDescent="0.3">
      <c r="E156"/>
      <c r="F156"/>
      <c r="G156"/>
      <c r="H156"/>
      <c r="I156"/>
      <c r="J156"/>
    </row>
    <row r="157" spans="5:10" x14ac:dyDescent="0.3">
      <c r="E157"/>
      <c r="F157"/>
      <c r="G157"/>
      <c r="H157"/>
      <c r="I157"/>
      <c r="J157"/>
    </row>
    <row r="158" spans="5:10" x14ac:dyDescent="0.3">
      <c r="E158"/>
      <c r="F158"/>
      <c r="G158"/>
      <c r="H158"/>
      <c r="I158"/>
      <c r="J158"/>
    </row>
    <row r="159" spans="5:10" x14ac:dyDescent="0.3">
      <c r="E159"/>
      <c r="F159"/>
      <c r="G159"/>
      <c r="H159"/>
      <c r="I159"/>
      <c r="J159"/>
    </row>
    <row r="160" spans="5:10" x14ac:dyDescent="0.3">
      <c r="E160"/>
      <c r="F160"/>
      <c r="G160"/>
      <c r="H160"/>
      <c r="I160"/>
      <c r="J160"/>
    </row>
    <row r="161" spans="5:10" x14ac:dyDescent="0.3">
      <c r="E161"/>
      <c r="F161"/>
      <c r="G161"/>
      <c r="H161"/>
      <c r="I161"/>
      <c r="J161"/>
    </row>
    <row r="162" spans="5:10" x14ac:dyDescent="0.3">
      <c r="E162"/>
      <c r="F162"/>
      <c r="G162"/>
      <c r="H162"/>
      <c r="I162"/>
      <c r="J162"/>
    </row>
    <row r="163" spans="5:10" x14ac:dyDescent="0.3">
      <c r="E163"/>
      <c r="F163"/>
      <c r="G163"/>
      <c r="H163"/>
      <c r="I163"/>
      <c r="J163"/>
    </row>
    <row r="164" spans="5:10" x14ac:dyDescent="0.3">
      <c r="E164"/>
      <c r="F164"/>
      <c r="G164"/>
      <c r="H164"/>
      <c r="I164"/>
      <c r="J164"/>
    </row>
    <row r="165" spans="5:10" x14ac:dyDescent="0.3">
      <c r="E165"/>
      <c r="F165"/>
      <c r="G165"/>
      <c r="H165"/>
      <c r="I165"/>
      <c r="J165"/>
    </row>
    <row r="166" spans="5:10" x14ac:dyDescent="0.3">
      <c r="E166"/>
      <c r="F166"/>
      <c r="G166"/>
      <c r="H166"/>
      <c r="I166"/>
      <c r="J166"/>
    </row>
    <row r="167" spans="5:10" x14ac:dyDescent="0.3">
      <c r="E167"/>
      <c r="F167"/>
      <c r="G167"/>
      <c r="H167"/>
      <c r="I167"/>
      <c r="J167"/>
    </row>
    <row r="168" spans="5:10" x14ac:dyDescent="0.3">
      <c r="E168"/>
      <c r="F168"/>
      <c r="G168"/>
      <c r="H168"/>
      <c r="I168"/>
      <c r="J168"/>
    </row>
    <row r="169" spans="5:10" x14ac:dyDescent="0.3">
      <c r="E169"/>
      <c r="F169"/>
      <c r="G169"/>
      <c r="H169"/>
      <c r="I169"/>
      <c r="J169"/>
    </row>
    <row r="170" spans="5:10" x14ac:dyDescent="0.3">
      <c r="E170"/>
      <c r="F170"/>
      <c r="G170"/>
      <c r="H170"/>
      <c r="I170"/>
      <c r="J170"/>
    </row>
    <row r="171" spans="5:10" x14ac:dyDescent="0.3">
      <c r="E171"/>
      <c r="F171"/>
      <c r="G171"/>
      <c r="H171"/>
      <c r="I171"/>
      <c r="J171"/>
    </row>
    <row r="172" spans="5:10" x14ac:dyDescent="0.3">
      <c r="E172"/>
      <c r="F172"/>
      <c r="G172"/>
      <c r="H172"/>
      <c r="I172"/>
      <c r="J172"/>
    </row>
    <row r="173" spans="5:10" x14ac:dyDescent="0.3">
      <c r="E173"/>
      <c r="F173"/>
      <c r="G173"/>
      <c r="H173"/>
      <c r="I173"/>
      <c r="J173"/>
    </row>
    <row r="174" spans="5:10" x14ac:dyDescent="0.3">
      <c r="E174"/>
      <c r="F174"/>
      <c r="G174"/>
      <c r="H174"/>
      <c r="I174"/>
      <c r="J174"/>
    </row>
    <row r="175" spans="5:10" x14ac:dyDescent="0.3">
      <c r="E175"/>
      <c r="F175"/>
      <c r="G175"/>
      <c r="H175"/>
      <c r="I175"/>
      <c r="J175"/>
    </row>
    <row r="176" spans="5:10" x14ac:dyDescent="0.3">
      <c r="E176"/>
      <c r="F176"/>
      <c r="G176"/>
      <c r="H176"/>
      <c r="I176"/>
      <c r="J176"/>
    </row>
    <row r="177" spans="5:10" x14ac:dyDescent="0.3">
      <c r="E177"/>
      <c r="F177"/>
      <c r="G177"/>
      <c r="H177"/>
      <c r="I177"/>
      <c r="J177"/>
    </row>
    <row r="178" spans="5:10" x14ac:dyDescent="0.3">
      <c r="E178"/>
      <c r="F178"/>
      <c r="G178"/>
      <c r="H178"/>
      <c r="I178"/>
      <c r="J178"/>
    </row>
    <row r="179" spans="5:10" x14ac:dyDescent="0.3">
      <c r="E179"/>
      <c r="F179"/>
      <c r="G179"/>
      <c r="H179"/>
      <c r="I179"/>
      <c r="J179"/>
    </row>
    <row r="180" spans="5:10" x14ac:dyDescent="0.3">
      <c r="E180"/>
      <c r="F180"/>
      <c r="G180"/>
      <c r="H180"/>
      <c r="I180"/>
      <c r="J180"/>
    </row>
    <row r="181" spans="5:10" x14ac:dyDescent="0.3">
      <c r="E181"/>
      <c r="F181"/>
      <c r="G181"/>
      <c r="H181"/>
      <c r="I181"/>
      <c r="J181"/>
    </row>
    <row r="182" spans="5:10" x14ac:dyDescent="0.3">
      <c r="E182"/>
      <c r="F182"/>
      <c r="G182"/>
      <c r="H182"/>
      <c r="I182"/>
      <c r="J182"/>
    </row>
    <row r="183" spans="5:10" x14ac:dyDescent="0.3">
      <c r="E183"/>
      <c r="F183"/>
      <c r="G183"/>
      <c r="H183"/>
      <c r="I183"/>
      <c r="J183"/>
    </row>
    <row r="184" spans="5:10" x14ac:dyDescent="0.3">
      <c r="E184"/>
      <c r="F184"/>
      <c r="G184"/>
      <c r="H184"/>
      <c r="I184"/>
      <c r="J184"/>
    </row>
    <row r="185" spans="5:10" x14ac:dyDescent="0.3">
      <c r="E185"/>
      <c r="F185"/>
      <c r="G185"/>
      <c r="H185"/>
      <c r="I185"/>
      <c r="J185"/>
    </row>
    <row r="186" spans="5:10" x14ac:dyDescent="0.3">
      <c r="E186"/>
      <c r="F186"/>
      <c r="G186"/>
      <c r="H186"/>
      <c r="I186"/>
      <c r="J186"/>
    </row>
    <row r="187" spans="5:10" x14ac:dyDescent="0.3">
      <c r="E187"/>
      <c r="F187"/>
      <c r="G187"/>
      <c r="H187"/>
      <c r="I187"/>
      <c r="J187"/>
    </row>
    <row r="188" spans="5:10" x14ac:dyDescent="0.3">
      <c r="E188"/>
      <c r="F188"/>
      <c r="G188"/>
      <c r="H188"/>
      <c r="I188"/>
      <c r="J188"/>
    </row>
    <row r="189" spans="5:10" x14ac:dyDescent="0.3">
      <c r="E189"/>
      <c r="F189"/>
      <c r="G189"/>
      <c r="H189"/>
      <c r="I189"/>
      <c r="J189"/>
    </row>
    <row r="190" spans="5:10" x14ac:dyDescent="0.3">
      <c r="E190"/>
      <c r="F190"/>
      <c r="G190"/>
      <c r="H190"/>
      <c r="I190"/>
      <c r="J190"/>
    </row>
    <row r="191" spans="5:10" x14ac:dyDescent="0.3">
      <c r="E191"/>
      <c r="F191"/>
      <c r="G191"/>
      <c r="H191"/>
      <c r="I191"/>
      <c r="J191"/>
    </row>
    <row r="192" spans="5:10" x14ac:dyDescent="0.3">
      <c r="E192"/>
      <c r="F192"/>
      <c r="G192"/>
      <c r="H192"/>
      <c r="I192"/>
      <c r="J192"/>
    </row>
    <row r="193" spans="5:10" x14ac:dyDescent="0.3">
      <c r="E193"/>
      <c r="F193"/>
      <c r="G193"/>
      <c r="H193"/>
      <c r="I193"/>
      <c r="J193"/>
    </row>
    <row r="194" spans="5:10" x14ac:dyDescent="0.3">
      <c r="E194"/>
      <c r="F194"/>
      <c r="G194"/>
      <c r="H194"/>
      <c r="I194"/>
      <c r="J194"/>
    </row>
    <row r="195" spans="5:10" x14ac:dyDescent="0.3">
      <c r="E195"/>
      <c r="F195"/>
      <c r="G195"/>
      <c r="H195"/>
      <c r="I195"/>
      <c r="J195"/>
    </row>
    <row r="196" spans="5:10" x14ac:dyDescent="0.3">
      <c r="E196"/>
      <c r="F196"/>
      <c r="G196"/>
      <c r="H196"/>
      <c r="I196"/>
      <c r="J196"/>
    </row>
    <row r="197" spans="5:10" x14ac:dyDescent="0.3">
      <c r="E197"/>
      <c r="F197"/>
      <c r="G197"/>
      <c r="H197"/>
      <c r="I197"/>
      <c r="J197"/>
    </row>
    <row r="198" spans="5:10" x14ac:dyDescent="0.3">
      <c r="E198"/>
      <c r="F198"/>
      <c r="G198"/>
      <c r="H198"/>
      <c r="I198"/>
      <c r="J198"/>
    </row>
    <row r="199" spans="5:10" x14ac:dyDescent="0.3">
      <c r="E199"/>
      <c r="F199"/>
      <c r="G199"/>
      <c r="H199"/>
      <c r="I199"/>
      <c r="J199"/>
    </row>
    <row r="200" spans="5:10" x14ac:dyDescent="0.3">
      <c r="E200"/>
      <c r="F200"/>
      <c r="G200"/>
      <c r="H200"/>
      <c r="I200"/>
      <c r="J200"/>
    </row>
    <row r="201" spans="5:10" x14ac:dyDescent="0.3">
      <c r="E201"/>
      <c r="F201"/>
      <c r="G201"/>
      <c r="H201"/>
      <c r="I201"/>
      <c r="J201"/>
    </row>
    <row r="202" spans="5:10" x14ac:dyDescent="0.3">
      <c r="E202"/>
      <c r="F202"/>
      <c r="G202"/>
      <c r="H202"/>
      <c r="I202"/>
      <c r="J202"/>
    </row>
    <row r="203" spans="5:10" x14ac:dyDescent="0.3">
      <c r="E203"/>
      <c r="F203"/>
      <c r="G203"/>
      <c r="H203"/>
      <c r="I203"/>
      <c r="J203"/>
    </row>
    <row r="204" spans="5:10" x14ac:dyDescent="0.3">
      <c r="E204"/>
      <c r="F204"/>
      <c r="G204"/>
      <c r="H204"/>
      <c r="I204"/>
      <c r="J204"/>
    </row>
    <row r="205" spans="5:10" x14ac:dyDescent="0.3">
      <c r="E205"/>
      <c r="F205"/>
      <c r="G205"/>
      <c r="H205"/>
      <c r="I205"/>
      <c r="J205"/>
    </row>
    <row r="206" spans="5:10" x14ac:dyDescent="0.3">
      <c r="E206"/>
      <c r="F206"/>
      <c r="G206"/>
      <c r="H206"/>
      <c r="I206"/>
      <c r="J206"/>
    </row>
    <row r="207" spans="5:10" x14ac:dyDescent="0.3">
      <c r="E207"/>
      <c r="F207"/>
      <c r="G207"/>
      <c r="H207"/>
      <c r="I207"/>
      <c r="J207"/>
    </row>
    <row r="208" spans="5:10" x14ac:dyDescent="0.3">
      <c r="E208"/>
      <c r="F208"/>
      <c r="G208"/>
      <c r="H208"/>
      <c r="I208"/>
      <c r="J208"/>
    </row>
    <row r="209" spans="5:10" x14ac:dyDescent="0.3">
      <c r="E209"/>
      <c r="F209"/>
      <c r="G209"/>
      <c r="H209"/>
      <c r="I209"/>
      <c r="J209"/>
    </row>
    <row r="210" spans="5:10" x14ac:dyDescent="0.3">
      <c r="E210"/>
      <c r="F210"/>
      <c r="G210"/>
      <c r="H210"/>
      <c r="I210"/>
      <c r="J210"/>
    </row>
    <row r="211" spans="5:10" x14ac:dyDescent="0.3">
      <c r="E211"/>
      <c r="F211"/>
      <c r="G211"/>
      <c r="H211"/>
      <c r="I211"/>
      <c r="J211"/>
    </row>
    <row r="212" spans="5:10" x14ac:dyDescent="0.3">
      <c r="E212"/>
      <c r="F212"/>
      <c r="G212"/>
      <c r="H212"/>
      <c r="I212"/>
      <c r="J212"/>
    </row>
    <row r="213" spans="5:10" x14ac:dyDescent="0.3">
      <c r="E213"/>
      <c r="F213"/>
      <c r="G213"/>
      <c r="H213"/>
      <c r="I213"/>
      <c r="J213"/>
    </row>
    <row r="214" spans="5:10" x14ac:dyDescent="0.3">
      <c r="E214"/>
      <c r="F214"/>
      <c r="G214"/>
      <c r="H214"/>
      <c r="I214"/>
      <c r="J214"/>
    </row>
    <row r="215" spans="5:10" x14ac:dyDescent="0.3">
      <c r="E215"/>
      <c r="F215"/>
      <c r="G215"/>
      <c r="H215"/>
      <c r="I215"/>
      <c r="J215"/>
    </row>
    <row r="216" spans="5:10" x14ac:dyDescent="0.3">
      <c r="E216"/>
      <c r="F216"/>
      <c r="G216"/>
      <c r="H216"/>
      <c r="I216"/>
      <c r="J216"/>
    </row>
    <row r="217" spans="5:10" x14ac:dyDescent="0.3">
      <c r="E217"/>
      <c r="F217"/>
      <c r="G217"/>
      <c r="H217"/>
      <c r="I217"/>
      <c r="J217"/>
    </row>
    <row r="218" spans="5:10" x14ac:dyDescent="0.3">
      <c r="E218"/>
      <c r="F218"/>
      <c r="G218"/>
      <c r="H218"/>
      <c r="I218"/>
      <c r="J218"/>
    </row>
    <row r="219" spans="5:10" x14ac:dyDescent="0.3">
      <c r="E219"/>
      <c r="F219"/>
      <c r="G219"/>
      <c r="H219"/>
      <c r="I219"/>
      <c r="J219"/>
    </row>
    <row r="220" spans="5:10" x14ac:dyDescent="0.3">
      <c r="E220"/>
      <c r="F220"/>
      <c r="G220"/>
      <c r="H220"/>
      <c r="I220"/>
      <c r="J220"/>
    </row>
    <row r="221" spans="5:10" x14ac:dyDescent="0.3">
      <c r="E221"/>
      <c r="F221"/>
      <c r="G221"/>
      <c r="H221"/>
      <c r="I221"/>
      <c r="J221"/>
    </row>
    <row r="222" spans="5:10" x14ac:dyDescent="0.3">
      <c r="E222"/>
      <c r="F222"/>
      <c r="G222"/>
      <c r="H222"/>
      <c r="I222"/>
      <c r="J222"/>
    </row>
    <row r="223" spans="5:10" x14ac:dyDescent="0.3">
      <c r="E223"/>
      <c r="F223"/>
      <c r="G223"/>
      <c r="H223"/>
      <c r="I223"/>
      <c r="J223"/>
    </row>
    <row r="224" spans="5:10" x14ac:dyDescent="0.3">
      <c r="E224"/>
      <c r="F224"/>
      <c r="G224"/>
      <c r="H224"/>
      <c r="I224"/>
      <c r="J224"/>
    </row>
    <row r="225" spans="5:10" x14ac:dyDescent="0.3">
      <c r="E225"/>
      <c r="F225"/>
      <c r="G225"/>
      <c r="H225"/>
      <c r="I225"/>
      <c r="J225"/>
    </row>
    <row r="226" spans="5:10" x14ac:dyDescent="0.3">
      <c r="E226"/>
      <c r="F226"/>
      <c r="G226"/>
      <c r="H226"/>
      <c r="I226"/>
      <c r="J226"/>
    </row>
    <row r="227" spans="5:10" x14ac:dyDescent="0.3">
      <c r="E227"/>
      <c r="F227"/>
      <c r="G227"/>
      <c r="H227"/>
      <c r="I227"/>
      <c r="J227"/>
    </row>
    <row r="228" spans="5:10" x14ac:dyDescent="0.3">
      <c r="E228"/>
      <c r="F228"/>
      <c r="G228"/>
      <c r="H228"/>
      <c r="I228"/>
      <c r="J228"/>
    </row>
    <row r="229" spans="5:10" x14ac:dyDescent="0.3">
      <c r="E229"/>
      <c r="F229"/>
      <c r="G229"/>
      <c r="H229"/>
      <c r="I229"/>
      <c r="J229"/>
    </row>
    <row r="230" spans="5:10" x14ac:dyDescent="0.3">
      <c r="E230"/>
      <c r="F230"/>
      <c r="G230"/>
      <c r="H230"/>
      <c r="I230"/>
      <c r="J230"/>
    </row>
    <row r="231" spans="5:10" x14ac:dyDescent="0.3">
      <c r="E231"/>
      <c r="F231"/>
      <c r="G231"/>
      <c r="H231"/>
      <c r="I231"/>
      <c r="J231"/>
    </row>
    <row r="232" spans="5:10" x14ac:dyDescent="0.3">
      <c r="E232"/>
      <c r="F232"/>
      <c r="G232"/>
      <c r="H232"/>
      <c r="I232"/>
      <c r="J232"/>
    </row>
    <row r="233" spans="5:10" x14ac:dyDescent="0.3">
      <c r="E233"/>
      <c r="F233"/>
      <c r="G233"/>
      <c r="H233"/>
      <c r="I233"/>
      <c r="J233"/>
    </row>
    <row r="234" spans="5:10" x14ac:dyDescent="0.3">
      <c r="E234"/>
      <c r="F234"/>
      <c r="G234"/>
      <c r="H234"/>
      <c r="I234"/>
      <c r="J234"/>
    </row>
    <row r="235" spans="5:10" x14ac:dyDescent="0.3">
      <c r="E235"/>
      <c r="F235"/>
      <c r="G235"/>
      <c r="H235"/>
      <c r="I235"/>
      <c r="J235"/>
    </row>
    <row r="236" spans="5:10" x14ac:dyDescent="0.3">
      <c r="E236"/>
      <c r="F236"/>
      <c r="G236"/>
      <c r="H236"/>
      <c r="I236"/>
      <c r="J236"/>
    </row>
    <row r="237" spans="5:10" x14ac:dyDescent="0.3">
      <c r="E237"/>
      <c r="F237"/>
      <c r="G237"/>
      <c r="H237"/>
      <c r="I237"/>
      <c r="J237"/>
    </row>
    <row r="238" spans="5:10" x14ac:dyDescent="0.3">
      <c r="E238"/>
      <c r="F238"/>
      <c r="G238"/>
      <c r="H238"/>
      <c r="I238"/>
      <c r="J238"/>
    </row>
    <row r="239" spans="5:10" x14ac:dyDescent="0.3">
      <c r="E239"/>
      <c r="F239"/>
      <c r="G239"/>
      <c r="H239"/>
      <c r="I239"/>
      <c r="J239"/>
    </row>
    <row r="240" spans="5:10" x14ac:dyDescent="0.3">
      <c r="E240"/>
      <c r="F240"/>
      <c r="G240"/>
      <c r="H240"/>
      <c r="I240"/>
      <c r="J240"/>
    </row>
    <row r="241" spans="5:10" x14ac:dyDescent="0.3">
      <c r="E241"/>
      <c r="F241"/>
      <c r="G241"/>
      <c r="H241"/>
      <c r="I241"/>
      <c r="J241"/>
    </row>
    <row r="242" spans="5:10" x14ac:dyDescent="0.3">
      <c r="E242"/>
      <c r="F242"/>
      <c r="G242"/>
      <c r="H242"/>
      <c r="I242"/>
      <c r="J242"/>
    </row>
    <row r="243" spans="5:10" x14ac:dyDescent="0.3">
      <c r="E243"/>
      <c r="F243"/>
      <c r="G243"/>
      <c r="H243"/>
      <c r="I243"/>
      <c r="J243"/>
    </row>
    <row r="244" spans="5:10" x14ac:dyDescent="0.3">
      <c r="E244"/>
      <c r="F244"/>
      <c r="G244"/>
      <c r="H244"/>
      <c r="I244"/>
      <c r="J244"/>
    </row>
    <row r="245" spans="5:10" x14ac:dyDescent="0.3">
      <c r="E245"/>
      <c r="F245"/>
      <c r="G245"/>
      <c r="H245"/>
      <c r="I245"/>
      <c r="J245"/>
    </row>
    <row r="246" spans="5:10" x14ac:dyDescent="0.3">
      <c r="E246"/>
      <c r="F246"/>
      <c r="G246"/>
      <c r="H246"/>
      <c r="I246"/>
      <c r="J246"/>
    </row>
    <row r="247" spans="5:10" x14ac:dyDescent="0.3">
      <c r="E247"/>
      <c r="F247"/>
      <c r="G247"/>
      <c r="H247"/>
      <c r="I247"/>
      <c r="J247"/>
    </row>
    <row r="248" spans="5:10" x14ac:dyDescent="0.3">
      <c r="E248"/>
      <c r="F248"/>
      <c r="G248"/>
      <c r="H248"/>
      <c r="I248"/>
      <c r="J248"/>
    </row>
    <row r="249" spans="5:10" x14ac:dyDescent="0.3">
      <c r="E249"/>
      <c r="F249"/>
      <c r="G249"/>
      <c r="H249"/>
      <c r="I249"/>
      <c r="J249"/>
    </row>
    <row r="250" spans="5:10" x14ac:dyDescent="0.3">
      <c r="E250"/>
      <c r="F250"/>
      <c r="G250"/>
      <c r="H250"/>
      <c r="I250"/>
      <c r="J250"/>
    </row>
    <row r="251" spans="5:10" x14ac:dyDescent="0.3">
      <c r="E251"/>
      <c r="F251"/>
      <c r="G251"/>
      <c r="H251"/>
      <c r="I251"/>
      <c r="J251"/>
    </row>
    <row r="252" spans="5:10" x14ac:dyDescent="0.3">
      <c r="E252"/>
      <c r="F252"/>
      <c r="G252"/>
      <c r="H252"/>
      <c r="I252"/>
      <c r="J252"/>
    </row>
    <row r="253" spans="5:10" x14ac:dyDescent="0.3">
      <c r="E253"/>
      <c r="F253"/>
      <c r="G253"/>
      <c r="H253"/>
      <c r="I253"/>
      <c r="J253"/>
    </row>
    <row r="254" spans="5:10" x14ac:dyDescent="0.3">
      <c r="E254"/>
      <c r="F254"/>
      <c r="G254"/>
      <c r="H254"/>
      <c r="I254"/>
      <c r="J254"/>
    </row>
    <row r="255" spans="5:10" x14ac:dyDescent="0.3">
      <c r="E255"/>
      <c r="F255"/>
      <c r="G255"/>
      <c r="H255"/>
      <c r="I255"/>
      <c r="J255"/>
    </row>
    <row r="256" spans="5:10" x14ac:dyDescent="0.3">
      <c r="E256"/>
      <c r="F256"/>
      <c r="G256"/>
      <c r="H256"/>
      <c r="I256"/>
      <c r="J256"/>
    </row>
    <row r="257" spans="5:10" x14ac:dyDescent="0.3">
      <c r="E257"/>
      <c r="F257"/>
      <c r="G257"/>
      <c r="H257"/>
      <c r="I257"/>
      <c r="J257"/>
    </row>
    <row r="258" spans="5:10" x14ac:dyDescent="0.3">
      <c r="E258"/>
      <c r="F258"/>
      <c r="G258"/>
      <c r="H258"/>
      <c r="I258"/>
      <c r="J258"/>
    </row>
    <row r="259" spans="5:10" x14ac:dyDescent="0.3">
      <c r="E259"/>
      <c r="F259"/>
      <c r="G259"/>
      <c r="H259"/>
      <c r="I259"/>
      <c r="J259"/>
    </row>
    <row r="260" spans="5:10" x14ac:dyDescent="0.3">
      <c r="E260"/>
      <c r="F260"/>
      <c r="G260"/>
      <c r="H260"/>
      <c r="I260"/>
      <c r="J260"/>
    </row>
    <row r="261" spans="5:10" x14ac:dyDescent="0.3">
      <c r="E261"/>
      <c r="F261"/>
      <c r="G261"/>
      <c r="H261"/>
      <c r="I261"/>
      <c r="J261"/>
    </row>
    <row r="262" spans="5:10" x14ac:dyDescent="0.3">
      <c r="E262"/>
      <c r="F262"/>
      <c r="G262"/>
      <c r="H262"/>
      <c r="I262"/>
      <c r="J262"/>
    </row>
    <row r="263" spans="5:10" x14ac:dyDescent="0.3">
      <c r="E263"/>
      <c r="F263"/>
      <c r="G263"/>
      <c r="H263"/>
      <c r="I263"/>
      <c r="J263"/>
    </row>
    <row r="264" spans="5:10" x14ac:dyDescent="0.3">
      <c r="E264"/>
      <c r="F264"/>
      <c r="G264"/>
      <c r="H264"/>
      <c r="I264"/>
      <c r="J264"/>
    </row>
    <row r="265" spans="5:10" x14ac:dyDescent="0.3">
      <c r="E265"/>
      <c r="F265"/>
      <c r="G265"/>
      <c r="H265"/>
      <c r="I265"/>
      <c r="J265"/>
    </row>
    <row r="266" spans="5:10" x14ac:dyDescent="0.3">
      <c r="E266"/>
      <c r="F266"/>
      <c r="G266"/>
      <c r="H266"/>
      <c r="I266"/>
      <c r="J266"/>
    </row>
    <row r="267" spans="5:10" x14ac:dyDescent="0.3">
      <c r="E267"/>
      <c r="F267"/>
      <c r="G267"/>
      <c r="H267"/>
      <c r="I267"/>
      <c r="J267"/>
    </row>
    <row r="268" spans="5:10" x14ac:dyDescent="0.3">
      <c r="E268"/>
      <c r="F268"/>
      <c r="G268"/>
      <c r="H268"/>
      <c r="I268"/>
      <c r="J268"/>
    </row>
    <row r="269" spans="5:10" x14ac:dyDescent="0.3">
      <c r="E269"/>
      <c r="F269"/>
      <c r="G269"/>
      <c r="H269"/>
      <c r="I269"/>
      <c r="J269"/>
    </row>
    <row r="270" spans="5:10" x14ac:dyDescent="0.3">
      <c r="E270"/>
      <c r="F270"/>
      <c r="G270"/>
      <c r="H270"/>
      <c r="I270"/>
      <c r="J270"/>
    </row>
    <row r="271" spans="5:10" x14ac:dyDescent="0.3">
      <c r="E271"/>
      <c r="F271"/>
      <c r="G271"/>
      <c r="H271"/>
      <c r="I271"/>
      <c r="J271"/>
    </row>
    <row r="272" spans="5:10" x14ac:dyDescent="0.3">
      <c r="E272"/>
      <c r="F272"/>
      <c r="G272"/>
      <c r="H272"/>
      <c r="I272"/>
      <c r="J272"/>
    </row>
    <row r="273" spans="5:10" x14ac:dyDescent="0.3">
      <c r="E273"/>
      <c r="F273"/>
      <c r="G273"/>
      <c r="H273"/>
      <c r="I273"/>
      <c r="J273"/>
    </row>
    <row r="274" spans="5:10" x14ac:dyDescent="0.3">
      <c r="E274"/>
      <c r="F274"/>
      <c r="G274"/>
      <c r="H274"/>
      <c r="I274"/>
      <c r="J274"/>
    </row>
    <row r="275" spans="5:10" x14ac:dyDescent="0.3">
      <c r="E275"/>
      <c r="F275"/>
      <c r="G275"/>
      <c r="H275"/>
      <c r="I275"/>
      <c r="J275"/>
    </row>
    <row r="276" spans="5:10" x14ac:dyDescent="0.3">
      <c r="E276"/>
      <c r="F276"/>
      <c r="G276"/>
      <c r="H276"/>
      <c r="I276"/>
      <c r="J276"/>
    </row>
    <row r="277" spans="5:10" x14ac:dyDescent="0.3">
      <c r="E277"/>
      <c r="F277"/>
      <c r="G277"/>
      <c r="H277"/>
      <c r="I277"/>
      <c r="J277"/>
    </row>
    <row r="278" spans="5:10" x14ac:dyDescent="0.3">
      <c r="E278"/>
      <c r="F278"/>
      <c r="G278"/>
      <c r="H278"/>
      <c r="I278"/>
      <c r="J278"/>
    </row>
    <row r="279" spans="5:10" x14ac:dyDescent="0.3">
      <c r="E279"/>
      <c r="F279"/>
      <c r="G279"/>
      <c r="H279"/>
      <c r="I279"/>
      <c r="J279"/>
    </row>
    <row r="280" spans="5:10" x14ac:dyDescent="0.3">
      <c r="E280"/>
      <c r="F280"/>
      <c r="G280"/>
      <c r="H280"/>
      <c r="I280"/>
      <c r="J280"/>
    </row>
    <row r="281" spans="5:10" x14ac:dyDescent="0.3">
      <c r="E281"/>
      <c r="F281"/>
      <c r="G281"/>
      <c r="H281"/>
      <c r="I281"/>
      <c r="J281"/>
    </row>
    <row r="282" spans="5:10" x14ac:dyDescent="0.3">
      <c r="E282"/>
      <c r="F282"/>
      <c r="G282"/>
      <c r="H282"/>
      <c r="I282"/>
      <c r="J282"/>
    </row>
    <row r="283" spans="5:10" x14ac:dyDescent="0.3">
      <c r="E283"/>
      <c r="F283"/>
      <c r="G283"/>
      <c r="H283"/>
      <c r="I283"/>
      <c r="J283"/>
    </row>
    <row r="284" spans="5:10" x14ac:dyDescent="0.3">
      <c r="E284"/>
      <c r="F284"/>
      <c r="G284"/>
      <c r="H284"/>
      <c r="I284"/>
      <c r="J284"/>
    </row>
    <row r="285" spans="5:10" x14ac:dyDescent="0.3">
      <c r="E285"/>
      <c r="F285"/>
      <c r="G285"/>
      <c r="H285"/>
      <c r="I285"/>
      <c r="J285"/>
    </row>
    <row r="286" spans="5:10" x14ac:dyDescent="0.3">
      <c r="E286"/>
      <c r="F286"/>
      <c r="G286"/>
      <c r="H286"/>
      <c r="I286"/>
      <c r="J286"/>
    </row>
    <row r="287" spans="5:10" x14ac:dyDescent="0.3">
      <c r="E287"/>
      <c r="F287"/>
      <c r="G287"/>
      <c r="H287"/>
      <c r="I287"/>
      <c r="J287"/>
    </row>
    <row r="288" spans="5:10" x14ac:dyDescent="0.3">
      <c r="E288"/>
      <c r="F288"/>
      <c r="G288"/>
      <c r="H288"/>
      <c r="I288"/>
      <c r="J288"/>
    </row>
    <row r="289" spans="5:10" x14ac:dyDescent="0.3">
      <c r="E289"/>
      <c r="F289"/>
      <c r="G289"/>
      <c r="H289"/>
      <c r="I289"/>
      <c r="J289"/>
    </row>
    <row r="290" spans="5:10" x14ac:dyDescent="0.3">
      <c r="E290"/>
      <c r="F290"/>
      <c r="G290"/>
      <c r="H290"/>
      <c r="I290"/>
      <c r="J290"/>
    </row>
    <row r="291" spans="5:10" x14ac:dyDescent="0.3">
      <c r="E291"/>
      <c r="F291"/>
      <c r="G291"/>
      <c r="H291"/>
      <c r="I291"/>
      <c r="J291"/>
    </row>
    <row r="292" spans="5:10" x14ac:dyDescent="0.3">
      <c r="E292"/>
      <c r="F292"/>
      <c r="G292"/>
      <c r="H292"/>
      <c r="I292"/>
      <c r="J292"/>
    </row>
    <row r="293" spans="5:10" x14ac:dyDescent="0.3">
      <c r="E293"/>
      <c r="F293"/>
      <c r="G293"/>
      <c r="H293"/>
      <c r="I293"/>
      <c r="J293"/>
    </row>
    <row r="294" spans="5:10" x14ac:dyDescent="0.3">
      <c r="E294"/>
      <c r="F294"/>
      <c r="G294"/>
      <c r="H294"/>
      <c r="I294"/>
      <c r="J294"/>
    </row>
    <row r="295" spans="5:10" x14ac:dyDescent="0.3">
      <c r="E295"/>
      <c r="F295"/>
      <c r="G295"/>
      <c r="H295"/>
      <c r="I295"/>
      <c r="J295"/>
    </row>
    <row r="296" spans="5:10" x14ac:dyDescent="0.3">
      <c r="E296"/>
      <c r="F296"/>
      <c r="G296"/>
      <c r="H296"/>
      <c r="I296"/>
      <c r="J296"/>
    </row>
    <row r="297" spans="5:10" x14ac:dyDescent="0.3">
      <c r="E297"/>
      <c r="F297"/>
      <c r="G297"/>
      <c r="H297"/>
      <c r="I297"/>
      <c r="J297"/>
    </row>
    <row r="298" spans="5:10" x14ac:dyDescent="0.3">
      <c r="E298"/>
      <c r="F298"/>
      <c r="G298"/>
      <c r="H298"/>
      <c r="I298"/>
      <c r="J298"/>
    </row>
    <row r="299" spans="5:10" x14ac:dyDescent="0.3">
      <c r="E299"/>
      <c r="F299"/>
      <c r="G299"/>
      <c r="H299"/>
      <c r="I299"/>
      <c r="J299"/>
    </row>
    <row r="300" spans="5:10" x14ac:dyDescent="0.3">
      <c r="E300"/>
      <c r="F300"/>
      <c r="G300"/>
      <c r="H300"/>
      <c r="I300"/>
      <c r="J300"/>
    </row>
    <row r="301" spans="5:10" x14ac:dyDescent="0.3">
      <c r="E301"/>
      <c r="F301"/>
      <c r="G301"/>
      <c r="H301"/>
      <c r="I301"/>
      <c r="J301"/>
    </row>
    <row r="302" spans="5:10" x14ac:dyDescent="0.3">
      <c r="E302"/>
      <c r="F302"/>
      <c r="G302"/>
      <c r="H302"/>
      <c r="I302"/>
      <c r="J302"/>
    </row>
    <row r="303" spans="5:10" x14ac:dyDescent="0.3">
      <c r="E303"/>
      <c r="F303"/>
      <c r="G303"/>
      <c r="H303"/>
      <c r="I303"/>
      <c r="J303"/>
    </row>
    <row r="304" spans="5:10" x14ac:dyDescent="0.3">
      <c r="E304"/>
      <c r="F304"/>
      <c r="G304"/>
      <c r="H304"/>
      <c r="I304"/>
      <c r="J304"/>
    </row>
    <row r="305" spans="5:10" x14ac:dyDescent="0.3">
      <c r="E305"/>
      <c r="F305"/>
      <c r="G305"/>
      <c r="H305"/>
      <c r="I305"/>
      <c r="J305"/>
    </row>
    <row r="306" spans="5:10" x14ac:dyDescent="0.3">
      <c r="E306"/>
      <c r="F306"/>
      <c r="G306"/>
      <c r="H306"/>
      <c r="I306"/>
      <c r="J306"/>
    </row>
    <row r="307" spans="5:10" x14ac:dyDescent="0.3">
      <c r="E307"/>
      <c r="F307"/>
      <c r="G307"/>
      <c r="H307"/>
      <c r="I307"/>
      <c r="J307"/>
    </row>
    <row r="308" spans="5:10" x14ac:dyDescent="0.3">
      <c r="E308"/>
      <c r="F308"/>
      <c r="G308"/>
      <c r="H308"/>
      <c r="I308"/>
      <c r="J308"/>
    </row>
    <row r="309" spans="5:10" x14ac:dyDescent="0.3">
      <c r="E309"/>
      <c r="F309"/>
      <c r="G309"/>
      <c r="H309"/>
      <c r="I309"/>
      <c r="J309"/>
    </row>
    <row r="310" spans="5:10" x14ac:dyDescent="0.3">
      <c r="E310"/>
      <c r="F310"/>
      <c r="G310"/>
      <c r="H310"/>
      <c r="I310"/>
      <c r="J310"/>
    </row>
    <row r="311" spans="5:10" x14ac:dyDescent="0.3">
      <c r="E311"/>
      <c r="F311"/>
      <c r="G311"/>
      <c r="H311"/>
      <c r="I311"/>
      <c r="J311"/>
    </row>
    <row r="312" spans="5:10" x14ac:dyDescent="0.3">
      <c r="E312"/>
      <c r="F312"/>
      <c r="G312"/>
      <c r="H312"/>
      <c r="I312"/>
      <c r="J312"/>
    </row>
    <row r="313" spans="5:10" x14ac:dyDescent="0.3">
      <c r="E313"/>
      <c r="F313"/>
      <c r="G313"/>
      <c r="H313"/>
      <c r="I313"/>
      <c r="J313"/>
    </row>
    <row r="314" spans="5:10" x14ac:dyDescent="0.3">
      <c r="E314"/>
      <c r="F314"/>
      <c r="G314"/>
      <c r="H314"/>
      <c r="I314"/>
      <c r="J314"/>
    </row>
    <row r="315" spans="5:10" x14ac:dyDescent="0.3">
      <c r="E315"/>
      <c r="F315"/>
      <c r="G315"/>
      <c r="H315"/>
      <c r="I315"/>
      <c r="J315"/>
    </row>
    <row r="316" spans="5:10" x14ac:dyDescent="0.3">
      <c r="E316"/>
      <c r="F316"/>
      <c r="G316"/>
      <c r="H316"/>
      <c r="I316"/>
      <c r="J316"/>
    </row>
    <row r="317" spans="5:10" x14ac:dyDescent="0.3">
      <c r="E317"/>
      <c r="F317"/>
      <c r="G317"/>
      <c r="H317"/>
      <c r="I317"/>
      <c r="J317"/>
    </row>
    <row r="318" spans="5:10" x14ac:dyDescent="0.3">
      <c r="E318"/>
      <c r="F318"/>
      <c r="G318"/>
      <c r="H318"/>
      <c r="I318"/>
      <c r="J318"/>
    </row>
    <row r="319" spans="5:10" x14ac:dyDescent="0.3">
      <c r="E319"/>
      <c r="F319"/>
      <c r="G319"/>
      <c r="H319"/>
      <c r="I319"/>
      <c r="J319"/>
    </row>
    <row r="320" spans="5:10" x14ac:dyDescent="0.3">
      <c r="E320"/>
      <c r="F320"/>
      <c r="G320"/>
      <c r="H320"/>
      <c r="I320"/>
      <c r="J320"/>
    </row>
    <row r="321" spans="5:10" x14ac:dyDescent="0.3">
      <c r="E321"/>
      <c r="F321"/>
      <c r="G321"/>
      <c r="H321"/>
      <c r="I321"/>
      <c r="J321"/>
    </row>
    <row r="322" spans="5:10" x14ac:dyDescent="0.3">
      <c r="E322"/>
      <c r="F322"/>
      <c r="G322"/>
      <c r="H322"/>
      <c r="I322"/>
      <c r="J322"/>
    </row>
    <row r="323" spans="5:10" x14ac:dyDescent="0.3">
      <c r="E323"/>
      <c r="F323"/>
      <c r="G323"/>
      <c r="H323"/>
      <c r="I323"/>
      <c r="J323"/>
    </row>
    <row r="324" spans="5:10" x14ac:dyDescent="0.3">
      <c r="E324"/>
      <c r="F324"/>
      <c r="G324"/>
      <c r="H324"/>
      <c r="I324"/>
      <c r="J324"/>
    </row>
    <row r="325" spans="5:10" x14ac:dyDescent="0.3">
      <c r="E325"/>
      <c r="F325"/>
      <c r="G325"/>
      <c r="H325"/>
      <c r="I325"/>
      <c r="J325"/>
    </row>
    <row r="326" spans="5:10" x14ac:dyDescent="0.3">
      <c r="E326"/>
      <c r="F326"/>
      <c r="G326"/>
      <c r="H326"/>
      <c r="I326"/>
      <c r="J326"/>
    </row>
    <row r="327" spans="5:10" x14ac:dyDescent="0.3">
      <c r="E327"/>
      <c r="F327"/>
      <c r="G327"/>
      <c r="H327"/>
      <c r="I327"/>
      <c r="J327"/>
    </row>
    <row r="328" spans="5:10" x14ac:dyDescent="0.3">
      <c r="E328"/>
      <c r="F328"/>
      <c r="G328"/>
      <c r="H328"/>
      <c r="I328"/>
      <c r="J328"/>
    </row>
    <row r="329" spans="5:10" x14ac:dyDescent="0.3">
      <c r="E329"/>
      <c r="F329"/>
      <c r="G329"/>
      <c r="H329"/>
      <c r="I329"/>
      <c r="J329"/>
    </row>
    <row r="330" spans="5:10" x14ac:dyDescent="0.3">
      <c r="E330"/>
      <c r="F330"/>
      <c r="G330"/>
      <c r="H330"/>
      <c r="I330"/>
      <c r="J330"/>
    </row>
    <row r="331" spans="5:10" x14ac:dyDescent="0.3">
      <c r="E331"/>
      <c r="F331"/>
      <c r="G331"/>
      <c r="H331"/>
      <c r="I331"/>
      <c r="J331"/>
    </row>
    <row r="332" spans="5:10" x14ac:dyDescent="0.3">
      <c r="E332"/>
      <c r="F332"/>
      <c r="G332"/>
      <c r="H332"/>
      <c r="I332"/>
      <c r="J332"/>
    </row>
    <row r="333" spans="5:10" x14ac:dyDescent="0.3">
      <c r="E333"/>
      <c r="F333"/>
      <c r="G333"/>
      <c r="H333"/>
      <c r="I333"/>
      <c r="J333"/>
    </row>
    <row r="334" spans="5:10" x14ac:dyDescent="0.3">
      <c r="E334"/>
      <c r="F334"/>
      <c r="G334"/>
      <c r="H334"/>
      <c r="I334"/>
      <c r="J334"/>
    </row>
    <row r="335" spans="5:10" x14ac:dyDescent="0.3">
      <c r="E335"/>
      <c r="F335"/>
      <c r="G335"/>
      <c r="H335"/>
      <c r="I335"/>
      <c r="J335"/>
    </row>
    <row r="336" spans="5:10" x14ac:dyDescent="0.3">
      <c r="E336"/>
      <c r="F336"/>
      <c r="G336"/>
      <c r="H336"/>
      <c r="I336"/>
      <c r="J336"/>
    </row>
    <row r="337" spans="5:10" x14ac:dyDescent="0.3">
      <c r="E337"/>
      <c r="F337"/>
      <c r="G337"/>
      <c r="H337"/>
      <c r="I337"/>
      <c r="J337"/>
    </row>
    <row r="338" spans="5:10" x14ac:dyDescent="0.3">
      <c r="E338"/>
      <c r="F338"/>
      <c r="G338"/>
      <c r="H338"/>
      <c r="I338"/>
      <c r="J338"/>
    </row>
    <row r="339" spans="5:10" x14ac:dyDescent="0.3">
      <c r="E339"/>
      <c r="F339"/>
      <c r="G339"/>
      <c r="H339"/>
      <c r="I339"/>
      <c r="J339"/>
    </row>
    <row r="340" spans="5:10" x14ac:dyDescent="0.3">
      <c r="E340"/>
      <c r="F340"/>
      <c r="G340"/>
      <c r="H340"/>
      <c r="I340"/>
      <c r="J340"/>
    </row>
    <row r="341" spans="5:10" x14ac:dyDescent="0.3">
      <c r="E341"/>
      <c r="F341"/>
      <c r="G341"/>
      <c r="H341"/>
      <c r="I341"/>
      <c r="J341"/>
    </row>
    <row r="342" spans="5:10" x14ac:dyDescent="0.3">
      <c r="E342"/>
      <c r="F342"/>
      <c r="G342"/>
      <c r="H342"/>
      <c r="I342"/>
      <c r="J342"/>
    </row>
    <row r="343" spans="5:10" x14ac:dyDescent="0.3">
      <c r="E343"/>
      <c r="F343"/>
      <c r="G343"/>
      <c r="H343"/>
      <c r="I343"/>
      <c r="J343"/>
    </row>
    <row r="344" spans="5:10" x14ac:dyDescent="0.3">
      <c r="E344"/>
      <c r="F344"/>
      <c r="G344"/>
      <c r="H344"/>
      <c r="I344"/>
      <c r="J344"/>
    </row>
    <row r="345" spans="5:10" x14ac:dyDescent="0.3">
      <c r="E345"/>
      <c r="F345"/>
      <c r="G345"/>
      <c r="H345"/>
      <c r="I345"/>
      <c r="J345"/>
    </row>
    <row r="346" spans="5:10" x14ac:dyDescent="0.3">
      <c r="E346"/>
      <c r="F346"/>
      <c r="G346"/>
      <c r="H346"/>
      <c r="I346"/>
      <c r="J346"/>
    </row>
    <row r="347" spans="5:10" x14ac:dyDescent="0.3">
      <c r="E347"/>
      <c r="F347"/>
      <c r="G347"/>
      <c r="H347"/>
      <c r="I347"/>
      <c r="J347"/>
    </row>
    <row r="348" spans="5:10" x14ac:dyDescent="0.3">
      <c r="E348"/>
      <c r="F348"/>
      <c r="G348"/>
      <c r="H348"/>
      <c r="I348"/>
      <c r="J348"/>
    </row>
    <row r="349" spans="5:10" x14ac:dyDescent="0.3">
      <c r="E349"/>
      <c r="F349"/>
      <c r="G349"/>
      <c r="H349"/>
      <c r="I349"/>
      <c r="J349"/>
    </row>
    <row r="350" spans="5:10" x14ac:dyDescent="0.3">
      <c r="E350"/>
      <c r="F350"/>
      <c r="G350"/>
      <c r="H350"/>
      <c r="I350"/>
      <c r="J350"/>
    </row>
    <row r="351" spans="5:10" x14ac:dyDescent="0.3">
      <c r="E351"/>
      <c r="F351"/>
      <c r="G351"/>
      <c r="H351"/>
      <c r="I351"/>
      <c r="J351"/>
    </row>
    <row r="352" spans="5:10" x14ac:dyDescent="0.3">
      <c r="E352"/>
      <c r="F352"/>
      <c r="G352"/>
      <c r="H352"/>
      <c r="I352"/>
      <c r="J352"/>
    </row>
    <row r="353" spans="5:10" x14ac:dyDescent="0.3">
      <c r="E353"/>
      <c r="F353"/>
      <c r="G353"/>
      <c r="H353"/>
      <c r="I353"/>
      <c r="J353"/>
    </row>
    <row r="354" spans="5:10" x14ac:dyDescent="0.3">
      <c r="E354"/>
      <c r="F354"/>
      <c r="G354"/>
      <c r="H354"/>
      <c r="I354"/>
      <c r="J354"/>
    </row>
    <row r="355" spans="5:10" x14ac:dyDescent="0.3">
      <c r="E355"/>
      <c r="F355"/>
      <c r="G355"/>
      <c r="H355"/>
      <c r="I355"/>
      <c r="J355"/>
    </row>
    <row r="356" spans="5:10" x14ac:dyDescent="0.3">
      <c r="E356"/>
      <c r="F356"/>
      <c r="G356"/>
      <c r="H356"/>
      <c r="I356"/>
      <c r="J356"/>
    </row>
    <row r="357" spans="5:10" x14ac:dyDescent="0.3">
      <c r="E357"/>
      <c r="F357"/>
      <c r="G357"/>
      <c r="H357"/>
      <c r="I357"/>
      <c r="J357"/>
    </row>
    <row r="358" spans="5:10" x14ac:dyDescent="0.3">
      <c r="E358"/>
      <c r="F358"/>
      <c r="G358"/>
      <c r="H358"/>
      <c r="I358"/>
      <c r="J358"/>
    </row>
    <row r="359" spans="5:10" x14ac:dyDescent="0.3">
      <c r="E359"/>
      <c r="F359"/>
      <c r="G359"/>
      <c r="H359"/>
      <c r="I359"/>
      <c r="J359"/>
    </row>
    <row r="360" spans="5:10" x14ac:dyDescent="0.3">
      <c r="E360"/>
      <c r="F360"/>
      <c r="G360"/>
      <c r="H360"/>
      <c r="I360"/>
      <c r="J360"/>
    </row>
    <row r="361" spans="5:10" x14ac:dyDescent="0.3">
      <c r="E361"/>
      <c r="F361"/>
      <c r="G361"/>
      <c r="H361"/>
      <c r="I361"/>
      <c r="J361"/>
    </row>
    <row r="362" spans="5:10" x14ac:dyDescent="0.3">
      <c r="E362"/>
      <c r="F362"/>
      <c r="G362"/>
      <c r="H362"/>
      <c r="I362"/>
      <c r="J362"/>
    </row>
    <row r="363" spans="5:10" x14ac:dyDescent="0.3">
      <c r="E363"/>
      <c r="F363"/>
      <c r="G363"/>
      <c r="H363"/>
      <c r="I363"/>
      <c r="J363"/>
    </row>
    <row r="364" spans="5:10" x14ac:dyDescent="0.3">
      <c r="E364"/>
      <c r="F364"/>
      <c r="G364"/>
      <c r="H364"/>
      <c r="I364"/>
      <c r="J364"/>
    </row>
    <row r="365" spans="5:10" x14ac:dyDescent="0.3">
      <c r="E365"/>
      <c r="F365"/>
      <c r="G365"/>
      <c r="H365"/>
      <c r="I365"/>
      <c r="J365"/>
    </row>
    <row r="366" spans="5:10" x14ac:dyDescent="0.3">
      <c r="E366"/>
      <c r="F366"/>
      <c r="G366"/>
      <c r="H366"/>
      <c r="I366"/>
      <c r="J366"/>
    </row>
    <row r="367" spans="5:10" x14ac:dyDescent="0.3">
      <c r="E367"/>
      <c r="F367"/>
      <c r="G367"/>
      <c r="H367"/>
      <c r="I367"/>
      <c r="J367"/>
    </row>
    <row r="368" spans="5:10" x14ac:dyDescent="0.3">
      <c r="E368"/>
      <c r="F368"/>
      <c r="G368"/>
      <c r="H368"/>
      <c r="I368"/>
      <c r="J368"/>
    </row>
    <row r="369" spans="5:10" x14ac:dyDescent="0.3">
      <c r="E369"/>
      <c r="F369"/>
      <c r="G369"/>
      <c r="H369"/>
      <c r="I369"/>
      <c r="J369"/>
    </row>
    <row r="370" spans="5:10" x14ac:dyDescent="0.3">
      <c r="E370"/>
      <c r="F370"/>
      <c r="G370"/>
      <c r="H370"/>
      <c r="I370"/>
      <c r="J370"/>
    </row>
    <row r="371" spans="5:10" x14ac:dyDescent="0.3">
      <c r="E371"/>
      <c r="F371"/>
      <c r="G371"/>
      <c r="H371"/>
      <c r="I371"/>
      <c r="J371"/>
    </row>
    <row r="372" spans="5:10" x14ac:dyDescent="0.3">
      <c r="E372"/>
      <c r="F372"/>
      <c r="G372"/>
      <c r="H372"/>
      <c r="I372"/>
      <c r="J372"/>
    </row>
  </sheetData>
  <mergeCells count="2">
    <mergeCell ref="K32:K39"/>
    <mergeCell ref="K40:K59"/>
  </mergeCells>
  <conditionalFormatting sqref="A2:J11679">
    <cfRule type="expression" dxfId="1" priority="1">
      <formula>$I2=1</formula>
    </cfRule>
    <cfRule type="expression" dxfId="0" priority="3">
      <formula>$G2=1</formula>
    </cfRule>
  </conditionalFormatting>
  <hyperlinks>
    <hyperlink ref="D74" r:id="rId1" display="M!@%V"/>
  </hyperlinks>
  <pageMargins left="0.7" right="0.7" top="0.75" bottom="0.75" header="0.3" footer="0.3"/>
  <pageSetup paperSize="9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 extraction evaluation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cp:lastPrinted>2020-04-27T23:31:54Z</cp:lastPrinted>
  <dcterms:created xsi:type="dcterms:W3CDTF">2020-04-22T00:53:55Z</dcterms:created>
  <dcterms:modified xsi:type="dcterms:W3CDTF">2020-04-28T05:19:15Z</dcterms:modified>
</cp:coreProperties>
</file>