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smith/Documents/00_UQ_offline/STJW_analysis/00_Data/Master_files/"/>
    </mc:Choice>
  </mc:AlternateContent>
  <xr:revisionPtr revIDLastSave="0" documentId="13_ncr:1_{37BEA93D-FCFC-A340-927C-EC5C4A7B66EF}" xr6:coauthVersionLast="45" xr6:coauthVersionMax="45" xr10:uidLastSave="{00000000-0000-0000-0000-000000000000}"/>
  <bookViews>
    <workbookView xWindow="480" yWindow="960" windowWidth="25040" windowHeight="14500" activeTab="1" xr2:uid="{27DA9487-7295-D647-9057-457C5E0E1BA3}"/>
  </bookViews>
  <sheets>
    <sheet name="METADATA" sheetId="3" r:id="rId1"/>
    <sheet name="spray_drift" sheetId="2" r:id="rId2"/>
    <sheet name="original_data" sheetId="1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G30" i="2"/>
  <c r="G29" i="2"/>
  <c r="G28" i="2"/>
  <c r="G27" i="2"/>
  <c r="G26" i="2"/>
  <c r="G25" i="2"/>
  <c r="G24" i="2"/>
  <c r="G2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2" i="2"/>
  <c r="E31" i="1"/>
  <c r="E30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<sst xmlns="http://schemas.openxmlformats.org/spreadsheetml/2006/main" count="176" uniqueCount="53">
  <si>
    <t>location</t>
  </si>
  <si>
    <t>treatment</t>
  </si>
  <si>
    <t>all</t>
  </si>
  <si>
    <t>yellow</t>
  </si>
  <si>
    <t>percent_sprayed</t>
  </si>
  <si>
    <t>topleft</t>
  </si>
  <si>
    <t>FineBoom5A</t>
  </si>
  <si>
    <t>FineBoom4A</t>
  </si>
  <si>
    <t>FineBoom3A</t>
  </si>
  <si>
    <t>FineBoom2A</t>
  </si>
  <si>
    <t>FineBoom1A</t>
  </si>
  <si>
    <t>bototmleft</t>
  </si>
  <si>
    <t>Spot5A</t>
  </si>
  <si>
    <t>NA</t>
  </si>
  <si>
    <t>Spot4A</t>
  </si>
  <si>
    <t>Spot3A</t>
  </si>
  <si>
    <t>Spot2A</t>
  </si>
  <si>
    <t>Spot1A</t>
  </si>
  <si>
    <t>bototmright</t>
  </si>
  <si>
    <t>coarseboom5A</t>
  </si>
  <si>
    <t>coarseboom4A</t>
  </si>
  <si>
    <t>coarseboom3A</t>
  </si>
  <si>
    <t>coarseboom2A</t>
  </si>
  <si>
    <t>coarseboom1A</t>
  </si>
  <si>
    <t>FineBoom5B</t>
  </si>
  <si>
    <t>FineBoom4B</t>
  </si>
  <si>
    <t>FineBoom3B</t>
  </si>
  <si>
    <t>FineBoom2B</t>
  </si>
  <si>
    <t>bottomleft</t>
  </si>
  <si>
    <t>Spot5B</t>
  </si>
  <si>
    <t>Spot4B</t>
  </si>
  <si>
    <t>Spot3B</t>
  </si>
  <si>
    <t>Spot2B</t>
  </si>
  <si>
    <t>Spot1B</t>
  </si>
  <si>
    <t>bottomright</t>
  </si>
  <si>
    <t>coarseboom5B</t>
  </si>
  <si>
    <t>coarseboom4B</t>
  </si>
  <si>
    <t>coarseboom3B</t>
  </si>
  <si>
    <t>coarseboom2B</t>
  </si>
  <si>
    <t>coarseboom1B</t>
  </si>
  <si>
    <t>COMPONENT 2: herbicide movement</t>
  </si>
  <si>
    <t>10th Dec 2020</t>
  </si>
  <si>
    <t>10 x water sensitive cards per spray method</t>
  </si>
  <si>
    <t>Spray methods:</t>
  </si>
  <si>
    <t>Fine Boom</t>
  </si>
  <si>
    <t>Spot Spray</t>
  </si>
  <si>
    <t>Coarse Boom</t>
  </si>
  <si>
    <t>Treatment: 5 x placed in moderate-high density STJW</t>
  </si>
  <si>
    <t>Control: 5 x placed with no STJW</t>
  </si>
  <si>
    <t>trt_orig</t>
  </si>
  <si>
    <t>rep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</si>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</sst>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B025-F604-944C-8056-7889808F41F5}">
  <dimension ref="A2:A13"/>
  <sheetViews>
    <sheetView zoomScale="150" zoomScaleNormal="150" workbookViewId="0">
      <selection activeCell="A11" sqref="A11"/>
    </sheetView>
  </sheetViews>
  <sheetFormatPr baseColWidth="10" defaultRowHeight="14" x14ac:dyDescent="0.15"/>
  <cols>
    <col min="1" max="1" width="19.5" style="1" customWidth="1"/>
    <col min="2" max="2" width="25.5" style="1" bestFit="1" customWidth="1"/>
    <col min="3" max="16384" width="10.83203125" style="1"/>
  </cols>
  <sheetData>
    <row r="2" spans="1:1" x14ac:dyDescent="0.15">
      <c r="A2" s="2" t="s">
        <v>40</v>
      </c>
    </row>
    <row r="4" spans="1:1" x14ac:dyDescent="0.15">
      <c r="A4" s="3" t="s">
        <v>41</v>
      </c>
    </row>
    <row r="6" spans="1:1" x14ac:dyDescent="0.15">
      <c r="A6" s="1" t="s">
        <v>42</v>
      </c>
    </row>
    <row r="7" spans="1:1" x14ac:dyDescent="0.15">
      <c r="A7" s="1" t="s">
        <v>47</v>
      </c>
    </row>
    <row r="8" spans="1:1" x14ac:dyDescent="0.15">
      <c r="A8" s="1" t="s">
        <v>48</v>
      </c>
    </row>
    <row r="10" spans="1:1" x14ac:dyDescent="0.15">
      <c r="A10" s="2" t="s">
        <v>43</v>
      </c>
    </row>
    <row r="11" spans="1:1" x14ac:dyDescent="0.15">
      <c r="A11" s="1" t="s">
        <v>44</v>
      </c>
    </row>
    <row r="12" spans="1:1" x14ac:dyDescent="0.15">
      <c r="A12" s="1" t="s">
        <v>46</v>
      </c>
    </row>
    <row r="13" spans="1:1" x14ac:dyDescent="0.15">
      <c r="A13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E6A8-A443-8A4E-A653-D36658B31562}">
  <dimension ref="A1:G31"/>
  <sheetViews>
    <sheetView tabSelected="1" zoomScale="150" zoomScaleNormal="150" workbookViewId="0">
      <selection activeCell="D14" sqref="D14"/>
    </sheetView>
  </sheetViews>
  <sheetFormatPr baseColWidth="10" defaultRowHeight="14" x14ac:dyDescent="0.15"/>
  <cols>
    <col min="1" max="1" width="10.1640625" style="1" bestFit="1" customWidth="1"/>
    <col min="2" max="2" width="13.5" style="1" bestFit="1" customWidth="1"/>
    <col min="3" max="3" width="3.83203125" style="1" bestFit="1" customWidth="1"/>
    <col min="4" max="4" width="9" style="1" bestFit="1" customWidth="1"/>
    <col min="5" max="6" width="7.1640625" style="1" bestFit="1" customWidth="1"/>
    <col min="7" max="7" width="15" style="1" bestFit="1" customWidth="1"/>
    <col min="8" max="16384" width="10.83203125" style="1"/>
  </cols>
  <sheetData>
    <row r="1" spans="1:7" x14ac:dyDescent="0.15">
      <c r="A1" s="1" t="s">
        <v>0</v>
      </c>
      <c r="B1" s="1" t="s">
        <v>49</v>
      </c>
      <c r="C1" s="1" t="s">
        <v>50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15">
      <c r="A2" s="1" t="s">
        <v>5</v>
      </c>
      <c r="B2" s="1" t="s">
        <v>6</v>
      </c>
      <c r="C2" s="1">
        <v>5</v>
      </c>
      <c r="D2" s="1" t="s">
        <v>51</v>
      </c>
      <c r="E2" s="1">
        <v>325268</v>
      </c>
      <c r="F2" s="1">
        <v>273327</v>
      </c>
      <c r="G2" s="1">
        <f>1-F2/E2</f>
        <v>0.1596867813618309</v>
      </c>
    </row>
    <row r="3" spans="1:7" x14ac:dyDescent="0.15">
      <c r="A3" s="1" t="s">
        <v>5</v>
      </c>
      <c r="B3" s="1" t="s">
        <v>7</v>
      </c>
      <c r="C3" s="1">
        <v>4</v>
      </c>
      <c r="D3" s="1" t="s">
        <v>51</v>
      </c>
      <c r="E3" s="1">
        <v>302032</v>
      </c>
      <c r="F3" s="1">
        <v>254311</v>
      </c>
      <c r="G3" s="1">
        <f>1-F3/E3</f>
        <v>0.15799981458918255</v>
      </c>
    </row>
    <row r="4" spans="1:7" x14ac:dyDescent="0.15">
      <c r="A4" s="1" t="s">
        <v>5</v>
      </c>
      <c r="B4" s="1" t="s">
        <v>8</v>
      </c>
      <c r="C4" s="1">
        <v>3</v>
      </c>
      <c r="D4" s="1" t="s">
        <v>51</v>
      </c>
      <c r="E4" s="1">
        <v>348692</v>
      </c>
      <c r="F4" s="1">
        <v>278840</v>
      </c>
      <c r="G4" s="1">
        <f>1-F4/E4</f>
        <v>0.20032578894841291</v>
      </c>
    </row>
    <row r="5" spans="1:7" x14ac:dyDescent="0.15">
      <c r="A5" s="1" t="s">
        <v>5</v>
      </c>
      <c r="B5" s="1" t="s">
        <v>9</v>
      </c>
      <c r="C5" s="1">
        <v>2</v>
      </c>
      <c r="D5" s="1" t="s">
        <v>51</v>
      </c>
      <c r="E5" s="1">
        <v>324470</v>
      </c>
      <c r="F5" s="1">
        <v>282636</v>
      </c>
      <c r="G5" s="1">
        <f>1-F5/E5</f>
        <v>0.12893025549357418</v>
      </c>
    </row>
    <row r="6" spans="1:7" x14ac:dyDescent="0.15">
      <c r="A6" s="1" t="s">
        <v>5</v>
      </c>
      <c r="B6" s="1" t="s">
        <v>10</v>
      </c>
      <c r="C6" s="1">
        <v>1</v>
      </c>
      <c r="D6" s="1" t="s">
        <v>51</v>
      </c>
      <c r="E6" s="1">
        <v>318986</v>
      </c>
      <c r="F6" s="1">
        <v>241534</v>
      </c>
      <c r="G6" s="1">
        <f>1-F6/E6</f>
        <v>0.2428068943464603</v>
      </c>
    </row>
    <row r="7" spans="1:7" x14ac:dyDescent="0.15">
      <c r="A7" s="1" t="s">
        <v>28</v>
      </c>
      <c r="B7" s="1" t="s">
        <v>12</v>
      </c>
      <c r="C7" s="1">
        <v>5</v>
      </c>
      <c r="D7" s="1" t="s">
        <v>51</v>
      </c>
      <c r="E7" s="1" t="s">
        <v>13</v>
      </c>
      <c r="F7" s="1" t="s">
        <v>13</v>
      </c>
      <c r="G7" s="1" t="s">
        <v>13</v>
      </c>
    </row>
    <row r="8" spans="1:7" x14ac:dyDescent="0.15">
      <c r="A8" s="1" t="s">
        <v>28</v>
      </c>
      <c r="B8" s="1" t="s">
        <v>14</v>
      </c>
      <c r="C8" s="1">
        <v>4</v>
      </c>
      <c r="D8" s="1" t="s">
        <v>51</v>
      </c>
      <c r="E8" s="1">
        <v>392946</v>
      </c>
      <c r="F8" s="1">
        <v>8643</v>
      </c>
      <c r="G8" s="1">
        <f t="shared" ref="G8:G21" si="0">1-F8/E8</f>
        <v>0.97800461132063943</v>
      </c>
    </row>
    <row r="9" spans="1:7" x14ac:dyDescent="0.15">
      <c r="A9" s="1" t="s">
        <v>28</v>
      </c>
      <c r="B9" s="1" t="s">
        <v>15</v>
      </c>
      <c r="C9" s="1">
        <v>3</v>
      </c>
      <c r="D9" s="1" t="s">
        <v>51</v>
      </c>
      <c r="E9" s="1">
        <v>398426</v>
      </c>
      <c r="F9" s="1">
        <v>2679</v>
      </c>
      <c r="G9" s="1">
        <f t="shared" si="0"/>
        <v>0.99327604122220936</v>
      </c>
    </row>
    <row r="10" spans="1:7" x14ac:dyDescent="0.15">
      <c r="A10" s="1" t="s">
        <v>28</v>
      </c>
      <c r="B10" s="1" t="s">
        <v>16</v>
      </c>
      <c r="C10" s="1">
        <v>2</v>
      </c>
      <c r="D10" s="1" t="s">
        <v>51</v>
      </c>
      <c r="E10" s="1">
        <v>396621</v>
      </c>
      <c r="F10" s="1">
        <v>6068</v>
      </c>
      <c r="G10" s="1">
        <f t="shared" si="0"/>
        <v>0.98470075966728943</v>
      </c>
    </row>
    <row r="11" spans="1:7" x14ac:dyDescent="0.15">
      <c r="A11" s="1" t="s">
        <v>28</v>
      </c>
      <c r="B11" s="1" t="s">
        <v>17</v>
      </c>
      <c r="C11" s="1">
        <v>1</v>
      </c>
      <c r="D11" s="1" t="s">
        <v>51</v>
      </c>
      <c r="E11" s="1">
        <v>402866</v>
      </c>
      <c r="F11" s="1">
        <v>70534</v>
      </c>
      <c r="G11" s="1">
        <f t="shared" si="0"/>
        <v>0.82491945212552065</v>
      </c>
    </row>
    <row r="12" spans="1:7" x14ac:dyDescent="0.15">
      <c r="A12" s="1" t="s">
        <v>34</v>
      </c>
      <c r="B12" s="1" t="s">
        <v>19</v>
      </c>
      <c r="C12" s="1">
        <v>5</v>
      </c>
      <c r="D12" s="1" t="s">
        <v>51</v>
      </c>
      <c r="E12" s="1">
        <v>415928</v>
      </c>
      <c r="F12" s="1">
        <v>333691</v>
      </c>
      <c r="G12" s="1">
        <f t="shared" si="0"/>
        <v>0.19771931680483157</v>
      </c>
    </row>
    <row r="13" spans="1:7" x14ac:dyDescent="0.15">
      <c r="A13" s="1" t="s">
        <v>34</v>
      </c>
      <c r="B13" s="1" t="s">
        <v>20</v>
      </c>
      <c r="C13" s="1">
        <v>4</v>
      </c>
      <c r="D13" s="1" t="s">
        <v>51</v>
      </c>
      <c r="E13" s="1">
        <v>416675</v>
      </c>
      <c r="F13" s="1">
        <v>341194</v>
      </c>
      <c r="G13" s="1">
        <f t="shared" si="0"/>
        <v>0.18115077698446036</v>
      </c>
    </row>
    <row r="14" spans="1:7" x14ac:dyDescent="0.15">
      <c r="A14" s="1" t="s">
        <v>34</v>
      </c>
      <c r="B14" s="1" t="s">
        <v>21</v>
      </c>
      <c r="C14" s="1">
        <v>3</v>
      </c>
      <c r="D14" s="1" t="s">
        <v>51</v>
      </c>
      <c r="E14" s="1">
        <v>413141</v>
      </c>
      <c r="F14" s="1">
        <v>338875</v>
      </c>
      <c r="G14" s="1">
        <f t="shared" si="0"/>
        <v>0.17975945258398462</v>
      </c>
    </row>
    <row r="15" spans="1:7" x14ac:dyDescent="0.15">
      <c r="A15" s="1" t="s">
        <v>34</v>
      </c>
      <c r="B15" s="1" t="s">
        <v>22</v>
      </c>
      <c r="C15" s="1">
        <v>2</v>
      </c>
      <c r="D15" s="1" t="s">
        <v>51</v>
      </c>
      <c r="E15" s="1">
        <v>419993</v>
      </c>
      <c r="F15" s="1">
        <v>324679</v>
      </c>
      <c r="G15" s="1">
        <f t="shared" si="0"/>
        <v>0.226941877602722</v>
      </c>
    </row>
    <row r="16" spans="1:7" x14ac:dyDescent="0.15">
      <c r="A16" s="1" t="s">
        <v>34</v>
      </c>
      <c r="B16" s="1" t="s">
        <v>23</v>
      </c>
      <c r="C16" s="1">
        <v>1</v>
      </c>
      <c r="D16" s="1" t="s">
        <v>51</v>
      </c>
      <c r="E16" s="1">
        <v>423744</v>
      </c>
      <c r="F16" s="1">
        <v>321349</v>
      </c>
      <c r="G16" s="1">
        <f t="shared" si="0"/>
        <v>0.24164353949554451</v>
      </c>
    </row>
    <row r="17" spans="1:7" x14ac:dyDescent="0.15">
      <c r="A17" s="1" t="s">
        <v>5</v>
      </c>
      <c r="B17" s="1" t="s">
        <v>24</v>
      </c>
      <c r="C17" s="1">
        <v>5</v>
      </c>
      <c r="D17" s="1" t="s">
        <v>52</v>
      </c>
      <c r="E17" s="1">
        <v>341181</v>
      </c>
      <c r="F17" s="1">
        <v>326707</v>
      </c>
      <c r="G17" s="1">
        <f t="shared" si="0"/>
        <v>4.242322989849967E-2</v>
      </c>
    </row>
    <row r="18" spans="1:7" x14ac:dyDescent="0.15">
      <c r="A18" s="1" t="s">
        <v>5</v>
      </c>
      <c r="B18" s="1" t="s">
        <v>25</v>
      </c>
      <c r="C18" s="1">
        <v>4</v>
      </c>
      <c r="D18" s="1" t="s">
        <v>52</v>
      </c>
      <c r="E18" s="1">
        <v>368330</v>
      </c>
      <c r="F18" s="1">
        <v>289185</v>
      </c>
      <c r="G18" s="1">
        <f t="shared" si="0"/>
        <v>0.2148752477397986</v>
      </c>
    </row>
    <row r="19" spans="1:7" x14ac:dyDescent="0.15">
      <c r="A19" s="1" t="s">
        <v>5</v>
      </c>
      <c r="B19" s="1" t="s">
        <v>26</v>
      </c>
      <c r="C19" s="1">
        <v>3</v>
      </c>
      <c r="D19" s="1" t="s">
        <v>52</v>
      </c>
      <c r="E19" s="1">
        <v>365756</v>
      </c>
      <c r="F19" s="1">
        <v>294199</v>
      </c>
      <c r="G19" s="1">
        <f t="shared" si="0"/>
        <v>0.19564135653277048</v>
      </c>
    </row>
    <row r="20" spans="1:7" x14ac:dyDescent="0.15">
      <c r="A20" s="1" t="s">
        <v>5</v>
      </c>
      <c r="B20" s="1" t="s">
        <v>27</v>
      </c>
      <c r="C20" s="1">
        <v>2</v>
      </c>
      <c r="D20" s="1" t="s">
        <v>52</v>
      </c>
      <c r="E20" s="1">
        <v>362542</v>
      </c>
      <c r="F20" s="1">
        <v>325409</v>
      </c>
      <c r="G20" s="1">
        <f t="shared" si="0"/>
        <v>0.1024239950129916</v>
      </c>
    </row>
    <row r="21" spans="1:7" x14ac:dyDescent="0.15">
      <c r="A21" s="1" t="s">
        <v>5</v>
      </c>
      <c r="B21" s="1" t="s">
        <v>27</v>
      </c>
      <c r="C21" s="1">
        <v>2</v>
      </c>
      <c r="D21" s="1" t="s">
        <v>52</v>
      </c>
      <c r="E21" s="1">
        <v>375173</v>
      </c>
      <c r="F21" s="1">
        <v>361397</v>
      </c>
      <c r="G21" s="1">
        <f t="shared" si="0"/>
        <v>3.6719060273527115E-2</v>
      </c>
    </row>
    <row r="22" spans="1:7" x14ac:dyDescent="0.15">
      <c r="A22" s="1" t="s">
        <v>28</v>
      </c>
      <c r="B22" s="1" t="s">
        <v>29</v>
      </c>
      <c r="C22" s="1">
        <v>5</v>
      </c>
      <c r="D22" s="1" t="s">
        <v>52</v>
      </c>
      <c r="E22" s="1">
        <v>363740</v>
      </c>
      <c r="F22" s="1">
        <v>107343</v>
      </c>
      <c r="G22" s="1">
        <v>0.70489085610600977</v>
      </c>
    </row>
    <row r="23" spans="1:7" x14ac:dyDescent="0.15">
      <c r="A23" s="1" t="s">
        <v>28</v>
      </c>
      <c r="B23" s="1" t="s">
        <v>30</v>
      </c>
      <c r="C23" s="1">
        <v>4</v>
      </c>
      <c r="D23" s="1" t="s">
        <v>52</v>
      </c>
      <c r="E23" s="1">
        <v>374680</v>
      </c>
      <c r="F23" s="1">
        <v>16301</v>
      </c>
      <c r="G23" s="1">
        <f t="shared" ref="G23:G31" si="1">1-F23/E23</f>
        <v>0.95649354115511909</v>
      </c>
    </row>
    <row r="24" spans="1:7" x14ac:dyDescent="0.15">
      <c r="A24" s="1" t="s">
        <v>28</v>
      </c>
      <c r="B24" s="1" t="s">
        <v>31</v>
      </c>
      <c r="C24" s="1">
        <v>3</v>
      </c>
      <c r="D24" s="1" t="s">
        <v>52</v>
      </c>
      <c r="E24" s="1">
        <v>405444</v>
      </c>
      <c r="F24" s="1">
        <v>1069</v>
      </c>
      <c r="G24" s="1">
        <f t="shared" si="1"/>
        <v>0.99736338433914429</v>
      </c>
    </row>
    <row r="25" spans="1:7" x14ac:dyDescent="0.15">
      <c r="A25" s="1" t="s">
        <v>28</v>
      </c>
      <c r="B25" s="1" t="s">
        <v>32</v>
      </c>
      <c r="C25" s="1">
        <v>2</v>
      </c>
      <c r="D25" s="1" t="s">
        <v>52</v>
      </c>
      <c r="E25" s="1">
        <v>448208</v>
      </c>
      <c r="F25" s="1">
        <v>81354</v>
      </c>
      <c r="G25" s="1">
        <f t="shared" si="1"/>
        <v>0.81849052225752328</v>
      </c>
    </row>
    <row r="26" spans="1:7" x14ac:dyDescent="0.15">
      <c r="A26" s="1" t="s">
        <v>28</v>
      </c>
      <c r="B26" s="1" t="s">
        <v>33</v>
      </c>
      <c r="C26" s="1">
        <v>1</v>
      </c>
      <c r="D26" s="1" t="s">
        <v>52</v>
      </c>
      <c r="E26" s="1">
        <v>402396</v>
      </c>
      <c r="F26" s="1">
        <v>382</v>
      </c>
      <c r="G26" s="1">
        <f t="shared" si="1"/>
        <v>0.99905068638853267</v>
      </c>
    </row>
    <row r="27" spans="1:7" x14ac:dyDescent="0.15">
      <c r="A27" s="1" t="s">
        <v>34</v>
      </c>
      <c r="B27" s="1" t="s">
        <v>35</v>
      </c>
      <c r="C27" s="1">
        <v>5</v>
      </c>
      <c r="D27" s="1" t="s">
        <v>52</v>
      </c>
      <c r="E27" s="1">
        <v>439616</v>
      </c>
      <c r="F27" s="1">
        <v>369644</v>
      </c>
      <c r="G27" s="1">
        <f t="shared" si="1"/>
        <v>0.15916618139467176</v>
      </c>
    </row>
    <row r="28" spans="1:7" x14ac:dyDescent="0.15">
      <c r="A28" s="1" t="s">
        <v>34</v>
      </c>
      <c r="B28" s="1" t="s">
        <v>36</v>
      </c>
      <c r="C28" s="1">
        <v>4</v>
      </c>
      <c r="D28" s="1" t="s">
        <v>52</v>
      </c>
      <c r="E28" s="1">
        <v>458072</v>
      </c>
      <c r="F28" s="1">
        <v>427963</v>
      </c>
      <c r="G28" s="1">
        <f t="shared" si="1"/>
        <v>6.5729841596954164E-2</v>
      </c>
    </row>
    <row r="29" spans="1:7" x14ac:dyDescent="0.15">
      <c r="A29" s="1" t="s">
        <v>34</v>
      </c>
      <c r="B29" s="1" t="s">
        <v>37</v>
      </c>
      <c r="C29" s="1">
        <v>3</v>
      </c>
      <c r="D29" s="1" t="s">
        <v>52</v>
      </c>
      <c r="E29" s="1">
        <v>470438</v>
      </c>
      <c r="F29" s="1">
        <v>402797</v>
      </c>
      <c r="G29" s="1">
        <f t="shared" si="1"/>
        <v>0.14378302773160334</v>
      </c>
    </row>
    <row r="30" spans="1:7" x14ac:dyDescent="0.15">
      <c r="A30" s="1" t="s">
        <v>34</v>
      </c>
      <c r="B30" s="1" t="s">
        <v>38</v>
      </c>
      <c r="C30" s="1">
        <v>2</v>
      </c>
      <c r="D30" s="1" t="s">
        <v>52</v>
      </c>
      <c r="E30" s="1">
        <v>484027</v>
      </c>
      <c r="F30" s="1">
        <v>436267</v>
      </c>
      <c r="G30" s="1">
        <f t="shared" si="1"/>
        <v>9.8672181510535584E-2</v>
      </c>
    </row>
    <row r="31" spans="1:7" x14ac:dyDescent="0.15">
      <c r="A31" s="1" t="s">
        <v>34</v>
      </c>
      <c r="B31" s="1" t="s">
        <v>39</v>
      </c>
      <c r="C31" s="1">
        <v>1</v>
      </c>
      <c r="D31" s="1" t="s">
        <v>52</v>
      </c>
      <c r="E31" s="1">
        <v>485797</v>
      </c>
      <c r="F31" s="1">
        <v>408312</v>
      </c>
      <c r="G31" s="1">
        <f t="shared" si="1"/>
        <v>0.15950077913202432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747A-0960-354D-A5FC-F3524921EC11}">
  <dimension ref="A1:E31"/>
  <sheetViews>
    <sheetView workbookViewId="0">
      <selection activeCell="H22" sqref="H22"/>
    </sheetView>
  </sheetViews>
  <sheetFormatPr baseColWidth="10" defaultRowHeight="14" x14ac:dyDescent="0.15"/>
  <cols>
    <col min="1" max="16384" width="10.83203125" style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1" t="s">
        <v>5</v>
      </c>
      <c r="B2" s="1" t="s">
        <v>6</v>
      </c>
      <c r="C2" s="1">
        <v>325268</v>
      </c>
      <c r="D2" s="1">
        <v>273327</v>
      </c>
      <c r="E2" s="1">
        <f>1-D2/C2</f>
        <v>0.1596867813618309</v>
      </c>
    </row>
    <row r="3" spans="1:5" x14ac:dyDescent="0.15">
      <c r="A3" s="1" t="s">
        <v>5</v>
      </c>
      <c r="B3" s="1" t="s">
        <v>7</v>
      </c>
      <c r="C3" s="1">
        <v>302032</v>
      </c>
      <c r="D3" s="1">
        <v>254311</v>
      </c>
      <c r="E3" s="1">
        <f>1-D3/C3</f>
        <v>0.15799981458918255</v>
      </c>
    </row>
    <row r="4" spans="1:5" x14ac:dyDescent="0.15">
      <c r="A4" s="1" t="s">
        <v>5</v>
      </c>
      <c r="B4" s="1" t="s">
        <v>8</v>
      </c>
      <c r="C4" s="1">
        <v>348692</v>
      </c>
      <c r="D4" s="1">
        <v>278840</v>
      </c>
      <c r="E4" s="1">
        <f>1-D4/C4</f>
        <v>0.20032578894841291</v>
      </c>
    </row>
    <row r="5" spans="1:5" x14ac:dyDescent="0.15">
      <c r="A5" s="1" t="s">
        <v>5</v>
      </c>
      <c r="B5" s="1" t="s">
        <v>9</v>
      </c>
      <c r="C5" s="1">
        <v>324470</v>
      </c>
      <c r="D5" s="1">
        <v>282636</v>
      </c>
      <c r="E5" s="1">
        <f>1-D5/C5</f>
        <v>0.12893025549357418</v>
      </c>
    </row>
    <row r="6" spans="1:5" x14ac:dyDescent="0.15">
      <c r="A6" s="1" t="s">
        <v>5</v>
      </c>
      <c r="B6" s="1" t="s">
        <v>10</v>
      </c>
      <c r="C6" s="1">
        <v>318986</v>
      </c>
      <c r="D6" s="1">
        <v>241534</v>
      </c>
      <c r="E6" s="1">
        <f>1-D6/C6</f>
        <v>0.2428068943464603</v>
      </c>
    </row>
    <row r="7" spans="1:5" x14ac:dyDescent="0.15">
      <c r="A7" s="1" t="s">
        <v>11</v>
      </c>
      <c r="B7" s="1" t="s">
        <v>12</v>
      </c>
      <c r="C7" s="1" t="s">
        <v>13</v>
      </c>
      <c r="D7" s="1" t="s">
        <v>13</v>
      </c>
      <c r="E7" s="1">
        <v>1</v>
      </c>
    </row>
    <row r="8" spans="1:5" x14ac:dyDescent="0.15">
      <c r="A8" s="1" t="s">
        <v>11</v>
      </c>
      <c r="B8" s="1" t="s">
        <v>14</v>
      </c>
      <c r="C8" s="1">
        <v>392946</v>
      </c>
      <c r="D8" s="1">
        <v>8643</v>
      </c>
      <c r="E8" s="1">
        <f t="shared" ref="E8:E21" si="0">1-D8/C8</f>
        <v>0.97800461132063943</v>
      </c>
    </row>
    <row r="9" spans="1:5" x14ac:dyDescent="0.15">
      <c r="A9" s="1" t="s">
        <v>11</v>
      </c>
      <c r="B9" s="1" t="s">
        <v>15</v>
      </c>
      <c r="C9" s="1">
        <v>398426</v>
      </c>
      <c r="D9" s="1">
        <v>2679</v>
      </c>
      <c r="E9" s="1">
        <f t="shared" si="0"/>
        <v>0.99327604122220936</v>
      </c>
    </row>
    <row r="10" spans="1:5" x14ac:dyDescent="0.15">
      <c r="A10" s="1" t="s">
        <v>11</v>
      </c>
      <c r="B10" s="1" t="s">
        <v>16</v>
      </c>
      <c r="C10" s="1">
        <v>396621</v>
      </c>
      <c r="D10" s="1">
        <v>6068</v>
      </c>
      <c r="E10" s="1">
        <f t="shared" si="0"/>
        <v>0.98470075966728943</v>
      </c>
    </row>
    <row r="11" spans="1:5" x14ac:dyDescent="0.15">
      <c r="A11" s="1" t="s">
        <v>11</v>
      </c>
      <c r="B11" s="1" t="s">
        <v>17</v>
      </c>
      <c r="C11" s="1">
        <v>402866</v>
      </c>
      <c r="D11" s="1">
        <v>70534</v>
      </c>
      <c r="E11" s="1">
        <f t="shared" si="0"/>
        <v>0.82491945212552065</v>
      </c>
    </row>
    <row r="12" spans="1:5" x14ac:dyDescent="0.15">
      <c r="A12" s="1" t="s">
        <v>18</v>
      </c>
      <c r="B12" s="1" t="s">
        <v>19</v>
      </c>
      <c r="C12" s="1">
        <v>415928</v>
      </c>
      <c r="D12" s="1">
        <v>333691</v>
      </c>
      <c r="E12" s="1">
        <f t="shared" si="0"/>
        <v>0.19771931680483157</v>
      </c>
    </row>
    <row r="13" spans="1:5" x14ac:dyDescent="0.15">
      <c r="A13" s="1" t="s">
        <v>18</v>
      </c>
      <c r="B13" s="1" t="s">
        <v>20</v>
      </c>
      <c r="C13" s="1">
        <v>416675</v>
      </c>
      <c r="D13" s="1">
        <v>341194</v>
      </c>
      <c r="E13" s="1">
        <f t="shared" si="0"/>
        <v>0.18115077698446036</v>
      </c>
    </row>
    <row r="14" spans="1:5" x14ac:dyDescent="0.15">
      <c r="A14" s="1" t="s">
        <v>18</v>
      </c>
      <c r="B14" s="1" t="s">
        <v>21</v>
      </c>
      <c r="C14" s="1">
        <v>413141</v>
      </c>
      <c r="D14" s="1">
        <v>338875</v>
      </c>
      <c r="E14" s="1">
        <f t="shared" si="0"/>
        <v>0.17975945258398462</v>
      </c>
    </row>
    <row r="15" spans="1:5" x14ac:dyDescent="0.15">
      <c r="A15" s="1" t="s">
        <v>18</v>
      </c>
      <c r="B15" s="1" t="s">
        <v>22</v>
      </c>
      <c r="C15" s="1">
        <v>419993</v>
      </c>
      <c r="D15" s="1">
        <v>324679</v>
      </c>
      <c r="E15" s="1">
        <f t="shared" si="0"/>
        <v>0.226941877602722</v>
      </c>
    </row>
    <row r="16" spans="1:5" x14ac:dyDescent="0.15">
      <c r="A16" s="1" t="s">
        <v>18</v>
      </c>
      <c r="B16" s="1" t="s">
        <v>23</v>
      </c>
      <c r="C16" s="1">
        <v>423744</v>
      </c>
      <c r="D16" s="1">
        <v>321349</v>
      </c>
      <c r="E16" s="1">
        <f t="shared" si="0"/>
        <v>0.24164353949554451</v>
      </c>
    </row>
    <row r="17" spans="1:5" x14ac:dyDescent="0.15">
      <c r="A17" s="1" t="s">
        <v>5</v>
      </c>
      <c r="B17" s="1" t="s">
        <v>24</v>
      </c>
      <c r="C17" s="1">
        <v>341181</v>
      </c>
      <c r="D17" s="1">
        <v>326707</v>
      </c>
      <c r="E17" s="1">
        <f t="shared" si="0"/>
        <v>4.242322989849967E-2</v>
      </c>
    </row>
    <row r="18" spans="1:5" x14ac:dyDescent="0.15">
      <c r="A18" s="1" t="s">
        <v>5</v>
      </c>
      <c r="B18" s="1" t="s">
        <v>25</v>
      </c>
      <c r="C18" s="1">
        <v>368330</v>
      </c>
      <c r="D18" s="1">
        <v>289185</v>
      </c>
      <c r="E18" s="1">
        <f t="shared" si="0"/>
        <v>0.2148752477397986</v>
      </c>
    </row>
    <row r="19" spans="1:5" x14ac:dyDescent="0.15">
      <c r="A19" s="1" t="s">
        <v>5</v>
      </c>
      <c r="B19" s="1" t="s">
        <v>26</v>
      </c>
      <c r="C19" s="1">
        <v>365756</v>
      </c>
      <c r="D19" s="1">
        <v>294199</v>
      </c>
      <c r="E19" s="1">
        <f t="shared" si="0"/>
        <v>0.19564135653277048</v>
      </c>
    </row>
    <row r="20" spans="1:5" x14ac:dyDescent="0.15">
      <c r="A20" s="1" t="s">
        <v>5</v>
      </c>
      <c r="B20" s="1" t="s">
        <v>27</v>
      </c>
      <c r="C20" s="1">
        <v>362542</v>
      </c>
      <c r="D20" s="1">
        <v>325409</v>
      </c>
      <c r="E20" s="1">
        <f t="shared" si="0"/>
        <v>0.1024239950129916</v>
      </c>
    </row>
    <row r="21" spans="1:5" x14ac:dyDescent="0.15">
      <c r="A21" s="1" t="s">
        <v>5</v>
      </c>
      <c r="B21" s="1" t="s">
        <v>27</v>
      </c>
      <c r="C21" s="1">
        <v>375173</v>
      </c>
      <c r="D21" s="1">
        <v>361397</v>
      </c>
      <c r="E21" s="1">
        <f t="shared" si="0"/>
        <v>3.6719060273527115E-2</v>
      </c>
    </row>
    <row r="22" spans="1:5" x14ac:dyDescent="0.15">
      <c r="A22" s="1" t="s">
        <v>28</v>
      </c>
      <c r="B22" s="1" t="s">
        <v>29</v>
      </c>
      <c r="C22" s="1">
        <v>363740</v>
      </c>
      <c r="D22" s="1">
        <v>107343</v>
      </c>
      <c r="E22" s="1">
        <v>0.70489085610600977</v>
      </c>
    </row>
    <row r="23" spans="1:5" x14ac:dyDescent="0.15">
      <c r="A23" s="1" t="s">
        <v>28</v>
      </c>
      <c r="B23" s="1" t="s">
        <v>30</v>
      </c>
      <c r="C23" s="1">
        <v>374680</v>
      </c>
      <c r="D23" s="1">
        <v>16301</v>
      </c>
      <c r="E23" s="1">
        <f t="shared" ref="E23:E31" si="1">1-D23/C23</f>
        <v>0.95649354115511909</v>
      </c>
    </row>
    <row r="24" spans="1:5" x14ac:dyDescent="0.15">
      <c r="A24" s="1" t="s">
        <v>28</v>
      </c>
      <c r="B24" s="1" t="s">
        <v>31</v>
      </c>
      <c r="C24" s="1">
        <v>405444</v>
      </c>
      <c r="D24" s="1">
        <v>1069</v>
      </c>
      <c r="E24" s="1">
        <f t="shared" si="1"/>
        <v>0.99736338433914429</v>
      </c>
    </row>
    <row r="25" spans="1:5" x14ac:dyDescent="0.15">
      <c r="A25" s="1" t="s">
        <v>28</v>
      </c>
      <c r="B25" s="1" t="s">
        <v>32</v>
      </c>
      <c r="C25" s="1">
        <v>448208</v>
      </c>
      <c r="D25" s="1">
        <v>81354</v>
      </c>
      <c r="E25" s="1">
        <f t="shared" si="1"/>
        <v>0.81849052225752328</v>
      </c>
    </row>
    <row r="26" spans="1:5" x14ac:dyDescent="0.15">
      <c r="A26" s="1" t="s">
        <v>28</v>
      </c>
      <c r="B26" s="1" t="s">
        <v>33</v>
      </c>
      <c r="C26" s="1">
        <v>402396</v>
      </c>
      <c r="D26" s="1">
        <v>382</v>
      </c>
      <c r="E26" s="1">
        <f t="shared" si="1"/>
        <v>0.99905068638853267</v>
      </c>
    </row>
    <row r="27" spans="1:5" x14ac:dyDescent="0.15">
      <c r="A27" s="1" t="s">
        <v>34</v>
      </c>
      <c r="B27" s="1" t="s">
        <v>35</v>
      </c>
      <c r="C27" s="1">
        <v>439616</v>
      </c>
      <c r="D27" s="1">
        <v>369644</v>
      </c>
      <c r="E27" s="1">
        <f t="shared" si="1"/>
        <v>0.15916618139467176</v>
      </c>
    </row>
    <row r="28" spans="1:5" x14ac:dyDescent="0.15">
      <c r="A28" s="1" t="s">
        <v>34</v>
      </c>
      <c r="B28" s="1" t="s">
        <v>36</v>
      </c>
      <c r="C28" s="1">
        <v>458072</v>
      </c>
      <c r="D28" s="1">
        <v>427963</v>
      </c>
      <c r="E28" s="1">
        <f t="shared" si="1"/>
        <v>6.5729841596954164E-2</v>
      </c>
    </row>
    <row r="29" spans="1:5" x14ac:dyDescent="0.15">
      <c r="A29" s="1" t="s">
        <v>34</v>
      </c>
      <c r="B29" s="1" t="s">
        <v>37</v>
      </c>
      <c r="C29" s="1">
        <v>470438</v>
      </c>
      <c r="D29" s="1">
        <v>402797</v>
      </c>
      <c r="E29" s="1">
        <f t="shared" si="1"/>
        <v>0.14378302773160334</v>
      </c>
    </row>
    <row r="30" spans="1:5" x14ac:dyDescent="0.15">
      <c r="A30" s="1" t="s">
        <v>34</v>
      </c>
      <c r="B30" s="1" t="s">
        <v>38</v>
      </c>
      <c r="C30" s="1">
        <v>484027</v>
      </c>
      <c r="D30" s="1">
        <v>436267</v>
      </c>
      <c r="E30" s="1">
        <f t="shared" si="1"/>
        <v>9.8672181510535584E-2</v>
      </c>
    </row>
    <row r="31" spans="1:5" x14ac:dyDescent="0.15">
      <c r="A31" s="1" t="s">
        <v>34</v>
      </c>
      <c r="B31" s="1" t="s">
        <v>39</v>
      </c>
      <c r="C31" s="1">
        <v>485797</v>
      </c>
      <c r="D31" s="1">
        <v>408312</v>
      </c>
      <c r="E31" s="1">
        <f t="shared" si="1"/>
        <v>0.15950077913202432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spray_drift</vt:lpstr>
      <vt:lpstr>original_data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2020-12-10T03:56:08Z</dcterms:created>
  <dcterms:modified xsi:type="dcterms:W3CDTF">2020-12-10T04:13:49Z</dcterms:modified>
</cp:coreProperties>
</file>