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f8dacdb44b04443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milner\Objective\Home\objective_8030\richard milner\Objects\WinTalk\19ebfd09-e508-4203-9e78-06a0dd15977e\"/>
    </mc:Choice>
  </mc:AlternateContent>
  <bookViews>
    <workbookView xWindow="0" yWindow="0" windowWidth="288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E30" i="1"/>
  <c r="E29" i="1"/>
  <c r="E28" i="1"/>
  <c r="F25" i="1"/>
  <c r="F24" i="1"/>
  <c r="F23" i="1"/>
  <c r="E25" i="1"/>
  <c r="E24" i="1"/>
  <c r="E23" i="1"/>
  <c r="D23" i="1"/>
  <c r="D24" i="1"/>
  <c r="D25" i="1"/>
</calcChain>
</file>

<file path=xl/sharedStrings.xml><?xml version="1.0" encoding="utf-8"?>
<sst xmlns="http://schemas.openxmlformats.org/spreadsheetml/2006/main" count="53" uniqueCount="31">
  <si>
    <t>J2A</t>
  </si>
  <si>
    <t>J2B</t>
  </si>
  <si>
    <t>J2C</t>
  </si>
  <si>
    <t>J3A</t>
  </si>
  <si>
    <t>J3B</t>
  </si>
  <si>
    <t>J3C</t>
  </si>
  <si>
    <t>J4A</t>
  </si>
  <si>
    <t>J4B</t>
  </si>
  <si>
    <t>J4C</t>
  </si>
  <si>
    <t>M4A</t>
  </si>
  <si>
    <t>M4B</t>
  </si>
  <si>
    <t>M4C</t>
  </si>
  <si>
    <t>M6A</t>
  </si>
  <si>
    <t>M6B</t>
  </si>
  <si>
    <t>M6C</t>
  </si>
  <si>
    <t>M7A</t>
  </si>
  <si>
    <t>M7B</t>
  </si>
  <si>
    <t>M7C</t>
  </si>
  <si>
    <t>Plot</t>
  </si>
  <si>
    <t>Date</t>
  </si>
  <si>
    <t>Germination day 21 per gram</t>
  </si>
  <si>
    <t>Germination day 7 per gram</t>
  </si>
  <si>
    <t>Submitted sample weight (g)</t>
  </si>
  <si>
    <t>Treatment</t>
  </si>
  <si>
    <t>Spot spray</t>
  </si>
  <si>
    <t>Boom spray</t>
  </si>
  <si>
    <t>Control</t>
  </si>
  <si>
    <t xml:space="preserve">Control </t>
  </si>
  <si>
    <t xml:space="preserve">Mean 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</si>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</sst>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M30" sqref="M30"/>
    </sheetView>
  </sheetViews>
  <sheetFormatPr defaultRowHeight="15" x14ac:dyDescent="0.25"/>
  <cols>
    <col min="1" max="1" width="10.7109375" bestFit="1" customWidth="1"/>
    <col min="3" max="3" width="11.85546875" customWidth="1"/>
    <col min="4" max="4" width="27.85546875" customWidth="1"/>
    <col min="5" max="5" width="25.28515625" customWidth="1"/>
    <col min="6" max="6" width="27" customWidth="1"/>
    <col min="7" max="9" width="9.140625" customWidth="1"/>
  </cols>
  <sheetData>
    <row r="1" spans="1:6" s="1" customFormat="1" x14ac:dyDescent="0.25">
      <c r="A1" s="1" t="s">
        <v>19</v>
      </c>
      <c r="B1" s="1" t="s">
        <v>18</v>
      </c>
      <c r="C1" s="1" t="s">
        <v>23</v>
      </c>
      <c r="D1" s="1" t="s">
        <v>22</v>
      </c>
      <c r="E1" s="1" t="s">
        <v>21</v>
      </c>
      <c r="F1" s="1" t="s">
        <v>20</v>
      </c>
    </row>
    <row r="2" spans="1:6" s="3" customFormat="1" x14ac:dyDescent="0.25">
      <c r="A2" s="2">
        <v>43559</v>
      </c>
      <c r="B2" s="3" t="s">
        <v>0</v>
      </c>
      <c r="C2" s="3" t="s">
        <v>24</v>
      </c>
      <c r="D2" s="3">
        <v>0.29599999999999999</v>
      </c>
      <c r="E2" s="3">
        <v>1552</v>
      </c>
      <c r="F2" s="3">
        <v>2392</v>
      </c>
    </row>
    <row r="3" spans="1:6" s="3" customFormat="1" x14ac:dyDescent="0.25">
      <c r="A3" s="2">
        <v>43559</v>
      </c>
      <c r="B3" s="3" t="s">
        <v>1</v>
      </c>
      <c r="C3" s="3" t="s">
        <v>25</v>
      </c>
      <c r="D3" s="3">
        <v>7.9000000000000001E-2</v>
      </c>
      <c r="E3" s="3">
        <v>3367</v>
      </c>
      <c r="F3" s="3">
        <v>4975</v>
      </c>
    </row>
    <row r="4" spans="1:6" s="3" customFormat="1" x14ac:dyDescent="0.25">
      <c r="A4" s="2">
        <v>43559</v>
      </c>
      <c r="B4" s="3" t="s">
        <v>2</v>
      </c>
      <c r="C4" s="3" t="s">
        <v>26</v>
      </c>
      <c r="D4" s="3">
        <v>9.7000000000000003E-2</v>
      </c>
      <c r="E4" s="3">
        <v>2411</v>
      </c>
      <c r="F4" s="3">
        <v>3300</v>
      </c>
    </row>
    <row r="5" spans="1:6" s="3" customFormat="1" x14ac:dyDescent="0.25">
      <c r="A5" s="2">
        <v>43559</v>
      </c>
      <c r="B5" s="3" t="s">
        <v>3</v>
      </c>
      <c r="C5" s="3" t="s">
        <v>24</v>
      </c>
      <c r="D5" s="3">
        <v>0.308</v>
      </c>
      <c r="E5" s="3">
        <v>648</v>
      </c>
      <c r="F5" s="3">
        <v>867</v>
      </c>
    </row>
    <row r="6" spans="1:6" s="3" customFormat="1" x14ac:dyDescent="0.25">
      <c r="A6" s="2">
        <v>43559</v>
      </c>
      <c r="B6" s="3" t="s">
        <v>4</v>
      </c>
      <c r="C6" s="3" t="s">
        <v>25</v>
      </c>
      <c r="D6" s="3">
        <v>0.20399999999999999</v>
      </c>
      <c r="E6" s="3">
        <v>1578</v>
      </c>
      <c r="F6" s="3">
        <v>1854</v>
      </c>
    </row>
    <row r="7" spans="1:6" s="3" customFormat="1" x14ac:dyDescent="0.25">
      <c r="A7" s="2">
        <v>43559</v>
      </c>
      <c r="B7" s="3" t="s">
        <v>5</v>
      </c>
      <c r="C7" s="3" t="s">
        <v>26</v>
      </c>
      <c r="D7" s="3">
        <v>0.28899999999999998</v>
      </c>
      <c r="E7" s="3">
        <v>1078</v>
      </c>
      <c r="F7" s="3">
        <v>1557</v>
      </c>
    </row>
    <row r="8" spans="1:6" s="3" customFormat="1" x14ac:dyDescent="0.25">
      <c r="A8" s="2">
        <v>43559</v>
      </c>
      <c r="B8" s="3" t="s">
        <v>6</v>
      </c>
      <c r="C8" s="3" t="s">
        <v>24</v>
      </c>
      <c r="D8" s="3">
        <v>0.14099999999999999</v>
      </c>
      <c r="E8" s="3">
        <v>1029</v>
      </c>
      <c r="F8" s="3">
        <v>1439</v>
      </c>
    </row>
    <row r="9" spans="1:6" s="3" customFormat="1" x14ac:dyDescent="0.25">
      <c r="A9" s="2">
        <v>43559</v>
      </c>
      <c r="B9" s="3" t="s">
        <v>7</v>
      </c>
      <c r="C9" s="3" t="s">
        <v>25</v>
      </c>
      <c r="D9" s="3">
        <v>0.125</v>
      </c>
      <c r="E9" s="3">
        <v>1364</v>
      </c>
      <c r="F9" s="3">
        <v>1915</v>
      </c>
    </row>
    <row r="10" spans="1:6" s="3" customFormat="1" x14ac:dyDescent="0.25">
      <c r="A10" s="2">
        <v>43559</v>
      </c>
      <c r="B10" s="3" t="s">
        <v>8</v>
      </c>
      <c r="C10" s="3" t="s">
        <v>26</v>
      </c>
      <c r="D10" s="3">
        <v>0.10299999999999999</v>
      </c>
      <c r="E10" s="3">
        <v>1000</v>
      </c>
      <c r="F10" s="3">
        <v>1181</v>
      </c>
    </row>
    <row r="11" spans="1:6" s="3" customFormat="1" x14ac:dyDescent="0.25">
      <c r="A11" s="2">
        <v>43559</v>
      </c>
      <c r="B11" s="3" t="s">
        <v>9</v>
      </c>
      <c r="C11" s="3" t="s">
        <v>24</v>
      </c>
      <c r="D11" s="3">
        <v>0.121</v>
      </c>
      <c r="E11" s="3">
        <v>643</v>
      </c>
      <c r="F11" s="3">
        <v>964</v>
      </c>
    </row>
    <row r="12" spans="1:6" s="3" customFormat="1" x14ac:dyDescent="0.25">
      <c r="A12" s="2">
        <v>43559</v>
      </c>
      <c r="B12" s="3" t="s">
        <v>10</v>
      </c>
      <c r="C12" s="3" t="s">
        <v>25</v>
      </c>
      <c r="D12" s="3">
        <v>0.16700000000000001</v>
      </c>
      <c r="E12" s="3">
        <v>2179</v>
      </c>
      <c r="F12" s="3">
        <v>2625</v>
      </c>
    </row>
    <row r="13" spans="1:6" s="3" customFormat="1" x14ac:dyDescent="0.25">
      <c r="A13" s="2">
        <v>43559</v>
      </c>
      <c r="B13" s="3" t="s">
        <v>11</v>
      </c>
      <c r="C13" s="3" t="s">
        <v>26</v>
      </c>
      <c r="D13" s="3">
        <v>0.192</v>
      </c>
      <c r="E13" s="3">
        <v>600</v>
      </c>
      <c r="F13" s="3">
        <v>730</v>
      </c>
    </row>
    <row r="14" spans="1:6" s="3" customFormat="1" x14ac:dyDescent="0.25">
      <c r="A14" s="2">
        <v>43559</v>
      </c>
      <c r="B14" s="3" t="s">
        <v>12</v>
      </c>
      <c r="C14" s="3" t="s">
        <v>24</v>
      </c>
      <c r="D14" s="3">
        <v>0.35699999999999998</v>
      </c>
      <c r="E14" s="3">
        <v>533</v>
      </c>
      <c r="F14" s="3">
        <v>718</v>
      </c>
    </row>
    <row r="15" spans="1:6" s="3" customFormat="1" x14ac:dyDescent="0.25">
      <c r="A15" s="2">
        <v>43559</v>
      </c>
      <c r="B15" s="3" t="s">
        <v>13</v>
      </c>
      <c r="C15" s="3" t="s">
        <v>25</v>
      </c>
      <c r="D15" s="3">
        <v>0.191</v>
      </c>
      <c r="E15" s="3">
        <v>2107</v>
      </c>
      <c r="F15" s="3">
        <v>2690</v>
      </c>
    </row>
    <row r="16" spans="1:6" s="3" customFormat="1" x14ac:dyDescent="0.25">
      <c r="A16" s="2">
        <v>43559</v>
      </c>
      <c r="B16" s="3" t="s">
        <v>14</v>
      </c>
      <c r="C16" s="3" t="s">
        <v>26</v>
      </c>
      <c r="D16" s="3">
        <v>0.14599999999999999</v>
      </c>
      <c r="E16" s="3">
        <v>706</v>
      </c>
      <c r="F16" s="3">
        <v>1273</v>
      </c>
    </row>
    <row r="17" spans="1:6" s="3" customFormat="1" x14ac:dyDescent="0.25">
      <c r="A17" s="2">
        <v>43559</v>
      </c>
      <c r="B17" s="3" t="s">
        <v>15</v>
      </c>
      <c r="C17" s="3" t="s">
        <v>24</v>
      </c>
      <c r="D17" s="3">
        <v>6.4000000000000001E-2</v>
      </c>
      <c r="E17" s="3">
        <v>630</v>
      </c>
      <c r="F17" s="3">
        <v>833</v>
      </c>
    </row>
    <row r="18" spans="1:6" s="3" customFormat="1" x14ac:dyDescent="0.25">
      <c r="A18" s="2">
        <v>43559</v>
      </c>
      <c r="B18" s="3" t="s">
        <v>16</v>
      </c>
      <c r="C18" s="3" t="s">
        <v>25</v>
      </c>
      <c r="D18" s="3">
        <v>4.1000000000000002E-2</v>
      </c>
      <c r="E18" s="3">
        <v>629</v>
      </c>
      <c r="F18" s="3">
        <v>1029</v>
      </c>
    </row>
    <row r="19" spans="1:6" s="3" customFormat="1" x14ac:dyDescent="0.25">
      <c r="A19" s="2">
        <v>43559</v>
      </c>
      <c r="B19" s="3" t="s">
        <v>17</v>
      </c>
      <c r="C19" s="3" t="s">
        <v>26</v>
      </c>
      <c r="D19" s="3">
        <v>0.08</v>
      </c>
      <c r="E19" s="3">
        <v>329</v>
      </c>
      <c r="F19" s="3">
        <v>414</v>
      </c>
    </row>
    <row r="22" spans="1:6" x14ac:dyDescent="0.25">
      <c r="D22" t="s">
        <v>28</v>
      </c>
      <c r="E22" t="s">
        <v>29</v>
      </c>
      <c r="F22" t="s">
        <v>29</v>
      </c>
    </row>
    <row r="23" spans="1:6" x14ac:dyDescent="0.25">
      <c r="C23" t="s">
        <v>24</v>
      </c>
      <c r="D23">
        <f>AVERAGE(D17,D14,D11,D8,D5,D2)</f>
        <v>0.21450000000000002</v>
      </c>
      <c r="E23">
        <f>AVERAGE(E2,E5,E8,E11,E14,E17)</f>
        <v>839.16666666666663</v>
      </c>
      <c r="F23">
        <f>AVERAGE(F2,F5,F8,F11,F14,F17)</f>
        <v>1202.1666666666667</v>
      </c>
    </row>
    <row r="24" spans="1:6" x14ac:dyDescent="0.25">
      <c r="C24" t="s">
        <v>25</v>
      </c>
      <c r="D24">
        <f>AVERAGE(D18,D15,D12,D9,D6,D3)</f>
        <v>0.13449999999999998</v>
      </c>
      <c r="E24">
        <f>AVERAGE(E3,E6,E9,E12,E15,E18)</f>
        <v>1870.6666666666667</v>
      </c>
      <c r="F24">
        <f>AVERAGE(F3,F6,F9,F12,F15,F18)</f>
        <v>2514.6666666666665</v>
      </c>
    </row>
    <row r="25" spans="1:6" x14ac:dyDescent="0.25">
      <c r="C25" t="s">
        <v>27</v>
      </c>
      <c r="D25">
        <f>AVERAGE(D19,D16,D13,D10,D7,D4)</f>
        <v>0.15116666666666667</v>
      </c>
      <c r="E25">
        <f>AVERAGE(E4,E7,E10,E13,E16,E19)</f>
        <v>1020.6666666666666</v>
      </c>
      <c r="F25">
        <f>AVERAGE(F4,F7,F10,F13,F16,F19)</f>
        <v>1409.1666666666667</v>
      </c>
    </row>
    <row r="27" spans="1:6" x14ac:dyDescent="0.25">
      <c r="E27" t="s">
        <v>30</v>
      </c>
      <c r="F27" t="s">
        <v>30</v>
      </c>
    </row>
    <row r="28" spans="1:6" x14ac:dyDescent="0.25">
      <c r="C28" t="s">
        <v>24</v>
      </c>
      <c r="E28">
        <f>STDEV(E2,E5,E8,E11,E14,E17)</f>
        <v>389.02000805442719</v>
      </c>
      <c r="F28">
        <f>STDEV(F2,F5,F8,F11,F14,F17)</f>
        <v>634.27988038930164</v>
      </c>
    </row>
    <row r="29" spans="1:6" x14ac:dyDescent="0.25">
      <c r="C29" t="s">
        <v>25</v>
      </c>
      <c r="E29">
        <f>STDEV(E3,E6,E9,E12,E15,E18)</f>
        <v>924.55798448051189</v>
      </c>
      <c r="F29">
        <f>STDEV(F3,F6,F9,F12,F15,F18)</f>
        <v>1349.0323445591166</v>
      </c>
    </row>
    <row r="30" spans="1:6" x14ac:dyDescent="0.25">
      <c r="C30" t="s">
        <v>27</v>
      </c>
      <c r="E30">
        <f>STDEV(E4,E7,E10,E13,E16,E19)</f>
        <v>733.6374218008965</v>
      </c>
      <c r="F30">
        <f>STDEV(F4,F7,F10,F13,F16,F19)</f>
        <v>1011.86272125554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ACT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milner</dc:creator>
  <cp:lastModifiedBy>richard milner</cp:lastModifiedBy>
  <dcterms:created xsi:type="dcterms:W3CDTF">2019-05-01T06:11:51Z</dcterms:created>
  <dcterms:modified xsi:type="dcterms:W3CDTF">2019-05-01T07:02:30Z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A19388468</vt:lpwstr>
  </property>
  <property fmtid="{D5CDD505-2E9C-101B-9397-08002B2CF9AE}" pid="4" name="Objective-Title">
    <vt:lpwstr>Seed viability analysis 2019</vt:lpwstr>
  </property>
  <property fmtid="{D5CDD505-2E9C-101B-9397-08002B2CF9AE}" pid="5" name="Objective-Comment">
    <vt:lpwstr/>
  </property>
  <property fmtid="{D5CDD505-2E9C-101B-9397-08002B2CF9AE}" pid="6" name="Objective-CreationStamp">
    <vt:filetime>2019-05-01T07:02:35Z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2019-05-01T07:02:38Z</vt:filetime>
  </property>
  <property fmtid="{D5CDD505-2E9C-101B-9397-08002B2CF9AE}" pid="11" name="Objective-Owner">
    <vt:lpwstr>Richard Milner</vt:lpwstr>
  </property>
  <property fmtid="{D5CDD505-2E9C-101B-9397-08002B2CF9AE}" pid="12" name="Objective-Path">
    <vt:lpwstr>Whole of ACT Government:EPSDD - Environment Planning and Sustainable Development Directorate:DIVISION - Environment:BRANCH - PCS:SECTION - Projects:09. Programs and/or Projects:Active Molonglo - Infrastructure, restoration, research projects:Research:STJW herbicide project:4. Data:</vt:lpwstr>
  </property>
  <property fmtid="{D5CDD505-2E9C-101B-9397-08002B2CF9AE}" pid="13" name="Objective-Parent">
    <vt:lpwstr>4. Data</vt:lpwstr>
  </property>
  <property fmtid="{D5CDD505-2E9C-101B-9397-08002B2CF9AE}" pid="14" name="Objective-State">
    <vt:lpwstr>Being Drafted</vt:lpwstr>
  </property>
  <property fmtid="{D5CDD505-2E9C-101B-9397-08002B2CF9AE}" pid="15" name="Objective-Version">
    <vt:lpwstr>0.2</vt:lpwstr>
  </property>
  <property fmtid="{D5CDD505-2E9C-101B-9397-08002B2CF9AE}" pid="16" name="Objective-VersionNumber">
    <vt:r8>2</vt:r8>
  </property>
  <property fmtid="{D5CDD505-2E9C-101B-9397-08002B2CF9AE}" pid="17" name="Objective-VersionComment">
    <vt:lpwstr>Version 2</vt:lpwstr>
  </property>
  <property fmtid="{D5CDD505-2E9C-101B-9397-08002B2CF9AE}" pid="18" name="Objective-FileNumber">
    <vt:lpwstr/>
  </property>
  <property fmtid="{D5CDD505-2E9C-101B-9397-08002B2CF9AE}" pid="19" name="Objective-Classification">
    <vt:lpwstr>[Inherited - Unclassified (beige file cover)]</vt:lpwstr>
  </property>
  <property fmtid="{D5CDD505-2E9C-101B-9397-08002B2CF9AE}" pid="20" name="Objective-Caveats">
    <vt:lpwstr/>
  </property>
  <property fmtid="{D5CDD505-2E9C-101B-9397-08002B2CF9AE}" pid="21" name="Objective-Owner Agency [system]">
    <vt:lpwstr>EPSDD</vt:lpwstr>
  </property>
  <property fmtid="{D5CDD505-2E9C-101B-9397-08002B2CF9AE}" pid="22" name="Objective-Document Type [system]">
    <vt:lpwstr>0-Document</vt:lpwstr>
  </property>
  <property fmtid="{D5CDD505-2E9C-101B-9397-08002B2CF9AE}" pid="23" name="Objective-Language [system]">
    <vt:lpwstr>English (en)</vt:lpwstr>
  </property>
  <property fmtid="{D5CDD505-2E9C-101B-9397-08002B2CF9AE}" pid="24" name="Objective-Jurisdiction [system]">
    <vt:lpwstr>ACT</vt:lpwstr>
  </property>
  <property fmtid="{D5CDD505-2E9C-101B-9397-08002B2CF9AE}" pid="25" name="Objective-Customers [system]">
    <vt:lpwstr/>
  </property>
  <property fmtid="{D5CDD505-2E9C-101B-9397-08002B2CF9AE}" pid="26" name="Objective-Places [system]">
    <vt:lpwstr/>
  </property>
  <property fmtid="{D5CDD505-2E9C-101B-9397-08002B2CF9AE}" pid="27" name="Objective-Transaction Reference [system]">
    <vt:lpwstr/>
  </property>
  <property fmtid="{D5CDD505-2E9C-101B-9397-08002B2CF9AE}" pid="28" name="Objective-Document Created By [system]">
    <vt:lpwstr/>
  </property>
  <property fmtid="{D5CDD505-2E9C-101B-9397-08002B2CF9AE}" pid="29" name="Objective-Document Created On [system]">
    <vt:lpwstr/>
  </property>
  <property fmtid="{D5CDD505-2E9C-101B-9397-08002B2CF9AE}" pid="30" name="Objective-Covers Period From [system]">
    <vt:lpwstr/>
  </property>
  <property fmtid="{D5CDD505-2E9C-101B-9397-08002B2CF9AE}" pid="31" name="Objective-Covers Period To [system]">
    <vt:lpwstr/>
  </property>
</Properties>
</file>