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ARGO\Desktop\Fundamentos_juarez\"/>
    </mc:Choice>
  </mc:AlternateContent>
  <xr:revisionPtr revIDLastSave="0" documentId="13_ncr:1_{6C04C7F5-38FF-4102-AC88-809D423412A2}" xr6:coauthVersionLast="36" xr6:coauthVersionMax="36" xr10:uidLastSave="{00000000-0000-0000-0000-000000000000}"/>
  <bookViews>
    <workbookView xWindow="0" yWindow="0" windowWidth="21570" windowHeight="7890" activeTab="1" xr2:uid="{BA8E83C1-3962-41FF-B91F-F16B95065181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H10" i="2"/>
  <c r="D4" i="2"/>
  <c r="D4" i="1" l="1"/>
  <c r="D20" i="1"/>
  <c r="D18" i="1"/>
  <c r="D5" i="1"/>
</calcChain>
</file>

<file path=xl/sharedStrings.xml><?xml version="1.0" encoding="utf-8"?>
<sst xmlns="http://schemas.openxmlformats.org/spreadsheetml/2006/main" count="27" uniqueCount="22">
  <si>
    <t xml:space="preserve">FUNÇÃO SE </t>
  </si>
  <si>
    <t>MB</t>
  </si>
  <si>
    <t>I</t>
  </si>
  <si>
    <t>Logica E - AND</t>
  </si>
  <si>
    <t>logica ou - OR</t>
  </si>
  <si>
    <t xml:space="preserve"> FALSO </t>
  </si>
  <si>
    <t>VERDADEIRA</t>
  </si>
  <si>
    <t>Onibus</t>
  </si>
  <si>
    <t>metro</t>
  </si>
  <si>
    <t xml:space="preserve">Salario R$ </t>
  </si>
  <si>
    <t>Até R$ 1.412,00</t>
  </si>
  <si>
    <t>De R$ 1.412,00 até R$ 2.666,68</t>
  </si>
  <si>
    <t>De R$ 2.666,69 até R$ 4.000,03</t>
  </si>
  <si>
    <t>De R$ 4.000,04 até R$ 7.776,02</t>
  </si>
  <si>
    <t>Aliquota</t>
  </si>
  <si>
    <t>Parcela a deduzir (R$)</t>
  </si>
  <si>
    <t xml:space="preserve">Salario </t>
  </si>
  <si>
    <t>INSS</t>
  </si>
  <si>
    <t xml:space="preserve">Salario Inicial </t>
  </si>
  <si>
    <t>Valor final</t>
  </si>
  <si>
    <t xml:space="preserve"> Aliquota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</si>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</sst>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4">
    <font>
      <sz val="11"/>
      <color theme="1"/>
      <name val="Calibri"/>
      <family val="2"/>
      <scheme val="minor"/>
    </font>
    <font>
      <sz val="11"/>
      <color rgb="FF000000"/>
      <name val="Aptos Narrow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2" fillId="0" borderId="0" xfId="0" applyFont="1"/>
    <xf numFmtId="0" fontId="0" fillId="2" borderId="0" xfId="0" applyFill="1" applyAlignment="1">
      <alignment horizontal="center"/>
    </xf>
    <xf numFmtId="10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8" fontId="0" fillId="0" borderId="0" xfId="0" applyNumberFormat="1"/>
    <xf numFmtId="0" fontId="0" fillId="0" borderId="0" xfId="0" applyNumberFormat="1"/>
    <xf numFmtId="0" fontId="0" fillId="4" borderId="0" xfId="0" applyFill="1" applyAlignment="1">
      <alignment horizontal="center"/>
    </xf>
    <xf numFmtId="10" fontId="0" fillId="3" borderId="0" xfId="0" applyNumberFormat="1" applyFill="1" applyAlignment="1">
      <alignment horizontal="center"/>
    </xf>
    <xf numFmtId="0" fontId="0" fillId="3" borderId="0" xfId="0" applyFill="1"/>
    <xf numFmtId="8" fontId="0" fillId="3" borderId="0" xfId="1" applyNumberFormat="1" applyFont="1" applyFill="1"/>
    <xf numFmtId="8" fontId="0" fillId="0" borderId="0" xfId="0" applyNumberFormat="1" applyAlignment="1">
      <alignment horizontal="right"/>
    </xf>
    <xf numFmtId="0" fontId="0" fillId="0" borderId="0" xfId="0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48B24-6165-41C3-9A08-4968453A5CAE}">
  <dimension ref="B2:F20"/>
  <sheetViews>
    <sheetView workbookViewId="0">
      <selection activeCell="D5" sqref="D5"/>
    </sheetView>
  </sheetViews>
  <sheetFormatPr defaultRowHeight="15"/>
  <cols>
    <col min="4" max="4" width="30.85546875" style="2" customWidth="1"/>
  </cols>
  <sheetData>
    <row r="2" spans="2:4">
      <c r="C2" s="1"/>
      <c r="D2" s="6" t="s">
        <v>0</v>
      </c>
    </row>
    <row r="3" spans="2:4">
      <c r="C3" s="1"/>
      <c r="D3" s="3"/>
    </row>
    <row r="4" spans="2:4">
      <c r="C4" s="1" t="s">
        <v>1</v>
      </c>
      <c r="D4" s="3" t="str">
        <f>IF(B4="MB","Nota indisponivel","Muito bom")</f>
        <v>Muito bom</v>
      </c>
    </row>
    <row r="5" spans="2:4">
      <c r="C5" t="s">
        <v>2</v>
      </c>
      <c r="D5" s="2" t="str">
        <f>IF(C5="MB","Muito Bom",IF(C5="B","Bom",IF(C5="R","Regular",IF(C5="I","Irregular","Nota Indisponivel"))))</f>
        <v>Irregular</v>
      </c>
    </row>
    <row r="7" spans="2:4">
      <c r="D7" s="4" t="s">
        <v>3</v>
      </c>
    </row>
    <row r="8" spans="2:4">
      <c r="B8">
        <v>0</v>
      </c>
      <c r="C8">
        <v>0</v>
      </c>
      <c r="D8" s="2" t="s">
        <v>5</v>
      </c>
    </row>
    <row r="9" spans="2:4">
      <c r="B9">
        <v>1</v>
      </c>
      <c r="C9">
        <v>0</v>
      </c>
      <c r="D9" s="2" t="s">
        <v>5</v>
      </c>
    </row>
    <row r="10" spans="2:4">
      <c r="B10">
        <v>0</v>
      </c>
      <c r="C10">
        <v>1</v>
      </c>
      <c r="D10" s="2" t="s">
        <v>5</v>
      </c>
    </row>
    <row r="11" spans="2:4">
      <c r="B11">
        <v>1</v>
      </c>
      <c r="C11">
        <v>1</v>
      </c>
      <c r="D11" s="2" t="s">
        <v>6</v>
      </c>
    </row>
    <row r="12" spans="2:4">
      <c r="D12" s="4" t="s">
        <v>4</v>
      </c>
    </row>
    <row r="13" spans="2:4">
      <c r="B13">
        <v>0</v>
      </c>
      <c r="C13">
        <v>0</v>
      </c>
      <c r="D13" s="2" t="b">
        <v>0</v>
      </c>
    </row>
    <row r="14" spans="2:4">
      <c r="B14">
        <v>1</v>
      </c>
      <c r="C14">
        <v>0</v>
      </c>
      <c r="D14" s="2" t="b">
        <v>1</v>
      </c>
    </row>
    <row r="15" spans="2:4">
      <c r="B15">
        <v>0</v>
      </c>
      <c r="C15">
        <v>1</v>
      </c>
      <c r="D15" s="2" t="b">
        <v>1</v>
      </c>
    </row>
    <row r="16" spans="2:4">
      <c r="B16">
        <v>1</v>
      </c>
      <c r="C16">
        <v>1</v>
      </c>
      <c r="D16" s="2" t="s">
        <v>6</v>
      </c>
    </row>
    <row r="18" spans="2:6">
      <c r="B18" t="s">
        <v>7</v>
      </c>
      <c r="D18" s="2" t="str">
        <f>IF(AND(B18="onibus",C18="Metro"),"vai chegar","não vai chegar")</f>
        <v>não vai chegar</v>
      </c>
    </row>
    <row r="20" spans="2:6">
      <c r="B20" t="s">
        <v>7</v>
      </c>
      <c r="C20" t="s">
        <v>8</v>
      </c>
      <c r="D20" s="2" t="str">
        <f>IF(OR(B20="Onibus",C20="Metro"),"Vai chegar","Não Vai chegar")</f>
        <v>Vai chegar</v>
      </c>
      <c r="F20" s="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5F198-F386-4715-8588-C2FB60C48A6A}">
  <dimension ref="A2:S18"/>
  <sheetViews>
    <sheetView tabSelected="1" workbookViewId="0">
      <selection activeCell="S3" sqref="S3"/>
    </sheetView>
  </sheetViews>
  <sheetFormatPr defaultRowHeight="15"/>
  <cols>
    <col min="2" max="2" width="29" style="9" bestFit="1" customWidth="1"/>
    <col min="3" max="3" width="19.7109375" style="2" customWidth="1"/>
    <col min="4" max="4" width="20.28515625" bestFit="1" customWidth="1"/>
    <col min="7" max="7" width="14" customWidth="1"/>
    <col min="8" max="8" width="12" customWidth="1"/>
    <col min="9" max="9" width="14.140625" customWidth="1"/>
  </cols>
  <sheetData>
    <row r="2" spans="1:19">
      <c r="C2" s="12"/>
    </row>
    <row r="3" spans="1:19">
      <c r="A3" s="10"/>
      <c r="B3" s="15" t="s">
        <v>9</v>
      </c>
      <c r="C3" s="13" t="s">
        <v>14</v>
      </c>
      <c r="D3" s="14" t="s">
        <v>15</v>
      </c>
      <c r="S3" s="17"/>
    </row>
    <row r="4" spans="1:19">
      <c r="B4" s="9" t="s">
        <v>10</v>
      </c>
      <c r="C4" s="8">
        <v>7.4999999999999997E-2</v>
      </c>
      <c r="D4">
        <f>1412*7.5%</f>
        <v>105.89999999999999</v>
      </c>
    </row>
    <row r="5" spans="1:19">
      <c r="B5" s="9" t="s">
        <v>11</v>
      </c>
      <c r="C5" s="8">
        <v>0.09</v>
      </c>
      <c r="D5" s="10">
        <v>21.18</v>
      </c>
    </row>
    <row r="6" spans="1:19">
      <c r="B6" s="9" t="s">
        <v>12</v>
      </c>
      <c r="C6" s="8">
        <v>0.12</v>
      </c>
      <c r="D6" s="10">
        <v>101.18</v>
      </c>
    </row>
    <row r="7" spans="1:19">
      <c r="B7" s="9" t="s">
        <v>13</v>
      </c>
      <c r="C7" s="8">
        <v>0.14000000000000001</v>
      </c>
      <c r="D7" s="10">
        <v>181.18</v>
      </c>
    </row>
    <row r="9" spans="1:19">
      <c r="G9" t="s">
        <v>16</v>
      </c>
      <c r="H9" t="s">
        <v>14</v>
      </c>
      <c r="I9" s="11" t="s">
        <v>17</v>
      </c>
    </row>
    <row r="10" spans="1:19">
      <c r="G10" s="10">
        <v>1412</v>
      </c>
      <c r="H10">
        <f>VLOOKUP(G10,B14:D17,3,)</f>
        <v>0.09</v>
      </c>
      <c r="I10" t="e">
        <f>se</f>
        <v>#NAME?</v>
      </c>
    </row>
    <row r="13" spans="1:19">
      <c r="B13" s="9" t="s">
        <v>18</v>
      </c>
      <c r="C13" s="2" t="s">
        <v>19</v>
      </c>
      <c r="D13" s="2" t="s">
        <v>20</v>
      </c>
    </row>
    <row r="14" spans="1:19">
      <c r="B14" s="9" t="s">
        <v>21</v>
      </c>
      <c r="C14" s="16">
        <v>1412</v>
      </c>
      <c r="D14" s="7">
        <v>7.4999999999999997E-2</v>
      </c>
    </row>
    <row r="15" spans="1:19">
      <c r="B15" s="9">
        <v>1412</v>
      </c>
      <c r="C15" s="9">
        <v>2666.68</v>
      </c>
      <c r="D15" s="8">
        <v>0.09</v>
      </c>
    </row>
    <row r="16" spans="1:19">
      <c r="B16" s="9">
        <v>2666.69</v>
      </c>
      <c r="C16" s="9">
        <v>4000.03</v>
      </c>
      <c r="D16" s="8">
        <v>0.12</v>
      </c>
    </row>
    <row r="17" spans="2:4">
      <c r="B17" s="9">
        <v>4000.04</v>
      </c>
      <c r="C17" s="9">
        <v>7776.02</v>
      </c>
      <c r="D17" s="8">
        <v>0.14000000000000001</v>
      </c>
    </row>
    <row r="18" spans="2:4">
      <c r="C18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CAMARGO</dc:creator>
  <cp:lastModifiedBy>CAMARGO</cp:lastModifiedBy>
  <dcterms:created xsi:type="dcterms:W3CDTF">2024-11-25T22:38:30Z</dcterms:created>
  <dcterms:modified xsi:type="dcterms:W3CDTF">2024-11-26T01:19:10Z</dcterms:modified>
</cp:coreProperties>
</file>