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yu\Desktop\GIT\Readmissions_ICUs\2_statistical_analysis_of_cohort\"/>
    </mc:Choice>
  </mc:AlternateContent>
  <xr:revisionPtr revIDLastSave="0" documentId="8_{0358C475-60A8-474D-8AC6-B6A6391F1412}" xr6:coauthVersionLast="47" xr6:coauthVersionMax="47" xr10:uidLastSave="{00000000-0000-0000-0000-000000000000}"/>
  <bookViews>
    <workbookView xWindow="-110" yWindow="-110" windowWidth="38620" windowHeight="21220" xr2:uid="{34ECAAF7-9568-4C8C-9A4D-566790551FAD}"/>
  </bookViews>
  <sheets>
    <sheet name="results_chisq_eICU_cohort" sheetId="2" r:id="rId1"/>
    <sheet name="results_ttest_eICU_cohort" sheetId="3" r:id="rId2"/>
    <sheet name="Sheet1" sheetId="1" r:id="rId3"/>
  </sheets>
  <definedNames>
    <definedName name="ExternalData_1" localSheetId="0" hidden="1">'results_chisq_eICU_cohort'!$A$1:$G$59</definedName>
    <definedName name="ExternalData_1" localSheetId="1" hidden="1">'results_ttest_eICU_cohort'!$A$1:$J$6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H3" i="2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37BA87-4BBF-4C48-AFD3-65F30836470A}" keepAlive="1" name="Query - results_chisq_eICU_cohort" description="Connection to the 'results_chisq_eICU_cohort' query in the workbook." type="5" refreshedVersion="7" background="1" saveData="1">
    <dbPr connection="Provider=Microsoft.Mashup.OleDb.1;Data Source=$Workbook$;Location=results_chisq_eICU_cohort;Extended Properties=&quot;&quot;" command="SELECT * FROM [results_chisq_eICU_cohort]"/>
  </connection>
  <connection id="2" xr16:uid="{246B66C2-CE7A-4ABB-8923-8B1146AD7BC4}" keepAlive="1" name="Query - results_ttest_eICU_cohort" description="Connection to the 'results_ttest_eICU_cohort' query in the workbook." type="5" refreshedVersion="7" background="1" saveData="1">
    <dbPr connection="Provider=Microsoft.Mashup.OleDb.1;Data Source=$Workbook$;Location=results_ttest_eICU_cohort;Extended Properties=&quot;&quot;" command="SELECT * FROM [results_ttest_eICU_cohort]"/>
  </connection>
</connections>
</file>

<file path=xl/sharedStrings.xml><?xml version="1.0" encoding="utf-8"?>
<sst xmlns="http://schemas.openxmlformats.org/spreadsheetml/2006/main" count="89" uniqueCount="85">
  <si>
    <t>Column1</t>
  </si>
  <si>
    <t>colname</t>
  </si>
  <si>
    <t>perc_readm</t>
  </si>
  <si>
    <t>abs_num_readm</t>
  </si>
  <si>
    <t>perc_no_ream</t>
  </si>
  <si>
    <t>abs_num_no_readm</t>
  </si>
  <si>
    <t>p_val</t>
  </si>
  <si>
    <t>ibp_first_24</t>
  </si>
  <si>
    <t>ibp_last_24</t>
  </si>
  <si>
    <t>kidney_co_morbidities</t>
  </si>
  <si>
    <t>liver_co_morbidities</t>
  </si>
  <si>
    <t>stroke_co_morbidities</t>
  </si>
  <si>
    <t>CRD_co_morbidities</t>
  </si>
  <si>
    <t>heart_failure_co_morbidities</t>
  </si>
  <si>
    <t>hematologic_malignancy_co_morbidities</t>
  </si>
  <si>
    <t>diabetes_co_morbidities</t>
  </si>
  <si>
    <t>asthma_co_morbidities</t>
  </si>
  <si>
    <t>vasopressors_first_24</t>
  </si>
  <si>
    <t>vasopressors_last_24</t>
  </si>
  <si>
    <t>npo_first_24</t>
  </si>
  <si>
    <t>other_nutrition_first_24</t>
  </si>
  <si>
    <t>npo_last_24</t>
  </si>
  <si>
    <t>other_nutrition_last_24</t>
  </si>
  <si>
    <t>dialysis_first_24</t>
  </si>
  <si>
    <t>dialysis_last_24</t>
  </si>
  <si>
    <t>mech_vent_last_24</t>
  </si>
  <si>
    <t>NIV_last_24</t>
  </si>
  <si>
    <t>mech_vent_first_24</t>
  </si>
  <si>
    <t>NIV_first_24</t>
  </si>
  <si>
    <t>meds_apache_pred_var</t>
  </si>
  <si>
    <t>thrombolytics_apache_pred_var</t>
  </si>
  <si>
    <t>aids_apache_pred_var</t>
  </si>
  <si>
    <t>hepaticfailure_apache_pred_var</t>
  </si>
  <si>
    <t>lymphoma_apache_pred_var</t>
  </si>
  <si>
    <t>metastaticcancer_apache_pred_var</t>
  </si>
  <si>
    <t>leukemia_apache_pred_var</t>
  </si>
  <si>
    <t>immunosuppression_apache_pred_var</t>
  </si>
  <si>
    <t>cirrhosis_apache_pred_var</t>
  </si>
  <si>
    <t>electivesurgery_apache_pred_var</t>
  </si>
  <si>
    <t>activetx_apache_pred_var</t>
  </si>
  <si>
    <t>ima_apache_pred_var</t>
  </si>
  <si>
    <t>midur_apache_pred_var</t>
  </si>
  <si>
    <t>ventday1_apache_pred_var</t>
  </si>
  <si>
    <t>oobventday1_apache_pred_var</t>
  </si>
  <si>
    <t>oobintubday1_apache_pred_var</t>
  </si>
  <si>
    <t>diabetes_apache_pred_var</t>
  </si>
  <si>
    <t>day1meds_apache_pred_var</t>
  </si>
  <si>
    <t>preopmi_APACHE_IVa</t>
  </si>
  <si>
    <t>preopcardiaccath_APACHE_IVa</t>
  </si>
  <si>
    <t>ptcawithin24h_APACHE_IVa</t>
  </si>
  <si>
    <t>intubated_apache_var</t>
  </si>
  <si>
    <t>vent_apache_var</t>
  </si>
  <si>
    <t>dialysis_apache_var</t>
  </si>
  <si>
    <t>meds_apache_var</t>
  </si>
  <si>
    <t>elective_adm_diagnosis</t>
  </si>
  <si>
    <t>not_elective_adm_diagnosis</t>
  </si>
  <si>
    <t>non_oper_adm_diag</t>
  </si>
  <si>
    <t>oper_adm_diag</t>
  </si>
  <si>
    <t>sepsis_adm_diag</t>
  </si>
  <si>
    <t>cardiovascular_adm_diag</t>
  </si>
  <si>
    <t>respiratory_adm_diag</t>
  </si>
  <si>
    <t>gastrointestinal_adm_diag</t>
  </si>
  <si>
    <t>neurologic_adm_diag</t>
  </si>
  <si>
    <t>trauma_adm_diag</t>
  </si>
  <si>
    <t>other_adm_diag</t>
  </si>
  <si>
    <t>mean_readm</t>
  </si>
  <si>
    <t>median_readm</t>
  </si>
  <si>
    <t>sd_readm</t>
  </si>
  <si>
    <t>mean_not_readm</t>
  </si>
  <si>
    <t>median_not_readm</t>
  </si>
  <si>
    <t>sd_not_readm</t>
  </si>
  <si>
    <t>p_val_ttest</t>
  </si>
  <si>
    <t>p_val_wilcox</t>
  </si>
  <si>
    <t>BMI</t>
  </si>
  <si>
    <t>age</t>
  </si>
  <si>
    <t>67</t>
  </si>
  <si>
    <t>65</t>
  </si>
  <si>
    <t>apachescore_APACHE_IVa</t>
  </si>
  <si>
    <t>56</t>
  </si>
  <si>
    <t>50</t>
  </si>
  <si>
    <t>los_icu</t>
  </si>
  <si>
    <t>los_hosp</t>
  </si>
  <si>
    <t>5</t>
  </si>
  <si>
    <t>0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</si>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</sst>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2689C1-9A15-4AA3-B3AC-C86160008B9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name" tableColumnId="2"/>
      <queryTableField id="3" name="perc_readm" tableColumnId="3"/>
      <queryTableField id="4" name="abs_num_readm" tableColumnId="4"/>
      <queryTableField id="5" name="perc_no_ream" tableColumnId="5"/>
      <queryTableField id="6" name="abs_num_no_readm" tableColumnId="6"/>
      <queryTableField id="7" name="p_val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D982B7-844E-45A3-9785-9E0FBE76DEB0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name" tableColumnId="2"/>
      <queryTableField id="3" name="mean_readm" tableColumnId="3"/>
      <queryTableField id="4" name="median_readm" tableColumnId="4"/>
      <queryTableField id="5" name="sd_readm" tableColumnId="5"/>
      <queryTableField id="6" name="mean_not_readm" tableColumnId="6"/>
      <queryTableField id="7" name="median_not_readm" tableColumnId="7"/>
      <queryTableField id="8" name="sd_not_readm" tableColumnId="8"/>
      <queryTableField id="9" name="p_val_ttest" tableColumnId="9"/>
      <queryTableField id="10" name="p_val_wilcox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6A5242-F09F-4DE4-9A46-9F1A52716973}" name="results_chisq_eICU_cohort" displayName="results_chisq_eICU_cohort" ref="A1:H59" tableType="queryTable" totalsRowShown="0">
  <autoFilter ref="A1:H59" xr:uid="{936A5242-F09F-4DE4-9A46-9F1A52716973}"/>
  <tableColumns count="8">
    <tableColumn id="1" xr3:uid="{DF1839A3-56D6-496E-AD79-7BCE43D3EEE1}" uniqueName="1" name="Column1" queryTableFieldId="1"/>
    <tableColumn id="2" xr3:uid="{C288A9F3-E973-4BFC-B5D1-1D6E250E62DC}" uniqueName="2" name="colname" queryTableFieldId="2" dataDxfId="14"/>
    <tableColumn id="3" xr3:uid="{12034818-63A5-4C65-8187-65498E153CC0}" uniqueName="3" name="perc_readm" queryTableFieldId="3" dataDxfId="13"/>
    <tableColumn id="4" xr3:uid="{4581B207-D2D9-419E-861E-9FBF343C77B8}" uniqueName="4" name="abs_num_readm" queryTableFieldId="4"/>
    <tableColumn id="5" xr3:uid="{F974CEAF-960E-42BD-B2DC-FC1198476840}" uniqueName="5" name="perc_no_ream" queryTableFieldId="5" dataDxfId="12"/>
    <tableColumn id="6" xr3:uid="{235AF6C4-53AA-40A2-B54A-B5D2BC5CD220}" uniqueName="6" name="abs_num_no_readm" queryTableFieldId="6"/>
    <tableColumn id="7" xr3:uid="{A66FA441-FDB1-4B1C-B6A1-61A3A04BE94C}" uniqueName="7" name="p_val" queryTableFieldId="7" dataDxfId="11"/>
    <tableColumn id="8" xr3:uid="{514F7D9C-91FD-46A0-91F9-4AD861B3D94A}" uniqueName="8" name="Column2" queryTableFieldId="8" dataDxfId="1">
      <calculatedColumnFormula>IF(results_chisq_eICU_cohort[[#This Row],[p_val]]&gt;0.05,0,"P&lt;0,05")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CAC9A3-48AD-4E1E-9390-9A00EED65E03}" name="results_ttest_eICU_cohort" displayName="results_ttest_eICU_cohort" ref="A1:K6" tableType="queryTable" totalsRowShown="0">
  <autoFilter ref="A1:K6" xr:uid="{EBCAC9A3-48AD-4E1E-9390-9A00EED65E03}"/>
  <tableColumns count="11">
    <tableColumn id="1" xr3:uid="{1CC7F529-44A4-46A4-AC27-F26A8C5CD5D8}" uniqueName="1" name="Column1" queryTableFieldId="1"/>
    <tableColumn id="2" xr3:uid="{C34F86AA-EF4B-4F0D-8C55-BC5BC1DDB55A}" uniqueName="2" name="colname" queryTableFieldId="2" dataDxfId="10"/>
    <tableColumn id="3" xr3:uid="{5F344EE0-12F0-47F9-BED1-DF2B5EB91303}" uniqueName="3" name="mean_readm" queryTableFieldId="3" dataDxfId="9"/>
    <tableColumn id="4" xr3:uid="{633163FD-84BA-47D2-AA6B-952110901B10}" uniqueName="4" name="median_readm" queryTableFieldId="4" dataDxfId="8"/>
    <tableColumn id="5" xr3:uid="{6CDE93EE-38CF-4055-8952-9CDBCF6F9C5F}" uniqueName="5" name="sd_readm" queryTableFieldId="5" dataDxfId="7"/>
    <tableColumn id="6" xr3:uid="{ACDEF32D-46AA-455C-9D04-2F78E0603090}" uniqueName="6" name="mean_not_readm" queryTableFieldId="6" dataDxfId="6"/>
    <tableColumn id="7" xr3:uid="{A6E1285E-CF72-4674-B473-EFB5D2C89688}" uniqueName="7" name="median_not_readm" queryTableFieldId="7" dataDxfId="5"/>
    <tableColumn id="8" xr3:uid="{3F254D48-4FAD-4EE7-94AB-948178C83E70}" uniqueName="8" name="sd_not_readm" queryTableFieldId="8" dataDxfId="4"/>
    <tableColumn id="9" xr3:uid="{464C4129-4605-49BB-909E-33D5CDDC911A}" uniqueName="9" name="p_val_ttest" queryTableFieldId="9" dataDxfId="3"/>
    <tableColumn id="10" xr3:uid="{5BA21266-8BAE-4972-903D-A6D766EE56DE}" uniqueName="10" name="p_val_wilcox" queryTableFieldId="10" dataDxfId="2"/>
    <tableColumn id="11" xr3:uid="{4CF41EEA-3683-4147-9095-B9C155FEE353}" uniqueName="11" name="Column2" queryTableFieldId="11" dataDxfId="0">
      <calculatedColumnFormula>IF(results_ttest_eICU_cohort[[#This Row],[p_val_wilcox]]&gt;0.05,0,"P&lt;0,05")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6C35-00AE-4174-A292-27F50A99D414}">
  <dimension ref="A1:H59"/>
  <sheetViews>
    <sheetView tabSelected="1" workbookViewId="0">
      <selection activeCell="H4" sqref="H4"/>
    </sheetView>
  </sheetViews>
  <sheetFormatPr defaultRowHeight="14.5" x14ac:dyDescent="0.35"/>
  <cols>
    <col min="1" max="1" width="10.54296875" bestFit="1" customWidth="1"/>
    <col min="2" max="2" width="35.26953125" bestFit="1" customWidth="1"/>
    <col min="3" max="3" width="13.1796875" bestFit="1" customWidth="1"/>
    <col min="4" max="4" width="17.36328125" bestFit="1" customWidth="1"/>
    <col min="5" max="5" width="15.36328125" bestFit="1" customWidth="1"/>
    <col min="6" max="6" width="20.6328125" bestFit="1" customWidth="1"/>
    <col min="7" max="7" width="20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84</v>
      </c>
    </row>
    <row r="2" spans="1:8" x14ac:dyDescent="0.35">
      <c r="A2">
        <v>1</v>
      </c>
      <c r="B2" s="1" t="s">
        <v>7</v>
      </c>
      <c r="C2" s="1">
        <v>26.82</v>
      </c>
      <c r="D2">
        <v>1615</v>
      </c>
      <c r="E2" s="1">
        <v>25.85</v>
      </c>
      <c r="F2">
        <v>36956</v>
      </c>
      <c r="G2" s="1">
        <v>9.2777393547367498E-2</v>
      </c>
      <c r="H2" s="1">
        <f>IF(results_chisq_eICU_cohort[[#This Row],[p_val]]&gt;0.05,0,"P&lt;0,05")</f>
        <v>0</v>
      </c>
    </row>
    <row r="3" spans="1:8" x14ac:dyDescent="0.35">
      <c r="A3">
        <v>2</v>
      </c>
      <c r="B3" s="1" t="s">
        <v>8</v>
      </c>
      <c r="C3" s="1">
        <v>16.84</v>
      </c>
      <c r="D3">
        <v>1014</v>
      </c>
      <c r="E3" s="1">
        <v>18.649999999999999</v>
      </c>
      <c r="F3">
        <v>26663</v>
      </c>
      <c r="G3" s="1">
        <v>4.4324216696179898E-4</v>
      </c>
      <c r="H3" s="1" t="str">
        <f>IF(results_chisq_eICU_cohort[[#This Row],[p_val]]&gt;0.05,0,"P&lt;0,05")</f>
        <v>P&lt;0,05</v>
      </c>
    </row>
    <row r="4" spans="1:8" x14ac:dyDescent="0.35">
      <c r="A4">
        <v>3</v>
      </c>
      <c r="B4" s="1" t="s">
        <v>9</v>
      </c>
      <c r="C4" s="1">
        <v>18.09</v>
      </c>
      <c r="D4">
        <v>1064</v>
      </c>
      <c r="E4" s="1">
        <v>13.68</v>
      </c>
      <c r="F4">
        <v>19033</v>
      </c>
      <c r="G4" s="2">
        <v>1.0524997322996E-21</v>
      </c>
      <c r="H4" s="1" t="str">
        <f>IF(results_chisq_eICU_cohort[[#This Row],[p_val]]&gt;0.05,0,"P&lt;0,05")</f>
        <v>P&lt;0,05</v>
      </c>
    </row>
    <row r="5" spans="1:8" x14ac:dyDescent="0.35">
      <c r="A5">
        <v>4</v>
      </c>
      <c r="B5" s="1" t="s">
        <v>10</v>
      </c>
      <c r="C5" s="1">
        <v>4.08</v>
      </c>
      <c r="D5">
        <v>240</v>
      </c>
      <c r="E5" s="1">
        <v>3.51</v>
      </c>
      <c r="F5">
        <v>4881</v>
      </c>
      <c r="G5" s="1">
        <v>2.1779819205987101E-2</v>
      </c>
      <c r="H5" s="1" t="str">
        <f>IF(results_chisq_eICU_cohort[[#This Row],[p_val]]&gt;0.05,0,"P&lt;0,05")</f>
        <v>P&lt;0,05</v>
      </c>
    </row>
    <row r="6" spans="1:8" x14ac:dyDescent="0.35">
      <c r="A6">
        <v>5</v>
      </c>
      <c r="B6" s="1" t="s">
        <v>11</v>
      </c>
      <c r="C6" s="1">
        <v>9.49</v>
      </c>
      <c r="D6">
        <v>558</v>
      </c>
      <c r="E6" s="1">
        <v>8.3699999999999992</v>
      </c>
      <c r="F6">
        <v>11641</v>
      </c>
      <c r="G6" s="1">
        <v>2.6183294935613298E-3</v>
      </c>
      <c r="H6" s="1" t="str">
        <f>IF(results_chisq_eICU_cohort[[#This Row],[p_val]]&gt;0.05,0,"P&lt;0,05")</f>
        <v>P&lt;0,05</v>
      </c>
    </row>
    <row r="7" spans="1:8" x14ac:dyDescent="0.35">
      <c r="A7">
        <v>6</v>
      </c>
      <c r="B7" s="1" t="s">
        <v>12</v>
      </c>
      <c r="C7" s="1">
        <v>18.63</v>
      </c>
      <c r="D7">
        <v>1096</v>
      </c>
      <c r="E7" s="1">
        <v>14.75</v>
      </c>
      <c r="F7">
        <v>20523</v>
      </c>
      <c r="G7" s="2">
        <v>2.9789188366903502E-16</v>
      </c>
      <c r="H7" s="1" t="str">
        <f>IF(results_chisq_eICU_cohort[[#This Row],[p_val]]&gt;0.05,0,"P&lt;0,05")</f>
        <v>P&lt;0,05</v>
      </c>
    </row>
    <row r="8" spans="1:8" x14ac:dyDescent="0.35">
      <c r="A8">
        <v>7</v>
      </c>
      <c r="B8" s="1" t="s">
        <v>13</v>
      </c>
      <c r="C8" s="1">
        <v>19.260000000000002</v>
      </c>
      <c r="D8">
        <v>1133</v>
      </c>
      <c r="E8" s="1">
        <v>14.83</v>
      </c>
      <c r="F8">
        <v>20637</v>
      </c>
      <c r="G8" s="2">
        <v>1.3850579341767701E-20</v>
      </c>
      <c r="H8" s="1" t="str">
        <f>IF(results_chisq_eICU_cohort[[#This Row],[p_val]]&gt;0.05,0,"P&lt;0,05")</f>
        <v>P&lt;0,05</v>
      </c>
    </row>
    <row r="9" spans="1:8" x14ac:dyDescent="0.35">
      <c r="A9">
        <v>8</v>
      </c>
      <c r="B9" s="1" t="s">
        <v>14</v>
      </c>
      <c r="C9" s="1">
        <v>2.5299999999999998</v>
      </c>
      <c r="D9">
        <v>149</v>
      </c>
      <c r="E9" s="1">
        <v>1.61</v>
      </c>
      <c r="F9">
        <v>2235</v>
      </c>
      <c r="G9" s="2">
        <v>5.8202748561667403E-8</v>
      </c>
      <c r="H9" s="1" t="str">
        <f>IF(results_chisq_eICU_cohort[[#This Row],[p_val]]&gt;0.05,0,"P&lt;0,05")</f>
        <v>P&lt;0,05</v>
      </c>
    </row>
    <row r="10" spans="1:8" x14ac:dyDescent="0.35">
      <c r="A10">
        <v>9</v>
      </c>
      <c r="B10" s="1" t="s">
        <v>15</v>
      </c>
      <c r="C10" s="1">
        <v>31.28</v>
      </c>
      <c r="D10">
        <v>1840</v>
      </c>
      <c r="E10" s="1">
        <v>29.94</v>
      </c>
      <c r="F10">
        <v>41665</v>
      </c>
      <c r="G10" s="1">
        <v>2.9195804034841101E-2</v>
      </c>
      <c r="H10" s="1" t="str">
        <f>IF(results_chisq_eICU_cohort[[#This Row],[p_val]]&gt;0.05,0,"P&lt;0,05")</f>
        <v>P&lt;0,05</v>
      </c>
    </row>
    <row r="11" spans="1:8" x14ac:dyDescent="0.35">
      <c r="A11">
        <v>10</v>
      </c>
      <c r="B11" s="1" t="s">
        <v>16</v>
      </c>
      <c r="C11" s="1">
        <v>7.31</v>
      </c>
      <c r="D11">
        <v>430</v>
      </c>
      <c r="E11" s="1">
        <v>7.02</v>
      </c>
      <c r="F11">
        <v>9771</v>
      </c>
      <c r="G11" s="1">
        <v>0.41140165137538798</v>
      </c>
      <c r="H11" s="1">
        <f>IF(results_chisq_eICU_cohort[[#This Row],[p_val]]&gt;0.05,0,"P&lt;0,05")</f>
        <v>0</v>
      </c>
    </row>
    <row r="12" spans="1:8" x14ac:dyDescent="0.35">
      <c r="A12">
        <v>11</v>
      </c>
      <c r="B12" s="1" t="s">
        <v>17</v>
      </c>
      <c r="C12" s="1">
        <v>12.64</v>
      </c>
      <c r="D12">
        <v>761</v>
      </c>
      <c r="E12" s="1">
        <v>11.23</v>
      </c>
      <c r="F12">
        <v>16060</v>
      </c>
      <c r="G12" s="1">
        <v>7.8022616947964903E-4</v>
      </c>
      <c r="H12" s="1" t="str">
        <f>IF(results_chisq_eICU_cohort[[#This Row],[p_val]]&gt;0.05,0,"P&lt;0,05")</f>
        <v>P&lt;0,05</v>
      </c>
    </row>
    <row r="13" spans="1:8" x14ac:dyDescent="0.35">
      <c r="A13">
        <v>12</v>
      </c>
      <c r="B13" s="1" t="s">
        <v>18</v>
      </c>
      <c r="C13" s="1">
        <v>3.85</v>
      </c>
      <c r="D13">
        <v>232</v>
      </c>
      <c r="E13" s="1">
        <v>4.97</v>
      </c>
      <c r="F13">
        <v>7111</v>
      </c>
      <c r="G13" s="2">
        <v>9.5157806374777102E-5</v>
      </c>
      <c r="H13" s="1" t="str">
        <f>IF(results_chisq_eICU_cohort[[#This Row],[p_val]]&gt;0.05,0,"P&lt;0,05")</f>
        <v>P&lt;0,05</v>
      </c>
    </row>
    <row r="14" spans="1:8" x14ac:dyDescent="0.35">
      <c r="A14">
        <v>13</v>
      </c>
      <c r="B14" s="1" t="s">
        <v>19</v>
      </c>
      <c r="C14" s="1">
        <v>5.35</v>
      </c>
      <c r="D14">
        <v>322</v>
      </c>
      <c r="E14" s="1">
        <v>4.6399999999999997</v>
      </c>
      <c r="F14">
        <v>6629</v>
      </c>
      <c r="G14" s="1">
        <v>1.12521525356953E-2</v>
      </c>
      <c r="H14" s="1" t="str">
        <f>IF(results_chisq_eICU_cohort[[#This Row],[p_val]]&gt;0.05,0,"P&lt;0,05")</f>
        <v>P&lt;0,05</v>
      </c>
    </row>
    <row r="15" spans="1:8" x14ac:dyDescent="0.35">
      <c r="A15">
        <v>14</v>
      </c>
      <c r="B15" s="1" t="s">
        <v>20</v>
      </c>
      <c r="C15" s="1">
        <v>3.45</v>
      </c>
      <c r="D15">
        <v>208</v>
      </c>
      <c r="E15" s="1">
        <v>4.17</v>
      </c>
      <c r="F15">
        <v>5961</v>
      </c>
      <c r="G15" s="1">
        <v>7.0928112929603401E-3</v>
      </c>
      <c r="H15" s="1" t="str">
        <f>IF(results_chisq_eICU_cohort[[#This Row],[p_val]]&gt;0.05,0,"P&lt;0,05")</f>
        <v>P&lt;0,05</v>
      </c>
    </row>
    <row r="16" spans="1:8" x14ac:dyDescent="0.35">
      <c r="A16">
        <v>15</v>
      </c>
      <c r="B16" s="1" t="s">
        <v>21</v>
      </c>
      <c r="C16" s="1">
        <v>2.67</v>
      </c>
      <c r="D16">
        <v>161</v>
      </c>
      <c r="E16" s="1">
        <v>2.4300000000000002</v>
      </c>
      <c r="F16">
        <v>3474</v>
      </c>
      <c r="G16" s="1">
        <v>0.24541706204970401</v>
      </c>
      <c r="H16" s="1">
        <f>IF(results_chisq_eICU_cohort[[#This Row],[p_val]]&gt;0.05,0,"P&lt;0,05")</f>
        <v>0</v>
      </c>
    </row>
    <row r="17" spans="1:8" x14ac:dyDescent="0.35">
      <c r="A17">
        <v>16</v>
      </c>
      <c r="B17" s="1" t="s">
        <v>22</v>
      </c>
      <c r="C17" s="1">
        <v>5.0999999999999996</v>
      </c>
      <c r="D17">
        <v>307</v>
      </c>
      <c r="E17" s="1">
        <v>5.22</v>
      </c>
      <c r="F17">
        <v>7467</v>
      </c>
      <c r="G17" s="1">
        <v>0.69515566983747001</v>
      </c>
      <c r="H17" s="1">
        <f>IF(results_chisq_eICU_cohort[[#This Row],[p_val]]&gt;0.05,0,"P&lt;0,05")</f>
        <v>0</v>
      </c>
    </row>
    <row r="18" spans="1:8" x14ac:dyDescent="0.35">
      <c r="A18">
        <v>17</v>
      </c>
      <c r="B18" s="1" t="s">
        <v>23</v>
      </c>
      <c r="C18" s="1">
        <v>3.85</v>
      </c>
      <c r="D18">
        <v>232</v>
      </c>
      <c r="E18" s="1">
        <v>3.08</v>
      </c>
      <c r="F18">
        <v>4406</v>
      </c>
      <c r="G18" s="1">
        <v>8.3667204741259002E-4</v>
      </c>
      <c r="H18" s="1" t="str">
        <f>IF(results_chisq_eICU_cohort[[#This Row],[p_val]]&gt;0.05,0,"P&lt;0,05")</f>
        <v>P&lt;0,05</v>
      </c>
    </row>
    <row r="19" spans="1:8" x14ac:dyDescent="0.35">
      <c r="A19">
        <v>18</v>
      </c>
      <c r="B19" s="1" t="s">
        <v>24</v>
      </c>
      <c r="C19" s="1">
        <v>2.82</v>
      </c>
      <c r="D19">
        <v>170</v>
      </c>
      <c r="E19" s="1">
        <v>2.2599999999999998</v>
      </c>
      <c r="F19">
        <v>3236</v>
      </c>
      <c r="G19" s="1">
        <v>5.0186006117316703E-3</v>
      </c>
      <c r="H19" s="1" t="str">
        <f>IF(results_chisq_eICU_cohort[[#This Row],[p_val]]&gt;0.05,0,"P&lt;0,05")</f>
        <v>P&lt;0,05</v>
      </c>
    </row>
    <row r="20" spans="1:8" x14ac:dyDescent="0.35">
      <c r="A20">
        <v>19</v>
      </c>
      <c r="B20" s="1" t="s">
        <v>25</v>
      </c>
      <c r="C20" s="1">
        <v>3.49</v>
      </c>
      <c r="D20">
        <v>210</v>
      </c>
      <c r="E20" s="1">
        <v>6.14</v>
      </c>
      <c r="F20">
        <v>8780</v>
      </c>
      <c r="G20" s="2">
        <v>3.1605663429399201E-17</v>
      </c>
      <c r="H20" s="1" t="str">
        <f>IF(results_chisq_eICU_cohort[[#This Row],[p_val]]&gt;0.05,0,"P&lt;0,05")</f>
        <v>P&lt;0,05</v>
      </c>
    </row>
    <row r="21" spans="1:8" x14ac:dyDescent="0.35">
      <c r="A21">
        <v>20</v>
      </c>
      <c r="B21" s="1" t="s">
        <v>26</v>
      </c>
      <c r="C21" s="1">
        <v>3.84</v>
      </c>
      <c r="D21">
        <v>231</v>
      </c>
      <c r="E21" s="1">
        <v>3.13</v>
      </c>
      <c r="F21">
        <v>4478</v>
      </c>
      <c r="G21" s="1">
        <v>2.4867205567611398E-3</v>
      </c>
      <c r="H21" s="1" t="str">
        <f>IF(results_chisq_eICU_cohort[[#This Row],[p_val]]&gt;0.05,0,"P&lt;0,05")</f>
        <v>P&lt;0,05</v>
      </c>
    </row>
    <row r="22" spans="1:8" x14ac:dyDescent="0.35">
      <c r="A22">
        <v>21</v>
      </c>
      <c r="B22" s="1" t="s">
        <v>27</v>
      </c>
      <c r="C22" s="1">
        <v>20.79</v>
      </c>
      <c r="D22">
        <v>1252</v>
      </c>
      <c r="E22" s="1">
        <v>19.34</v>
      </c>
      <c r="F22">
        <v>27651</v>
      </c>
      <c r="G22" s="1">
        <v>5.40012749239553E-3</v>
      </c>
      <c r="H22" s="1" t="str">
        <f>IF(results_chisq_eICU_cohort[[#This Row],[p_val]]&gt;0.05,0,"P&lt;0,05")</f>
        <v>P&lt;0,05</v>
      </c>
    </row>
    <row r="23" spans="1:8" x14ac:dyDescent="0.35">
      <c r="A23">
        <v>22</v>
      </c>
      <c r="B23" s="1" t="s">
        <v>28</v>
      </c>
      <c r="C23" s="1">
        <v>7.92</v>
      </c>
      <c r="D23">
        <v>477</v>
      </c>
      <c r="E23" s="1">
        <v>6.32</v>
      </c>
      <c r="F23">
        <v>9042</v>
      </c>
      <c r="G23" s="2">
        <v>7.7233098520037799E-7</v>
      </c>
      <c r="H23" s="1" t="str">
        <f>IF(results_chisq_eICU_cohort[[#This Row],[p_val]]&gt;0.05,0,"P&lt;0,05")</f>
        <v>P&lt;0,05</v>
      </c>
    </row>
    <row r="24" spans="1:8" x14ac:dyDescent="0.35">
      <c r="A24">
        <v>23</v>
      </c>
      <c r="B24" s="1" t="s">
        <v>29</v>
      </c>
      <c r="C24" s="1">
        <v>0.93</v>
      </c>
      <c r="D24">
        <v>55</v>
      </c>
      <c r="E24" s="1">
        <v>1.05</v>
      </c>
      <c r="F24">
        <v>1468</v>
      </c>
      <c r="G24" s="1">
        <v>0.42085442433324599</v>
      </c>
      <c r="H24" s="1">
        <f>IF(results_chisq_eICU_cohort[[#This Row],[p_val]]&gt;0.05,0,"P&lt;0,05")</f>
        <v>0</v>
      </c>
    </row>
    <row r="25" spans="1:8" x14ac:dyDescent="0.35">
      <c r="A25">
        <v>24</v>
      </c>
      <c r="B25" s="1" t="s">
        <v>30</v>
      </c>
      <c r="C25" s="1">
        <v>1.18</v>
      </c>
      <c r="D25">
        <v>71</v>
      </c>
      <c r="E25" s="1">
        <v>1.75</v>
      </c>
      <c r="F25">
        <v>2486</v>
      </c>
      <c r="G25" s="1">
        <v>1.19735316233706E-3</v>
      </c>
      <c r="H25" s="1" t="str">
        <f>IF(results_chisq_eICU_cohort[[#This Row],[p_val]]&gt;0.05,0,"P&lt;0,05")</f>
        <v>P&lt;0,05</v>
      </c>
    </row>
    <row r="26" spans="1:8" x14ac:dyDescent="0.35">
      <c r="A26">
        <v>25</v>
      </c>
      <c r="B26" s="1" t="s">
        <v>31</v>
      </c>
      <c r="C26" s="1">
        <v>0.23</v>
      </c>
      <c r="D26">
        <v>14</v>
      </c>
      <c r="E26" s="1">
        <v>0.1</v>
      </c>
      <c r="F26">
        <v>144</v>
      </c>
      <c r="G26" s="1">
        <v>4.1130345969906104E-3</v>
      </c>
      <c r="H26" s="1" t="str">
        <f>IF(results_chisq_eICU_cohort[[#This Row],[p_val]]&gt;0.05,0,"P&lt;0,05")</f>
        <v>P&lt;0,05</v>
      </c>
    </row>
    <row r="27" spans="1:8" x14ac:dyDescent="0.35">
      <c r="A27">
        <v>26</v>
      </c>
      <c r="B27" s="1" t="s">
        <v>32</v>
      </c>
      <c r="C27" s="1">
        <v>1.72</v>
      </c>
      <c r="D27">
        <v>103</v>
      </c>
      <c r="E27" s="1">
        <v>1.5</v>
      </c>
      <c r="F27">
        <v>2130</v>
      </c>
      <c r="G27" s="1">
        <v>0.19008881601399399</v>
      </c>
      <c r="H27" s="1">
        <f>IF(results_chisq_eICU_cohort[[#This Row],[p_val]]&gt;0.05,0,"P&lt;0,05")</f>
        <v>0</v>
      </c>
    </row>
    <row r="28" spans="1:8" x14ac:dyDescent="0.35">
      <c r="A28">
        <v>27</v>
      </c>
      <c r="B28" s="1" t="s">
        <v>33</v>
      </c>
      <c r="C28" s="1">
        <v>0.72</v>
      </c>
      <c r="D28">
        <v>43</v>
      </c>
      <c r="E28" s="1">
        <v>0.41</v>
      </c>
      <c r="F28">
        <v>584</v>
      </c>
      <c r="G28" s="1">
        <v>5.0800998073482898E-4</v>
      </c>
      <c r="H28" s="1" t="str">
        <f>IF(results_chisq_eICU_cohort[[#This Row],[p_val]]&gt;0.05,0,"P&lt;0,05")</f>
        <v>P&lt;0,05</v>
      </c>
    </row>
    <row r="29" spans="1:8" x14ac:dyDescent="0.35">
      <c r="A29">
        <v>28</v>
      </c>
      <c r="B29" s="1" t="s">
        <v>34</v>
      </c>
      <c r="C29" s="1">
        <v>2.5099999999999998</v>
      </c>
      <c r="D29">
        <v>151</v>
      </c>
      <c r="E29" s="1">
        <v>2.0299999999999998</v>
      </c>
      <c r="F29">
        <v>2886</v>
      </c>
      <c r="G29" s="1">
        <v>1.033359183457E-2</v>
      </c>
      <c r="H29" s="1" t="str">
        <f>IF(results_chisq_eICU_cohort[[#This Row],[p_val]]&gt;0.05,0,"P&lt;0,05")</f>
        <v>P&lt;0,05</v>
      </c>
    </row>
    <row r="30" spans="1:8" x14ac:dyDescent="0.35">
      <c r="A30">
        <v>29</v>
      </c>
      <c r="B30" s="1" t="s">
        <v>35</v>
      </c>
      <c r="C30" s="1">
        <v>0.97</v>
      </c>
      <c r="D30">
        <v>58</v>
      </c>
      <c r="E30" s="1">
        <v>0.71</v>
      </c>
      <c r="F30">
        <v>1005</v>
      </c>
      <c r="G30" s="1">
        <v>2.38075612840585E-2</v>
      </c>
      <c r="H30" s="1" t="str">
        <f>IF(results_chisq_eICU_cohort[[#This Row],[p_val]]&gt;0.05,0,"P&lt;0,05")</f>
        <v>P&lt;0,05</v>
      </c>
    </row>
    <row r="31" spans="1:8" x14ac:dyDescent="0.35">
      <c r="A31">
        <v>30</v>
      </c>
      <c r="B31" s="1" t="s">
        <v>36</v>
      </c>
      <c r="C31" s="1">
        <v>3.5</v>
      </c>
      <c r="D31">
        <v>210</v>
      </c>
      <c r="E31" s="1">
        <v>2.62</v>
      </c>
      <c r="F31">
        <v>3725</v>
      </c>
      <c r="G31" s="2">
        <v>3.8412032652766698E-5</v>
      </c>
      <c r="H31" s="1" t="str">
        <f>IF(results_chisq_eICU_cohort[[#This Row],[p_val]]&gt;0.05,0,"P&lt;0,05")</f>
        <v>P&lt;0,05</v>
      </c>
    </row>
    <row r="32" spans="1:8" x14ac:dyDescent="0.35">
      <c r="A32">
        <v>31</v>
      </c>
      <c r="B32" s="1" t="s">
        <v>37</v>
      </c>
      <c r="C32" s="1">
        <v>2.0499999999999998</v>
      </c>
      <c r="D32">
        <v>123</v>
      </c>
      <c r="E32" s="1">
        <v>1.75</v>
      </c>
      <c r="F32">
        <v>2488</v>
      </c>
      <c r="G32" s="1">
        <v>9.2160637260821202E-2</v>
      </c>
      <c r="H32" s="1">
        <f>IF(results_chisq_eICU_cohort[[#This Row],[p_val]]&gt;0.05,0,"P&lt;0,05")</f>
        <v>0</v>
      </c>
    </row>
    <row r="33" spans="1:8" x14ac:dyDescent="0.35">
      <c r="A33">
        <v>32</v>
      </c>
      <c r="B33" s="1" t="s">
        <v>38</v>
      </c>
      <c r="C33" s="1">
        <v>87.01</v>
      </c>
      <c r="D33">
        <v>971</v>
      </c>
      <c r="E33" s="1">
        <v>89.81</v>
      </c>
      <c r="F33">
        <v>25809</v>
      </c>
      <c r="G33" s="1">
        <v>2.9388861210899201E-3</v>
      </c>
      <c r="H33" s="1" t="str">
        <f>IF(results_chisq_eICU_cohort[[#This Row],[p_val]]&gt;0.05,0,"P&lt;0,05")</f>
        <v>P&lt;0,05</v>
      </c>
    </row>
    <row r="34" spans="1:8" x14ac:dyDescent="0.35">
      <c r="A34">
        <v>33</v>
      </c>
      <c r="B34" s="1" t="s">
        <v>39</v>
      </c>
      <c r="C34" s="1">
        <v>60.52</v>
      </c>
      <c r="D34">
        <v>3634</v>
      </c>
      <c r="E34" s="1">
        <v>55.43</v>
      </c>
      <c r="F34">
        <v>78903</v>
      </c>
      <c r="G34" s="2">
        <v>8.7585085764503806E-15</v>
      </c>
      <c r="H34" s="1" t="str">
        <f>IF(results_chisq_eICU_cohort[[#This Row],[p_val]]&gt;0.05,0,"P&lt;0,05")</f>
        <v>P&lt;0,05</v>
      </c>
    </row>
    <row r="35" spans="1:8" x14ac:dyDescent="0.35">
      <c r="A35">
        <v>34</v>
      </c>
      <c r="B35" s="1" t="s">
        <v>40</v>
      </c>
      <c r="C35" s="1">
        <v>2.11</v>
      </c>
      <c r="D35">
        <v>127</v>
      </c>
      <c r="E35" s="1">
        <v>2.97</v>
      </c>
      <c r="F35">
        <v>4221</v>
      </c>
      <c r="G35" s="1">
        <v>1.5173608984560201E-4</v>
      </c>
      <c r="H35" s="1" t="str">
        <f>IF(results_chisq_eICU_cohort[[#This Row],[p_val]]&gt;0.05,0,"P&lt;0,05")</f>
        <v>P&lt;0,05</v>
      </c>
    </row>
    <row r="36" spans="1:8" x14ac:dyDescent="0.35">
      <c r="A36">
        <v>35</v>
      </c>
      <c r="B36" s="1" t="s">
        <v>41</v>
      </c>
      <c r="C36" s="1">
        <v>1.1200000000000001</v>
      </c>
      <c r="D36">
        <v>67</v>
      </c>
      <c r="E36" s="1">
        <v>0.84</v>
      </c>
      <c r="F36">
        <v>1193</v>
      </c>
      <c r="G36" s="1">
        <v>2.61044525902107E-2</v>
      </c>
      <c r="H36" s="1" t="str">
        <f>IF(results_chisq_eICU_cohort[[#This Row],[p_val]]&gt;0.05,0,"P&lt;0,05")</f>
        <v>P&lt;0,05</v>
      </c>
    </row>
    <row r="37" spans="1:8" x14ac:dyDescent="0.35">
      <c r="A37">
        <v>36</v>
      </c>
      <c r="B37" s="1" t="s">
        <v>42</v>
      </c>
      <c r="C37" s="1">
        <v>25.16</v>
      </c>
      <c r="D37">
        <v>1511</v>
      </c>
      <c r="E37" s="1">
        <v>22.54</v>
      </c>
      <c r="F37">
        <v>32082</v>
      </c>
      <c r="G37" s="2">
        <v>2.1024089835346799E-6</v>
      </c>
      <c r="H37" s="1" t="str">
        <f>IF(results_chisq_eICU_cohort[[#This Row],[p_val]]&gt;0.05,0,"P&lt;0,05")</f>
        <v>P&lt;0,05</v>
      </c>
    </row>
    <row r="38" spans="1:8" x14ac:dyDescent="0.35">
      <c r="A38">
        <v>37</v>
      </c>
      <c r="B38" s="1" t="s">
        <v>43</v>
      </c>
      <c r="C38" s="1">
        <v>34.549999999999997</v>
      </c>
      <c r="D38">
        <v>2075</v>
      </c>
      <c r="E38" s="1">
        <v>31.08</v>
      </c>
      <c r="F38">
        <v>44237</v>
      </c>
      <c r="G38" s="2">
        <v>1.33516879394314E-8</v>
      </c>
      <c r="H38" s="1" t="str">
        <f>IF(results_chisq_eICU_cohort[[#This Row],[p_val]]&gt;0.05,0,"P&lt;0,05")</f>
        <v>P&lt;0,05</v>
      </c>
    </row>
    <row r="39" spans="1:8" x14ac:dyDescent="0.35">
      <c r="A39">
        <v>38</v>
      </c>
      <c r="B39" s="1" t="s">
        <v>44</v>
      </c>
      <c r="C39" s="1">
        <v>26.53</v>
      </c>
      <c r="D39">
        <v>1593</v>
      </c>
      <c r="E39" s="1">
        <v>24.55</v>
      </c>
      <c r="F39">
        <v>34940</v>
      </c>
      <c r="G39" s="1">
        <v>5.08478844688995E-4</v>
      </c>
      <c r="H39" s="1" t="str">
        <f>IF(results_chisq_eICU_cohort[[#This Row],[p_val]]&gt;0.05,0,"P&lt;0,05")</f>
        <v>P&lt;0,05</v>
      </c>
    </row>
    <row r="40" spans="1:8" x14ac:dyDescent="0.35">
      <c r="A40">
        <v>39</v>
      </c>
      <c r="B40" s="1" t="s">
        <v>45</v>
      </c>
      <c r="C40" s="1">
        <v>23.23</v>
      </c>
      <c r="D40">
        <v>1395</v>
      </c>
      <c r="E40" s="1">
        <v>23.03</v>
      </c>
      <c r="F40">
        <v>32777</v>
      </c>
      <c r="G40" s="1">
        <v>0.72470521522999798</v>
      </c>
      <c r="H40" s="1">
        <f>IF(results_chisq_eICU_cohort[[#This Row],[p_val]]&gt;0.05,0,"P&lt;0,05")</f>
        <v>0</v>
      </c>
    </row>
    <row r="41" spans="1:8" x14ac:dyDescent="0.35">
      <c r="A41">
        <v>40</v>
      </c>
      <c r="B41" s="1" t="s">
        <v>46</v>
      </c>
      <c r="C41" s="1">
        <v>0.93</v>
      </c>
      <c r="D41">
        <v>55</v>
      </c>
      <c r="E41" s="1">
        <v>1.05</v>
      </c>
      <c r="F41">
        <v>1468</v>
      </c>
      <c r="G41" s="1">
        <v>0.42085442433324599</v>
      </c>
      <c r="H41" s="1">
        <f>IF(results_chisq_eICU_cohort[[#This Row],[p_val]]&gt;0.05,0,"P&lt;0,05")</f>
        <v>0</v>
      </c>
    </row>
    <row r="42" spans="1:8" x14ac:dyDescent="0.35">
      <c r="A42">
        <v>41</v>
      </c>
      <c r="B42" s="1" t="s">
        <v>47</v>
      </c>
      <c r="C42" s="1">
        <v>0.15</v>
      </c>
      <c r="D42">
        <v>8</v>
      </c>
      <c r="E42" s="1">
        <v>0.25</v>
      </c>
      <c r="F42">
        <v>309</v>
      </c>
      <c r="G42" s="1">
        <v>0.17906243957679999</v>
      </c>
      <c r="H42" s="1">
        <f>IF(results_chisq_eICU_cohort[[#This Row],[p_val]]&gt;0.05,0,"P&lt;0,05")</f>
        <v>0</v>
      </c>
    </row>
    <row r="43" spans="1:8" x14ac:dyDescent="0.35">
      <c r="A43">
        <v>42</v>
      </c>
      <c r="B43" s="1" t="s">
        <v>48</v>
      </c>
      <c r="C43" s="1">
        <v>0.41</v>
      </c>
      <c r="D43">
        <v>22</v>
      </c>
      <c r="E43" s="1">
        <v>0.75</v>
      </c>
      <c r="F43">
        <v>925</v>
      </c>
      <c r="G43" s="1">
        <v>5.1281972521470204E-3</v>
      </c>
      <c r="H43" s="1" t="str">
        <f>IF(results_chisq_eICU_cohort[[#This Row],[p_val]]&gt;0.05,0,"P&lt;0,05")</f>
        <v>P&lt;0,05</v>
      </c>
    </row>
    <row r="44" spans="1:8" x14ac:dyDescent="0.35">
      <c r="A44">
        <v>43</v>
      </c>
      <c r="B44" s="1" t="s">
        <v>49</v>
      </c>
      <c r="C44" s="1">
        <v>5.68</v>
      </c>
      <c r="D44">
        <v>307</v>
      </c>
      <c r="E44" s="1">
        <v>6.17</v>
      </c>
      <c r="F44">
        <v>7620</v>
      </c>
      <c r="G44" s="1">
        <v>0.15147617055236401</v>
      </c>
      <c r="H44" s="1">
        <f>IF(results_chisq_eICU_cohort[[#This Row],[p_val]]&gt;0.05,0,"P&lt;0,05")</f>
        <v>0</v>
      </c>
    </row>
    <row r="45" spans="1:8" x14ac:dyDescent="0.35">
      <c r="A45">
        <v>44</v>
      </c>
      <c r="B45" s="1" t="s">
        <v>50</v>
      </c>
      <c r="C45" s="1">
        <v>16.02</v>
      </c>
      <c r="D45">
        <v>962</v>
      </c>
      <c r="E45" s="1">
        <v>14.2</v>
      </c>
      <c r="F45">
        <v>20207</v>
      </c>
      <c r="G45" s="2">
        <v>8.1517703799634795E-5</v>
      </c>
      <c r="H45" s="1" t="str">
        <f>IF(results_chisq_eICU_cohort[[#This Row],[p_val]]&gt;0.05,0,"P&lt;0,05")</f>
        <v>P&lt;0,05</v>
      </c>
    </row>
    <row r="46" spans="1:8" x14ac:dyDescent="0.35">
      <c r="A46">
        <v>45</v>
      </c>
      <c r="B46" s="1" t="s">
        <v>51</v>
      </c>
      <c r="C46" s="1">
        <v>25.16</v>
      </c>
      <c r="D46">
        <v>1511</v>
      </c>
      <c r="E46" s="1">
        <v>22.54</v>
      </c>
      <c r="F46">
        <v>32082</v>
      </c>
      <c r="G46" s="2">
        <v>2.1024089835346799E-6</v>
      </c>
      <c r="H46" s="1" t="str">
        <f>IF(results_chisq_eICU_cohort[[#This Row],[p_val]]&gt;0.05,0,"P&lt;0,05")</f>
        <v>P&lt;0,05</v>
      </c>
    </row>
    <row r="47" spans="1:8" x14ac:dyDescent="0.35">
      <c r="A47">
        <v>46</v>
      </c>
      <c r="B47" s="1" t="s">
        <v>52</v>
      </c>
      <c r="C47" s="1">
        <v>4.6500000000000004</v>
      </c>
      <c r="D47">
        <v>279</v>
      </c>
      <c r="E47" s="1">
        <v>3.57</v>
      </c>
      <c r="F47">
        <v>5086</v>
      </c>
      <c r="G47" s="2">
        <v>1.50714332473472E-5</v>
      </c>
      <c r="H47" s="1" t="str">
        <f>IF(results_chisq_eICU_cohort[[#This Row],[p_val]]&gt;0.05,0,"P&lt;0,05")</f>
        <v>P&lt;0,05</v>
      </c>
    </row>
    <row r="48" spans="1:8" x14ac:dyDescent="0.35">
      <c r="A48">
        <v>47</v>
      </c>
      <c r="B48" s="1" t="s">
        <v>53</v>
      </c>
      <c r="C48" s="1">
        <v>0.93</v>
      </c>
      <c r="D48">
        <v>55</v>
      </c>
      <c r="E48" s="1">
        <v>1.05</v>
      </c>
      <c r="F48">
        <v>1468</v>
      </c>
      <c r="G48" s="1">
        <v>0.42085442433324599</v>
      </c>
      <c r="H48" s="1">
        <f>IF(results_chisq_eICU_cohort[[#This Row],[p_val]]&gt;0.05,0,"P&lt;0,05")</f>
        <v>0</v>
      </c>
    </row>
    <row r="49" spans="1:8" x14ac:dyDescent="0.35">
      <c r="A49">
        <v>48</v>
      </c>
      <c r="B49" s="1" t="s">
        <v>54</v>
      </c>
      <c r="C49" s="1">
        <v>16.190000000000001</v>
      </c>
      <c r="D49">
        <v>975</v>
      </c>
      <c r="E49" s="1">
        <v>18.12</v>
      </c>
      <c r="F49">
        <v>25906</v>
      </c>
      <c r="G49" s="1">
        <v>1.5260733199325599E-4</v>
      </c>
      <c r="H49" s="1" t="str">
        <f>IF(results_chisq_eICU_cohort[[#This Row],[p_val]]&gt;0.05,0,"P&lt;0,05")</f>
        <v>P&lt;0,05</v>
      </c>
    </row>
    <row r="50" spans="1:8" x14ac:dyDescent="0.35">
      <c r="A50">
        <v>49</v>
      </c>
      <c r="B50" s="1" t="s">
        <v>55</v>
      </c>
      <c r="C50" s="1">
        <v>2.4700000000000002</v>
      </c>
      <c r="D50">
        <v>149</v>
      </c>
      <c r="E50" s="1">
        <v>2.0699999999999998</v>
      </c>
      <c r="F50">
        <v>2955</v>
      </c>
      <c r="G50" s="1">
        <v>3.3523143931916598E-2</v>
      </c>
      <c r="H50" s="1" t="str">
        <f>IF(results_chisq_eICU_cohort[[#This Row],[p_val]]&gt;0.05,0,"P&lt;0,05")</f>
        <v>P&lt;0,05</v>
      </c>
    </row>
    <row r="51" spans="1:8" x14ac:dyDescent="0.35">
      <c r="A51">
        <v>50</v>
      </c>
      <c r="B51" s="1" t="s">
        <v>56</v>
      </c>
      <c r="C51" s="1">
        <v>79.97</v>
      </c>
      <c r="D51">
        <v>4815</v>
      </c>
      <c r="E51" s="1">
        <v>78.150000000000006</v>
      </c>
      <c r="F51">
        <v>111744</v>
      </c>
      <c r="G51" s="1">
        <v>8.4527704135082898E-4</v>
      </c>
      <c r="H51" s="1" t="str">
        <f>IF(results_chisq_eICU_cohort[[#This Row],[p_val]]&gt;0.05,0,"P&lt;0,05")</f>
        <v>P&lt;0,05</v>
      </c>
    </row>
    <row r="52" spans="1:8" x14ac:dyDescent="0.35">
      <c r="A52">
        <v>51</v>
      </c>
      <c r="B52" s="1" t="s">
        <v>57</v>
      </c>
      <c r="C52" s="1">
        <v>18.670000000000002</v>
      </c>
      <c r="D52">
        <v>1124</v>
      </c>
      <c r="E52" s="1">
        <v>20.18</v>
      </c>
      <c r="F52">
        <v>28861</v>
      </c>
      <c r="G52" s="1">
        <v>4.2601978141959601E-3</v>
      </c>
      <c r="H52" s="1" t="str">
        <f>IF(results_chisq_eICU_cohort[[#This Row],[p_val]]&gt;0.05,0,"P&lt;0,05")</f>
        <v>P&lt;0,05</v>
      </c>
    </row>
    <row r="53" spans="1:8" x14ac:dyDescent="0.35">
      <c r="A53">
        <v>52</v>
      </c>
      <c r="B53" s="1" t="s">
        <v>58</v>
      </c>
      <c r="C53" s="1">
        <v>16.14</v>
      </c>
      <c r="D53">
        <v>972</v>
      </c>
      <c r="E53" s="1">
        <v>12.17</v>
      </c>
      <c r="F53">
        <v>17404</v>
      </c>
      <c r="G53" s="2">
        <v>5.10104509619821E-20</v>
      </c>
      <c r="H53" s="1" t="str">
        <f>IF(results_chisq_eICU_cohort[[#This Row],[p_val]]&gt;0.05,0,"P&lt;0,05")</f>
        <v>P&lt;0,05</v>
      </c>
    </row>
    <row r="54" spans="1:8" x14ac:dyDescent="0.35">
      <c r="A54">
        <v>53</v>
      </c>
      <c r="B54" s="1" t="s">
        <v>59</v>
      </c>
      <c r="C54" s="1">
        <v>29.71</v>
      </c>
      <c r="D54">
        <v>1789</v>
      </c>
      <c r="E54" s="1">
        <v>31.77</v>
      </c>
      <c r="F54">
        <v>45423</v>
      </c>
      <c r="G54" s="1">
        <v>8.3115054862251602E-4</v>
      </c>
      <c r="H54" s="1" t="str">
        <f>IF(results_chisq_eICU_cohort[[#This Row],[p_val]]&gt;0.05,0,"P&lt;0,05")</f>
        <v>P&lt;0,05</v>
      </c>
    </row>
    <row r="55" spans="1:8" x14ac:dyDescent="0.35">
      <c r="A55">
        <v>54</v>
      </c>
      <c r="B55" s="1" t="s">
        <v>60</v>
      </c>
      <c r="C55" s="1">
        <v>17.36</v>
      </c>
      <c r="D55">
        <v>1045</v>
      </c>
      <c r="E55" s="1">
        <v>15.5</v>
      </c>
      <c r="F55">
        <v>22158</v>
      </c>
      <c r="G55" s="1">
        <v>1.04418655460898E-4</v>
      </c>
      <c r="H55" s="1" t="str">
        <f>IF(results_chisq_eICU_cohort[[#This Row],[p_val]]&gt;0.05,0,"P&lt;0,05")</f>
        <v>P&lt;0,05</v>
      </c>
    </row>
    <row r="56" spans="1:8" x14ac:dyDescent="0.35">
      <c r="A56">
        <v>55</v>
      </c>
      <c r="B56" s="1" t="s">
        <v>61</v>
      </c>
      <c r="C56" s="1">
        <v>13.25</v>
      </c>
      <c r="D56">
        <v>798</v>
      </c>
      <c r="E56" s="1">
        <v>9.6199999999999992</v>
      </c>
      <c r="F56">
        <v>13755</v>
      </c>
      <c r="G56" s="2">
        <v>1.6556752762970201E-20</v>
      </c>
      <c r="H56" s="1" t="str">
        <f>IF(results_chisq_eICU_cohort[[#This Row],[p_val]]&gt;0.05,0,"P&lt;0,05")</f>
        <v>P&lt;0,05</v>
      </c>
    </row>
    <row r="57" spans="1:8" x14ac:dyDescent="0.35">
      <c r="A57">
        <v>56</v>
      </c>
      <c r="B57" s="1" t="s">
        <v>62</v>
      </c>
      <c r="C57" s="1">
        <v>14.63</v>
      </c>
      <c r="D57">
        <v>881</v>
      </c>
      <c r="E57" s="1">
        <v>18.93</v>
      </c>
      <c r="F57">
        <v>27068</v>
      </c>
      <c r="G57" s="2">
        <v>6.6881420832024803E-17</v>
      </c>
      <c r="H57" s="1" t="str">
        <f>IF(results_chisq_eICU_cohort[[#This Row],[p_val]]&gt;0.05,0,"P&lt;0,05")</f>
        <v>P&lt;0,05</v>
      </c>
    </row>
    <row r="58" spans="1:8" x14ac:dyDescent="0.35">
      <c r="A58">
        <v>57</v>
      </c>
      <c r="B58" s="1" t="s">
        <v>63</v>
      </c>
      <c r="C58" s="1">
        <v>3.82</v>
      </c>
      <c r="D58">
        <v>230</v>
      </c>
      <c r="E58" s="1">
        <v>4.5199999999999996</v>
      </c>
      <c r="F58">
        <v>6470</v>
      </c>
      <c r="G58" s="1">
        <v>1.0654093826869E-2</v>
      </c>
      <c r="H58" s="1" t="str">
        <f>IF(results_chisq_eICU_cohort[[#This Row],[p_val]]&gt;0.05,0,"P&lt;0,05")</f>
        <v>P&lt;0,05</v>
      </c>
    </row>
    <row r="59" spans="1:8" x14ac:dyDescent="0.35">
      <c r="A59">
        <v>58</v>
      </c>
      <c r="B59" s="1" t="s">
        <v>64</v>
      </c>
      <c r="C59" s="1">
        <v>6.84</v>
      </c>
      <c r="D59">
        <v>412</v>
      </c>
      <c r="E59" s="1">
        <v>9.66</v>
      </c>
      <c r="F59">
        <v>13810</v>
      </c>
      <c r="G59" s="2">
        <v>3.8432118157180001E-13</v>
      </c>
      <c r="H59" s="1" t="str">
        <f>IF(results_chisq_eICU_cohort[[#This Row],[p_val]]&gt;0.05,0,"P&lt;0,05")</f>
        <v>P&lt;0,05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C1E-01C1-4726-B549-95133BFFD10F}">
  <dimension ref="A1:K6"/>
  <sheetViews>
    <sheetView workbookViewId="0">
      <selection activeCell="K6" sqref="K6"/>
    </sheetView>
  </sheetViews>
  <sheetFormatPr defaultRowHeight="14.5" x14ac:dyDescent="0.35"/>
  <cols>
    <col min="1" max="1" width="10.54296875" bestFit="1" customWidth="1"/>
    <col min="2" max="2" width="22.90625" bestFit="1" customWidth="1"/>
    <col min="3" max="3" width="14.26953125" bestFit="1" customWidth="1"/>
    <col min="4" max="4" width="15.90625" bestFit="1" customWidth="1"/>
    <col min="5" max="5" width="11.453125" bestFit="1" customWidth="1"/>
    <col min="6" max="6" width="18.26953125" bestFit="1" customWidth="1"/>
    <col min="7" max="7" width="19.90625" bestFit="1" customWidth="1"/>
    <col min="8" max="8" width="15.453125" bestFit="1" customWidth="1"/>
    <col min="9" max="10" width="20.54296875" bestFit="1" customWidth="1"/>
  </cols>
  <sheetData>
    <row r="1" spans="1:11" x14ac:dyDescent="0.35">
      <c r="A1" t="s">
        <v>0</v>
      </c>
      <c r="B1" t="s">
        <v>1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84</v>
      </c>
    </row>
    <row r="2" spans="1:11" x14ac:dyDescent="0.35">
      <c r="A2">
        <v>1</v>
      </c>
      <c r="B2" s="1" t="s">
        <v>73</v>
      </c>
      <c r="C2" s="1">
        <v>28.7</v>
      </c>
      <c r="D2" s="1">
        <v>27.27</v>
      </c>
      <c r="E2" s="1">
        <v>8.26</v>
      </c>
      <c r="F2" s="1">
        <v>29.08</v>
      </c>
      <c r="G2" s="1">
        <v>27.52</v>
      </c>
      <c r="H2" s="1">
        <v>8.3800000000000008</v>
      </c>
      <c r="I2" s="1">
        <v>6.9624198301929498E-4</v>
      </c>
      <c r="J2" s="1">
        <v>5.8535763640373798E-4</v>
      </c>
      <c r="K2" s="1" t="str">
        <f>IF(results_ttest_eICU_cohort[[#This Row],[p_val_wilcox]]&gt;0.05,0,"P&lt;0,05")</f>
        <v>P&lt;0,05</v>
      </c>
    </row>
    <row r="3" spans="1:11" x14ac:dyDescent="0.35">
      <c r="A3">
        <v>2</v>
      </c>
      <c r="B3" s="1" t="s">
        <v>74</v>
      </c>
      <c r="C3" s="1">
        <v>65.48</v>
      </c>
      <c r="D3" s="1" t="s">
        <v>75</v>
      </c>
      <c r="E3" s="1">
        <v>15.28</v>
      </c>
      <c r="F3" s="1">
        <v>62.7</v>
      </c>
      <c r="G3" s="1" t="s">
        <v>76</v>
      </c>
      <c r="H3" s="1">
        <v>17.239999999999998</v>
      </c>
      <c r="I3" s="2">
        <v>1.79845114033018E-42</v>
      </c>
      <c r="J3" s="2">
        <v>3.5285136712332697E-30</v>
      </c>
      <c r="K3" s="1" t="str">
        <f>IF(results_ttest_eICU_cohort[[#This Row],[p_val_wilcox]]&gt;0.05,0,"P&lt;0,05")</f>
        <v>P&lt;0,05</v>
      </c>
    </row>
    <row r="4" spans="1:11" x14ac:dyDescent="0.35">
      <c r="A4">
        <v>3</v>
      </c>
      <c r="B4" s="1" t="s">
        <v>77</v>
      </c>
      <c r="C4" s="1">
        <v>59.11</v>
      </c>
      <c r="D4" s="1" t="s">
        <v>78</v>
      </c>
      <c r="E4" s="1">
        <v>23.67</v>
      </c>
      <c r="F4" s="1">
        <v>53.86</v>
      </c>
      <c r="G4" s="1" t="s">
        <v>79</v>
      </c>
      <c r="H4" s="1">
        <v>24.74</v>
      </c>
      <c r="I4" s="2">
        <v>1.9866859983361301E-55</v>
      </c>
      <c r="J4" s="2">
        <v>3.4664321821458999E-77</v>
      </c>
      <c r="K4" s="1" t="str">
        <f>IF(results_ttest_eICU_cohort[[#This Row],[p_val_wilcox]]&gt;0.05,0,"P&lt;0,05")</f>
        <v>P&lt;0,05</v>
      </c>
    </row>
    <row r="5" spans="1:11" x14ac:dyDescent="0.35">
      <c r="A5">
        <v>4</v>
      </c>
      <c r="B5" s="1" t="s">
        <v>80</v>
      </c>
      <c r="C5" s="1">
        <v>3.72</v>
      </c>
      <c r="D5" s="1">
        <v>2.17</v>
      </c>
      <c r="E5" s="1">
        <v>4.63</v>
      </c>
      <c r="F5" s="1">
        <v>2.86</v>
      </c>
      <c r="G5" s="1">
        <v>1.75</v>
      </c>
      <c r="H5" s="1">
        <v>4.21</v>
      </c>
      <c r="I5" s="2">
        <v>1.5961474141844301E-40</v>
      </c>
      <c r="J5" s="2">
        <v>1.6577461784264701E-87</v>
      </c>
      <c r="K5" s="1" t="str">
        <f>IF(results_ttest_eICU_cohort[[#This Row],[p_val_wilcox]]&gt;0.05,0,"P&lt;0,05")</f>
        <v>P&lt;0,05</v>
      </c>
    </row>
    <row r="6" spans="1:11" x14ac:dyDescent="0.35">
      <c r="A6">
        <v>5</v>
      </c>
      <c r="B6" s="1" t="s">
        <v>81</v>
      </c>
      <c r="C6" s="1">
        <v>17.86</v>
      </c>
      <c r="D6" s="1">
        <v>14.64</v>
      </c>
      <c r="E6" s="1">
        <v>11.68</v>
      </c>
      <c r="F6" s="1">
        <v>6.92</v>
      </c>
      <c r="G6" s="1" t="s">
        <v>82</v>
      </c>
      <c r="H6" s="1">
        <v>6.71</v>
      </c>
      <c r="I6" s="1" t="s">
        <v>83</v>
      </c>
      <c r="J6" s="1" t="s">
        <v>83</v>
      </c>
      <c r="K6" s="1">
        <f>IF(results_ttest_eICU_cohort[[#This Row],[p_val_wilcox]]&gt;0.05,0,"P&lt;0,05")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9B3B-5272-4CBA-905C-52EF6C4C75B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v A A / V L a X R m i k A A A A 9 g A A A B I A H A B D b 2 5 m a W c v U G F j a 2 F n Z S 5 4 b W w g o h g A K K A U A A A A A A A A A A A A A A A A A A A A A A A A A A A A h Y 9 N D o I w G E S v Q r q n L W i M I R 9 l 4 V Y S o 9 G 4 b W q F R i i m P 5 a 7 u f B I X k G M o u 5 c z p u 3 m L l f b 1 D 0 b R N d p L G q 0 z l K M E W R 1 K I 7 K F 3 l y L t j P E c F g x U X J 1 7 J a J C 1 z X p 7 y F H t 3 D k j J I S A w w R 3 p i I p p Q n Z l 8 u N q G X L 0 U d W / + V Y a e u 4 F h I x 2 L 3 G s B Q n l O L Z d N g E Z I R Q K v 0 V 0 q F 7 t j 8 Q F r 5 x 3 k h m f L z e A h k j k P c H 9 g B Q S w M E F A A C A A g A v A A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A P 1 S 4 G 9 l D o g E A A F o F A A A T A B w A R m 9 y b X V s Y X M v U 2 V j d G l v b j E u b S C i G A A o o B Q A A A A A A A A A A A A A A A A A A A A A A A A A A A D l U k 1 r G z E Q v R v 8 H 8 T 2 Y o N Y 6 t C k 0 L K H s m 5 S X 0 o T O 6 d s E I p 2 H I t K G l c z 6 8 S Y / P f I X t O 0 i b f t M d C 9 a D V v 3 p s P P Q L D F o O Y t u f o Y 7 / X 7 9 F C R 6 h F B G o c k z I L S z 8 U T M p L Z X C B k U U h H H C / J 9 I 3 x S Y a S J G S V v k Y T e M h 8 O D U O s h L D J w u N M j K D 9 U l Q a R q D v W 6 q c Z A 3 x m X 1 d l k V l 2 A r r 0 l S s V J p R J U H S l i z Z b Y G u 2 U D t q t y Z L C + b 5 6 1 d l X b m i V D e X V G J z 1 l i E W m c y k K N E 1 P l D x X o r P w W B t w 2 0 x O j o e S X H e I M O U 1 w 6 K p 9 / 8 K w a 4 H s p 2 v j f Z t 4 g + Y b X 4 k l p N Q 2 R p 2 J m + S Y l 7 Z B 8 f t K u Q 4 m o f / + T c N I 2 g I x U c m 1 8 l y 4 U O t 0 l x t l 7 C k 9 w s 6 k B z j L 5 t e A v S 4 E B 9 u d l k a a x J 4 J N 3 + T b r Q Y p N Z t A F 7 S E B n E K C 4 Z 5 3 8 S V E o + J 2 y y 8 g f U M q N P 4 n + k x x x w y 4 h b u 5 L X 6 Q r l b a / c Z 7 G P Z 7 N h x c w i H f M Q P x K / T d i 7 7 + 4 r v R 2 / / S e B 5 0 6 D C e h 9 p 2 g l R 3 s h I n I P 9 Z t D s h C X e D O 7 e 2 T 9 u B 3 V l n 8 P 6 f D f 0 I U E s B A i 0 A F A A C A A g A v A A / V L a X R m i k A A A A 9 g A A A B I A A A A A A A A A A A A A A A A A A A A A A E N v b m Z p Z y 9 Q Y W N r Y W d l L n h t b F B L A Q I t A B Q A A g A I A L w A P 1 Q P y u m r p A A A A O k A A A A T A A A A A A A A A A A A A A A A A P A A A A B b Q 2 9 u d G V u d F 9 U e X B l c 1 0 u e G 1 s U E s B A i 0 A F A A C A A g A v A A / V L g b 2 U O i A Q A A W g U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s A A A A A A A B A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h p c 3 F f Z U l D V V 9 j b 2 h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N o a X N x X 2 V J Q 1 V f Y 2 9 o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w V D E z O j A 1 O j M 4 L j k x M T U 4 M D V a I i A v P j x F b n R y e S B U e X B l P S J G a W x s Q 2 9 s d W 1 u V H l w Z X M i I F Z h b H V l P S J z Q X d Z R 0 F 3 W U R C Z z 0 9 I i A v P j x F b n R y e S B U e X B l P S J G a W x s Q 2 9 s d W 1 u T m F t Z X M i I F Z h b H V l P S J z W y Z x d W 9 0 O 0 N v b H V t b j E m c X V v d D s s J n F 1 b 3 Q 7 Y 2 9 s b m F t Z S Z x d W 9 0 O y w m c X V v d D t w Z X J j X 3 J l Y W R t J n F 1 b 3 Q 7 L C Z x d W 9 0 O 2 F i c 1 9 u d W 1 f c m V h Z G 0 m c X V v d D s s J n F 1 b 3 Q 7 c G V y Y 1 9 u b 1 9 y Z W F t J n F 1 b 3 Q 7 L C Z x d W 9 0 O 2 F i c 1 9 u d W 1 f b m 9 f c m V h Z G 0 m c X V v d D s s J n F 1 b 3 Q 7 c F 9 2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o a X N x X 2 V J Q 1 V f Y 2 9 o b 3 J 0 L 0 F 1 d G 9 S Z W 1 v d m V k Q 2 9 s d W 1 u c z E u e 0 N v b H V t b j E s M H 0 m c X V v d D s s J n F 1 b 3 Q 7 U 2 V j d G l v b j E v c m V z d W x 0 c 1 9 j a G l z c V 9 l S U N V X 2 N v a G 9 y d C 9 B d X R v U m V t b 3 Z l Z E N v b H V t b n M x L n t j b 2 x u Y W 1 l L D F 9 J n F 1 b 3 Q 7 L C Z x d W 9 0 O 1 N l Y 3 R p b 2 4 x L 3 J l c 3 V s d H N f Y 2 h p c 3 F f Z U l D V V 9 j b 2 h v c n Q v Q X V 0 b 1 J l b W 9 2 Z W R D b 2 x 1 b W 5 z M S 5 7 c G V y Y 1 9 y Z W F k b S w y f S Z x d W 9 0 O y w m c X V v d D t T Z W N 0 a W 9 u M S 9 y Z X N 1 b H R z X 2 N o a X N x X 2 V J Q 1 V f Y 2 9 o b 3 J 0 L 0 F 1 d G 9 S Z W 1 v d m V k Q 2 9 s d W 1 u c z E u e 2 F i c 1 9 u d W 1 f c m V h Z G 0 s M 3 0 m c X V v d D s s J n F 1 b 3 Q 7 U 2 V j d G l v b j E v c m V z d W x 0 c 1 9 j a G l z c V 9 l S U N V X 2 N v a G 9 y d C 9 B d X R v U m V t b 3 Z l Z E N v b H V t b n M x L n t w Z X J j X 2 5 v X 3 J l Y W 0 s N H 0 m c X V v d D s s J n F 1 b 3 Q 7 U 2 V j d G l v b j E v c m V z d W x 0 c 1 9 j a G l z c V 9 l S U N V X 2 N v a G 9 y d C 9 B d X R v U m V t b 3 Z l Z E N v b H V t b n M x L n t h Y n N f b n V t X 2 5 v X 3 J l Y W R t L D V 9 J n F 1 b 3 Q 7 L C Z x d W 9 0 O 1 N l Y 3 R p b 2 4 x L 3 J l c 3 V s d H N f Y 2 h p c 3 F f Z U l D V V 9 j b 2 h v c n Q v Q X V 0 b 1 J l b W 9 2 Z W R D b 2 x 1 b W 5 z M S 5 7 c F 9 2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j a G l z c V 9 l S U N V X 2 N v a G 9 y d C 9 B d X R v U m V t b 3 Z l Z E N v b H V t b n M x L n t D b 2 x 1 b W 4 x L D B 9 J n F 1 b 3 Q 7 L C Z x d W 9 0 O 1 N l Y 3 R p b 2 4 x L 3 J l c 3 V s d H N f Y 2 h p c 3 F f Z U l D V V 9 j b 2 h v c n Q v Q X V 0 b 1 J l b W 9 2 Z W R D b 2 x 1 b W 5 z M S 5 7 Y 2 9 s b m F t Z S w x f S Z x d W 9 0 O y w m c X V v d D t T Z W N 0 a W 9 u M S 9 y Z X N 1 b H R z X 2 N o a X N x X 2 V J Q 1 V f Y 2 9 o b 3 J 0 L 0 F 1 d G 9 S Z W 1 v d m V k Q 2 9 s d W 1 u c z E u e 3 B l c m N f c m V h Z G 0 s M n 0 m c X V v d D s s J n F 1 b 3 Q 7 U 2 V j d G l v b j E v c m V z d W x 0 c 1 9 j a G l z c V 9 l S U N V X 2 N v a G 9 y d C 9 B d X R v U m V t b 3 Z l Z E N v b H V t b n M x L n t h Y n N f b n V t X 3 J l Y W R t L D N 9 J n F 1 b 3 Q 7 L C Z x d W 9 0 O 1 N l Y 3 R p b 2 4 x L 3 J l c 3 V s d H N f Y 2 h p c 3 F f Z U l D V V 9 j b 2 h v c n Q v Q X V 0 b 1 J l b W 9 2 Z W R D b 2 x 1 b W 5 z M S 5 7 c G V y Y 1 9 u b 1 9 y Z W F t L D R 9 J n F 1 b 3 Q 7 L C Z x d W 9 0 O 1 N l Y 3 R p b 2 4 x L 3 J l c 3 V s d H N f Y 2 h p c 3 F f Z U l D V V 9 j b 2 h v c n Q v Q X V 0 b 1 J l b W 9 2 Z W R D b 2 x 1 b W 5 z M S 5 7 Y W J z X 2 5 1 b V 9 u b 1 9 y Z W F k b S w 1 f S Z x d W 9 0 O y w m c X V v d D t T Z W N 0 a W 9 u M S 9 y Z X N 1 b H R z X 2 N o a X N x X 2 V J Q 1 V f Y 2 9 o b 3 J 0 L 0 F 1 d G 9 S Z W 1 v d m V k Q 2 9 s d W 1 u c z E u e 3 B f d m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N o a X N x X 2 V J Q 1 V f Y 2 9 o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h p c 3 F f Z U l D V V 9 j b 2 h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a G l z c V 9 l S U N V X 2 N v a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H R l c 3 R f Z U l D V V 9 j b 2 h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R 0 Z X N 0 X 2 V J Q 1 V f Y 2 9 o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z B U M T M 6 M D U 6 N T c u N D Y 1 M z A 2 N V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0 N v b H V t b j E m c X V v d D s s J n F 1 b 3 Q 7 Y 2 9 s b m F t Z S Z x d W 9 0 O y w m c X V v d D t t Z W F u X 3 J l Y W R t J n F 1 b 3 Q 7 L C Z x d W 9 0 O 2 1 l Z G l h b l 9 y Z W F k b S Z x d W 9 0 O y w m c X V v d D t z Z F 9 y Z W F k b S Z x d W 9 0 O y w m c X V v d D t t Z W F u X 2 5 v d F 9 y Z W F k b S Z x d W 9 0 O y w m c X V v d D t t Z W R p Y W 5 f b m 9 0 X 3 J l Y W R t J n F 1 b 3 Q 7 L C Z x d W 9 0 O 3 N k X 2 5 v d F 9 y Z W F k b S Z x d W 9 0 O y w m c X V v d D t w X 3 Z h b F 9 0 d G V z d C Z x d W 9 0 O y w m c X V v d D t w X 3 Z h b F 9 3 a W x j b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d G V z d F 9 l S U N V X 2 N v a G 9 y d C 9 B d X R v U m V t b 3 Z l Z E N v b H V t b n M x L n t D b 2 x 1 b W 4 x L D B 9 J n F 1 b 3 Q 7 L C Z x d W 9 0 O 1 N l Y 3 R p b 2 4 x L 3 J l c 3 V s d H N f d H R l c 3 R f Z U l D V V 9 j b 2 h v c n Q v Q X V 0 b 1 J l b W 9 2 Z W R D b 2 x 1 b W 5 z M S 5 7 Y 2 9 s b m F t Z S w x f S Z x d W 9 0 O y w m c X V v d D t T Z W N 0 a W 9 u M S 9 y Z X N 1 b H R z X 3 R 0 Z X N 0 X 2 V J Q 1 V f Y 2 9 o b 3 J 0 L 0 F 1 d G 9 S Z W 1 v d m V k Q 2 9 s d W 1 u c z E u e 2 1 l Y W 5 f c m V h Z G 0 s M n 0 m c X V v d D s s J n F 1 b 3 Q 7 U 2 V j d G l v b j E v c m V z d W x 0 c 1 9 0 d G V z d F 9 l S U N V X 2 N v a G 9 y d C 9 B d X R v U m V t b 3 Z l Z E N v b H V t b n M x L n t t Z W R p Y W 5 f c m V h Z G 0 s M 3 0 m c X V v d D s s J n F 1 b 3 Q 7 U 2 V j d G l v b j E v c m V z d W x 0 c 1 9 0 d G V z d F 9 l S U N V X 2 N v a G 9 y d C 9 B d X R v U m V t b 3 Z l Z E N v b H V t b n M x L n t z Z F 9 y Z W F k b S w 0 f S Z x d W 9 0 O y w m c X V v d D t T Z W N 0 a W 9 u M S 9 y Z X N 1 b H R z X 3 R 0 Z X N 0 X 2 V J Q 1 V f Y 2 9 o b 3 J 0 L 0 F 1 d G 9 S Z W 1 v d m V k Q 2 9 s d W 1 u c z E u e 2 1 l Y W 5 f b m 9 0 X 3 J l Y W R t L D V 9 J n F 1 b 3 Q 7 L C Z x d W 9 0 O 1 N l Y 3 R p b 2 4 x L 3 J l c 3 V s d H N f d H R l c 3 R f Z U l D V V 9 j b 2 h v c n Q v Q X V 0 b 1 J l b W 9 2 Z W R D b 2 x 1 b W 5 z M S 5 7 b W V k a W F u X 2 5 v d F 9 y Z W F k b S w 2 f S Z x d W 9 0 O y w m c X V v d D t T Z W N 0 a W 9 u M S 9 y Z X N 1 b H R z X 3 R 0 Z X N 0 X 2 V J Q 1 V f Y 2 9 o b 3 J 0 L 0 F 1 d G 9 S Z W 1 v d m V k Q 2 9 s d W 1 u c z E u e 3 N k X 2 5 v d F 9 y Z W F k b S w 3 f S Z x d W 9 0 O y w m c X V v d D t T Z W N 0 a W 9 u M S 9 y Z X N 1 b H R z X 3 R 0 Z X N 0 X 2 V J Q 1 V f Y 2 9 o b 3 J 0 L 0 F 1 d G 9 S Z W 1 v d m V k Q 2 9 s d W 1 u c z E u e 3 B f d m F s X 3 R 0 Z X N 0 L D h 9 J n F 1 b 3 Q 7 L C Z x d W 9 0 O 1 N l Y 3 R p b 2 4 x L 3 J l c 3 V s d H N f d H R l c 3 R f Z U l D V V 9 j b 2 h v c n Q v Q X V 0 b 1 J l b W 9 2 Z W R D b 2 x 1 b W 5 z M S 5 7 c F 9 2 Y W x f d 2 l s Y 2 9 4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N 1 b H R z X 3 R 0 Z X N 0 X 2 V J Q 1 V f Y 2 9 o b 3 J 0 L 0 F 1 d G 9 S Z W 1 v d m V k Q 2 9 s d W 1 u c z E u e 0 N v b H V t b j E s M H 0 m c X V v d D s s J n F 1 b 3 Q 7 U 2 V j d G l v b j E v c m V z d W x 0 c 1 9 0 d G V z d F 9 l S U N V X 2 N v a G 9 y d C 9 B d X R v U m V t b 3 Z l Z E N v b H V t b n M x L n t j b 2 x u Y W 1 l L D F 9 J n F 1 b 3 Q 7 L C Z x d W 9 0 O 1 N l Y 3 R p b 2 4 x L 3 J l c 3 V s d H N f d H R l c 3 R f Z U l D V V 9 j b 2 h v c n Q v Q X V 0 b 1 J l b W 9 2 Z W R D b 2 x 1 b W 5 z M S 5 7 b W V h b l 9 y Z W F k b S w y f S Z x d W 9 0 O y w m c X V v d D t T Z W N 0 a W 9 u M S 9 y Z X N 1 b H R z X 3 R 0 Z X N 0 X 2 V J Q 1 V f Y 2 9 o b 3 J 0 L 0 F 1 d G 9 S Z W 1 v d m V k Q 2 9 s d W 1 u c z E u e 2 1 l Z G l h b l 9 y Z W F k b S w z f S Z x d W 9 0 O y w m c X V v d D t T Z W N 0 a W 9 u M S 9 y Z X N 1 b H R z X 3 R 0 Z X N 0 X 2 V J Q 1 V f Y 2 9 o b 3 J 0 L 0 F 1 d G 9 S Z W 1 v d m V k Q 2 9 s d W 1 u c z E u e 3 N k X 3 J l Y W R t L D R 9 J n F 1 b 3 Q 7 L C Z x d W 9 0 O 1 N l Y 3 R p b 2 4 x L 3 J l c 3 V s d H N f d H R l c 3 R f Z U l D V V 9 j b 2 h v c n Q v Q X V 0 b 1 J l b W 9 2 Z W R D b 2 x 1 b W 5 z M S 5 7 b W V h b l 9 u b 3 R f c m V h Z G 0 s N X 0 m c X V v d D s s J n F 1 b 3 Q 7 U 2 V j d G l v b j E v c m V z d W x 0 c 1 9 0 d G V z d F 9 l S U N V X 2 N v a G 9 y d C 9 B d X R v U m V t b 3 Z l Z E N v b H V t b n M x L n t t Z W R p Y W 5 f b m 9 0 X 3 J l Y W R t L D Z 9 J n F 1 b 3 Q 7 L C Z x d W 9 0 O 1 N l Y 3 R p b 2 4 x L 3 J l c 3 V s d H N f d H R l c 3 R f Z U l D V V 9 j b 2 h v c n Q v Q X V 0 b 1 J l b W 9 2 Z W R D b 2 x 1 b W 5 z M S 5 7 c 2 R f b m 9 0 X 3 J l Y W R t L D d 9 J n F 1 b 3 Q 7 L C Z x d W 9 0 O 1 N l Y 3 R p b 2 4 x L 3 J l c 3 V s d H N f d H R l c 3 R f Z U l D V V 9 j b 2 h v c n Q v Q X V 0 b 1 J l b W 9 2 Z W R D b 2 x 1 b W 5 z M S 5 7 c F 9 2 Y W x f d H R l c 3 Q s O H 0 m c X V v d D s s J n F 1 b 3 Q 7 U 2 V j d G l v b j E v c m V z d W x 0 c 1 9 0 d G V z d F 9 l S U N V X 2 N v a G 9 y d C 9 B d X R v U m V t b 3 Z l Z E N v b H V t b n M x L n t w X 3 Z h b F 9 3 a W x j b 3 g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d H R l c 3 R f Z U l D V V 9 j b 2 h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d G V z d F 9 l S U N V X 2 N v a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0 Z X N 0 X 2 V J Q 1 V f Y 2 9 o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3 U i p 0 E a Z E r K 5 k 8 X 2 + B V M A A A A A A g A A A A A A E G Y A A A A B A A A g A A A A b k s 3 R R F F U E f m h R s 1 K M + K n Q D 6 / X X k y s y J i y + A V d o H b 6 0 A A A A A D o A A A A A C A A A g A A A A Y a 9 w l G K r F s c Y w k m 7 / f q q I 2 R R s B T q B o n C 9 O 9 S N p i x b v p Q A A A A v e g Y e I i J j U P Q Z l p W 3 9 W b Q e Q 9 / y V 6 K c X N i x c t Y s P r u U A 1 y x o u z 3 P P R l s o Y A o / i n k 4 T W 7 b 6 J E j O v 8 + F Y 5 s I h E C X h S l 7 T S y R o O D H b Q h l e P g M K B A A A A A s O I y E O D M b n r n d r 9 x z H H y 0 g 1 l H 3 / 4 8 G J z q t A / v 2 1 Z U 7 i J 3 n L 0 e 0 F w h B z 2 p 8 H D 4 i Q K E l J e H s F w 0 B T 6 c U m 4 L Q D M w w = = < / D a t a M a s h u p > 
</file>

<file path=customXml/itemProps1.xml><?xml version="1.0" encoding="utf-8"?>
<ds:datastoreItem xmlns:ds="http://schemas.openxmlformats.org/officeDocument/2006/customXml" ds:itemID="{B1F6E7F9-BC5D-4300-8992-23EDC0C401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results_chisq_eICU_cohort</vt:lpstr>
      <vt:lpstr>results_ttest_eICU_cohort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Fedyukova Fedyukova</dc:creator>
  <cp:lastModifiedBy>Fedyukova Fedyukova</cp:lastModifiedBy>
  <dcterms:created xsi:type="dcterms:W3CDTF">2022-01-30T13:04:50Z</dcterms:created>
  <dcterms:modified xsi:type="dcterms:W3CDTF">2022-01-30T13:09:15Z</dcterms:modified>
</cp:coreProperties>
</file>