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875" yWindow="795" windowWidth="12075" windowHeight="10035" tabRatio="500"/>
  </bookViews>
  <sheets>
    <sheet name="Chart1" sheetId="2" r:id="rId1"/>
    <sheet name="Sheet1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<sst xmlns="http://schemas.openxmlformats.org/spreadsheetml/2006/main" count="5" uniqueCount="5">
  <si>
    <t>Diameter (nm)</t>
  </si>
  <si>
    <t>Mass (fg)</t>
  </si>
  <si>
    <t>Aquadag - DMT calibration 2012 11 06</t>
  </si>
  <si>
    <t>broadband low-gain peak height</t>
  </si>
  <si>
    <t>broadband high-gain peak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</si>
</sst>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SP2#58 Aquadag Calibration Nov 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905818383366965E-2"/>
          <c:y val="2.0398474732995601E-2"/>
          <c:w val="0.88888337884501434"/>
          <c:h val="0.88418330422793534"/>
        </c:manualLayout>
      </c:layout>
      <c:scatterChart>
        <c:scatterStyle val="lineMarker"/>
        <c:varyColors val="0"/>
        <c:ser>
          <c:idx val="0"/>
          <c:order val="0"/>
          <c:tx>
            <c:v>Broadband Low-Gain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3947084050183634E-2"/>
                  <c:y val="3.85415461007882E-2"/>
                </c:manualLayout>
              </c:layout>
              <c:numFmt formatCode="0.00000E+00" sourceLinked="0"/>
            </c:trendlineLbl>
          </c:trendline>
          <c:xVal>
            <c:numRef>
              <c:f>Sheet1!$C$3:$C$15</c:f>
              <c:numCache>
                <c:formatCode>General</c:formatCode>
                <c:ptCount val="13"/>
                <c:pt idx="0">
                  <c:v>31958</c:v>
                </c:pt>
                <c:pt idx="1">
                  <c:v>24517</c:v>
                </c:pt>
                <c:pt idx="2">
                  <c:v>18084</c:v>
                </c:pt>
                <c:pt idx="3">
                  <c:v>13298</c:v>
                </c:pt>
                <c:pt idx="4">
                  <c:v>8902</c:v>
                </c:pt>
                <c:pt idx="5">
                  <c:v>7146</c:v>
                </c:pt>
                <c:pt idx="6">
                  <c:v>5384</c:v>
                </c:pt>
                <c:pt idx="7">
                  <c:v>3847</c:v>
                </c:pt>
                <c:pt idx="8">
                  <c:v>2461</c:v>
                </c:pt>
                <c:pt idx="9">
                  <c:v>1398</c:v>
                </c:pt>
                <c:pt idx="10">
                  <c:v>649</c:v>
                </c:pt>
                <c:pt idx="11">
                  <c:v>335</c:v>
                </c:pt>
                <c:pt idx="12">
                  <c:v>121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91.777998787263698</c:v>
                </c:pt>
                <c:pt idx="1">
                  <c:v>68.557812504184596</c:v>
                </c:pt>
                <c:pt idx="2">
                  <c:v>48.991872694498767</c:v>
                </c:pt>
                <c:pt idx="3">
                  <c:v>33.044065480454918</c:v>
                </c:pt>
                <c:pt idx="4">
                  <c:v>20.47903821326118</c:v>
                </c:pt>
                <c:pt idx="5">
                  <c:v>15.40673931823275</c:v>
                </c:pt>
                <c:pt idx="6">
                  <c:v>11.13167310786603</c:v>
                </c:pt>
                <c:pt idx="7">
                  <c:v>7.6141404207510472</c:v>
                </c:pt>
                <c:pt idx="8">
                  <c:v>4.8053836302049868</c:v>
                </c:pt>
                <c:pt idx="9">
                  <c:v>2.6926843368763906</c:v>
                </c:pt>
                <c:pt idx="10">
                  <c:v>1.2222173789957873</c:v>
                </c:pt>
                <c:pt idx="11">
                  <c:v>0.63176303536868839</c:v>
                </c:pt>
                <c:pt idx="12">
                  <c:v>0.24135395516946456</c:v>
                </c:pt>
              </c:numCache>
            </c:numRef>
          </c:yVal>
          <c:smooth val="0"/>
        </c:ser>
        <c:ser>
          <c:idx val="1"/>
          <c:order val="1"/>
          <c:tx>
            <c:v>Braodband High-Gain</c:v>
          </c:tx>
          <c:spPr>
            <a:ln w="28575">
              <a:noFill/>
            </a:ln>
          </c:spPr>
          <c:trendline>
            <c:spPr>
              <a:ln w="19050"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2854095601516495E-3"/>
                  <c:y val="-5.6456469729326157E-2"/>
                </c:manualLayout>
              </c:layout>
              <c:numFmt formatCode="0.00000E+00" sourceLinked="0"/>
            </c:trendlineLbl>
          </c:trendline>
          <c:xVal>
            <c:numRef>
              <c:f>Sheet1!$D$10:$D$15</c:f>
              <c:numCache>
                <c:formatCode>General</c:formatCode>
                <c:ptCount val="6"/>
                <c:pt idx="0">
                  <c:v>37864.199999999997</c:v>
                </c:pt>
                <c:pt idx="1">
                  <c:v>24328.7</c:v>
                </c:pt>
                <c:pt idx="2">
                  <c:v>13813.1</c:v>
                </c:pt>
                <c:pt idx="3">
                  <c:v>6410.49</c:v>
                </c:pt>
                <c:pt idx="4">
                  <c:v>3310.95</c:v>
                </c:pt>
                <c:pt idx="5">
                  <c:v>1199.79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7.6141404207510472</c:v>
                </c:pt>
                <c:pt idx="1">
                  <c:v>4.8053836302049868</c:v>
                </c:pt>
                <c:pt idx="2">
                  <c:v>2.6926843368763906</c:v>
                </c:pt>
                <c:pt idx="3">
                  <c:v>1.2222173789957873</c:v>
                </c:pt>
                <c:pt idx="4">
                  <c:v>0.63176303536868839</c:v>
                </c:pt>
                <c:pt idx="5">
                  <c:v>0.24135395516946456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0048"/>
        <c:axId val="111550848"/>
      </c:scatterChart>
      <c:valAx>
        <c:axId val="1086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Heights (A/D Counts)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50848"/>
        <c:crosses val="autoZero"/>
        <c:crossBetween val="midCat"/>
      </c:valAx>
      <c:valAx>
        <c:axId val="111550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BC Mass (fg)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90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72243102725696"/>
          <c:y val="7.3792518153246597E-2"/>
          <c:w val="0.17025039920267873"/>
          <c:h val="6.2928393089492426E-2"/>
        </c:manualLayout>
      </c:layout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3" sqref="C23"/>
    </sheetView>
  </sheetViews>
  <sheetFormatPr defaultColWidth="11" defaultRowHeight="15.75" x14ac:dyDescent="0.25"/>
  <cols>
    <col min="1" max="1" width="13.125" bestFit="1" customWidth="1"/>
    <col min="2" max="2" width="8.625" bestFit="1" customWidth="1"/>
    <col min="3" max="3" width="27.5" bestFit="1" customWidth="1"/>
    <col min="4" max="4" width="18.875" bestFit="1" customWidth="1"/>
  </cols>
  <sheetData>
    <row r="1" spans="1:4" x14ac:dyDescent="0.25">
      <c r="A1" s="1" t="s">
        <v>2</v>
      </c>
    </row>
    <row r="2" spans="1:4" x14ac:dyDescent="0.25">
      <c r="A2" t="s">
        <v>0</v>
      </c>
      <c r="B2" t="s">
        <v>1</v>
      </c>
      <c r="C2" t="s">
        <v>3</v>
      </c>
      <c r="D2" t="s">
        <v>4</v>
      </c>
    </row>
    <row r="3" spans="1:4" x14ac:dyDescent="0.25">
      <c r="A3">
        <v>630.29999999999995</v>
      </c>
      <c r="B3">
        <f>((((4/3)*PI()*((A3/2)/10000000)^3))*0.7)*1000000000000000</f>
        <v>91.777998787263698</v>
      </c>
      <c r="C3">
        <v>31958</v>
      </c>
    </row>
    <row r="4" spans="1:4" x14ac:dyDescent="0.25">
      <c r="A4">
        <v>571.9</v>
      </c>
      <c r="B4">
        <f t="shared" ref="B4:B15" si="0">((((4/3)*PI()*((A4/2)/10000000)^3))*0.7)*1000000000000000</f>
        <v>68.557812504184596</v>
      </c>
      <c r="C4">
        <v>24517</v>
      </c>
    </row>
    <row r="5" spans="1:4" x14ac:dyDescent="0.25">
      <c r="A5">
        <v>511.3</v>
      </c>
      <c r="B5">
        <f t="shared" si="0"/>
        <v>48.991872694498767</v>
      </c>
      <c r="C5">
        <v>18084</v>
      </c>
    </row>
    <row r="6" spans="1:4" x14ac:dyDescent="0.25">
      <c r="A6">
        <v>448.4</v>
      </c>
      <c r="B6">
        <f t="shared" si="0"/>
        <v>33.044065480454918</v>
      </c>
      <c r="C6">
        <v>13298</v>
      </c>
    </row>
    <row r="7" spans="1:4" x14ac:dyDescent="0.25">
      <c r="A7">
        <v>382.3</v>
      </c>
      <c r="B7">
        <f t="shared" si="0"/>
        <v>20.47903821326118</v>
      </c>
      <c r="C7">
        <v>8902</v>
      </c>
    </row>
    <row r="8" spans="1:4" x14ac:dyDescent="0.25">
      <c r="A8">
        <v>347.7</v>
      </c>
      <c r="B8">
        <f t="shared" si="0"/>
        <v>15.40673931823275</v>
      </c>
      <c r="C8">
        <v>7146</v>
      </c>
    </row>
    <row r="9" spans="1:4" x14ac:dyDescent="0.25">
      <c r="A9">
        <v>312</v>
      </c>
      <c r="B9">
        <f t="shared" si="0"/>
        <v>11.13167310786603</v>
      </c>
      <c r="C9">
        <v>5384</v>
      </c>
    </row>
    <row r="10" spans="1:4" x14ac:dyDescent="0.25">
      <c r="A10">
        <v>274.89999999999998</v>
      </c>
      <c r="B10">
        <f t="shared" si="0"/>
        <v>7.6141404207510472</v>
      </c>
      <c r="C10">
        <v>3847</v>
      </c>
      <c r="D10">
        <v>37864.199999999997</v>
      </c>
    </row>
    <row r="11" spans="1:4" x14ac:dyDescent="0.25">
      <c r="A11">
        <v>235.8</v>
      </c>
      <c r="B11">
        <f t="shared" si="0"/>
        <v>4.8053836302049868</v>
      </c>
      <c r="C11">
        <v>2461</v>
      </c>
      <c r="D11">
        <v>24328.7</v>
      </c>
    </row>
    <row r="12" spans="1:4" x14ac:dyDescent="0.25">
      <c r="A12">
        <v>194.4</v>
      </c>
      <c r="B12">
        <f t="shared" si="0"/>
        <v>2.6926843368763906</v>
      </c>
      <c r="C12">
        <v>1398</v>
      </c>
      <c r="D12">
        <v>13813.1</v>
      </c>
    </row>
    <row r="13" spans="1:4" x14ac:dyDescent="0.25">
      <c r="A13">
        <v>149.4</v>
      </c>
      <c r="B13">
        <f t="shared" si="0"/>
        <v>1.2222173789957873</v>
      </c>
      <c r="C13">
        <v>649</v>
      </c>
      <c r="D13">
        <v>6410.49</v>
      </c>
    </row>
    <row r="14" spans="1:4" x14ac:dyDescent="0.25">
      <c r="A14">
        <v>119.9</v>
      </c>
      <c r="B14">
        <f t="shared" si="0"/>
        <v>0.63176303536868839</v>
      </c>
      <c r="C14">
        <v>335</v>
      </c>
      <c r="D14">
        <v>3310.95</v>
      </c>
    </row>
    <row r="15" spans="1:4" x14ac:dyDescent="0.25">
      <c r="A15">
        <v>87</v>
      </c>
      <c r="B15">
        <f t="shared" si="0"/>
        <v>0.24135395516946456</v>
      </c>
      <c r="C15">
        <v>121</v>
      </c>
      <c r="D15">
        <v>1199.79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Droplet Measurement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McMeeking</dc:creator>
  <cp:lastModifiedBy>Veber,Daniel [Ontario]</cp:lastModifiedBy>
  <dcterms:created xsi:type="dcterms:W3CDTF">2014-10-27T17:26:06Z</dcterms:created>
  <dcterms:modified xsi:type="dcterms:W3CDTF">2015-01-29T23:10:40Z</dcterms:modified>
</cp:coreProperties>
</file>