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j22/PDocuments/workspace/git/COMP6481-8481/sampleData/"/>
    </mc:Choice>
  </mc:AlternateContent>
  <xr:revisionPtr revIDLastSave="0" documentId="8_{D602F3CB-7543-364F-946D-500F6E1E5D24}" xr6:coauthVersionLast="47" xr6:coauthVersionMax="47" xr10:uidLastSave="{00000000-0000-0000-0000-000000000000}"/>
  <bookViews>
    <workbookView xWindow="3180" yWindow="2000" windowWidth="27640" windowHeight="16940" xr2:uid="{A5474861-57CC-0D4E-877F-593585D45E43}"/>
  </bookViews>
  <sheets>
    <sheet name="SELECTION + explan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34" i="1"/>
</calcChain>
</file>

<file path=xl/sharedStrings.xml><?xml version="1.0" encoding="utf-8"?>
<sst xmlns="http://schemas.openxmlformats.org/spreadsheetml/2006/main" count="58" uniqueCount="42">
  <si>
    <t>(no income from these in REF2014)</t>
  </si>
  <si>
    <t>Disregard 2*, 1*, unclassified entirely from score</t>
  </si>
  <si>
    <t>(these contributed a small part of income in REF2014)</t>
  </si>
  <si>
    <t>Multiply 3* ratings by 1</t>
  </si>
  <si>
    <t>(these contributed the majority of income in REF2014)</t>
  </si>
  <si>
    <t>Multiply 4* ratings by 4</t>
  </si>
  <si>
    <t>Rationale behind weighted score:</t>
  </si>
  <si>
    <t>From https://ref.ac.uk/guidance-on-results/guidance-on-ref-2021-results/</t>
  </si>
  <si>
    <t>Scoring for REF2021</t>
  </si>
  <si>
    <t>ave env deficit</t>
  </si>
  <si>
    <t>ENV WORSE THAN KENT</t>
  </si>
  <si>
    <t>University of Stirling</t>
  </si>
  <si>
    <t>University of East London</t>
  </si>
  <si>
    <t>The University of West London</t>
  </si>
  <si>
    <t>The University of Huddersfield</t>
  </si>
  <si>
    <t>Nottingham Trent University</t>
  </si>
  <si>
    <t>Manchester Metropolitan University</t>
  </si>
  <si>
    <t>Liverpool John Moores University</t>
  </si>
  <si>
    <t>Birkbeck College</t>
  </si>
  <si>
    <t>Aston University</t>
  </si>
  <si>
    <t>environment worse than Kent</t>
  </si>
  <si>
    <t>ave env improvement</t>
  </si>
  <si>
    <t>ENV BETTER THAN KENT</t>
  </si>
  <si>
    <t>University of York</t>
  </si>
  <si>
    <t>University of Southampton</t>
  </si>
  <si>
    <t>University of Nottingham, The</t>
  </si>
  <si>
    <t>University of Dundee</t>
  </si>
  <si>
    <t>University of Bristol</t>
  </si>
  <si>
    <t>The University of Sheffield</t>
  </si>
  <si>
    <t>The University of Manchester</t>
  </si>
  <si>
    <t>The University of Lancaster</t>
  </si>
  <si>
    <t>The University of Birmingham</t>
  </si>
  <si>
    <t>environment better than Kent</t>
  </si>
  <si>
    <t>9 (10% of 90) selected to represent each set of samples, keeping similar distributions for better-than and worse-than samples</t>
  </si>
  <si>
    <t>size +- 25 of Kent FTE (full time equivalent, where a single full time employee is 1.0, and part time employees are a fraction of an FTE between 0 and 1 exclusive)</t>
  </si>
  <si>
    <t>both:</t>
  </si>
  <si>
    <t>* observation: those with output scores close to Kent tended to do better overall in environment</t>
  </si>
  <si>
    <t>outputs within 0.25 of Kent</t>
  </si>
  <si>
    <t>ENV worse than Kent</t>
  </si>
  <si>
    <t>outputs within 0.05 of Kent</t>
  </si>
  <si>
    <t>ENV better than Kent</t>
  </si>
  <si>
    <t>Selection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</si>
</sst>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2" xfId="0" applyBorder="1"/>
    <xf numFmtId="0" fontId="0" fillId="2" borderId="0" xfId="0" applyFill="1"/>
    <xf numFmtId="0" fontId="2" fillId="3" borderId="2" xfId="0" applyFont="1" applyFill="1" applyBorder="1"/>
    <xf numFmtId="0" fontId="3" fillId="0" borderId="0" xfId="0" applyFont="1"/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38</xdr:row>
      <xdr:rowOff>0</xdr:rowOff>
    </xdr:from>
    <xdr:ext cx="8178800" cy="5359400"/>
    <xdr:pic>
      <xdr:nvPicPr>
        <xdr:cNvPr id="2" name="Picture 1" descr="Image showing the breakdown of the overall quality profile into its 3 components of outputs (60%), impact (25%) and environment (15%)">
          <a:extLst>
            <a:ext uri="{FF2B5EF4-FFF2-40B4-BE49-F238E27FC236}">
              <a16:creationId xmlns:a16="http://schemas.microsoft.com/office/drawing/2014/main" id="{3512DF55-EAB3-4140-A928-E61711E11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8178800" cy="535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8AF7C-B568-1C48-82CD-62351BB44C0F}">
  <dimension ref="A1:C73"/>
  <sheetViews>
    <sheetView tabSelected="1" workbookViewId="0">
      <selection activeCell="B25" sqref="B25"/>
    </sheetView>
  </sheetViews>
  <sheetFormatPr baseColWidth="10" defaultRowHeight="15" x14ac:dyDescent="0.2"/>
  <cols>
    <col min="1" max="1" width="38.6640625" customWidth="1"/>
    <col min="2" max="2" width="18.83203125" bestFit="1" customWidth="1"/>
  </cols>
  <sheetData>
    <row r="1" spans="1:3" x14ac:dyDescent="0.2">
      <c r="A1" s="1" t="s">
        <v>41</v>
      </c>
    </row>
    <row r="2" spans="1:3" x14ac:dyDescent="0.2">
      <c r="A2" s="6" t="s">
        <v>40</v>
      </c>
    </row>
    <row r="3" spans="1:3" x14ac:dyDescent="0.2">
      <c r="A3" t="s">
        <v>39</v>
      </c>
    </row>
    <row r="5" spans="1:3" x14ac:dyDescent="0.2">
      <c r="A5" s="6" t="s">
        <v>38</v>
      </c>
    </row>
    <row r="6" spans="1:3" x14ac:dyDescent="0.2">
      <c r="A6" t="s">
        <v>37</v>
      </c>
      <c r="B6" t="s">
        <v>36</v>
      </c>
    </row>
    <row r="8" spans="1:3" x14ac:dyDescent="0.2">
      <c r="A8" s="1" t="s">
        <v>35</v>
      </c>
    </row>
    <row r="9" spans="1:3" x14ac:dyDescent="0.2">
      <c r="A9" t="s">
        <v>34</v>
      </c>
    </row>
    <row r="10" spans="1:3" x14ac:dyDescent="0.2">
      <c r="A10" t="s">
        <v>33</v>
      </c>
    </row>
    <row r="12" spans="1:3" x14ac:dyDescent="0.2">
      <c r="A12" s="3" t="s">
        <v>32</v>
      </c>
    </row>
    <row r="13" spans="1:3" x14ac:dyDescent="0.2">
      <c r="A13" s="3" t="s">
        <v>31</v>
      </c>
      <c r="B13" s="5" t="s">
        <v>22</v>
      </c>
      <c r="C13" s="3">
        <v>0.40625</v>
      </c>
    </row>
    <row r="14" spans="1:3" x14ac:dyDescent="0.2">
      <c r="A14" s="3" t="s">
        <v>30</v>
      </c>
      <c r="B14" s="5" t="s">
        <v>22</v>
      </c>
      <c r="C14" s="3">
        <v>0.375</v>
      </c>
    </row>
    <row r="15" spans="1:3" x14ac:dyDescent="0.2">
      <c r="A15" s="3" t="s">
        <v>29</v>
      </c>
      <c r="B15" s="5" t="s">
        <v>22</v>
      </c>
      <c r="C15" s="3">
        <v>0.4375</v>
      </c>
    </row>
    <row r="16" spans="1:3" x14ac:dyDescent="0.2">
      <c r="A16" s="3" t="s">
        <v>28</v>
      </c>
      <c r="B16" s="5" t="s">
        <v>22</v>
      </c>
      <c r="C16" s="3">
        <v>0.40625</v>
      </c>
    </row>
    <row r="17" spans="1:3" x14ac:dyDescent="0.2">
      <c r="A17" s="3" t="s">
        <v>27</v>
      </c>
      <c r="B17" s="5" t="s">
        <v>22</v>
      </c>
      <c r="C17" s="3">
        <v>0.375</v>
      </c>
    </row>
    <row r="18" spans="1:3" x14ac:dyDescent="0.2">
      <c r="A18" s="3" t="s">
        <v>26</v>
      </c>
      <c r="B18" s="5" t="s">
        <v>22</v>
      </c>
      <c r="C18" s="3">
        <v>0.21875</v>
      </c>
    </row>
    <row r="19" spans="1:3" x14ac:dyDescent="0.2">
      <c r="A19" s="3" t="s">
        <v>25</v>
      </c>
      <c r="B19" s="3" t="s">
        <v>22</v>
      </c>
      <c r="C19" s="3">
        <v>0.4375</v>
      </c>
    </row>
    <row r="20" spans="1:3" x14ac:dyDescent="0.2">
      <c r="A20" s="3" t="s">
        <v>24</v>
      </c>
      <c r="B20" s="5" t="s">
        <v>22</v>
      </c>
      <c r="C20" s="3">
        <v>0.4375</v>
      </c>
    </row>
    <row r="21" spans="1:3" x14ac:dyDescent="0.2">
      <c r="A21" s="3" t="s">
        <v>23</v>
      </c>
      <c r="B21" s="3" t="s">
        <v>22</v>
      </c>
      <c r="C21" s="3">
        <v>0.40625</v>
      </c>
    </row>
    <row r="22" spans="1:3" x14ac:dyDescent="0.2">
      <c r="B22" s="4" t="s">
        <v>21</v>
      </c>
      <c r="C22" s="4">
        <f>AVERAGE(C13:C21)</f>
        <v>0.3888888888888889</v>
      </c>
    </row>
    <row r="24" spans="1:3" x14ac:dyDescent="0.2">
      <c r="A24" t="s">
        <v>20</v>
      </c>
    </row>
    <row r="25" spans="1:3" x14ac:dyDescent="0.2">
      <c r="A25" s="3" t="s">
        <v>19</v>
      </c>
      <c r="B25" s="3" t="s">
        <v>10</v>
      </c>
      <c r="C25" s="3">
        <v>-0.46875</v>
      </c>
    </row>
    <row r="26" spans="1:3" x14ac:dyDescent="0.2">
      <c r="A26" s="3" t="s">
        <v>18</v>
      </c>
      <c r="B26" s="3" t="s">
        <v>10</v>
      </c>
      <c r="C26" s="3">
        <v>-0.1875</v>
      </c>
    </row>
    <row r="27" spans="1:3" x14ac:dyDescent="0.2">
      <c r="A27" s="3" t="s">
        <v>17</v>
      </c>
      <c r="B27" s="3" t="s">
        <v>10</v>
      </c>
      <c r="C27" s="3">
        <v>-0.375</v>
      </c>
    </row>
    <row r="28" spans="1:3" x14ac:dyDescent="0.2">
      <c r="A28" s="3" t="s">
        <v>16</v>
      </c>
      <c r="B28" s="3" t="s">
        <v>10</v>
      </c>
      <c r="C28" s="3">
        <v>-0.46875</v>
      </c>
    </row>
    <row r="29" spans="1:3" x14ac:dyDescent="0.2">
      <c r="A29" s="3" t="s">
        <v>15</v>
      </c>
      <c r="B29" s="3" t="s">
        <v>10</v>
      </c>
      <c r="C29" s="3">
        <v>-0.375</v>
      </c>
    </row>
    <row r="30" spans="1:3" x14ac:dyDescent="0.2">
      <c r="A30" s="3" t="s">
        <v>14</v>
      </c>
      <c r="B30" s="3" t="s">
        <v>10</v>
      </c>
      <c r="C30" s="3">
        <v>-0.5625</v>
      </c>
    </row>
    <row r="31" spans="1:3" x14ac:dyDescent="0.2">
      <c r="A31" s="3" t="s">
        <v>13</v>
      </c>
      <c r="B31" s="3" t="s">
        <v>10</v>
      </c>
      <c r="C31" s="3">
        <v>-0.5625</v>
      </c>
    </row>
    <row r="32" spans="1:3" x14ac:dyDescent="0.2">
      <c r="A32" s="3" t="s">
        <v>12</v>
      </c>
      <c r="B32" s="3" t="s">
        <v>10</v>
      </c>
      <c r="C32" s="3">
        <v>-0.5625</v>
      </c>
    </row>
    <row r="33" spans="1:3" x14ac:dyDescent="0.2">
      <c r="A33" s="3" t="s">
        <v>11</v>
      </c>
      <c r="B33" t="s">
        <v>10</v>
      </c>
      <c r="C33">
        <v>-0.375</v>
      </c>
    </row>
    <row r="34" spans="1:3" x14ac:dyDescent="0.2">
      <c r="B34" s="2" t="s">
        <v>9</v>
      </c>
      <c r="C34" s="2">
        <f>AVERAGE(C25:C33)</f>
        <v>-0.4375</v>
      </c>
    </row>
    <row r="37" spans="1:3" x14ac:dyDescent="0.2">
      <c r="A37" t="s">
        <v>8</v>
      </c>
      <c r="B37" t="s">
        <v>7</v>
      </c>
    </row>
    <row r="70" spans="1:2" x14ac:dyDescent="0.2">
      <c r="A70" s="1" t="s">
        <v>6</v>
      </c>
    </row>
    <row r="71" spans="1:2" x14ac:dyDescent="0.2">
      <c r="A71" t="s">
        <v>5</v>
      </c>
      <c r="B71" t="s">
        <v>4</v>
      </c>
    </row>
    <row r="72" spans="1:2" x14ac:dyDescent="0.2">
      <c r="A72" t="s">
        <v>3</v>
      </c>
      <c r="B72" t="s">
        <v>2</v>
      </c>
    </row>
    <row r="73" spans="1:2" x14ac:dyDescent="0.2">
      <c r="A73" t="s">
        <v>1</v>
      </c>
      <c r="B73" t="s">
        <v>0</v>
      </c>
    </row>
  </sheetData>
  <conditionalFormatting sqref="A12 A24">
    <cfRule type="containsText" dxfId="7" priority="7" stopIfTrue="1" operator="containsText" text="WORSE">
      <formula>NOT(ISERROR(SEARCH("WORSE",A12)))</formula>
    </cfRule>
    <cfRule type="containsText" dxfId="6" priority="8" stopIfTrue="1" operator="containsText" text="BETTER">
      <formula>NOT(ISERROR(SEARCH("BETTER",A12)))</formula>
    </cfRule>
  </conditionalFormatting>
  <conditionalFormatting sqref="B21 B16:B19">
    <cfRule type="containsText" dxfId="5" priority="5" stopIfTrue="1" operator="containsText" text="WORSE">
      <formula>NOT(ISERROR(SEARCH("WORSE",B16)))</formula>
    </cfRule>
    <cfRule type="containsText" dxfId="4" priority="6" stopIfTrue="1" operator="containsText" text="BETTER">
      <formula>NOT(ISERROR(SEARCH("BETTER",B16)))</formula>
    </cfRule>
  </conditionalFormatting>
  <conditionalFormatting sqref="B25:B33">
    <cfRule type="containsText" dxfId="3" priority="3" stopIfTrue="1" operator="containsText" text="WORSE">
      <formula>NOT(ISERROR(SEARCH("WORSE",B25)))</formula>
    </cfRule>
    <cfRule type="containsText" dxfId="2" priority="4" stopIfTrue="1" operator="containsText" text="BETTER">
      <formula>NOT(ISERROR(SEARCH("BETTER",B25)))</formula>
    </cfRule>
  </conditionalFormatting>
  <conditionalFormatting sqref="B15">
    <cfRule type="containsText" dxfId="1" priority="1" stopIfTrue="1" operator="containsText" text="WORSE">
      <formula>NOT(ISERROR(SEARCH("WORSE",B15)))</formula>
    </cfRule>
    <cfRule type="containsText" dxfId="0" priority="2" stopIfTrue="1" operator="containsText" text="BETTER">
      <formula>NOT(ISERROR(SEARCH("BETTER",B15)))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SELECTION + 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Jordanous</dc:creator>
  <cp:lastModifiedBy>Anna Jordanous</cp:lastModifiedBy>
  <dcterms:created xsi:type="dcterms:W3CDTF">2023-03-09T21:05:58Z</dcterms:created>
  <dcterms:modified xsi:type="dcterms:W3CDTF">2023-03-09T21:08:18Z</dcterms:modified>
</cp:coreProperties>
</file>