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kj22/Library/CloudStorage/Dropbox/Kent/research/emusic/"/>
    </mc:Choice>
  </mc:AlternateContent>
  <xr:revisionPtr revIDLastSave="0" documentId="13_ncr:1_{F06C1AAD-C74B-7E48-B002-00BCA46EE777}" xr6:coauthVersionLast="47" xr6:coauthVersionMax="47" xr10:uidLastSave="{00000000-0000-0000-0000-000000000000}"/>
  <bookViews>
    <workbookView xWindow="1120" yWindow="500" windowWidth="17760" windowHeight="17500" xr2:uid="{26998622-92EE-5E48-A096-54F04CCF310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13" i="1" l="1"/>
  <c r="C20" i="1" s="1"/>
  <c r="C12" i="1"/>
  <c r="C19" i="1" s="1"/>
  <c r="C11" i="1"/>
  <c r="C18" i="1" s="1"/>
  <c r="C10" i="1"/>
  <c r="C17" i="1" s="1"/>
  <c r="C9" i="1"/>
  <c r="C16" i="1" s="1"/>
  <c r="L8" i="1"/>
  <c r="L15" i="1" s="1"/>
  <c r="K8" i="1"/>
  <c r="K15" i="1" s="1"/>
  <c r="J8" i="1"/>
  <c r="J15" i="1" s="1"/>
  <c r="I8" i="1"/>
  <c r="I15" i="1" s="1"/>
  <c r="H8" i="1"/>
  <c r="H15" i="1" s="1"/>
  <c r="G8" i="1"/>
  <c r="G15" i="1" s="1"/>
  <c r="F8" i="1"/>
  <c r="F15" i="1" s="1"/>
  <c r="E8" i="1"/>
  <c r="E15" i="1" s="1"/>
  <c r="D8" i="1"/>
  <c r="D15" i="1" s="1"/>
  <c r="D6" i="1" a="1"/>
  <c r="D6" i="1" s="1"/>
  <c r="D13" i="1" s="1"/>
  <c r="D5" i="1" a="1"/>
  <c r="D5" i="1" s="1"/>
  <c r="D12" i="1" s="1"/>
  <c r="D4" i="1" a="1"/>
  <c r="D4" i="1" s="1"/>
  <c r="D11" i="1" s="1"/>
  <c r="D3" i="1" a="1"/>
  <c r="D3" i="1" s="1"/>
  <c r="D10" i="1" s="1"/>
  <c r="D2" i="1" a="1"/>
  <c r="D2" i="1" s="1"/>
  <c r="D9" i="1" s="1"/>
  <c r="E12" i="1" l="1"/>
  <c r="F12" i="1"/>
  <c r="G10" i="1"/>
  <c r="H9" i="1"/>
  <c r="H13" i="1"/>
  <c r="I12" i="1"/>
  <c r="J11" i="1"/>
  <c r="K11" i="1"/>
  <c r="E9" i="1"/>
  <c r="E13" i="1"/>
  <c r="F10" i="1"/>
  <c r="G11" i="1"/>
  <c r="H10" i="1"/>
  <c r="I9" i="1"/>
  <c r="I13" i="1"/>
  <c r="J12" i="1"/>
  <c r="K12" i="1"/>
  <c r="E10" i="1"/>
  <c r="F9" i="1"/>
  <c r="G12" i="1"/>
  <c r="H11" i="1"/>
  <c r="I10" i="1"/>
  <c r="J9" i="1"/>
  <c r="J13" i="1"/>
  <c r="K13" i="1"/>
  <c r="E11" i="1"/>
  <c r="F13" i="1"/>
  <c r="G9" i="1"/>
  <c r="G13" i="1"/>
  <c r="H12" i="1"/>
  <c r="I11" i="1"/>
  <c r="J10" i="1"/>
  <c r="K9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<sst xmlns="http://schemas.openxmlformats.org/spreadsheetml/2006/main" count="38" uniqueCount="31">
  <si>
    <t>Emotion</t>
  </si>
  <si>
    <t xml:space="preserve">Acoustic cues (vocal expression/music performance) </t>
  </si>
  <si>
    <t>Anger</t>
  </si>
  <si>
    <t>Fast speech rate/tempo, high voice intensity/sound level, much voice intensity/sound level variability, much high-frequency energy, high F0/pitch level, much F0/pitch variability, rising F0/pitch contour, fast voice onsets/tone attacks, and microstructural irregularity</t>
  </si>
  <si>
    <t>Fear</t>
  </si>
  <si>
    <t>Happiness</t>
  </si>
  <si>
    <t xml:space="preserve">Sadness </t>
  </si>
  <si>
    <t xml:space="preserve">Slow speech rate/tempo, low voice intensity/sound level, little voice intensity/sound level variability, little high-frequency energy, low F0/pitch level, little F0/pitch variability, falling F0/pitch contour, slow voice onsets/tone attacks, and microstructural irregularity </t>
  </si>
  <si>
    <t>Tenderness</t>
  </si>
  <si>
    <t xml:space="preserve">Slow speech rate/tempo, low voice intensity/sound level, little voice intensity/sound level variability, little high-frequency energy, low F0/pitch level, little F0/pitch variability, falling F0/pitch contours, slow voice onsets/tone attacks, and microstructural regularity </t>
  </si>
  <si>
    <t>Tempo</t>
  </si>
  <si>
    <t>sound level</t>
  </si>
  <si>
    <t>sound level variability</t>
  </si>
  <si>
    <t>high-frequency energy</t>
  </si>
  <si>
    <t>pitch level</t>
  </si>
  <si>
    <t>pitch variability</t>
  </si>
  <si>
    <t>pitch contour</t>
  </si>
  <si>
    <t>tone attacks</t>
  </si>
  <si>
    <t>microstructural irregularity</t>
  </si>
  <si>
    <t xml:space="preserve">Fast speech rate/tempo, medium–high voice intensity/sound level, , medium high-frequency energy, high F0/pitch level, much F0/pitch variability, rising F0/pitch contour, fast voice onsets/tone attacks, and very little microstructural regularity </t>
  </si>
  <si>
    <t xml:space="preserve">Fast speech rate/tempo, low voice intensity/sound level (except in panic fear), much voice intensity/sound level variability, little high-frequency energy, high F0/pitch level, little F0/pitch variability, rising F0/pitch contour, , and a lot of microstructural irregularity </t>
  </si>
  <si>
    <t>Irregularity</t>
  </si>
  <si>
    <t>a lot of irregularity</t>
  </si>
  <si>
    <t>very little regularity</t>
  </si>
  <si>
    <t>irregularity</t>
  </si>
  <si>
    <t>regularity</t>
  </si>
  <si>
    <t>n/a</t>
  </si>
  <si>
    <t>no emotion?</t>
  </si>
  <si>
    <t>0.5?</t>
  </si>
  <si>
    <t>0.25-5?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</si>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</sst>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2"/>
      <color theme="1"/>
      <name val="Aptos Narrow"/>
      <family val="2"/>
      <scheme val="minor"/>
    </font>
    <font>
      <b/>
      <sz val="18"/>
      <color rgb="FFFFFFFF"/>
      <name val="Times"/>
    </font>
    <font>
      <sz val="18"/>
      <color rgb="FF00050E"/>
      <name val="Times"/>
    </font>
  </fonts>
  <fills count="5">
    <fill>
      <patternFill patternType="none"/>
    </fill>
    <fill>
      <patternFill patternType="gray125"/>
    </fill>
    <fill>
      <patternFill patternType="solid">
        <fgColor rgb="FF062853"/>
        <bgColor indexed="64"/>
      </patternFill>
    </fill>
    <fill>
      <patternFill patternType="solid">
        <fgColor rgb="FFCCCDD1"/>
        <bgColor indexed="64"/>
      </patternFill>
    </fill>
    <fill>
      <patternFill patternType="solid">
        <fgColor rgb="FFE7E8E9"/>
        <bgColor indexed="64"/>
      </patternFill>
    </fill>
  </fills>
  <borders count="4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FFFFFF"/>
      </left>
      <right style="medium">
        <color rgb="FFFFFFFF"/>
      </right>
      <top style="thick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medium">
        <color rgb="FFFFFFFF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left" vertical="center" wrapText="1" readingOrder="1"/>
    </xf>
    <xf numFmtId="0" fontId="2" fillId="3" borderId="2" xfId="0" applyFont="1" applyFill="1" applyBorder="1" applyAlignment="1">
      <alignment horizontal="left" vertical="center" wrapText="1" readingOrder="1"/>
    </xf>
    <xf numFmtId="0" fontId="2" fillId="4" borderId="3" xfId="0" applyFont="1" applyFill="1" applyBorder="1" applyAlignment="1">
      <alignment horizontal="left" vertical="center" wrapText="1" readingOrder="1"/>
    </xf>
    <xf numFmtId="0" fontId="2" fillId="3" borderId="3" xfId="0" applyFont="1" applyFill="1" applyBorder="1" applyAlignment="1">
      <alignment horizontal="left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5E6AE2-71BB-AF45-B63E-BA2C4D65DE56}">
  <dimension ref="A1:L21"/>
  <sheetViews>
    <sheetView tabSelected="1" topLeftCell="I9" workbookViewId="0">
      <selection activeCell="L20" sqref="L20"/>
    </sheetView>
  </sheetViews>
  <sheetFormatPr baseColWidth="10" defaultRowHeight="52" customHeight="1"/>
  <cols>
    <col min="1" max="1" width="16.83203125" customWidth="1"/>
    <col min="2" max="2" width="197" customWidth="1"/>
    <col min="4" max="4" width="26.33203125" customWidth="1"/>
    <col min="5" max="5" width="44" bestFit="1" customWidth="1"/>
    <col min="6" max="6" width="36.33203125" bestFit="1" customWidth="1"/>
    <col min="7" max="12" width="26.33203125" customWidth="1"/>
  </cols>
  <sheetData>
    <row r="1" spans="1:12" ht="52" customHeight="1" thickBot="1">
      <c r="A1" s="1" t="s">
        <v>0</v>
      </c>
      <c r="B1" s="1" t="s">
        <v>1</v>
      </c>
      <c r="D1" t="s">
        <v>10</v>
      </c>
      <c r="E1" t="s">
        <v>11</v>
      </c>
      <c r="F1" t="s">
        <v>12</v>
      </c>
      <c r="G1" t="s">
        <v>13</v>
      </c>
      <c r="H1" t="s">
        <v>14</v>
      </c>
      <c r="I1" t="s">
        <v>15</v>
      </c>
      <c r="J1" t="s">
        <v>16</v>
      </c>
      <c r="K1" t="s">
        <v>17</v>
      </c>
      <c r="L1" t="s">
        <v>18</v>
      </c>
    </row>
    <row r="2" spans="1:12" ht="52" customHeight="1" thickTop="1" thickBot="1">
      <c r="A2" s="2" t="s">
        <v>2</v>
      </c>
      <c r="B2" s="2" t="s">
        <v>3</v>
      </c>
      <c r="D2" t="str" cm="1">
        <f t="array" ref="D2:L2">_xlfn.TEXTSPLIT(B2, ", ")</f>
        <v>Fast speech rate/tempo</v>
      </c>
      <c r="E2" t="str">
        <v>high voice intensity/sound level</v>
      </c>
      <c r="F2" t="str">
        <v>much voice intensity/sound level variability</v>
      </c>
      <c r="G2" t="str">
        <v>much high-frequency energy</v>
      </c>
      <c r="H2" t="str">
        <v>high F0/pitch level</v>
      </c>
      <c r="I2" t="str">
        <v>much F0/pitch variability</v>
      </c>
      <c r="J2" t="str">
        <v>rising F0/pitch contour</v>
      </c>
      <c r="K2" t="str">
        <v>fast voice onsets/tone attacks</v>
      </c>
      <c r="L2" t="str">
        <v>and microstructural irregularity</v>
      </c>
    </row>
    <row r="3" spans="1:12" ht="52" customHeight="1" thickBot="1">
      <c r="A3" s="3" t="s">
        <v>4</v>
      </c>
      <c r="B3" s="3" t="s">
        <v>20</v>
      </c>
      <c r="D3" t="str" cm="1">
        <f t="array" ref="D3:L3">_xlfn.TEXTSPLIT(B3, ", ")</f>
        <v>Fast speech rate/tempo</v>
      </c>
      <c r="E3" t="str">
        <v>low voice intensity/sound level (except in panic fear)</v>
      </c>
      <c r="F3" t="str">
        <v>much voice intensity/sound level variability</v>
      </c>
      <c r="G3" t="str">
        <v>little high-frequency energy</v>
      </c>
      <c r="H3" t="str">
        <v>high F0/pitch level</v>
      </c>
      <c r="I3" t="str">
        <v>little F0/pitch variability</v>
      </c>
      <c r="J3" t="str">
        <v>rising F0/pitch contour</v>
      </c>
      <c r="K3" t="str">
        <v/>
      </c>
      <c r="L3" t="str">
        <v xml:space="preserve">and a lot of microstructural irregularity </v>
      </c>
    </row>
    <row r="4" spans="1:12" ht="52" customHeight="1" thickBot="1">
      <c r="A4" s="4" t="s">
        <v>5</v>
      </c>
      <c r="B4" s="4" t="s">
        <v>19</v>
      </c>
      <c r="D4" t="str" cm="1">
        <f t="array" ref="D4:L4">_xlfn.TEXTSPLIT(B4, ", ")</f>
        <v>Fast speech rate/tempo</v>
      </c>
      <c r="E4" t="str">
        <v>medium–high voice intensity/sound level</v>
      </c>
      <c r="F4" t="str">
        <v/>
      </c>
      <c r="G4" t="str">
        <v>medium high-frequency energy</v>
      </c>
      <c r="H4" t="str">
        <v>high F0/pitch level</v>
      </c>
      <c r="I4" t="str">
        <v>much F0/pitch variability</v>
      </c>
      <c r="J4" t="str">
        <v>rising F0/pitch contour</v>
      </c>
      <c r="K4" t="str">
        <v>fast voice onsets/tone attacks</v>
      </c>
      <c r="L4" t="str">
        <v xml:space="preserve">and very little microstructural regularity </v>
      </c>
    </row>
    <row r="5" spans="1:12" ht="52" customHeight="1" thickBot="1">
      <c r="A5" s="3" t="s">
        <v>6</v>
      </c>
      <c r="B5" s="3" t="s">
        <v>7</v>
      </c>
      <c r="D5" t="str" cm="1">
        <f t="array" ref="D5:L5">_xlfn.TEXTSPLIT(B5, ", ")</f>
        <v>Slow speech rate/tempo</v>
      </c>
      <c r="E5" t="str">
        <v>low voice intensity/sound level</v>
      </c>
      <c r="F5" t="str">
        <v>little voice intensity/sound level variability</v>
      </c>
      <c r="G5" t="str">
        <v>little high-frequency energy</v>
      </c>
      <c r="H5" t="str">
        <v>low F0/pitch level</v>
      </c>
      <c r="I5" t="str">
        <v>little F0/pitch variability</v>
      </c>
      <c r="J5" t="str">
        <v>falling F0/pitch contour</v>
      </c>
      <c r="K5" t="str">
        <v>slow voice onsets/tone attacks</v>
      </c>
      <c r="L5" t="str">
        <v xml:space="preserve">and microstructural irregularity </v>
      </c>
    </row>
    <row r="6" spans="1:12" ht="52" customHeight="1" thickBot="1">
      <c r="A6" s="4" t="s">
        <v>8</v>
      </c>
      <c r="B6" s="4" t="s">
        <v>9</v>
      </c>
      <c r="D6" t="str" cm="1">
        <f t="array" ref="D6:L6">_xlfn.TEXTSPLIT(B6, ", ")</f>
        <v>Slow speech rate/tempo</v>
      </c>
      <c r="E6" t="str">
        <v>low voice intensity/sound level</v>
      </c>
      <c r="F6" t="str">
        <v>little voice intensity/sound level variability</v>
      </c>
      <c r="G6" t="str">
        <v>little high-frequency energy</v>
      </c>
      <c r="H6" t="str">
        <v>low F0/pitch level</v>
      </c>
      <c r="I6" t="str">
        <v>little F0/pitch variability</v>
      </c>
      <c r="J6" t="str">
        <v>falling F0/pitch contours</v>
      </c>
      <c r="K6" t="str">
        <v>slow voice onsets/tone attacks</v>
      </c>
      <c r="L6" t="str">
        <v xml:space="preserve">and microstructural regularity </v>
      </c>
    </row>
    <row r="8" spans="1:12" ht="52" customHeight="1">
      <c r="D8" t="str">
        <f t="shared" ref="D8:L8" si="0">D1</f>
        <v>Tempo</v>
      </c>
      <c r="E8" t="str">
        <f t="shared" si="0"/>
        <v>sound level</v>
      </c>
      <c r="F8" t="str">
        <f t="shared" si="0"/>
        <v>sound level variability</v>
      </c>
      <c r="G8" t="str">
        <f t="shared" si="0"/>
        <v>high-frequency energy</v>
      </c>
      <c r="H8" t="str">
        <f t="shared" si="0"/>
        <v>pitch level</v>
      </c>
      <c r="I8" t="str">
        <f t="shared" si="0"/>
        <v>pitch variability</v>
      </c>
      <c r="J8" t="str">
        <f t="shared" si="0"/>
        <v>pitch contour</v>
      </c>
      <c r="K8" t="str">
        <f t="shared" si="0"/>
        <v>tone attacks</v>
      </c>
      <c r="L8" t="str">
        <f t="shared" si="0"/>
        <v>microstructural irregularity</v>
      </c>
    </row>
    <row r="9" spans="1:12" ht="52" customHeight="1">
      <c r="C9" t="str">
        <f>A2</f>
        <v>Anger</v>
      </c>
      <c r="D9" t="str">
        <f t="shared" ref="D9:K9" si="1">LEFT(D2, FIND(" ", D2))</f>
        <v xml:space="preserve">Fast </v>
      </c>
      <c r="E9" t="str">
        <f t="shared" si="1"/>
        <v xml:space="preserve">high </v>
      </c>
      <c r="F9" t="str">
        <f t="shared" si="1"/>
        <v xml:space="preserve">much </v>
      </c>
      <c r="G9" t="str">
        <f t="shared" si="1"/>
        <v xml:space="preserve">much </v>
      </c>
      <c r="H9" t="str">
        <f t="shared" si="1"/>
        <v xml:space="preserve">high </v>
      </c>
      <c r="I9" t="str">
        <f t="shared" si="1"/>
        <v xml:space="preserve">much </v>
      </c>
      <c r="J9" t="str">
        <f t="shared" si="1"/>
        <v xml:space="preserve">rising </v>
      </c>
      <c r="K9" t="str">
        <f t="shared" si="1"/>
        <v xml:space="preserve">fast </v>
      </c>
      <c r="L9" t="s">
        <v>21</v>
      </c>
    </row>
    <row r="10" spans="1:12" ht="52" customHeight="1">
      <c r="C10" t="str">
        <f>A3</f>
        <v>Fear</v>
      </c>
      <c r="D10" t="str">
        <f t="shared" ref="D10:J10" si="2">LEFT(D3, FIND(" ", D3))</f>
        <v xml:space="preserve">Fast </v>
      </c>
      <c r="E10" t="str">
        <f t="shared" si="2"/>
        <v xml:space="preserve">low </v>
      </c>
      <c r="F10" t="str">
        <f t="shared" si="2"/>
        <v xml:space="preserve">much </v>
      </c>
      <c r="G10" t="str">
        <f t="shared" si="2"/>
        <v xml:space="preserve">little </v>
      </c>
      <c r="H10" t="str">
        <f t="shared" si="2"/>
        <v xml:space="preserve">high </v>
      </c>
      <c r="I10" t="str">
        <f t="shared" si="2"/>
        <v xml:space="preserve">little </v>
      </c>
      <c r="J10" t="str">
        <f t="shared" si="2"/>
        <v xml:space="preserve">rising </v>
      </c>
      <c r="K10" t="s">
        <v>26</v>
      </c>
      <c r="L10" t="s">
        <v>22</v>
      </c>
    </row>
    <row r="11" spans="1:12" ht="52" customHeight="1">
      <c r="C11" t="str">
        <f>A4</f>
        <v>Happiness</v>
      </c>
      <c r="D11" t="str">
        <f t="shared" ref="D11:E13" si="3">LEFT(D4, FIND(" ", D4))</f>
        <v xml:space="preserve">Fast </v>
      </c>
      <c r="E11" t="str">
        <f t="shared" si="3"/>
        <v xml:space="preserve">medium–high </v>
      </c>
      <c r="F11" t="s">
        <v>26</v>
      </c>
      <c r="G11" t="str">
        <f t="shared" ref="G11:K13" si="4">LEFT(G4, FIND(" ", G4))</f>
        <v xml:space="preserve">medium </v>
      </c>
      <c r="H11" t="str">
        <f t="shared" si="4"/>
        <v xml:space="preserve">high </v>
      </c>
      <c r="I11" t="str">
        <f t="shared" si="4"/>
        <v xml:space="preserve">much </v>
      </c>
      <c r="J11" t="str">
        <f t="shared" si="4"/>
        <v xml:space="preserve">rising </v>
      </c>
      <c r="K11" t="str">
        <f t="shared" si="4"/>
        <v xml:space="preserve">fast </v>
      </c>
      <c r="L11" t="s">
        <v>23</v>
      </c>
    </row>
    <row r="12" spans="1:12" ht="52" customHeight="1">
      <c r="C12" t="str">
        <f>A5</f>
        <v xml:space="preserve">Sadness </v>
      </c>
      <c r="D12" t="str">
        <f t="shared" si="3"/>
        <v xml:space="preserve">Slow </v>
      </c>
      <c r="E12" t="str">
        <f t="shared" si="3"/>
        <v xml:space="preserve">low </v>
      </c>
      <c r="F12" t="str">
        <f>LEFT(F5, FIND(" ", F5))</f>
        <v xml:space="preserve">little </v>
      </c>
      <c r="G12" t="str">
        <f t="shared" si="4"/>
        <v xml:space="preserve">little </v>
      </c>
      <c r="H12" t="str">
        <f t="shared" si="4"/>
        <v xml:space="preserve">low </v>
      </c>
      <c r="I12" t="str">
        <f t="shared" si="4"/>
        <v xml:space="preserve">little </v>
      </c>
      <c r="J12" t="str">
        <f t="shared" si="4"/>
        <v xml:space="preserve">falling </v>
      </c>
      <c r="K12" t="str">
        <f t="shared" si="4"/>
        <v xml:space="preserve">slow </v>
      </c>
      <c r="L12" t="s">
        <v>24</v>
      </c>
    </row>
    <row r="13" spans="1:12" ht="52" customHeight="1">
      <c r="C13" t="str">
        <f>A6</f>
        <v>Tenderness</v>
      </c>
      <c r="D13" t="str">
        <f t="shared" si="3"/>
        <v xml:space="preserve">Slow </v>
      </c>
      <c r="E13" t="str">
        <f t="shared" si="3"/>
        <v xml:space="preserve">low </v>
      </c>
      <c r="F13" t="str">
        <f>LEFT(F6, FIND(" ", F6))</f>
        <v xml:space="preserve">little </v>
      </c>
      <c r="G13" t="str">
        <f t="shared" si="4"/>
        <v xml:space="preserve">little </v>
      </c>
      <c r="H13" t="str">
        <f t="shared" si="4"/>
        <v xml:space="preserve">low </v>
      </c>
      <c r="I13" t="str">
        <f t="shared" si="4"/>
        <v xml:space="preserve">little </v>
      </c>
      <c r="J13" t="str">
        <f t="shared" si="4"/>
        <v xml:space="preserve">falling </v>
      </c>
      <c r="K13" t="str">
        <f t="shared" si="4"/>
        <v xml:space="preserve">slow </v>
      </c>
      <c r="L13" t="s">
        <v>25</v>
      </c>
    </row>
    <row r="15" spans="1:12" ht="52" customHeight="1">
      <c r="D15" t="str">
        <f t="shared" ref="D15:L15" si="5">D8</f>
        <v>Tempo</v>
      </c>
      <c r="E15" t="str">
        <f t="shared" si="5"/>
        <v>sound level</v>
      </c>
      <c r="F15" t="str">
        <f t="shared" si="5"/>
        <v>sound level variability</v>
      </c>
      <c r="G15" t="str">
        <f t="shared" si="5"/>
        <v>high-frequency energy</v>
      </c>
      <c r="H15" t="str">
        <f t="shared" si="5"/>
        <v>pitch level</v>
      </c>
      <c r="I15" t="str">
        <f t="shared" si="5"/>
        <v>pitch variability</v>
      </c>
      <c r="J15" t="str">
        <f t="shared" si="5"/>
        <v>pitch contour</v>
      </c>
      <c r="K15" t="str">
        <f t="shared" si="5"/>
        <v>tone attacks</v>
      </c>
      <c r="L15" t="str">
        <f t="shared" si="5"/>
        <v>microstructural irregularity</v>
      </c>
    </row>
    <row r="16" spans="1:12" ht="52" customHeight="1">
      <c r="C16" t="str">
        <f>C9</f>
        <v>Anger</v>
      </c>
      <c r="D16">
        <v>1</v>
      </c>
      <c r="E16">
        <v>1</v>
      </c>
      <c r="F16">
        <v>1</v>
      </c>
      <c r="G16">
        <v>1</v>
      </c>
      <c r="H16">
        <v>1</v>
      </c>
      <c r="I16">
        <v>1</v>
      </c>
      <c r="J16">
        <v>1</v>
      </c>
      <c r="K16">
        <v>1</v>
      </c>
      <c r="L16">
        <v>0.5</v>
      </c>
    </row>
    <row r="17" spans="3:12" ht="52" customHeight="1">
      <c r="C17" t="str">
        <f t="shared" ref="C17:C20" si="6">C10</f>
        <v>Fear</v>
      </c>
      <c r="D17">
        <v>1</v>
      </c>
      <c r="E17">
        <v>0</v>
      </c>
      <c r="F17">
        <v>1</v>
      </c>
      <c r="G17">
        <v>0</v>
      </c>
      <c r="H17">
        <v>1</v>
      </c>
      <c r="I17">
        <v>0</v>
      </c>
      <c r="J17">
        <v>1</v>
      </c>
      <c r="L17">
        <v>1</v>
      </c>
    </row>
    <row r="18" spans="3:12" ht="52" customHeight="1">
      <c r="C18" t="str">
        <f t="shared" si="6"/>
        <v>Happiness</v>
      </c>
      <c r="D18">
        <v>1</v>
      </c>
      <c r="E18">
        <v>0.75</v>
      </c>
      <c r="G18">
        <v>0.5</v>
      </c>
      <c r="H18">
        <v>1</v>
      </c>
      <c r="I18">
        <v>1</v>
      </c>
      <c r="J18">
        <v>1</v>
      </c>
      <c r="K18">
        <v>1</v>
      </c>
      <c r="L18">
        <v>0.25</v>
      </c>
    </row>
    <row r="19" spans="3:12" ht="52" customHeight="1">
      <c r="C19" t="str">
        <f t="shared" si="6"/>
        <v xml:space="preserve">Sadness 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0.5</v>
      </c>
    </row>
    <row r="20" spans="3:12" ht="52" customHeight="1">
      <c r="C20" t="str">
        <f t="shared" si="6"/>
        <v>Tenderness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</row>
    <row r="21" spans="3:12" ht="52" customHeight="1">
      <c r="C21" t="s">
        <v>27</v>
      </c>
      <c r="D21" t="s">
        <v>28</v>
      </c>
      <c r="E21" t="s">
        <v>29</v>
      </c>
      <c r="F21" t="s">
        <v>28</v>
      </c>
      <c r="G21" t="s">
        <v>30</v>
      </c>
      <c r="H21" t="s">
        <v>28</v>
      </c>
      <c r="I21" t="s">
        <v>28</v>
      </c>
      <c r="J21" t="s">
        <v>28</v>
      </c>
      <c r="K21" t="s">
        <v>28</v>
      </c>
      <c r="L2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Jordanous</dc:creator>
  <cp:lastModifiedBy>Anna Jordanous</cp:lastModifiedBy>
  <dcterms:created xsi:type="dcterms:W3CDTF">2025-01-24T14:41:17Z</dcterms:created>
  <dcterms:modified xsi:type="dcterms:W3CDTF">2025-04-11T16:27:04Z</dcterms:modified>
</cp:coreProperties>
</file>