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na Lee\Downloads\"/>
    </mc:Choice>
  </mc:AlternateContent>
  <xr:revisionPtr revIDLastSave="0" documentId="8_{4CF4347D-FF5E-41B7-8262-F57CA93C2625}" xr6:coauthVersionLast="47" xr6:coauthVersionMax="47" xr10:uidLastSave="{00000000-0000-0000-0000-000000000000}"/>
  <bookViews>
    <workbookView xWindow="11240" yWindow="1360" windowWidth="23130" windowHeight="17970" xr2:uid="{00000000-000D-0000-FFFF-FFFF00000000}"/>
  </bookViews>
  <sheets>
    <sheet name="2023sales" sheetId="1" r:id="rId1"/>
    <sheet name="Scenario Summary" sheetId="8" r:id="rId2"/>
    <sheet name="Scenario sheet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B8" i="2"/>
  <c r="B7" i="2"/>
  <c r="B6" i="2"/>
  <c r="B5" i="2"/>
  <c r="C15" i="1"/>
  <c r="D15" i="1"/>
  <c r="E15" i="1"/>
  <c r="F15" i="1"/>
  <c r="G15" i="1"/>
  <c r="H15" i="1"/>
  <c r="I15" i="1"/>
  <c r="J15" i="1"/>
  <c r="J4" i="1"/>
  <c r="J5" i="1"/>
  <c r="J6" i="1"/>
  <c r="J7" i="1"/>
  <c r="J8" i="1"/>
  <c r="J9" i="1"/>
  <c r="J10" i="1"/>
  <c r="J11" i="1"/>
  <c r="J12" i="1"/>
  <c r="J13" i="1"/>
  <c r="J14" i="1"/>
  <c r="J3" i="1"/>
  <c r="I4" i="1"/>
  <c r="I5" i="1"/>
  <c r="I6" i="1"/>
  <c r="I7" i="1"/>
  <c r="I8" i="1"/>
  <c r="I9" i="1"/>
  <c r="I10" i="1"/>
  <c r="I11" i="1"/>
  <c r="I12" i="1"/>
  <c r="I13" i="1"/>
  <c r="I14" i="1"/>
  <c r="H4" i="1"/>
  <c r="H5" i="1"/>
  <c r="H6" i="1"/>
  <c r="H7" i="1"/>
  <c r="H8" i="1"/>
  <c r="H9" i="1"/>
  <c r="H10" i="1"/>
  <c r="H11" i="1"/>
  <c r="H12" i="1"/>
  <c r="H13" i="1"/>
  <c r="H14" i="1"/>
  <c r="H3" i="1"/>
  <c r="I3" i="1"/>
  <c r="B15" i="1"/>
  <c r="D5" i="2" l="1"/>
</calcChain>
</file>

<file path=xl/sharedStrings.xml><?xml version="1.0" encoding="utf-8"?>
<sst xmlns="http://schemas.openxmlformats.org/spreadsheetml/2006/main" count="52" uniqueCount="44">
  <si>
    <t>Months of 2023</t>
  </si>
  <si>
    <t>Month</t>
  </si>
  <si>
    <t>Clothing Sales</t>
  </si>
  <si>
    <t>Electronic Sales</t>
  </si>
  <si>
    <t>Grocery Sales</t>
  </si>
  <si>
    <t>Fixed Costs</t>
  </si>
  <si>
    <t>Variable Costs</t>
  </si>
  <si>
    <t>Staffing Costs</t>
  </si>
  <si>
    <t>Jan</t>
  </si>
  <si>
    <t>Feb</t>
  </si>
  <si>
    <t>Mar</t>
  </si>
  <si>
    <t>Apr</t>
  </si>
  <si>
    <t>May</t>
  </si>
  <si>
    <t>Jun</t>
  </si>
  <si>
    <t>Total Profit</t>
  </si>
  <si>
    <t>Jul</t>
  </si>
  <si>
    <t>Aug</t>
  </si>
  <si>
    <t>Sep</t>
  </si>
  <si>
    <t>Oct</t>
  </si>
  <si>
    <t>Nov</t>
  </si>
  <si>
    <t>Dec</t>
  </si>
  <si>
    <t>Total Sales</t>
  </si>
  <si>
    <t>Total Costs</t>
  </si>
  <si>
    <t>Electronics</t>
  </si>
  <si>
    <t>Grocery</t>
  </si>
  <si>
    <t>Clothing</t>
  </si>
  <si>
    <t>Scenario Sales</t>
  </si>
  <si>
    <t>Scenario Cost</t>
  </si>
  <si>
    <t>Scenario Profit</t>
  </si>
  <si>
    <t>Total</t>
  </si>
  <si>
    <t>Growth Rate</t>
  </si>
  <si>
    <t>Best Case Scenario</t>
  </si>
  <si>
    <t>Created by Anna Lee on 8/18/2025
Modified by Anna Lee on 8/18/2025</t>
  </si>
  <si>
    <t>Base Case Scenario</t>
  </si>
  <si>
    <t>Worst Case Scenario</t>
  </si>
  <si>
    <t>Scenario Summary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</si>
  <si>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</si>
  <si>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</si>
  <si>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</si>
  <si>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</si>
  <si>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</si>
  <si>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Growth Rates:</t>
  </si>
  <si>
    <t>← changing cell</t>
  </si>
  <si>
    <t>Year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</si>
</sst>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0" fillId="2" borderId="2" xfId="0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2" xfId="0" applyBorder="1"/>
    <xf numFmtId="3" fontId="0" fillId="0" borderId="2" xfId="0" applyNumberFormat="1" applyBorder="1"/>
    <xf numFmtId="3" fontId="0" fillId="0" borderId="5" xfId="0" applyNumberFormat="1" applyBorder="1" applyAlignment="1">
      <alignment wrapText="1"/>
    </xf>
    <xf numFmtId="3" fontId="0" fillId="0" borderId="3" xfId="0" applyNumberFormat="1" applyBorder="1" applyAlignment="1">
      <alignment wrapText="1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9" fontId="0" fillId="0" borderId="0" xfId="0" applyNumberFormat="1"/>
    <xf numFmtId="3" fontId="0" fillId="0" borderId="0" xfId="0" applyNumberFormat="1"/>
    <xf numFmtId="9" fontId="0" fillId="0" borderId="3" xfId="0" applyNumberFormat="1" applyBorder="1"/>
    <xf numFmtId="0" fontId="0" fillId="2" borderId="3" xfId="0" applyFill="1" applyBorder="1"/>
    <xf numFmtId="0" fontId="0" fillId="0" borderId="0" xfId="0" applyFill="1" applyBorder="1" applyAlignment="1"/>
    <xf numFmtId="9" fontId="0" fillId="0" borderId="0" xfId="0" applyNumberFormat="1" applyFill="1" applyBorder="1" applyAlignment="1"/>
    <xf numFmtId="3" fontId="0" fillId="0" borderId="0" xfId="0" applyNumberFormat="1" applyFill="1" applyBorder="1" applyAlignment="1"/>
    <xf numFmtId="3" fontId="0" fillId="0" borderId="7" xfId="0" applyNumberFormat="1" applyFill="1" applyBorder="1" applyAlignment="1"/>
    <xf numFmtId="0" fontId="2" fillId="4" borderId="8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0" fontId="0" fillId="0" borderId="9" xfId="0" applyFill="1" applyBorder="1" applyAlignment="1"/>
    <xf numFmtId="0" fontId="3" fillId="5" borderId="0" xfId="0" applyFont="1" applyFill="1" applyBorder="1" applyAlignment="1">
      <alignment horizontal="left"/>
    </xf>
    <xf numFmtId="0" fontId="4" fillId="5" borderId="9" xfId="0" applyFont="1" applyFill="1" applyBorder="1" applyAlignment="1">
      <alignment horizontal="left"/>
    </xf>
    <xf numFmtId="0" fontId="3" fillId="5" borderId="7" xfId="0" applyFont="1" applyFill="1" applyBorder="1" applyAlignment="1">
      <alignment horizontal="left"/>
    </xf>
    <xf numFmtId="0" fontId="5" fillId="4" borderId="6" xfId="0" applyFont="1" applyFill="1" applyBorder="1" applyAlignment="1">
      <alignment horizontal="right"/>
    </xf>
    <xf numFmtId="0" fontId="5" fillId="4" borderId="8" xfId="0" applyFont="1" applyFill="1" applyBorder="1" applyAlignment="1">
      <alignment horizontal="right"/>
    </xf>
    <xf numFmtId="9" fontId="0" fillId="6" borderId="0" xfId="0" applyNumberFormat="1" applyFill="1" applyBorder="1" applyAlignment="1"/>
    <xf numFmtId="0" fontId="6" fillId="0" borderId="0" xfId="0" applyFont="1" applyFill="1" applyBorder="1" applyAlignment="1">
      <alignment vertical="top" wrapText="1"/>
    </xf>
    <xf numFmtId="0" fontId="0" fillId="7" borderId="3" xfId="0" applyFill="1" applyBorder="1"/>
    <xf numFmtId="3" fontId="0" fillId="7" borderId="3" xfId="0" applyNumberFormat="1" applyFill="1" applyBorder="1"/>
    <xf numFmtId="0" fontId="0" fillId="8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'2023sales'!$H$2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'2023sales'!$A$3:$A$15</c15:sqref>
                  </c15:fullRef>
                </c:ext>
              </c:extLst>
              <c:f>'2023sales'!$A$3:$A$14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'2023sales'!$H$3:$H$15</c15:sqref>
                  </c15:fullRef>
                </c:ext>
              </c:extLst>
              <c:f>'2023sales'!$H$3:$H$14</c:f>
              <c:numCache>
                <c:formatCode>#,##0</c:formatCode>
                <c:ptCount val="12"/>
                <c:pt idx="0">
                  <c:v>369000</c:v>
                </c:pt>
                <c:pt idx="1">
                  <c:v>356000</c:v>
                </c:pt>
                <c:pt idx="2">
                  <c:v>367000</c:v>
                </c:pt>
                <c:pt idx="3">
                  <c:v>350000</c:v>
                </c:pt>
                <c:pt idx="4">
                  <c:v>346000</c:v>
                </c:pt>
                <c:pt idx="5">
                  <c:v>359000</c:v>
                </c:pt>
                <c:pt idx="6">
                  <c:v>360000</c:v>
                </c:pt>
                <c:pt idx="7">
                  <c:v>361000</c:v>
                </c:pt>
                <c:pt idx="8">
                  <c:v>364000</c:v>
                </c:pt>
                <c:pt idx="9">
                  <c:v>381000</c:v>
                </c:pt>
                <c:pt idx="10">
                  <c:v>392000</c:v>
                </c:pt>
                <c:pt idx="11">
                  <c:v>405000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4B-48B3-96C7-9DC4C76A6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0242959"/>
        <c:axId val="19202434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'2023sales'!$B$2</c15:sqref>
                        </c15:formulaRef>
                      </c:ext>
                    </c:extLst>
                    <c:strCache>
                      <c:ptCount val="1"/>
                      <c:pt idx="0">
                        <c:v>Clothing Sales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'2023sales'!$A$3:$A$15</c15:sqref>
                        </c15:fullRef>
                        <c15:formulaRef>
                          <c15:sqref>'2023sales'!$A$3:$A$14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'2023sales'!$B$3:$B$15</c15:sqref>
                        </c15:fullRef>
                        <c15:formulaRef>
                          <c15:sqref>'2023sales'!$B$3:$B$14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89000</c:v>
                      </c:pt>
                      <c:pt idx="1">
                        <c:v>86000</c:v>
                      </c:pt>
                      <c:pt idx="2">
                        <c:v>88000</c:v>
                      </c:pt>
                      <c:pt idx="3">
                        <c:v>80000</c:v>
                      </c:pt>
                      <c:pt idx="4">
                        <c:v>77000</c:v>
                      </c:pt>
                      <c:pt idx="5">
                        <c:v>85000</c:v>
                      </c:pt>
                      <c:pt idx="6">
                        <c:v>79000</c:v>
                      </c:pt>
                      <c:pt idx="7">
                        <c:v>80000</c:v>
                      </c:pt>
                      <c:pt idx="8">
                        <c:v>82000</c:v>
                      </c:pt>
                      <c:pt idx="9">
                        <c:v>90000</c:v>
                      </c:pt>
                      <c:pt idx="10">
                        <c:v>87000</c:v>
                      </c:pt>
                      <c:pt idx="11">
                        <c:v>92000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D4B-48B3-96C7-9DC4C76A6F2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'2023sales'!$C$2</c15:sqref>
                        </c15:formulaRef>
                      </c:ext>
                    </c:extLst>
                    <c:strCache>
                      <c:ptCount val="1"/>
                      <c:pt idx="0">
                        <c:v>Electronic Sales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'2023sales'!$A$3:$A$15</c15:sqref>
                        </c15:fullRef>
                        <c15:formulaRef>
                          <c15:sqref>'2023sales'!$A$3:$A$14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'2023sales'!$C$3:$C$15</c15:sqref>
                        </c15:fullRef>
                        <c15:formulaRef>
                          <c15:sqref>'2023sales'!$C$3:$C$14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120000</c:v>
                      </c:pt>
                      <c:pt idx="1">
                        <c:v>115000</c:v>
                      </c:pt>
                      <c:pt idx="2">
                        <c:v>118000</c:v>
                      </c:pt>
                      <c:pt idx="3">
                        <c:v>110000</c:v>
                      </c:pt>
                      <c:pt idx="4">
                        <c:v>112000</c:v>
                      </c:pt>
                      <c:pt idx="5">
                        <c:v>119000</c:v>
                      </c:pt>
                      <c:pt idx="6">
                        <c:v>121000</c:v>
                      </c:pt>
                      <c:pt idx="7">
                        <c:v>120000</c:v>
                      </c:pt>
                      <c:pt idx="8">
                        <c:v>122000</c:v>
                      </c:pt>
                      <c:pt idx="9">
                        <c:v>128000</c:v>
                      </c:pt>
                      <c:pt idx="10">
                        <c:v>135000</c:v>
                      </c:pt>
                      <c:pt idx="11">
                        <c:v>143000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D4B-48B3-96C7-9DC4C76A6F2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'2023sales'!$D$2</c15:sqref>
                        </c15:formulaRef>
                      </c:ext>
                    </c:extLst>
                    <c:strCache>
                      <c:ptCount val="1"/>
                      <c:pt idx="0">
                        <c:v>Grocery Sales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'2023sales'!$A$3:$A$15</c15:sqref>
                        </c15:fullRef>
                        <c15:formulaRef>
                          <c15:sqref>'2023sales'!$A$3:$A$14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'2023sales'!$D$3:$D$15</c15:sqref>
                        </c15:fullRef>
                        <c15:formulaRef>
                          <c15:sqref>'2023sales'!$D$3:$D$14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160000</c:v>
                      </c:pt>
                      <c:pt idx="1">
                        <c:v>155000</c:v>
                      </c:pt>
                      <c:pt idx="2">
                        <c:v>161000</c:v>
                      </c:pt>
                      <c:pt idx="3">
                        <c:v>160000</c:v>
                      </c:pt>
                      <c:pt idx="4">
                        <c:v>157000</c:v>
                      </c:pt>
                      <c:pt idx="5">
                        <c:v>155000</c:v>
                      </c:pt>
                      <c:pt idx="6">
                        <c:v>160000</c:v>
                      </c:pt>
                      <c:pt idx="7">
                        <c:v>161000</c:v>
                      </c:pt>
                      <c:pt idx="8">
                        <c:v>160000</c:v>
                      </c:pt>
                      <c:pt idx="9">
                        <c:v>163000</c:v>
                      </c:pt>
                      <c:pt idx="10">
                        <c:v>170000</c:v>
                      </c:pt>
                      <c:pt idx="11">
                        <c:v>170000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D4B-48B3-96C7-9DC4C76A6F2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'2023sales'!$E$2</c15:sqref>
                        </c15:formulaRef>
                      </c:ext>
                    </c:extLst>
                    <c:strCache>
                      <c:ptCount val="1"/>
                      <c:pt idx="0">
                        <c:v>Fixed Costs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'2023sales'!$A$3:$A$15</c15:sqref>
                        </c15:fullRef>
                        <c15:formulaRef>
                          <c15:sqref>'2023sales'!$A$3:$A$14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'2023sales'!$E$3:$E$15</c15:sqref>
                        </c15:fullRef>
                        <c15:formulaRef>
                          <c15:sqref>'2023sales'!$E$3:$E$14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50000</c:v>
                      </c:pt>
                      <c:pt idx="1">
                        <c:v>50000</c:v>
                      </c:pt>
                      <c:pt idx="2">
                        <c:v>50000</c:v>
                      </c:pt>
                      <c:pt idx="3">
                        <c:v>50000</c:v>
                      </c:pt>
                      <c:pt idx="4">
                        <c:v>50000</c:v>
                      </c:pt>
                      <c:pt idx="5">
                        <c:v>50000</c:v>
                      </c:pt>
                      <c:pt idx="6">
                        <c:v>50000</c:v>
                      </c:pt>
                      <c:pt idx="7">
                        <c:v>50000</c:v>
                      </c:pt>
                      <c:pt idx="8">
                        <c:v>50000</c:v>
                      </c:pt>
                      <c:pt idx="9">
                        <c:v>50000</c:v>
                      </c:pt>
                      <c:pt idx="10">
                        <c:v>50000</c:v>
                      </c:pt>
                      <c:pt idx="11">
                        <c:v>50000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D4B-48B3-96C7-9DC4C76A6F2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'2023sales'!$F$2</c15:sqref>
                        </c15:formulaRef>
                      </c:ext>
                    </c:extLst>
                    <c:strCache>
                      <c:ptCount val="1"/>
                      <c:pt idx="0">
                        <c:v>Variable Costs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'2023sales'!$A$3:$A$15</c15:sqref>
                        </c15:fullRef>
                        <c15:formulaRef>
                          <c15:sqref>'2023sales'!$A$3:$A$14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'2023sales'!$F$3:$F$15</c15:sqref>
                        </c15:fullRef>
                        <c15:formulaRef>
                          <c15:sqref>'2023sales'!$F$3:$F$14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30000</c:v>
                      </c:pt>
                      <c:pt idx="1">
                        <c:v>30000</c:v>
                      </c:pt>
                      <c:pt idx="2">
                        <c:v>30000</c:v>
                      </c:pt>
                      <c:pt idx="3">
                        <c:v>29000</c:v>
                      </c:pt>
                      <c:pt idx="4">
                        <c:v>30000</c:v>
                      </c:pt>
                      <c:pt idx="5">
                        <c:v>30000</c:v>
                      </c:pt>
                      <c:pt idx="6">
                        <c:v>32000</c:v>
                      </c:pt>
                      <c:pt idx="7">
                        <c:v>31000</c:v>
                      </c:pt>
                      <c:pt idx="8">
                        <c:v>32000</c:v>
                      </c:pt>
                      <c:pt idx="9">
                        <c:v>34000</c:v>
                      </c:pt>
                      <c:pt idx="10">
                        <c:v>36000</c:v>
                      </c:pt>
                      <c:pt idx="11">
                        <c:v>36000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D4B-48B3-96C7-9DC4C76A6F2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'2023sales'!$G$2</c15:sqref>
                        </c15:formulaRef>
                      </c:ext>
                    </c:extLst>
                    <c:strCache>
                      <c:ptCount val="1"/>
                      <c:pt idx="0">
                        <c:v>Staffing Costs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'2023sales'!$A$3:$A$15</c15:sqref>
                        </c15:fullRef>
                        <c15:formulaRef>
                          <c15:sqref>'2023sales'!$A$3:$A$14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'2023sales'!$G$3:$G$15</c15:sqref>
                        </c15:fullRef>
                        <c15:formulaRef>
                          <c15:sqref>'2023sales'!$G$3:$G$14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25000</c:v>
                      </c:pt>
                      <c:pt idx="1">
                        <c:v>25000</c:v>
                      </c:pt>
                      <c:pt idx="2">
                        <c:v>25000</c:v>
                      </c:pt>
                      <c:pt idx="3">
                        <c:v>25000</c:v>
                      </c:pt>
                      <c:pt idx="4">
                        <c:v>25000</c:v>
                      </c:pt>
                      <c:pt idx="5">
                        <c:v>25000</c:v>
                      </c:pt>
                      <c:pt idx="6">
                        <c:v>25000</c:v>
                      </c:pt>
                      <c:pt idx="7">
                        <c:v>25000</c:v>
                      </c:pt>
                      <c:pt idx="8">
                        <c:v>25000</c:v>
                      </c:pt>
                      <c:pt idx="9">
                        <c:v>25000</c:v>
                      </c:pt>
                      <c:pt idx="10">
                        <c:v>25000</c:v>
                      </c:pt>
                      <c:pt idx="11">
                        <c:v>26000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5D4B-48B3-96C7-9DC4C76A6F2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'2023sales'!$I$2</c15:sqref>
                        </c15:formulaRef>
                      </c:ext>
                    </c:extLst>
                    <c:strCache>
                      <c:ptCount val="1"/>
                      <c:pt idx="0">
                        <c:v>Total Costs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'2023sales'!$A$3:$A$15</c15:sqref>
                        </c15:fullRef>
                        <c15:formulaRef>
                          <c15:sqref>'2023sales'!$A$3:$A$14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'2023sales'!$I$3:$I$15</c15:sqref>
                        </c15:fullRef>
                        <c15:formulaRef>
                          <c15:sqref>'2023sales'!$I$3:$I$14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105000</c:v>
                      </c:pt>
                      <c:pt idx="1">
                        <c:v>105000</c:v>
                      </c:pt>
                      <c:pt idx="2">
                        <c:v>105000</c:v>
                      </c:pt>
                      <c:pt idx="3">
                        <c:v>104000</c:v>
                      </c:pt>
                      <c:pt idx="4">
                        <c:v>105000</c:v>
                      </c:pt>
                      <c:pt idx="5">
                        <c:v>105000</c:v>
                      </c:pt>
                      <c:pt idx="6">
                        <c:v>107000</c:v>
                      </c:pt>
                      <c:pt idx="7">
                        <c:v>106000</c:v>
                      </c:pt>
                      <c:pt idx="8">
                        <c:v>107000</c:v>
                      </c:pt>
                      <c:pt idx="9">
                        <c:v>109000</c:v>
                      </c:pt>
                      <c:pt idx="10">
                        <c:v>111000</c:v>
                      </c:pt>
                      <c:pt idx="11">
                        <c:v>112000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D4B-48B3-96C7-9DC4C76A6F2C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'2023sales'!$J$2</c15:sqref>
                        </c15:formulaRef>
                      </c:ext>
                    </c:extLst>
                    <c:strCache>
                      <c:ptCount val="1"/>
                      <c:pt idx="0">
                        <c:v>Total Profit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'2023sales'!$A$3:$A$15</c15:sqref>
                        </c15:fullRef>
                        <c15:formulaRef>
                          <c15:sqref>'2023sales'!$A$3:$A$14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'2023sales'!$J$3:$J$15</c15:sqref>
                        </c15:fullRef>
                        <c15:formulaRef>
                          <c15:sqref>'2023sales'!$J$3:$J$14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264000</c:v>
                      </c:pt>
                      <c:pt idx="1">
                        <c:v>251000</c:v>
                      </c:pt>
                      <c:pt idx="2">
                        <c:v>262000</c:v>
                      </c:pt>
                      <c:pt idx="3">
                        <c:v>246000</c:v>
                      </c:pt>
                      <c:pt idx="4">
                        <c:v>241000</c:v>
                      </c:pt>
                      <c:pt idx="5">
                        <c:v>254000</c:v>
                      </c:pt>
                      <c:pt idx="6">
                        <c:v>253000</c:v>
                      </c:pt>
                      <c:pt idx="7">
                        <c:v>255000</c:v>
                      </c:pt>
                      <c:pt idx="8">
                        <c:v>257000</c:v>
                      </c:pt>
                      <c:pt idx="9">
                        <c:v>272000</c:v>
                      </c:pt>
                      <c:pt idx="10">
                        <c:v>281000</c:v>
                      </c:pt>
                      <c:pt idx="11">
                        <c:v>293000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5D4B-48B3-96C7-9DC4C76A6F2C}"/>
                  </c:ext>
                </c:extLst>
              </c15:ser>
            </c15:filteredBarSeries>
          </c:ext>
        </c:extLst>
      </c:barChart>
      <c:catAx>
        <c:axId val="192024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243439"/>
        <c:crosses val="autoZero"/>
        <c:auto val="1"/>
        <c:lblAlgn val="ctr"/>
        <c:lblOffset val="100"/>
        <c:noMultiLvlLbl val="0"/>
      </c:catAx>
      <c:valAx>
        <c:axId val="192024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24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Product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2"/>
          <c:order val="12"/>
          <c:tx>
            <c:strRef>
              <c:f>'2023sales'!$A$15</c:f>
              <c:strCache>
                <c:ptCount val="1"/>
                <c:pt idx="0">
                  <c:v>Year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'2023sales'!$B$1:$J$2</c15:sqref>
                  </c15:fullRef>
                </c:ext>
              </c:extLst>
              <c:f>'2023sales'!$B$2:$D$2</c:f>
              <c:strCache>
                <c:ptCount val="3"/>
                <c:pt idx="0">
                  <c:v>Clothing Sales</c:v>
                </c:pt>
                <c:pt idx="1">
                  <c:v>Electronic Sales</c:v>
                </c:pt>
                <c:pt idx="2">
                  <c:v>Grocery Sales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'2023sales'!$B$15:$J$15</c15:sqref>
                  </c15:fullRef>
                </c:ext>
              </c:extLst>
              <c:f>'2023sales'!$B$15:$D$15</c:f>
              <c:numCache>
                <c:formatCode>#,##0</c:formatCode>
                <c:ptCount val="3"/>
                <c:pt idx="0">
                  <c:v>1015000</c:v>
                </c:pt>
                <c:pt idx="1">
                  <c:v>1463000</c:v>
                </c:pt>
                <c:pt idx="2">
                  <c:v>1932000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C-A3A1-457F-B52D-CE833E044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'2023sales'!$A$3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ullRef>
                          <c15:sqref>'2023sales'!$B$1:$J$2</c15:sqref>
                        </c15:fullRef>
                        <c15:formulaRef>
                          <c15:sqref>'2023sales'!$B$2:$D$2</c15:sqref>
                        </c15:formulaRef>
                      </c:ext>
                    </c:extLst>
                    <c:strCache>
                      <c:ptCount val="3"/>
                      <c:pt idx="0">
                        <c:v>Clothing Sales</c:v>
                      </c:pt>
                      <c:pt idx="1">
                        <c:v>Electronic Sales</c:v>
                      </c:pt>
                      <c:pt idx="2">
                        <c:v>Grocery Sales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'2023sales'!$B$3:$J$3</c15:sqref>
                        </c15:fullRef>
                        <c15:formulaRef>
                          <c15:sqref>'2023sales'!$B$3:$D$3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89000</c:v>
                      </c:pt>
                      <c:pt idx="1">
                        <c:v>120000</c:v>
                      </c:pt>
                      <c:pt idx="2">
                        <c:v>160000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A3A1-457F-B52D-CE833E044B69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'2023sales'!$A$4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'2023sales'!$B$1:$J$2</c15:sqref>
                        </c15:fullRef>
                        <c15:formulaRef>
                          <c15:sqref>'2023sales'!$B$2:$D$2</c15:sqref>
                        </c15:formulaRef>
                      </c:ext>
                    </c:extLst>
                    <c:strCache>
                      <c:ptCount val="3"/>
                      <c:pt idx="0">
                        <c:v>Clothing Sales</c:v>
                      </c:pt>
                      <c:pt idx="1">
                        <c:v>Electronic Sales</c:v>
                      </c:pt>
                      <c:pt idx="2">
                        <c:v>Grocery Sales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'2023sales'!$B$4:$J$4</c15:sqref>
                        </c15:fullRef>
                        <c15:formulaRef>
                          <c15:sqref>'2023sales'!$B$4:$D$4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86000</c:v>
                      </c:pt>
                      <c:pt idx="1">
                        <c:v>115000</c:v>
                      </c:pt>
                      <c:pt idx="2">
                        <c:v>155000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A3A1-457F-B52D-CE833E044B69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'2023sales'!$A$5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'2023sales'!$B$1:$J$2</c15:sqref>
                        </c15:fullRef>
                        <c15:formulaRef>
                          <c15:sqref>'2023sales'!$B$2:$D$2</c15:sqref>
                        </c15:formulaRef>
                      </c:ext>
                    </c:extLst>
                    <c:strCache>
                      <c:ptCount val="3"/>
                      <c:pt idx="0">
                        <c:v>Clothing Sales</c:v>
                      </c:pt>
                      <c:pt idx="1">
                        <c:v>Electronic Sales</c:v>
                      </c:pt>
                      <c:pt idx="2">
                        <c:v>Grocery Sales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'2023sales'!$B$5:$J$5</c15:sqref>
                        </c15:fullRef>
                        <c15:formulaRef>
                          <c15:sqref>'2023sales'!$B$5:$D$5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88000</c:v>
                      </c:pt>
                      <c:pt idx="1">
                        <c:v>118000</c:v>
                      </c:pt>
                      <c:pt idx="2">
                        <c:v>161000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2-A3A1-457F-B52D-CE833E044B69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'2023sales'!$A$6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'2023sales'!$B$1:$J$2</c15:sqref>
                        </c15:fullRef>
                        <c15:formulaRef>
                          <c15:sqref>'2023sales'!$B$2:$D$2</c15:sqref>
                        </c15:formulaRef>
                      </c:ext>
                    </c:extLst>
                    <c:strCache>
                      <c:ptCount val="3"/>
                      <c:pt idx="0">
                        <c:v>Clothing Sales</c:v>
                      </c:pt>
                      <c:pt idx="1">
                        <c:v>Electronic Sales</c:v>
                      </c:pt>
                      <c:pt idx="2">
                        <c:v>Grocery Sales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'2023sales'!$B$6:$J$6</c15:sqref>
                        </c15:fullRef>
                        <c15:formulaRef>
                          <c15:sqref>'2023sales'!$B$6:$D$6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80000</c:v>
                      </c:pt>
                      <c:pt idx="1">
                        <c:v>110000</c:v>
                      </c:pt>
                      <c:pt idx="2">
                        <c:v>160000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3-A3A1-457F-B52D-CE833E044B69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'2023sales'!$A$7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'2023sales'!$B$1:$J$2</c15:sqref>
                        </c15:fullRef>
                        <c15:formulaRef>
                          <c15:sqref>'2023sales'!$B$2:$D$2</c15:sqref>
                        </c15:formulaRef>
                      </c:ext>
                    </c:extLst>
                    <c:strCache>
                      <c:ptCount val="3"/>
                      <c:pt idx="0">
                        <c:v>Clothing Sales</c:v>
                      </c:pt>
                      <c:pt idx="1">
                        <c:v>Electronic Sales</c:v>
                      </c:pt>
                      <c:pt idx="2">
                        <c:v>Grocery Sales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'2023sales'!$B$7:$J$7</c15:sqref>
                        </c15:fullRef>
                        <c15:formulaRef>
                          <c15:sqref>'2023sales'!$B$7:$D$7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77000</c:v>
                      </c:pt>
                      <c:pt idx="1">
                        <c:v>112000</c:v>
                      </c:pt>
                      <c:pt idx="2">
                        <c:v>157000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4-A3A1-457F-B52D-CE833E044B69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'2023sales'!$A$8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'2023sales'!$B$1:$J$2</c15:sqref>
                        </c15:fullRef>
                        <c15:formulaRef>
                          <c15:sqref>'2023sales'!$B$2:$D$2</c15:sqref>
                        </c15:formulaRef>
                      </c:ext>
                    </c:extLst>
                    <c:strCache>
                      <c:ptCount val="3"/>
                      <c:pt idx="0">
                        <c:v>Clothing Sales</c:v>
                      </c:pt>
                      <c:pt idx="1">
                        <c:v>Electronic Sales</c:v>
                      </c:pt>
                      <c:pt idx="2">
                        <c:v>Grocery Sales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'2023sales'!$B$8:$J$8</c15:sqref>
                        </c15:fullRef>
                        <c15:formulaRef>
                          <c15:sqref>'2023sales'!$B$8:$D$8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85000</c:v>
                      </c:pt>
                      <c:pt idx="1">
                        <c:v>119000</c:v>
                      </c:pt>
                      <c:pt idx="2">
                        <c:v>155000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5-A3A1-457F-B52D-CE833E044B69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'2023sales'!$A$9</c15:sqref>
                        </c15:formulaRef>
                      </c:ext>
                    </c:extLst>
                    <c:strCache>
                      <c:ptCount val="1"/>
                      <c:pt idx="0">
                        <c:v>Jul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'2023sales'!$B$1:$J$2</c15:sqref>
                        </c15:fullRef>
                        <c15:formulaRef>
                          <c15:sqref>'2023sales'!$B$2:$D$2</c15:sqref>
                        </c15:formulaRef>
                      </c:ext>
                    </c:extLst>
                    <c:strCache>
                      <c:ptCount val="3"/>
                      <c:pt idx="0">
                        <c:v>Clothing Sales</c:v>
                      </c:pt>
                      <c:pt idx="1">
                        <c:v>Electronic Sales</c:v>
                      </c:pt>
                      <c:pt idx="2">
                        <c:v>Grocery Sales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'2023sales'!$B$9:$J$9</c15:sqref>
                        </c15:fullRef>
                        <c15:formulaRef>
                          <c15:sqref>'2023sales'!$B$9:$D$9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79000</c:v>
                      </c:pt>
                      <c:pt idx="1">
                        <c:v>121000</c:v>
                      </c:pt>
                      <c:pt idx="2">
                        <c:v>160000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6-A3A1-457F-B52D-CE833E044B69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'2023sales'!$A$10</c15:sqref>
                        </c15:formulaRef>
                      </c:ext>
                    </c:extLst>
                    <c:strCache>
                      <c:ptCount val="1"/>
                      <c:pt idx="0">
                        <c:v>Aug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'2023sales'!$B$1:$J$2</c15:sqref>
                        </c15:fullRef>
                        <c15:formulaRef>
                          <c15:sqref>'2023sales'!$B$2:$D$2</c15:sqref>
                        </c15:formulaRef>
                      </c:ext>
                    </c:extLst>
                    <c:strCache>
                      <c:ptCount val="3"/>
                      <c:pt idx="0">
                        <c:v>Clothing Sales</c:v>
                      </c:pt>
                      <c:pt idx="1">
                        <c:v>Electronic Sales</c:v>
                      </c:pt>
                      <c:pt idx="2">
                        <c:v>Grocery Sales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'2023sales'!$B$10:$J$10</c15:sqref>
                        </c15:fullRef>
                        <c15:formulaRef>
                          <c15:sqref>'2023sales'!$B$10:$D$10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80000</c:v>
                      </c:pt>
                      <c:pt idx="1">
                        <c:v>120000</c:v>
                      </c:pt>
                      <c:pt idx="2">
                        <c:v>161000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7-A3A1-457F-B52D-CE833E044B69}"/>
                  </c:ext>
                </c:extLst>
              </c15:ser>
            </c15:filteredPieSeries>
            <c15:filteredPi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'2023sales'!$A$11</c15:sqref>
                        </c15:formulaRef>
                      </c:ext>
                    </c:extLst>
                    <c:strCache>
                      <c:ptCount val="1"/>
                      <c:pt idx="0">
                        <c:v>Sep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'2023sales'!$B$1:$J$2</c15:sqref>
                        </c15:fullRef>
                        <c15:formulaRef>
                          <c15:sqref>'2023sales'!$B$2:$D$2</c15:sqref>
                        </c15:formulaRef>
                      </c:ext>
                    </c:extLst>
                    <c:strCache>
                      <c:ptCount val="3"/>
                      <c:pt idx="0">
                        <c:v>Clothing Sales</c:v>
                      </c:pt>
                      <c:pt idx="1">
                        <c:v>Electronic Sales</c:v>
                      </c:pt>
                      <c:pt idx="2">
                        <c:v>Grocery Sales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'2023sales'!$B$11:$J$11</c15:sqref>
                        </c15:fullRef>
                        <c15:formulaRef>
                          <c15:sqref>'2023sales'!$B$11:$D$11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82000</c:v>
                      </c:pt>
                      <c:pt idx="1">
                        <c:v>122000</c:v>
                      </c:pt>
                      <c:pt idx="2">
                        <c:v>160000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8-A3A1-457F-B52D-CE833E044B69}"/>
                  </c:ext>
                </c:extLst>
              </c15:ser>
            </c15:filteredPieSeries>
            <c15:filteredPi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'2023sales'!$A$12</c15:sqref>
                        </c15:formulaRef>
                      </c:ext>
                    </c:extLst>
                    <c:strCache>
                      <c:ptCount val="1"/>
                      <c:pt idx="0">
                        <c:v>Oct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'2023sales'!$B$1:$J$2</c15:sqref>
                        </c15:fullRef>
                        <c15:formulaRef>
                          <c15:sqref>'2023sales'!$B$2:$D$2</c15:sqref>
                        </c15:formulaRef>
                      </c:ext>
                    </c:extLst>
                    <c:strCache>
                      <c:ptCount val="3"/>
                      <c:pt idx="0">
                        <c:v>Clothing Sales</c:v>
                      </c:pt>
                      <c:pt idx="1">
                        <c:v>Electronic Sales</c:v>
                      </c:pt>
                      <c:pt idx="2">
                        <c:v>Grocery Sales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'2023sales'!$B$12:$J$12</c15:sqref>
                        </c15:fullRef>
                        <c15:formulaRef>
                          <c15:sqref>'2023sales'!$B$12:$D$12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90000</c:v>
                      </c:pt>
                      <c:pt idx="1">
                        <c:v>128000</c:v>
                      </c:pt>
                      <c:pt idx="2">
                        <c:v>163000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9-A3A1-457F-B52D-CE833E044B69}"/>
                  </c:ext>
                </c:extLst>
              </c15:ser>
            </c15:filteredPieSeries>
            <c15:filteredPi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'2023sales'!$A$13</c15:sqref>
                        </c15:formulaRef>
                      </c:ext>
                    </c:extLst>
                    <c:strCache>
                      <c:ptCount val="1"/>
                      <c:pt idx="0">
                        <c:v>Nov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'2023sales'!$B$1:$J$2</c15:sqref>
                        </c15:fullRef>
                        <c15:formulaRef>
                          <c15:sqref>'2023sales'!$B$2:$D$2</c15:sqref>
                        </c15:formulaRef>
                      </c:ext>
                    </c:extLst>
                    <c:strCache>
                      <c:ptCount val="3"/>
                      <c:pt idx="0">
                        <c:v>Clothing Sales</c:v>
                      </c:pt>
                      <c:pt idx="1">
                        <c:v>Electronic Sales</c:v>
                      </c:pt>
                      <c:pt idx="2">
                        <c:v>Grocery Sales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'2023sales'!$B$13:$J$13</c15:sqref>
                        </c15:fullRef>
                        <c15:formulaRef>
                          <c15:sqref>'2023sales'!$B$13:$D$13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87000</c:v>
                      </c:pt>
                      <c:pt idx="1">
                        <c:v>135000</c:v>
                      </c:pt>
                      <c:pt idx="2">
                        <c:v>170000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A-A3A1-457F-B52D-CE833E044B69}"/>
                  </c:ext>
                </c:extLst>
              </c15:ser>
            </c15:filteredPieSeries>
            <c15:filteredPi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'2023sales'!$A$14</c15:sqref>
                        </c15:formulaRef>
                      </c:ext>
                    </c:extLst>
                    <c:strCache>
                      <c:ptCount val="1"/>
                      <c:pt idx="0">
                        <c:v>Dec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'2023sales'!$B$1:$J$2</c15:sqref>
                        </c15:fullRef>
                        <c15:formulaRef>
                          <c15:sqref>'2023sales'!$B$2:$D$2</c15:sqref>
                        </c15:formulaRef>
                      </c:ext>
                    </c:extLst>
                    <c:strCache>
                      <c:ptCount val="3"/>
                      <c:pt idx="0">
                        <c:v>Clothing Sales</c:v>
                      </c:pt>
                      <c:pt idx="1">
                        <c:v>Electronic Sales</c:v>
                      </c:pt>
                      <c:pt idx="2">
                        <c:v>Grocery Sales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'2023sales'!$B$14:$J$14</c15:sqref>
                        </c15:fullRef>
                        <c15:formulaRef>
                          <c15:sqref>'2023sales'!$B$14:$D$14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92000</c:v>
                      </c:pt>
                      <c:pt idx="1">
                        <c:v>143000</c:v>
                      </c:pt>
                      <c:pt idx="2">
                        <c:v>170000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B-A3A1-457F-B52D-CE833E044B69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15</xdr:row>
      <xdr:rowOff>174625</xdr:rowOff>
    </xdr:from>
    <xdr:to>
      <xdr:col>5</xdr:col>
      <xdr:colOff>431800</xdr:colOff>
      <xdr:row>30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5AFA92-2A18-1F0B-4CE4-E27834B60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698500</xdr:colOff>
      <xdr:row>15</xdr:row>
      <xdr:rowOff>174625</xdr:rowOff>
    </xdr:from>
    <xdr:to>
      <xdr:col>9</xdr:col>
      <xdr:colOff>774700</xdr:colOff>
      <xdr:row>30</xdr:row>
      <xdr:rowOff>155575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A595AC-B93A-7EDC-6D85-16DBA3332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M15" sqref="M15"/>
    </sheetView>
  </sheetViews>
  <sheetFormatPr defaultRowHeight="14.5" x14ac:dyDescent="0.35"/>
  <cols>
    <col min="1" max="1" width="8.7265625" customWidth="1"/>
    <col min="2" max="2" width="13.453125" customWidth="1"/>
    <col min="3" max="3" width="14.7265625" customWidth="1"/>
    <col min="4" max="4" width="13.453125" customWidth="1"/>
    <col min="5" max="5" width="11.1796875" customWidth="1"/>
    <col min="6" max="6" width="13.26953125" bestFit="1" customWidth="1"/>
    <col min="7" max="7" width="12.7265625" bestFit="1" customWidth="1"/>
    <col min="8" max="10" width="11.1796875" customWidth="1"/>
    <col min="12" max="12" width="12.81640625" bestFit="1" customWidth="1"/>
  </cols>
  <sheetData>
    <row r="1" spans="1:10" ht="43.5" customHeight="1" x14ac:dyDescent="0.35">
      <c r="A1" s="4" t="s">
        <v>0</v>
      </c>
    </row>
    <row r="2" spans="1:10" ht="22.5" customHeight="1" x14ac:dyDescent="0.35">
      <c r="A2" s="31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9" t="s">
        <v>21</v>
      </c>
      <c r="I2" s="10" t="s">
        <v>22</v>
      </c>
      <c r="J2" s="10" t="s">
        <v>14</v>
      </c>
    </row>
    <row r="3" spans="1:10" ht="17.25" customHeight="1" x14ac:dyDescent="0.35">
      <c r="A3" s="1" t="s">
        <v>8</v>
      </c>
      <c r="B3" s="2">
        <v>89000</v>
      </c>
      <c r="C3" s="2">
        <v>120000</v>
      </c>
      <c r="D3" s="2">
        <v>160000</v>
      </c>
      <c r="E3" s="2">
        <v>50000</v>
      </c>
      <c r="F3" s="2">
        <v>30000</v>
      </c>
      <c r="G3" s="2">
        <v>25000</v>
      </c>
      <c r="H3" s="7">
        <f>SUM(B3:D3)</f>
        <v>369000</v>
      </c>
      <c r="I3" s="8">
        <f>SUM(E3:G3)</f>
        <v>105000</v>
      </c>
      <c r="J3" s="8">
        <f>H3-I3</f>
        <v>264000</v>
      </c>
    </row>
    <row r="4" spans="1:10" ht="17.25" customHeight="1" x14ac:dyDescent="0.35">
      <c r="A4" s="1" t="s">
        <v>9</v>
      </c>
      <c r="B4" s="2">
        <v>86000</v>
      </c>
      <c r="C4" s="2">
        <v>115000</v>
      </c>
      <c r="D4" s="2">
        <v>155000</v>
      </c>
      <c r="E4" s="2">
        <v>50000</v>
      </c>
      <c r="F4" s="2">
        <v>30000</v>
      </c>
      <c r="G4" s="2">
        <v>25000</v>
      </c>
      <c r="H4" s="7">
        <f t="shared" ref="H4:H14" si="0">SUM(B4:D4)</f>
        <v>356000</v>
      </c>
      <c r="I4" s="8">
        <f t="shared" ref="I4:I14" si="1">SUM(E4:G4)</f>
        <v>105000</v>
      </c>
      <c r="J4" s="8">
        <f t="shared" ref="J4:J14" si="2">H4-I4</f>
        <v>251000</v>
      </c>
    </row>
    <row r="5" spans="1:10" ht="17.25" customHeight="1" x14ac:dyDescent="0.35">
      <c r="A5" s="1" t="s">
        <v>10</v>
      </c>
      <c r="B5" s="2">
        <v>88000</v>
      </c>
      <c r="C5" s="2">
        <v>118000</v>
      </c>
      <c r="D5" s="2">
        <v>161000</v>
      </c>
      <c r="E5" s="2">
        <v>50000</v>
      </c>
      <c r="F5" s="2">
        <v>30000</v>
      </c>
      <c r="G5" s="2">
        <v>25000</v>
      </c>
      <c r="H5" s="7">
        <f t="shared" si="0"/>
        <v>367000</v>
      </c>
      <c r="I5" s="8">
        <f t="shared" si="1"/>
        <v>105000</v>
      </c>
      <c r="J5" s="8">
        <f t="shared" si="2"/>
        <v>262000</v>
      </c>
    </row>
    <row r="6" spans="1:10" ht="17.25" customHeight="1" x14ac:dyDescent="0.35">
      <c r="A6" s="1" t="s">
        <v>11</v>
      </c>
      <c r="B6" s="2">
        <v>80000</v>
      </c>
      <c r="C6" s="2">
        <v>110000</v>
      </c>
      <c r="D6" s="2">
        <v>160000</v>
      </c>
      <c r="E6" s="2">
        <v>50000</v>
      </c>
      <c r="F6" s="2">
        <v>29000</v>
      </c>
      <c r="G6" s="2">
        <v>25000</v>
      </c>
      <c r="H6" s="7">
        <f t="shared" si="0"/>
        <v>350000</v>
      </c>
      <c r="I6" s="8">
        <f t="shared" si="1"/>
        <v>104000</v>
      </c>
      <c r="J6" s="8">
        <f t="shared" si="2"/>
        <v>246000</v>
      </c>
    </row>
    <row r="7" spans="1:10" ht="17.25" customHeight="1" x14ac:dyDescent="0.35">
      <c r="A7" s="1" t="s">
        <v>12</v>
      </c>
      <c r="B7" s="2">
        <v>77000</v>
      </c>
      <c r="C7" s="2">
        <v>112000</v>
      </c>
      <c r="D7" s="2">
        <v>157000</v>
      </c>
      <c r="E7" s="2">
        <v>50000</v>
      </c>
      <c r="F7" s="2">
        <v>30000</v>
      </c>
      <c r="G7" s="2">
        <v>25000</v>
      </c>
      <c r="H7" s="7">
        <f t="shared" si="0"/>
        <v>346000</v>
      </c>
      <c r="I7" s="8">
        <f t="shared" si="1"/>
        <v>105000</v>
      </c>
      <c r="J7" s="8">
        <f t="shared" si="2"/>
        <v>241000</v>
      </c>
    </row>
    <row r="8" spans="1:10" ht="17.25" customHeight="1" x14ac:dyDescent="0.35">
      <c r="A8" s="1" t="s">
        <v>13</v>
      </c>
      <c r="B8" s="2">
        <v>85000</v>
      </c>
      <c r="C8" s="2">
        <v>119000</v>
      </c>
      <c r="D8" s="2">
        <v>155000</v>
      </c>
      <c r="E8" s="2">
        <v>50000</v>
      </c>
      <c r="F8" s="2">
        <v>30000</v>
      </c>
      <c r="G8" s="2">
        <v>25000</v>
      </c>
      <c r="H8" s="7">
        <f t="shared" si="0"/>
        <v>359000</v>
      </c>
      <c r="I8" s="8">
        <f t="shared" si="1"/>
        <v>105000</v>
      </c>
      <c r="J8" s="8">
        <f t="shared" si="2"/>
        <v>254000</v>
      </c>
    </row>
    <row r="9" spans="1:10" ht="17.25" customHeight="1" x14ac:dyDescent="0.35">
      <c r="A9" s="1" t="s">
        <v>15</v>
      </c>
      <c r="B9" s="2">
        <v>79000</v>
      </c>
      <c r="C9" s="2">
        <v>121000</v>
      </c>
      <c r="D9" s="2">
        <v>160000</v>
      </c>
      <c r="E9" s="2">
        <v>50000</v>
      </c>
      <c r="F9" s="2">
        <v>32000</v>
      </c>
      <c r="G9" s="2">
        <v>25000</v>
      </c>
      <c r="H9" s="7">
        <f t="shared" si="0"/>
        <v>360000</v>
      </c>
      <c r="I9" s="8">
        <f t="shared" si="1"/>
        <v>107000</v>
      </c>
      <c r="J9" s="8">
        <f t="shared" si="2"/>
        <v>253000</v>
      </c>
    </row>
    <row r="10" spans="1:10" ht="17.25" customHeight="1" x14ac:dyDescent="0.35">
      <c r="A10" s="1" t="s">
        <v>16</v>
      </c>
      <c r="B10" s="2">
        <v>80000</v>
      </c>
      <c r="C10" s="2">
        <v>120000</v>
      </c>
      <c r="D10" s="2">
        <v>161000</v>
      </c>
      <c r="E10" s="2">
        <v>50000</v>
      </c>
      <c r="F10" s="2">
        <v>31000</v>
      </c>
      <c r="G10" s="2">
        <v>25000</v>
      </c>
      <c r="H10" s="7">
        <f t="shared" si="0"/>
        <v>361000</v>
      </c>
      <c r="I10" s="8">
        <f t="shared" si="1"/>
        <v>106000</v>
      </c>
      <c r="J10" s="8">
        <f t="shared" si="2"/>
        <v>255000</v>
      </c>
    </row>
    <row r="11" spans="1:10" ht="17.25" customHeight="1" x14ac:dyDescent="0.35">
      <c r="A11" s="1" t="s">
        <v>17</v>
      </c>
      <c r="B11" s="2">
        <v>82000</v>
      </c>
      <c r="C11" s="2">
        <v>122000</v>
      </c>
      <c r="D11" s="2">
        <v>160000</v>
      </c>
      <c r="E11" s="2">
        <v>50000</v>
      </c>
      <c r="F11" s="2">
        <v>32000</v>
      </c>
      <c r="G11" s="2">
        <v>25000</v>
      </c>
      <c r="H11" s="7">
        <f t="shared" si="0"/>
        <v>364000</v>
      </c>
      <c r="I11" s="8">
        <f t="shared" si="1"/>
        <v>107000</v>
      </c>
      <c r="J11" s="8">
        <f t="shared" si="2"/>
        <v>257000</v>
      </c>
    </row>
    <row r="12" spans="1:10" ht="17.25" customHeight="1" x14ac:dyDescent="0.35">
      <c r="A12" s="1" t="s">
        <v>18</v>
      </c>
      <c r="B12" s="2">
        <v>90000</v>
      </c>
      <c r="C12" s="2">
        <v>128000</v>
      </c>
      <c r="D12" s="2">
        <v>163000</v>
      </c>
      <c r="E12" s="2">
        <v>50000</v>
      </c>
      <c r="F12" s="2">
        <v>34000</v>
      </c>
      <c r="G12" s="2">
        <v>25000</v>
      </c>
      <c r="H12" s="7">
        <f t="shared" si="0"/>
        <v>381000</v>
      </c>
      <c r="I12" s="8">
        <f t="shared" si="1"/>
        <v>109000</v>
      </c>
      <c r="J12" s="8">
        <f t="shared" si="2"/>
        <v>272000</v>
      </c>
    </row>
    <row r="13" spans="1:10" ht="17.25" customHeight="1" x14ac:dyDescent="0.35">
      <c r="A13" s="1" t="s">
        <v>19</v>
      </c>
      <c r="B13" s="2">
        <v>87000</v>
      </c>
      <c r="C13" s="2">
        <v>135000</v>
      </c>
      <c r="D13" s="2">
        <v>170000</v>
      </c>
      <c r="E13" s="2">
        <v>50000</v>
      </c>
      <c r="F13" s="2">
        <v>36000</v>
      </c>
      <c r="G13" s="2">
        <v>25000</v>
      </c>
      <c r="H13" s="7">
        <f t="shared" si="0"/>
        <v>392000</v>
      </c>
      <c r="I13" s="8">
        <f t="shared" si="1"/>
        <v>111000</v>
      </c>
      <c r="J13" s="8">
        <f t="shared" si="2"/>
        <v>281000</v>
      </c>
    </row>
    <row r="14" spans="1:10" ht="17.25" customHeight="1" x14ac:dyDescent="0.35">
      <c r="A14" s="5" t="s">
        <v>20</v>
      </c>
      <c r="B14" s="6">
        <v>92000</v>
      </c>
      <c r="C14" s="6">
        <v>143000</v>
      </c>
      <c r="D14" s="6">
        <v>170000</v>
      </c>
      <c r="E14" s="6">
        <v>50000</v>
      </c>
      <c r="F14" s="6">
        <v>36000</v>
      </c>
      <c r="G14" s="6">
        <v>26000</v>
      </c>
      <c r="H14" s="7">
        <f t="shared" si="0"/>
        <v>405000</v>
      </c>
      <c r="I14" s="8">
        <f t="shared" si="1"/>
        <v>112000</v>
      </c>
      <c r="J14" s="8">
        <f t="shared" si="2"/>
        <v>293000</v>
      </c>
    </row>
    <row r="15" spans="1:10" x14ac:dyDescent="0.35">
      <c r="A15" s="29" t="s">
        <v>43</v>
      </c>
      <c r="B15" s="30">
        <f>SUM(B3:B14)</f>
        <v>1015000</v>
      </c>
      <c r="C15" s="30">
        <f t="shared" ref="C15:J15" si="3">SUM(C3:C14)</f>
        <v>1463000</v>
      </c>
      <c r="D15" s="30">
        <f t="shared" si="3"/>
        <v>1932000</v>
      </c>
      <c r="E15" s="30">
        <f t="shared" si="3"/>
        <v>600000</v>
      </c>
      <c r="F15" s="30">
        <f t="shared" si="3"/>
        <v>380000</v>
      </c>
      <c r="G15" s="30">
        <f t="shared" si="3"/>
        <v>301000</v>
      </c>
      <c r="H15" s="30">
        <f t="shared" si="3"/>
        <v>4410000</v>
      </c>
      <c r="I15" s="30">
        <f t="shared" si="3"/>
        <v>1281000</v>
      </c>
      <c r="J15" s="30">
        <f t="shared" si="3"/>
        <v>3129000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6ECF-3636-4C89-B219-0EEC7FC54B0C}">
  <sheetPr>
    <outlinePr summaryBelow="0"/>
  </sheetPr>
  <dimension ref="B1:G15"/>
  <sheetViews>
    <sheetView showGridLines="0" workbookViewId="0">
      <selection activeCell="C30" sqref="C30"/>
    </sheetView>
  </sheetViews>
  <sheetFormatPr defaultRowHeight="14.5" outlineLevelRow="1" outlineLevelCol="1" x14ac:dyDescent="0.35"/>
  <cols>
    <col min="3" max="3" width="5.08984375" bestFit="1" customWidth="1"/>
    <col min="4" max="7" width="16.08984375" bestFit="1" customWidth="1" outlineLevel="1"/>
  </cols>
  <sheetData>
    <row r="1" spans="2:7" ht="15" thickBot="1" x14ac:dyDescent="0.4"/>
    <row r="2" spans="2:7" ht="16" x14ac:dyDescent="0.4">
      <c r="B2" s="20" t="s">
        <v>35</v>
      </c>
      <c r="C2" s="20"/>
      <c r="D2" s="25"/>
      <c r="E2" s="25"/>
      <c r="F2" s="25"/>
      <c r="G2" s="25"/>
    </row>
    <row r="3" spans="2:7" ht="16" x14ac:dyDescent="0.4">
      <c r="B3" s="19"/>
      <c r="C3" s="19"/>
      <c r="D3" s="26" t="s">
        <v>36</v>
      </c>
      <c r="E3" s="26" t="s">
        <v>31</v>
      </c>
      <c r="F3" s="26" t="s">
        <v>33</v>
      </c>
      <c r="G3" s="26" t="s">
        <v>34</v>
      </c>
    </row>
    <row r="4" spans="2:7" ht="42" hidden="1" outlineLevel="1" x14ac:dyDescent="0.35">
      <c r="B4" s="22"/>
      <c r="C4" s="22"/>
      <c r="D4" s="15"/>
      <c r="E4" s="28" t="s">
        <v>32</v>
      </c>
      <c r="F4" s="28" t="s">
        <v>32</v>
      </c>
      <c r="G4" s="28" t="s">
        <v>32</v>
      </c>
    </row>
    <row r="5" spans="2:7" outlineLevel="1" x14ac:dyDescent="0.35">
      <c r="B5" s="22" t="s">
        <v>41</v>
      </c>
      <c r="C5" s="22"/>
      <c r="D5" s="16">
        <v>0</v>
      </c>
      <c r="E5" s="27">
        <v>0.1</v>
      </c>
      <c r="F5" s="27">
        <v>0.05</v>
      </c>
      <c r="G5" s="27">
        <v>-0.05</v>
      </c>
    </row>
    <row r="6" spans="2:7" x14ac:dyDescent="0.35">
      <c r="B6" s="23" t="s">
        <v>37</v>
      </c>
      <c r="C6" s="23"/>
      <c r="D6" s="21"/>
      <c r="E6" s="21"/>
      <c r="F6" s="21"/>
      <c r="G6" s="21"/>
    </row>
    <row r="7" spans="2:7" outlineLevel="1" x14ac:dyDescent="0.35">
      <c r="B7" s="22" t="s">
        <v>2</v>
      </c>
      <c r="C7" s="22"/>
      <c r="D7" s="17">
        <v>1015000</v>
      </c>
      <c r="E7" s="17">
        <v>1116500</v>
      </c>
      <c r="F7" s="17">
        <v>1065750</v>
      </c>
      <c r="G7" s="17">
        <v>964250</v>
      </c>
    </row>
    <row r="8" spans="2:7" outlineLevel="1" x14ac:dyDescent="0.35">
      <c r="B8" s="22" t="s">
        <v>3</v>
      </c>
      <c r="C8" s="22"/>
      <c r="D8" s="17">
        <v>1463000</v>
      </c>
      <c r="E8" s="17">
        <v>1609300</v>
      </c>
      <c r="F8" s="17">
        <v>1536150</v>
      </c>
      <c r="G8" s="17">
        <v>1389850</v>
      </c>
    </row>
    <row r="9" spans="2:7" outlineLevel="1" x14ac:dyDescent="0.35">
      <c r="B9" s="22" t="s">
        <v>4</v>
      </c>
      <c r="C9" s="22"/>
      <c r="D9" s="17">
        <v>1932000</v>
      </c>
      <c r="E9" s="17">
        <v>2125200</v>
      </c>
      <c r="F9" s="17">
        <v>2028600</v>
      </c>
      <c r="G9" s="17">
        <v>1835400</v>
      </c>
    </row>
    <row r="10" spans="2:7" outlineLevel="1" x14ac:dyDescent="0.35">
      <c r="B10" s="22" t="s">
        <v>21</v>
      </c>
      <c r="C10" s="22"/>
      <c r="D10" s="17">
        <v>4410000</v>
      </c>
      <c r="E10" s="17">
        <v>4851000</v>
      </c>
      <c r="F10" s="17">
        <v>4630500</v>
      </c>
      <c r="G10" s="17">
        <v>4189500</v>
      </c>
    </row>
    <row r="11" spans="2:7" outlineLevel="1" x14ac:dyDescent="0.35">
      <c r="B11" s="22" t="s">
        <v>22</v>
      </c>
      <c r="C11" s="22"/>
      <c r="D11" s="17">
        <v>1281000</v>
      </c>
      <c r="E11" s="17">
        <v>1409100</v>
      </c>
      <c r="F11" s="17">
        <v>1345050</v>
      </c>
      <c r="G11" s="17">
        <v>1216950</v>
      </c>
    </row>
    <row r="12" spans="2:7" ht="15" outlineLevel="1" thickBot="1" x14ac:dyDescent="0.4">
      <c r="B12" s="24" t="s">
        <v>14</v>
      </c>
      <c r="C12" s="24"/>
      <c r="D12" s="18">
        <v>3129000</v>
      </c>
      <c r="E12" s="18">
        <v>3441900</v>
      </c>
      <c r="F12" s="18">
        <v>3285450</v>
      </c>
      <c r="G12" s="18">
        <v>2972550</v>
      </c>
    </row>
    <row r="13" spans="2:7" x14ac:dyDescent="0.35">
      <c r="B13" t="s">
        <v>38</v>
      </c>
    </row>
    <row r="14" spans="2:7" x14ac:dyDescent="0.35">
      <c r="B14" t="s">
        <v>39</v>
      </c>
    </row>
    <row r="15" spans="2:7" x14ac:dyDescent="0.35">
      <c r="B15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0258-53D4-4319-8CBE-01CAAFBB8B9C}">
  <dimension ref="A2:G9"/>
  <sheetViews>
    <sheetView workbookViewId="0">
      <selection activeCell="B8" sqref="B8"/>
    </sheetView>
  </sheetViews>
  <sheetFormatPr defaultRowHeight="14.5" x14ac:dyDescent="0.35"/>
  <cols>
    <col min="1" max="1" width="11.90625" bestFit="1" customWidth="1"/>
    <col min="2" max="2" width="12.90625" customWidth="1"/>
    <col min="3" max="3" width="14.81640625" customWidth="1"/>
    <col min="4" max="4" width="12.81640625" customWidth="1"/>
    <col min="5" max="5" width="12" customWidth="1"/>
    <col min="6" max="6" width="10.90625" customWidth="1"/>
  </cols>
  <sheetData>
    <row r="2" spans="1:7" x14ac:dyDescent="0.35">
      <c r="B2" s="11"/>
      <c r="C2" s="11"/>
      <c r="D2" s="11"/>
      <c r="F2" s="14" t="s">
        <v>30</v>
      </c>
    </row>
    <row r="3" spans="1:7" x14ac:dyDescent="0.35">
      <c r="F3" s="13">
        <v>0</v>
      </c>
      <c r="G3" t="s">
        <v>42</v>
      </c>
    </row>
    <row r="4" spans="1:7" x14ac:dyDescent="0.35">
      <c r="B4" t="s">
        <v>26</v>
      </c>
      <c r="C4" t="s">
        <v>27</v>
      </c>
      <c r="D4" t="s">
        <v>28</v>
      </c>
    </row>
    <row r="5" spans="1:7" x14ac:dyDescent="0.35">
      <c r="A5" t="s">
        <v>25</v>
      </c>
      <c r="B5" s="12">
        <f>'2023sales'!B15 * (1 + $F$3)</f>
        <v>1015000</v>
      </c>
      <c r="C5" s="12">
        <f>'2023sales'!I15 * (1 + $F$3)</f>
        <v>1281000</v>
      </c>
      <c r="D5" s="12">
        <f>B8-C5</f>
        <v>3129000</v>
      </c>
    </row>
    <row r="6" spans="1:7" x14ac:dyDescent="0.35">
      <c r="A6" t="s">
        <v>23</v>
      </c>
      <c r="B6" s="12">
        <f>'2023sales'!C15 * (1 + $F$3)</f>
        <v>1463000</v>
      </c>
    </row>
    <row r="7" spans="1:7" x14ac:dyDescent="0.35">
      <c r="A7" t="s">
        <v>24</v>
      </c>
      <c r="B7" s="12">
        <f>'2023sales'!D15 * (1 + $F$3)</f>
        <v>1932000</v>
      </c>
    </row>
    <row r="8" spans="1:7" x14ac:dyDescent="0.35">
      <c r="A8" t="s">
        <v>29</v>
      </c>
      <c r="B8" s="12">
        <f>'2023sales'!H15 * (1 + $F$3)</f>
        <v>4410000</v>
      </c>
    </row>
    <row r="9" spans="1:7" x14ac:dyDescent="0.35">
      <c r="B9" s="12"/>
    </row>
  </sheetData>
  <scenarios current="3" show="3" sqref="B5 B6 B7 B8 C5 D5">
    <scenario name="Best Case Scenario" locked="1" count="1" user="Anna Lee" comment="Created by Anna Lee on 8/18/2025_x000a_Modified by Anna Lee on 8/18/2025">
      <inputCells r="F3" val="0.1" numFmtId="9"/>
    </scenario>
    <scenario name="Base Case Scenario" locked="1" count="1" user="Anna Lee" comment="Created by Anna Lee on 8/18/2025_x000a_Modified by Anna Lee on 8/18/2025">
      <inputCells r="F3" val="0.05" numFmtId="9"/>
    </scenario>
    <scenario name="Worst Case Scenario" locked="1" count="1" user="Anna Lee" comment="Created by Anna Lee on 8/18/2025_x000a_Modified by Anna Lee on 8/18/2025">
      <inputCells r="F3" val="-0.05" numFmtId="9"/>
    </scenario>
    <scenario name="Current Scenario" locked="1" count="1" user="Anna Lee" comment="Created by Anna Lee on 8/18/2025">
      <inputCells r="F3" val="0" numFmtId="9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2023sales</vt:lpstr>
      <vt:lpstr>Scenario Summary</vt:lpstr>
      <vt:lpstr>Scenario 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Anna Lee</dc:creator>
  <cp:keywords/>
  <dc:description/>
  <cp:lastModifiedBy>anna lee</cp:lastModifiedBy>
  <cp:revision/>
  <dcterms:created xsi:type="dcterms:W3CDTF">2025-08-18T20:28:42Z</dcterms:created>
  <dcterms:modified xsi:type="dcterms:W3CDTF">2025-08-19T05:48:11Z</dcterms:modified>
  <cp:category/>
  <cp:contentStatus/>
</cp:coreProperties>
</file>