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elson/Dropbox/R_projects/professional_r/sr_r/sr/R/Step3/"/>
    </mc:Choice>
  </mc:AlternateContent>
  <xr:revisionPtr revIDLastSave="0" documentId="8_{39962731-A49E-AB40-8FAC-FA503BB982E8}" xr6:coauthVersionLast="45" xr6:coauthVersionMax="45" xr10:uidLastSave="{00000000-0000-0000-0000-000000000000}"/>
  <bookViews>
    <workbookView xWindow="0" yWindow="0" windowWidth="33600" windowHeight="21000"/>
  </bookViews>
  <sheets>
    <sheet name="sr_location_ent_dictionary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12" i="1"/>
  <c r="B13" i="1"/>
  <c r="B14" i="1"/>
  <c r="B15" i="1"/>
  <c r="B16" i="1"/>
  <c r="B17" i="1"/>
  <c r="B18" i="1"/>
  <c r="B19" i="1"/>
  <c r="B20" i="1"/>
  <c r="B11" i="1"/>
  <c r="B10" i="1"/>
  <c r="B9" i="1"/>
</calcChain>
</file>

<file path=xl/sharedStrings.xml><?xml version="1.0" encoding="utf-8"?>
<sst xmlns="http://schemas.openxmlformats.org/spreadsheetml/2006/main" count="181" uniqueCount="132">
  <si>
    <t>location_code</t>
  </si>
  <si>
    <t>block_number</t>
  </si>
  <si>
    <t>cluster_number</t>
  </si>
  <si>
    <t>ever_people</t>
  </si>
  <si>
    <t>ever_shield</t>
  </si>
  <si>
    <t>ever_ent</t>
  </si>
  <si>
    <t>date</t>
  </si>
  <si>
    <t>project_week</t>
  </si>
  <si>
    <t>recruited</t>
  </si>
  <si>
    <t>covered</t>
  </si>
  <si>
    <t>shields_needed</t>
  </si>
  <si>
    <t>shields_deployed</t>
  </si>
  <si>
    <t>spatial_coverage</t>
  </si>
  <si>
    <t>cluster_coverage</t>
  </si>
  <si>
    <t>block_coverage</t>
  </si>
  <si>
    <t>visits_total</t>
  </si>
  <si>
    <t>visits_mean_weekly</t>
  </si>
  <si>
    <t>visit_contact</t>
  </si>
  <si>
    <t>visit_result</t>
  </si>
  <si>
    <t>parts_active</t>
  </si>
  <si>
    <t>circuit</t>
  </si>
  <si>
    <t>survey_type</t>
  </si>
  <si>
    <t>immature_total_number_container</t>
  </si>
  <si>
    <t>immature_total_positive_container</t>
  </si>
  <si>
    <t>immature_total_pp_container</t>
  </si>
  <si>
    <t>immature_total_pupae</t>
  </si>
  <si>
    <t>immature_pc_index</t>
  </si>
  <si>
    <t>immature_pup_index</t>
  </si>
  <si>
    <t>adult_aa_total</t>
  </si>
  <si>
    <t>adult_aa_f_total</t>
  </si>
  <si>
    <t>adult_aa_in</t>
  </si>
  <si>
    <t>adult_aa_out</t>
  </si>
  <si>
    <t>adult_aa_in_m</t>
  </si>
  <si>
    <t>adult_aa_in_f</t>
  </si>
  <si>
    <t>adult_aa_out_m</t>
  </si>
  <si>
    <t>adult_aa_out_f</t>
  </si>
  <si>
    <t>adult_na_total</t>
  </si>
  <si>
    <t>adult_na_in_m</t>
  </si>
  <si>
    <t>adult_na_in_f</t>
  </si>
  <si>
    <t>adult_na_out_m</t>
  </si>
  <si>
    <t>adult_na_out_f</t>
  </si>
  <si>
    <t>adult_aaindex</t>
  </si>
  <si>
    <t>adult_aafindex</t>
  </si>
  <si>
    <t>adult_na_in</t>
  </si>
  <si>
    <t>adult_na_out</t>
  </si>
  <si>
    <t>adult_na_f_total</t>
  </si>
  <si>
    <t>adult_naindex</t>
  </si>
  <si>
    <t>adult_nafindex</t>
  </si>
  <si>
    <t>gut_fullblood</t>
  </si>
  <si>
    <t>gut_half</t>
  </si>
  <si>
    <t>gut_trace</t>
  </si>
  <si>
    <t>gut_empty</t>
  </si>
  <si>
    <t>gut_meconio</t>
  </si>
  <si>
    <t>gut_nogut</t>
  </si>
  <si>
    <t>gut_blood</t>
  </si>
  <si>
    <t>gut_noblood</t>
  </si>
  <si>
    <t>ovary_gr1</t>
  </si>
  <si>
    <t>ovary_gr2</t>
  </si>
  <si>
    <t>ovary_gr3</t>
  </si>
  <si>
    <t>ovary_gr4</t>
  </si>
  <si>
    <t>ovary_gr5</t>
  </si>
  <si>
    <t>ovary_gg</t>
  </si>
  <si>
    <t>ovary_np1</t>
  </si>
  <si>
    <t>ovary_np2</t>
  </si>
  <si>
    <t>ovary_pa1</t>
  </si>
  <si>
    <t>ovary_pa2</t>
  </si>
  <si>
    <t>ovary_noparity</t>
  </si>
  <si>
    <t>ovary_gravid</t>
  </si>
  <si>
    <t>ovary_allnp</t>
  </si>
  <si>
    <t>ovary_allpa</t>
  </si>
  <si>
    <t>Geographic code that has corresponding x,y coordinates in the location table in the postgres database (that is we can link add these coordinates to the database</t>
  </si>
  <si>
    <t>Unique number for each participating block, also linked to shape files</t>
  </si>
  <si>
    <t>Number associated with 26 clusters for trial: 4.1; 4.2; 6.1, 6.2; 7.1; 7.2; 8.1; 8.2; 9.1; 9.2; 10.1, 10.2; 11.1; 11.2; 13.1; 13.2; 14.1; 14.2; 15.1; 15.2; 16.1; 16.2; 17.1; 17.2; 18.1, 18.2</t>
  </si>
  <si>
    <t>True/False; if the location_code (house) has ever had anyone (or multiple people) censused and active in the house</t>
  </si>
  <si>
    <t>True/False: if the location_code (house) ever had SHIELDS deployed in it.</t>
  </si>
  <si>
    <t>True/False: if the location_code (house) had at least one entomological survey conducted in the location</t>
  </si>
  <si>
    <t>Date: YYYY-MM-DD; there is a row for everyday of the project</t>
  </si>
  <si>
    <t>Total number of wet containers</t>
  </si>
  <si>
    <t>Total number of Ae. aegypti positive containers (&gt;/= 1 larvae or pupae observed in the container)</t>
  </si>
  <si>
    <t>Total number of Ae. aegypti pupae positive containers (&gt;/= 1 pupae observed in the container)</t>
  </si>
  <si>
    <t>Total number of pupae collected</t>
  </si>
  <si>
    <t>Total number of houses with &gt;/= 1 positive container (used to calculate House Index and Breteau Index); for location code (1,0)</t>
  </si>
  <si>
    <t>Total number of houses with &gt;/= 1 pupae positive container; for location code (1,0)</t>
  </si>
  <si>
    <t>Total number of Aedes aegypti adults collected by Prokopack Aspiration (males and females)</t>
  </si>
  <si>
    <t xml:space="preserve">Total number of female Aedes aegypti adults collected by Prokopack Aspiration </t>
  </si>
  <si>
    <t>Total number of Aedes aegypti adults collected by Prokopack Aspiration (males and females) inside houses</t>
  </si>
  <si>
    <t>Total number of Aedes aegypti adults collected by Prokopack Aspiration (males and females)  outside houses</t>
  </si>
  <si>
    <t>Total number of male Aedes aegypti adults collected by Prokopack Aspiration  inside houses</t>
  </si>
  <si>
    <t>Total number of female Aedes aegypti adults collected by Prokopack Aspiration  inside houses</t>
  </si>
  <si>
    <t>Total number of male Aedes aegypti adults collected by Prokopack Aspiration outside houses</t>
  </si>
  <si>
    <t>Total number of female Aedes aegypti adults collected by Prokopack Aspiration outside houses</t>
  </si>
  <si>
    <t>Total number of Non-Aedes aegypti (Culex, Mansonia, Psophora, etc.) adults collected by Prokopack Aspiration (males and females)</t>
  </si>
  <si>
    <t>Total number of male Non-Aedes aegypti (Culex, Mansonia, Psophora, etc.) adults collected by Prokopack Aspiration inside houses</t>
  </si>
  <si>
    <t>Total number of female Non-Aedes aegypti (Culex, Mansonia, Psophora, etc.) adults collected by Prokopack Aspiration inside houses</t>
  </si>
  <si>
    <t>Total number of male Non-Aedes aegypti (Culex, Mansonia, Psophora, etc.) adults collected by Prokopack Aspiration outside houses</t>
  </si>
  <si>
    <t>Total number of female Non-Aedes aegypti (Culex, Mansonia, Psophora, etc.) adults collected by Prokopack Aspiration outside houses</t>
  </si>
  <si>
    <t>Total number of houses with &gt;/= 1 adult Aedes aegypti mosquitos collected by Prokopack aspirator (used to calculate Adult House Index)  for location code (1,0)</t>
  </si>
  <si>
    <t>Total number of houses with &gt;/= 1 adult female Aedes aegypti mosquitos collected by Prokopack aspirator (used to calculate Adult Female House Index) for location code (1,0)</t>
  </si>
  <si>
    <t>Total number of Non-Aedes aegypti (Culex, Mansonia, Psophora, etc.) adults collected by Prokopack Aspiration (males and females) inside houses</t>
  </si>
  <si>
    <t>Total number of Non-Aedes aegypti (Culex, Mansonia, Psophora, etc.) adults collected by Prokopack Aspiration (males and females) outside houses</t>
  </si>
  <si>
    <t>Total number of female Non-Aedes aegypti (Culex, Mansonia, Psophora, etc.) adults collected by Prokopack Aspiration  inside houses</t>
  </si>
  <si>
    <t>Total number of houses with &gt;/= 1 adult Non-Aedes aegypti mosquitos collected by Prokopack aspirator; for location code (1,0)</t>
  </si>
  <si>
    <t>Total number of houses with &gt;/= 1 adult female Aedes aegypti mosquitos collected by Prokopack aspirator ; for location code (1,0)</t>
  </si>
  <si>
    <t>Total number of adults fully engorged with blood</t>
  </si>
  <si>
    <t>Total number of adults engorged with blood (1/4 to 3/4)</t>
  </si>
  <si>
    <t>Total number of adults with &lt; 1/4 full of blood</t>
  </si>
  <si>
    <t>Total number of adults with no blood</t>
  </si>
  <si>
    <t>Total number of adults with evidence of meconium (evidence of recent emergence or a very young mosquito)</t>
  </si>
  <si>
    <t>Total number of adults with being scored for physiological status</t>
  </si>
  <si>
    <t>Total number of adult females with some blood (fullblood+half)</t>
  </si>
  <si>
    <t>Total number of adult females without significan blood (trace+meconio+empty)</t>
  </si>
  <si>
    <t>Total number of Gravid-stage 1</t>
  </si>
  <si>
    <t>Total number of Gravid-stage 2</t>
  </si>
  <si>
    <t>Total number of Gravid-stage 3</t>
  </si>
  <si>
    <t>Total number of Gravid-stage 4</t>
  </si>
  <si>
    <t>Total number of Gravid-stage 5</t>
  </si>
  <si>
    <t>Total number of gravid with no stage call</t>
  </si>
  <si>
    <t>Total number nulliparous stage 1</t>
  </si>
  <si>
    <t>Total number nulliparous stage 2</t>
  </si>
  <si>
    <t>Total number parous stage 1</t>
  </si>
  <si>
    <t>Total number parous stage 2</t>
  </si>
  <si>
    <t>Total number of females with no parity dissection</t>
  </si>
  <si>
    <t>Total number gr1+gr2+gr3+gr4+gr5+gg</t>
  </si>
  <si>
    <t>Total number of nulliparous (np1+np2)</t>
  </si>
  <si>
    <t>Total number of parous (pa1+pa2)</t>
  </si>
  <si>
    <t>Variable</t>
  </si>
  <si>
    <t>Description</t>
  </si>
  <si>
    <t>Level</t>
  </si>
  <si>
    <t>Number of participants active on this day in the house</t>
  </si>
  <si>
    <t>Entomological circuit number</t>
  </si>
  <si>
    <t>participant_day</t>
  </si>
  <si>
    <t>location_day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</si>
</sst>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r_febrile_cases_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_febrile_cases_dictionary"/>
    </sheetNames>
    <sheetDataSet>
      <sheetData sheetId="0">
        <row r="2">
          <cell r="A2" t="str">
            <v>location_code</v>
          </cell>
          <cell r="B2" t="str">
            <v>Geographic code that has corresponding x,y coordinates in the location table in the postgres database (that is we can link add these coordinates to the database</v>
          </cell>
          <cell r="C2" t="str">
            <v>house</v>
          </cell>
        </row>
        <row r="3">
          <cell r="A3" t="str">
            <v>block_number</v>
          </cell>
          <cell r="B3" t="str">
            <v>Unique number for each participating block, also linked to shape files</v>
          </cell>
          <cell r="C3" t="str">
            <v>block</v>
          </cell>
        </row>
        <row r="4">
          <cell r="A4" t="str">
            <v>cluster_number</v>
          </cell>
          <cell r="B4" t="str">
            <v>Number associated with 26 clusters for trial: 4.1; 4.2; 6.1, 6.2; 7.1; 7.2; 8.1; 8.2; 9.1; 9.2; 10.1, 10.2; 11.1; 11.2; 13.1; 13.2; 14.1; 14.2; 15.1; 15.2; 16.1; 16.2; 17.1; 17.2; 18.1, 18.2</v>
          </cell>
          <cell r="C4" t="str">
            <v>cluster</v>
          </cell>
        </row>
        <row r="5">
          <cell r="A5" t="str">
            <v>ever_people</v>
          </cell>
          <cell r="B5" t="str">
            <v>True/False; if the location_code (house) has ever had anyone (or multiple people) censused and active in the house</v>
          </cell>
          <cell r="C5" t="str">
            <v>house</v>
          </cell>
        </row>
        <row r="6">
          <cell r="A6" t="str">
            <v>ever_shield</v>
          </cell>
          <cell r="B6" t="str">
            <v>True/False: if the location_code (house) ever had SHIELDS deployed in it.</v>
          </cell>
          <cell r="C6" t="str">
            <v>house</v>
          </cell>
        </row>
        <row r="7">
          <cell r="A7" t="str">
            <v>ever_ent</v>
          </cell>
          <cell r="B7" t="str">
            <v>True/False: if the location_code (house) had at least one entomological survey conducted in the location</v>
          </cell>
          <cell r="C7" t="str">
            <v>house</v>
          </cell>
        </row>
        <row r="8">
          <cell r="A8" t="str">
            <v>date</v>
          </cell>
          <cell r="B8" t="str">
            <v>Date: YYYY-MM-DD; there is a row for everyday of the project</v>
          </cell>
          <cell r="C8" t="str">
            <v>day</v>
          </cell>
        </row>
        <row r="9">
          <cell r="A9" t="str">
            <v>project_week</v>
          </cell>
          <cell r="B9" t="str">
            <v>YYYY-MM-DD (first day of each week)</v>
          </cell>
          <cell r="C9" t="str">
            <v>week</v>
          </cell>
        </row>
        <row r="10">
          <cell r="A10" t="str">
            <v>recruited</v>
          </cell>
          <cell r="B10" t="str">
            <v xml:space="preserve">Agreed to have shields </v>
          </cell>
          <cell r="C10" t="str">
            <v>location_day</v>
          </cell>
        </row>
        <row r="11">
          <cell r="A11" t="str">
            <v>covered</v>
          </cell>
          <cell r="B11" t="str">
            <v xml:space="preserve">Actually had active shields in the house on this day </v>
          </cell>
          <cell r="C11" t="str">
            <v>location_day</v>
          </cell>
        </row>
        <row r="12">
          <cell r="A12" t="str">
            <v>shields_needed</v>
          </cell>
          <cell r="B12" t="str">
            <v>Number of shields needed to cover floor space (1/9square meters)</v>
          </cell>
          <cell r="C12" t="str">
            <v>location_day</v>
          </cell>
        </row>
        <row r="13">
          <cell r="A13" t="str">
            <v>shields_deployed</v>
          </cell>
          <cell r="B13" t="str">
            <v>Number shields deployed on this day</v>
          </cell>
          <cell r="C13" t="str">
            <v>location_day</v>
          </cell>
        </row>
        <row r="14">
          <cell r="A14" t="str">
            <v>spatial_coverage</v>
          </cell>
          <cell r="B14" t="str">
            <v>col13/col12</v>
          </cell>
          <cell r="C14" t="str">
            <v>location_day</v>
          </cell>
        </row>
        <row r="15">
          <cell r="A15" t="str">
            <v>cluster_coverage</v>
          </cell>
          <cell r="B15" t="str">
            <v>proprotion of total location days covered in entirecluster over the entire project</v>
          </cell>
          <cell r="C15" t="str">
            <v>cluster</v>
          </cell>
        </row>
        <row r="16">
          <cell r="A16" t="str">
            <v>block_coverage</v>
          </cell>
          <cell r="B16" t="str">
            <v>proprotion of total location days covered in entire block over the entire project</v>
          </cell>
          <cell r="C16" t="str">
            <v>block</v>
          </cell>
        </row>
        <row r="17">
          <cell r="A17" t="str">
            <v>visits_total</v>
          </cell>
          <cell r="B17" t="str">
            <v>Total number of febrile visits from feb 2017</v>
          </cell>
          <cell r="C17" t="str">
            <v>house</v>
          </cell>
        </row>
        <row r="18">
          <cell r="A18" t="str">
            <v>visits_mean_weekly</v>
          </cell>
          <cell r="B18" t="str">
            <v>Mean weekly visits from feb 2017</v>
          </cell>
          <cell r="C18" t="str">
            <v>house</v>
          </cell>
        </row>
        <row r="19">
          <cell r="A19" t="str">
            <v>visit_contact</v>
          </cell>
          <cell r="B19" t="str">
            <v>successful visit registered on day</v>
          </cell>
          <cell r="C19" t="str">
            <v>location_day</v>
          </cell>
        </row>
        <row r="20">
          <cell r="A20" t="str">
            <v>visit_result</v>
          </cell>
          <cell r="B20" t="str">
            <v xml:space="preserve">status of visit; well, fever, </v>
          </cell>
          <cell r="C20" t="str">
            <v>location_day</v>
          </cell>
        </row>
        <row r="21">
          <cell r="A21" t="str">
            <v>participant_id</v>
          </cell>
          <cell r="B21" t="str">
            <v>Unique ID representing individual participant (they can have more than one participant_code (linked to more than one location)</v>
          </cell>
          <cell r="C21" t="str">
            <v>participant_id</v>
          </cell>
        </row>
        <row r="22">
          <cell r="A22" t="str">
            <v>participant_code</v>
          </cell>
          <cell r="B22" t="str">
            <v>Location_code plus P##, this is a unique identifier linked to person and location, but can change overtime for participants (can have more than one participant_code)</v>
          </cell>
          <cell r="C22" t="str">
            <v>participant_code</v>
          </cell>
        </row>
        <row r="23">
          <cell r="A23" t="str">
            <v>sex</v>
          </cell>
          <cell r="B23" t="str">
            <v>M=male; F=female</v>
          </cell>
          <cell r="C23" t="str">
            <v>participant_id</v>
          </cell>
        </row>
        <row r="24">
          <cell r="A24" t="str">
            <v>birthdate</v>
          </cell>
          <cell r="B24" t="str">
            <v>YYYY-MM-DD</v>
          </cell>
          <cell r="C24" t="str">
            <v>participant_id</v>
          </cell>
        </row>
        <row r="25">
          <cell r="A25" t="str">
            <v>min_age</v>
          </cell>
          <cell r="B25" t="str">
            <v>minumum age during project</v>
          </cell>
          <cell r="C25" t="str">
            <v>participant_id</v>
          </cell>
        </row>
        <row r="26">
          <cell r="A26" t="str">
            <v>max_age</v>
          </cell>
          <cell r="B26" t="str">
            <v>maximum age during project</v>
          </cell>
          <cell r="C26" t="str">
            <v>participant_id</v>
          </cell>
        </row>
        <row r="27">
          <cell r="A27" t="str">
            <v>age_years</v>
          </cell>
          <cell r="B27" t="str">
            <v>Age in years at time of febrile event (febrile consent date)</v>
          </cell>
          <cell r="C27" t="str">
            <v>participant_day</v>
          </cell>
        </row>
        <row r="28">
          <cell r="A28" t="str">
            <v>age_days</v>
          </cell>
          <cell r="B28" t="str">
            <v>Age in days at time of febrile event (febrile consent date)</v>
          </cell>
          <cell r="C28" t="str">
            <v>participant_day</v>
          </cell>
        </row>
        <row r="29">
          <cell r="A29" t="str">
            <v>part_active</v>
          </cell>
          <cell r="B29" t="str">
            <v>Active in location on that day</v>
          </cell>
          <cell r="C29" t="str">
            <v>participant_day</v>
          </cell>
        </row>
        <row r="30">
          <cell r="A30" t="str">
            <v>residential</v>
          </cell>
          <cell r="B30" t="str">
            <v xml:space="preserve">Primary, Seconday, Irregular residence </v>
          </cell>
          <cell r="C30" t="str">
            <v>participant_day</v>
          </cell>
        </row>
        <row r="31">
          <cell r="A31" t="str">
            <v>time_place</v>
          </cell>
          <cell r="B31" t="str">
            <v>Periods of day spent in house: Day/Night, Day, Night</v>
          </cell>
          <cell r="C31" t="str">
            <v>participant_day</v>
          </cell>
        </row>
        <row r="32">
          <cell r="A32" t="str">
            <v>pc_time</v>
          </cell>
          <cell r="B32" t="str">
            <v>Estimated percent time (actually a proportion). Based on Number of other houses active and whether Primary, Seconday or Irregular</v>
          </cell>
          <cell r="C32" t="str">
            <v>participant_day</v>
          </cell>
        </row>
        <row r="33">
          <cell r="A33" t="str">
            <v>num_locations_all</v>
          </cell>
          <cell r="B33" t="str">
            <v xml:space="preserve">Number of locations the participant_id is associated within entire project over the full time. </v>
          </cell>
          <cell r="C33" t="str">
            <v>participant_id</v>
          </cell>
        </row>
        <row r="34">
          <cell r="A34" t="str">
            <v>num_locations_all_day</v>
          </cell>
          <cell r="B34" t="str">
            <v>Total number of locations active on that day</v>
          </cell>
          <cell r="C34" t="str">
            <v>participant_day</v>
          </cell>
        </row>
        <row r="35">
          <cell r="A35" t="str">
            <v>num_locations_study</v>
          </cell>
          <cell r="B35" t="str">
            <v>Total number of locations person associated with that belong to study area on that day</v>
          </cell>
          <cell r="C35" t="str">
            <v>participant_day</v>
          </cell>
        </row>
        <row r="36">
          <cell r="A36" t="str">
            <v>num_locations_cluster</v>
          </cell>
          <cell r="B36" t="str">
            <v>Total number of locations person associated with that belong to the same cluster on that day</v>
          </cell>
          <cell r="C36" t="str">
            <v>participant_day</v>
          </cell>
        </row>
        <row r="37">
          <cell r="A37" t="str">
            <v>sample_code</v>
          </cell>
          <cell r="B37" t="str">
            <v>Acute blood sample code</v>
          </cell>
          <cell r="C37" t="str">
            <v>participant_day</v>
          </cell>
        </row>
        <row r="38">
          <cell r="A38" t="str">
            <v>result_zik_fluid</v>
          </cell>
          <cell r="B38" t="str">
            <v>S=serum only; SBU=serum,wholeblood,urine; SU=serum, urine; U=urine</v>
          </cell>
          <cell r="C38" t="str">
            <v>participant_day</v>
          </cell>
        </row>
        <row r="39">
          <cell r="A39" t="str">
            <v>PCR</v>
          </cell>
          <cell r="B39" t="str">
            <v>DEN2; NA-D: Nodengue; NA-DZ: No dengue and zika; NEG: negative: ZIKV: zika</v>
          </cell>
          <cell r="C39" t="str">
            <v>participant_day</v>
          </cell>
        </row>
        <row r="40">
          <cell r="A40" t="str">
            <v>ELISA</v>
          </cell>
          <cell r="B40" t="str">
            <v>AF: Acute fall; AP: Acute positive; AR Acuterise; Acute same; IC: Inconclusive; NEG:negative; SC = seroconversion</v>
          </cell>
          <cell r="C40" t="str">
            <v>participant_day</v>
          </cell>
        </row>
        <row r="41">
          <cell r="A41" t="str">
            <v>OVERALL</v>
          </cell>
          <cell r="B41" t="str">
            <v>ARBV: Arboviral infection; IC = inconclusive; NEG = negative (no seroconversion)</v>
          </cell>
          <cell r="C41" t="str">
            <v>participant_day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workbookViewId="0">
      <selection activeCell="D43" sqref="D43"/>
    </sheetView>
  </sheetViews>
  <sheetFormatPr baseColWidth="10" defaultRowHeight="16" x14ac:dyDescent="0.2"/>
  <cols>
    <col min="1" max="1" width="45.6640625" customWidth="1"/>
  </cols>
  <sheetData>
    <row r="1" spans="1:3" x14ac:dyDescent="0.2">
      <c r="A1" s="1" t="s">
        <v>125</v>
      </c>
      <c r="B1" s="1" t="s">
        <v>126</v>
      </c>
      <c r="C1" s="1" t="s">
        <v>127</v>
      </c>
    </row>
    <row r="2" spans="1:3" x14ac:dyDescent="0.2">
      <c r="A2" t="s">
        <v>0</v>
      </c>
      <c r="B2" t="s">
        <v>70</v>
      </c>
      <c r="C2" t="str">
        <f>VLOOKUP(A2,[1]sr_febrile_cases_dictionary!$A$2:$C$41,3,FALSE)</f>
        <v>house</v>
      </c>
    </row>
    <row r="3" spans="1:3" x14ac:dyDescent="0.2">
      <c r="A3" t="s">
        <v>1</v>
      </c>
      <c r="B3" t="s">
        <v>71</v>
      </c>
      <c r="C3" t="str">
        <f>VLOOKUP(A3,[1]sr_febrile_cases_dictionary!$A$2:$C$41,3,FALSE)</f>
        <v>block</v>
      </c>
    </row>
    <row r="4" spans="1:3" x14ac:dyDescent="0.2">
      <c r="A4" t="s">
        <v>2</v>
      </c>
      <c r="B4" t="s">
        <v>72</v>
      </c>
      <c r="C4" t="str">
        <f>VLOOKUP(A4,[1]sr_febrile_cases_dictionary!$A$2:$C$41,3,FALSE)</f>
        <v>cluster</v>
      </c>
    </row>
    <row r="5" spans="1:3" x14ac:dyDescent="0.2">
      <c r="A5" t="s">
        <v>3</v>
      </c>
      <c r="B5" t="s">
        <v>73</v>
      </c>
      <c r="C5" t="str">
        <f>VLOOKUP(A5,[1]sr_febrile_cases_dictionary!$A$2:$C$41,3,FALSE)</f>
        <v>house</v>
      </c>
    </row>
    <row r="6" spans="1:3" x14ac:dyDescent="0.2">
      <c r="A6" t="s">
        <v>4</v>
      </c>
      <c r="B6" t="s">
        <v>74</v>
      </c>
      <c r="C6" t="str">
        <f>VLOOKUP(A6,[1]sr_febrile_cases_dictionary!$A$2:$C$41,3,FALSE)</f>
        <v>house</v>
      </c>
    </row>
    <row r="7" spans="1:3" x14ac:dyDescent="0.2">
      <c r="A7" t="s">
        <v>5</v>
      </c>
      <c r="B7" s="2" t="s">
        <v>75</v>
      </c>
      <c r="C7" t="str">
        <f>VLOOKUP(A7,[1]sr_febrile_cases_dictionary!$A$2:$C$41,3,FALSE)</f>
        <v>house</v>
      </c>
    </row>
    <row r="8" spans="1:3" x14ac:dyDescent="0.2">
      <c r="A8" t="s">
        <v>6</v>
      </c>
      <c r="B8" t="s">
        <v>76</v>
      </c>
      <c r="C8" t="str">
        <f>VLOOKUP(A8,[1]sr_febrile_cases_dictionary!$A$2:$C$41,3,FALSE)</f>
        <v>day</v>
      </c>
    </row>
    <row r="9" spans="1:3" x14ac:dyDescent="0.2">
      <c r="A9" t="s">
        <v>7</v>
      </c>
      <c r="B9" t="str">
        <f>VLOOKUP(A9,[1]sr_febrile_cases_dictionary!$A$2:$C$41,2,FALSE)</f>
        <v>YYYY-MM-DD (first day of each week)</v>
      </c>
      <c r="C9" t="str">
        <f>VLOOKUP(A9,[1]sr_febrile_cases_dictionary!$A$2:$C$41,3,FALSE)</f>
        <v>week</v>
      </c>
    </row>
    <row r="10" spans="1:3" x14ac:dyDescent="0.2">
      <c r="A10" t="s">
        <v>8</v>
      </c>
      <c r="B10" t="str">
        <f>VLOOKUP(A10,[1]sr_febrile_cases_dictionary!$A$2:$C$41,2,FALSE)</f>
        <v xml:space="preserve">Agreed to have shields </v>
      </c>
      <c r="C10" t="str">
        <f>VLOOKUP(A10,[1]sr_febrile_cases_dictionary!$A$2:$C$41,3,FALSE)</f>
        <v>location_day</v>
      </c>
    </row>
    <row r="11" spans="1:3" x14ac:dyDescent="0.2">
      <c r="A11" t="s">
        <v>9</v>
      </c>
      <c r="B11" t="str">
        <f>VLOOKUP(A11,[1]sr_febrile_cases_dictionary!$A$2:$B$41,2,FALSE)</f>
        <v xml:space="preserve">Actually had active shields in the house on this day </v>
      </c>
      <c r="C11" t="str">
        <f>VLOOKUP(A11,[1]sr_febrile_cases_dictionary!$A$2:$C$41,3,FALSE)</f>
        <v>location_day</v>
      </c>
    </row>
    <row r="12" spans="1:3" x14ac:dyDescent="0.2">
      <c r="A12" t="s">
        <v>10</v>
      </c>
      <c r="B12" t="str">
        <f>VLOOKUP(A12,[1]sr_febrile_cases_dictionary!$A$2:$B$41,2,FALSE)</f>
        <v>Number of shields needed to cover floor space (1/9square meters)</v>
      </c>
      <c r="C12" t="str">
        <f>VLOOKUP(A12,[1]sr_febrile_cases_dictionary!$A$2:$C$41,3,FALSE)</f>
        <v>location_day</v>
      </c>
    </row>
    <row r="13" spans="1:3" x14ac:dyDescent="0.2">
      <c r="A13" t="s">
        <v>11</v>
      </c>
      <c r="B13" t="str">
        <f>VLOOKUP(A13,[1]sr_febrile_cases_dictionary!$A$2:$B$41,2,FALSE)</f>
        <v>Number shields deployed on this day</v>
      </c>
      <c r="C13" t="str">
        <f>VLOOKUP(A13,[1]sr_febrile_cases_dictionary!$A$2:$C$41,3,FALSE)</f>
        <v>location_day</v>
      </c>
    </row>
    <row r="14" spans="1:3" x14ac:dyDescent="0.2">
      <c r="A14" t="s">
        <v>12</v>
      </c>
      <c r="B14" t="str">
        <f>VLOOKUP(A14,[1]sr_febrile_cases_dictionary!$A$2:$B$41,2,FALSE)</f>
        <v>col13/col12</v>
      </c>
      <c r="C14" t="str">
        <f>VLOOKUP(A14,[1]sr_febrile_cases_dictionary!$A$2:$C$41,3,FALSE)</f>
        <v>location_day</v>
      </c>
    </row>
    <row r="15" spans="1:3" x14ac:dyDescent="0.2">
      <c r="A15" t="s">
        <v>13</v>
      </c>
      <c r="B15" t="str">
        <f>VLOOKUP(A15,[1]sr_febrile_cases_dictionary!$A$2:$B$41,2,FALSE)</f>
        <v>proprotion of total location days covered in entirecluster over the entire project</v>
      </c>
      <c r="C15" t="str">
        <f>VLOOKUP(A15,[1]sr_febrile_cases_dictionary!$A$2:$C$41,3,FALSE)</f>
        <v>cluster</v>
      </c>
    </row>
    <row r="16" spans="1:3" x14ac:dyDescent="0.2">
      <c r="A16" t="s">
        <v>14</v>
      </c>
      <c r="B16" t="str">
        <f>VLOOKUP(A16,[1]sr_febrile_cases_dictionary!$A$2:$B$41,2,FALSE)</f>
        <v>proprotion of total location days covered in entire block over the entire project</v>
      </c>
      <c r="C16" t="str">
        <f>VLOOKUP(A16,[1]sr_febrile_cases_dictionary!$A$2:$C$41,3,FALSE)</f>
        <v>block</v>
      </c>
    </row>
    <row r="17" spans="1:3" x14ac:dyDescent="0.2">
      <c r="A17" t="s">
        <v>15</v>
      </c>
      <c r="B17" t="str">
        <f>VLOOKUP(A17,[1]sr_febrile_cases_dictionary!$A$2:$B$41,2,FALSE)</f>
        <v>Total number of febrile visits from feb 2017</v>
      </c>
      <c r="C17" t="str">
        <f>VLOOKUP(A17,[1]sr_febrile_cases_dictionary!$A$2:$C$41,3,FALSE)</f>
        <v>house</v>
      </c>
    </row>
    <row r="18" spans="1:3" x14ac:dyDescent="0.2">
      <c r="A18" t="s">
        <v>16</v>
      </c>
      <c r="B18" t="str">
        <f>VLOOKUP(A18,[1]sr_febrile_cases_dictionary!$A$2:$B$41,2,FALSE)</f>
        <v>Mean weekly visits from feb 2017</v>
      </c>
      <c r="C18" t="str">
        <f>VLOOKUP(A18,[1]sr_febrile_cases_dictionary!$A$2:$C$41,3,FALSE)</f>
        <v>house</v>
      </c>
    </row>
    <row r="19" spans="1:3" x14ac:dyDescent="0.2">
      <c r="A19" t="s">
        <v>17</v>
      </c>
      <c r="B19" t="str">
        <f>VLOOKUP(A19,[1]sr_febrile_cases_dictionary!$A$2:$B$41,2,FALSE)</f>
        <v>successful visit registered on day</v>
      </c>
      <c r="C19" t="str">
        <f>VLOOKUP(A19,[1]sr_febrile_cases_dictionary!$A$2:$C$41,3,FALSE)</f>
        <v>location_day</v>
      </c>
    </row>
    <row r="20" spans="1:3" x14ac:dyDescent="0.2">
      <c r="A20" t="s">
        <v>18</v>
      </c>
      <c r="B20" t="str">
        <f>VLOOKUP(A20,[1]sr_febrile_cases_dictionary!$A$2:$B$41,2,FALSE)</f>
        <v xml:space="preserve">status of visit; well, fever, </v>
      </c>
      <c r="C20" t="str">
        <f>VLOOKUP(A20,[1]sr_febrile_cases_dictionary!$A$2:$C$41,3,FALSE)</f>
        <v>location_day</v>
      </c>
    </row>
    <row r="21" spans="1:3" x14ac:dyDescent="0.2">
      <c r="A21" t="s">
        <v>19</v>
      </c>
      <c r="B21" t="s">
        <v>128</v>
      </c>
      <c r="C21" t="s">
        <v>130</v>
      </c>
    </row>
    <row r="22" spans="1:3" x14ac:dyDescent="0.2">
      <c r="A22" t="s">
        <v>20</v>
      </c>
      <c r="B22" t="s">
        <v>129</v>
      </c>
      <c r="C22" t="s">
        <v>131</v>
      </c>
    </row>
    <row r="23" spans="1:3" x14ac:dyDescent="0.2">
      <c r="A23" t="s">
        <v>21</v>
      </c>
      <c r="C23" t="s">
        <v>131</v>
      </c>
    </row>
    <row r="24" spans="1:3" x14ac:dyDescent="0.2">
      <c r="A24" t="s">
        <v>22</v>
      </c>
      <c r="B24" t="s">
        <v>77</v>
      </c>
      <c r="C24" t="s">
        <v>131</v>
      </c>
    </row>
    <row r="25" spans="1:3" x14ac:dyDescent="0.2">
      <c r="A25" t="s">
        <v>23</v>
      </c>
      <c r="B25" t="s">
        <v>78</v>
      </c>
      <c r="C25" t="s">
        <v>131</v>
      </c>
    </row>
    <row r="26" spans="1:3" x14ac:dyDescent="0.2">
      <c r="A26" t="s">
        <v>24</v>
      </c>
      <c r="B26" t="s">
        <v>79</v>
      </c>
      <c r="C26" t="s">
        <v>131</v>
      </c>
    </row>
    <row r="27" spans="1:3" x14ac:dyDescent="0.2">
      <c r="A27" t="s">
        <v>25</v>
      </c>
      <c r="B27" t="s">
        <v>80</v>
      </c>
      <c r="C27" t="s">
        <v>131</v>
      </c>
    </row>
    <row r="28" spans="1:3" x14ac:dyDescent="0.2">
      <c r="A28" t="s">
        <v>26</v>
      </c>
      <c r="B28" t="s">
        <v>81</v>
      </c>
      <c r="C28" t="s">
        <v>131</v>
      </c>
    </row>
    <row r="29" spans="1:3" x14ac:dyDescent="0.2">
      <c r="A29" t="s">
        <v>27</v>
      </c>
      <c r="B29" t="s">
        <v>82</v>
      </c>
      <c r="C29" t="s">
        <v>131</v>
      </c>
    </row>
    <row r="30" spans="1:3" x14ac:dyDescent="0.2">
      <c r="A30" t="s">
        <v>28</v>
      </c>
      <c r="B30" t="s">
        <v>83</v>
      </c>
      <c r="C30" t="s">
        <v>131</v>
      </c>
    </row>
    <row r="31" spans="1:3" x14ac:dyDescent="0.2">
      <c r="A31" t="s">
        <v>29</v>
      </c>
      <c r="B31" t="s">
        <v>84</v>
      </c>
      <c r="C31" t="s">
        <v>131</v>
      </c>
    </row>
    <row r="32" spans="1:3" x14ac:dyDescent="0.2">
      <c r="A32" t="s">
        <v>30</v>
      </c>
      <c r="B32" t="s">
        <v>85</v>
      </c>
      <c r="C32" t="s">
        <v>131</v>
      </c>
    </row>
    <row r="33" spans="1:3" x14ac:dyDescent="0.2">
      <c r="A33" t="s">
        <v>31</v>
      </c>
      <c r="B33" t="s">
        <v>86</v>
      </c>
      <c r="C33" t="s">
        <v>131</v>
      </c>
    </row>
    <row r="34" spans="1:3" x14ac:dyDescent="0.2">
      <c r="A34" t="s">
        <v>32</v>
      </c>
      <c r="B34" t="s">
        <v>87</v>
      </c>
      <c r="C34" t="s">
        <v>131</v>
      </c>
    </row>
    <row r="35" spans="1:3" x14ac:dyDescent="0.2">
      <c r="A35" t="s">
        <v>33</v>
      </c>
      <c r="B35" t="s">
        <v>88</v>
      </c>
      <c r="C35" t="s">
        <v>131</v>
      </c>
    </row>
    <row r="36" spans="1:3" x14ac:dyDescent="0.2">
      <c r="A36" t="s">
        <v>34</v>
      </c>
      <c r="B36" t="s">
        <v>89</v>
      </c>
      <c r="C36" t="s">
        <v>131</v>
      </c>
    </row>
    <row r="37" spans="1:3" x14ac:dyDescent="0.2">
      <c r="A37" t="s">
        <v>35</v>
      </c>
      <c r="B37" t="s">
        <v>90</v>
      </c>
      <c r="C37" t="s">
        <v>131</v>
      </c>
    </row>
    <row r="38" spans="1:3" x14ac:dyDescent="0.2">
      <c r="A38" t="s">
        <v>36</v>
      </c>
      <c r="B38" t="s">
        <v>91</v>
      </c>
      <c r="C38" t="s">
        <v>131</v>
      </c>
    </row>
    <row r="39" spans="1:3" x14ac:dyDescent="0.2">
      <c r="A39" t="s">
        <v>37</v>
      </c>
      <c r="B39" t="s">
        <v>92</v>
      </c>
      <c r="C39" t="s">
        <v>131</v>
      </c>
    </row>
    <row r="40" spans="1:3" x14ac:dyDescent="0.2">
      <c r="A40" t="s">
        <v>38</v>
      </c>
      <c r="B40" t="s">
        <v>93</v>
      </c>
      <c r="C40" t="s">
        <v>131</v>
      </c>
    </row>
    <row r="41" spans="1:3" x14ac:dyDescent="0.2">
      <c r="A41" t="s">
        <v>39</v>
      </c>
      <c r="B41" t="s">
        <v>94</v>
      </c>
      <c r="C41" t="s">
        <v>131</v>
      </c>
    </row>
    <row r="42" spans="1:3" x14ac:dyDescent="0.2">
      <c r="A42" t="s">
        <v>40</v>
      </c>
      <c r="B42" t="s">
        <v>95</v>
      </c>
      <c r="C42" t="s">
        <v>131</v>
      </c>
    </row>
    <row r="43" spans="1:3" x14ac:dyDescent="0.2">
      <c r="A43" t="s">
        <v>41</v>
      </c>
      <c r="B43" t="s">
        <v>96</v>
      </c>
      <c r="C43" t="s">
        <v>131</v>
      </c>
    </row>
    <row r="44" spans="1:3" x14ac:dyDescent="0.2">
      <c r="A44" t="s">
        <v>42</v>
      </c>
      <c r="B44" t="s">
        <v>97</v>
      </c>
      <c r="C44" t="s">
        <v>131</v>
      </c>
    </row>
    <row r="45" spans="1:3" x14ac:dyDescent="0.2">
      <c r="A45" t="s">
        <v>43</v>
      </c>
      <c r="B45" t="s">
        <v>98</v>
      </c>
      <c r="C45" t="s">
        <v>131</v>
      </c>
    </row>
    <row r="46" spans="1:3" x14ac:dyDescent="0.2">
      <c r="A46" t="s">
        <v>44</v>
      </c>
      <c r="B46" t="s">
        <v>99</v>
      </c>
      <c r="C46" t="s">
        <v>131</v>
      </c>
    </row>
    <row r="47" spans="1:3" x14ac:dyDescent="0.2">
      <c r="A47" t="s">
        <v>45</v>
      </c>
      <c r="B47" t="s">
        <v>100</v>
      </c>
      <c r="C47" t="s">
        <v>131</v>
      </c>
    </row>
    <row r="48" spans="1:3" x14ac:dyDescent="0.2">
      <c r="A48" t="s">
        <v>46</v>
      </c>
      <c r="B48" t="s">
        <v>101</v>
      </c>
      <c r="C48" t="s">
        <v>131</v>
      </c>
    </row>
    <row r="49" spans="1:3" x14ac:dyDescent="0.2">
      <c r="A49" t="s">
        <v>47</v>
      </c>
      <c r="B49" t="s">
        <v>102</v>
      </c>
      <c r="C49" t="s">
        <v>131</v>
      </c>
    </row>
    <row r="50" spans="1:3" x14ac:dyDescent="0.2">
      <c r="A50" t="s">
        <v>48</v>
      </c>
      <c r="B50" t="s">
        <v>103</v>
      </c>
      <c r="C50" t="s">
        <v>131</v>
      </c>
    </row>
    <row r="51" spans="1:3" x14ac:dyDescent="0.2">
      <c r="A51" t="s">
        <v>49</v>
      </c>
      <c r="B51" t="s">
        <v>104</v>
      </c>
      <c r="C51" t="s">
        <v>131</v>
      </c>
    </row>
    <row r="52" spans="1:3" x14ac:dyDescent="0.2">
      <c r="A52" t="s">
        <v>50</v>
      </c>
      <c r="B52" t="s">
        <v>105</v>
      </c>
      <c r="C52" t="s">
        <v>131</v>
      </c>
    </row>
    <row r="53" spans="1:3" x14ac:dyDescent="0.2">
      <c r="A53" t="s">
        <v>51</v>
      </c>
      <c r="B53" t="s">
        <v>106</v>
      </c>
      <c r="C53" t="s">
        <v>131</v>
      </c>
    </row>
    <row r="54" spans="1:3" x14ac:dyDescent="0.2">
      <c r="A54" t="s">
        <v>52</v>
      </c>
      <c r="B54" t="s">
        <v>107</v>
      </c>
      <c r="C54" t="s">
        <v>131</v>
      </c>
    </row>
    <row r="55" spans="1:3" x14ac:dyDescent="0.2">
      <c r="A55" t="s">
        <v>53</v>
      </c>
      <c r="B55" t="s">
        <v>108</v>
      </c>
      <c r="C55" t="s">
        <v>131</v>
      </c>
    </row>
    <row r="56" spans="1:3" x14ac:dyDescent="0.2">
      <c r="A56" t="s">
        <v>54</v>
      </c>
      <c r="B56" t="s">
        <v>109</v>
      </c>
      <c r="C56" t="s">
        <v>131</v>
      </c>
    </row>
    <row r="57" spans="1:3" x14ac:dyDescent="0.2">
      <c r="A57" t="s">
        <v>55</v>
      </c>
      <c r="B57" t="s">
        <v>110</v>
      </c>
      <c r="C57" t="s">
        <v>131</v>
      </c>
    </row>
    <row r="58" spans="1:3" x14ac:dyDescent="0.2">
      <c r="A58" t="s">
        <v>56</v>
      </c>
      <c r="B58" t="s">
        <v>111</v>
      </c>
      <c r="C58" t="s">
        <v>131</v>
      </c>
    </row>
    <row r="59" spans="1:3" x14ac:dyDescent="0.2">
      <c r="A59" t="s">
        <v>57</v>
      </c>
      <c r="B59" t="s">
        <v>112</v>
      </c>
      <c r="C59" t="s">
        <v>131</v>
      </c>
    </row>
    <row r="60" spans="1:3" x14ac:dyDescent="0.2">
      <c r="A60" t="s">
        <v>58</v>
      </c>
      <c r="B60" t="s">
        <v>113</v>
      </c>
      <c r="C60" t="s">
        <v>131</v>
      </c>
    </row>
    <row r="61" spans="1:3" x14ac:dyDescent="0.2">
      <c r="A61" t="s">
        <v>59</v>
      </c>
      <c r="B61" t="s">
        <v>114</v>
      </c>
      <c r="C61" t="s">
        <v>131</v>
      </c>
    </row>
    <row r="62" spans="1:3" x14ac:dyDescent="0.2">
      <c r="A62" t="s">
        <v>60</v>
      </c>
      <c r="B62" t="s">
        <v>115</v>
      </c>
      <c r="C62" t="s">
        <v>131</v>
      </c>
    </row>
    <row r="63" spans="1:3" x14ac:dyDescent="0.2">
      <c r="A63" t="s">
        <v>61</v>
      </c>
      <c r="B63" t="s">
        <v>116</v>
      </c>
      <c r="C63" t="s">
        <v>131</v>
      </c>
    </row>
    <row r="64" spans="1:3" x14ac:dyDescent="0.2">
      <c r="A64" t="s">
        <v>62</v>
      </c>
      <c r="B64" t="s">
        <v>117</v>
      </c>
      <c r="C64" t="s">
        <v>131</v>
      </c>
    </row>
    <row r="65" spans="1:3" x14ac:dyDescent="0.2">
      <c r="A65" t="s">
        <v>63</v>
      </c>
      <c r="B65" t="s">
        <v>118</v>
      </c>
      <c r="C65" t="s">
        <v>131</v>
      </c>
    </row>
    <row r="66" spans="1:3" x14ac:dyDescent="0.2">
      <c r="A66" t="s">
        <v>64</v>
      </c>
      <c r="B66" t="s">
        <v>119</v>
      </c>
      <c r="C66" t="s">
        <v>131</v>
      </c>
    </row>
    <row r="67" spans="1:3" x14ac:dyDescent="0.2">
      <c r="A67" t="s">
        <v>65</v>
      </c>
      <c r="B67" t="s">
        <v>120</v>
      </c>
      <c r="C67" t="s">
        <v>131</v>
      </c>
    </row>
    <row r="68" spans="1:3" x14ac:dyDescent="0.2">
      <c r="A68" t="s">
        <v>66</v>
      </c>
      <c r="B68" t="s">
        <v>121</v>
      </c>
      <c r="C68" t="s">
        <v>131</v>
      </c>
    </row>
    <row r="69" spans="1:3" x14ac:dyDescent="0.2">
      <c r="A69" t="s">
        <v>67</v>
      </c>
      <c r="B69" t="s">
        <v>122</v>
      </c>
      <c r="C69" t="s">
        <v>131</v>
      </c>
    </row>
    <row r="70" spans="1:3" x14ac:dyDescent="0.2">
      <c r="A70" t="s">
        <v>68</v>
      </c>
      <c r="B70" t="s">
        <v>123</v>
      </c>
      <c r="C70" t="s">
        <v>131</v>
      </c>
    </row>
    <row r="71" spans="1:3" x14ac:dyDescent="0.2">
      <c r="A71" t="s">
        <v>69</v>
      </c>
      <c r="B71" t="s">
        <v>124</v>
      </c>
      <c r="C71" t="s">
        <v>131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sr_location_ent_dictionary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2020-04-23T22:32:53Z</dcterms:created>
  <dcterms:modified xsi:type="dcterms:W3CDTF">2020-04-23T22:32:53Z</dcterms:modified>
</cp:coreProperties>
</file>