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ldebechgaard/Desktop/"/>
    </mc:Choice>
  </mc:AlternateContent>
  <xr:revisionPtr revIDLastSave="87" documentId="8_{9D11127D-D9D6-FC48-93C5-E139D27D52C3}" xr6:coauthVersionLast="47" xr6:coauthVersionMax="47" xr10:uidLastSave="{F6100954-C353-4BAA-BEB6-46FD0B947CC8}"/>
  <bookViews>
    <workbookView xWindow="1760" yWindow="1500" windowWidth="28040" windowHeight="17440" firstSheet="3" xr2:uid="{DD9B1D51-7EB0-C841-ACBB-87A71CDA801B}"/>
  </bookViews>
  <sheets>
    <sheet name="1001" sheetId="1" r:id="rId1"/>
    <sheet name="6009" sheetId="2" r:id="rId2"/>
    <sheet name="8020" sheetId="3" r:id="rId3"/>
    <sheet name="9020" sheetId="4" r:id="rId4"/>
  </sheets>
  <definedNames>
    <definedName name="kma_1001.mapstat" localSheetId="0">'1001'!$A$1:$O$79</definedName>
    <definedName name="kma_6009.mapstat" localSheetId="1">'6009'!$A$1:$O$162</definedName>
    <definedName name="kma_8020.mapstat" localSheetId="2">'8020'!$A$1:$O$93</definedName>
    <definedName name="kma_9020.mapstat" localSheetId="3">'9020'!$A$1:$O$179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F4" i="3"/>
  <c r="F3" i="3"/>
  <c r="F4" i="2"/>
  <c r="F3" i="2"/>
  <c r="F3" i="1"/>
  <c r="F4" i="1" s="1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8" i="3"/>
  <c r="D4" i="1"/>
  <c r="D4" i="2"/>
  <c r="D4" i="3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8" i="2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" i="1"/>
  <c r="D4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9E941B-BA63-E04C-AE13-AC94C7F15DC7}" name="kma_1001" type="6" refreshedVersion="8" background="1" saveData="1">
    <textPr sourceFile="/Users/mathildebechgaard/Desktop/kma_1001.mapstat" decimal="," thousands=".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2EF9825-B9DF-B744-9650-6A358ABFFC11}" name="kma_6009" type="6" refreshedVersion="8" background="1" saveData="1">
    <textPr sourceFile="/Users/mathildebechgaard/Desktop/kma_6009.mapstat" decimal="," thousands=".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7CD7DFC-149A-5A4E-9F77-4CBA4BA3D2B8}" name="kma_8020" type="6" refreshedVersion="8" background="1" saveData="1">
    <textPr sourceFile="/Users/mathildebechgaard/Desktop/kma_8020.mapstat" decimal="," thousands=".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A59EC93-3E52-2546-BB6D-C8AB9597B59E}" name="kma_9020" type="6" refreshedVersion="8" background="1" saveData="1">
    <textPr sourceFile="/Users/mathildebechgaard/Desktop/kma_9020.mapstat" decimal="," thousands=".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<sst xmlns="http://schemas.openxmlformats.org/spreadsheetml/2006/main" count="661" uniqueCount="319">
  <si>
    <t>## method</t>
  </si>
  <si>
    <t>KMA</t>
  </si>
  <si>
    <t>## version</t>
  </si>
  <si>
    <t>## database</t>
  </si>
  <si>
    <t>ResFinder</t>
  </si>
  <si>
    <t xml:space="preserve">GM = </t>
  </si>
  <si>
    <t>## fragmentCount</t>
  </si>
  <si>
    <t>ALR =</t>
  </si>
  <si>
    <t xml:space="preserve">CLR = </t>
  </si>
  <si>
    <t>## date</t>
  </si>
  <si>
    <t>## command</t>
  </si>
  <si>
    <t xml:space="preserve">kma -ipe "/home/projects/co_23260/data/groups/group_6/Trim/1001-17-001_R1_001.trim.fq.gz" "/home/projects/co_23260/data/groups/group_6/Trim/1001-17-001_R2_001.trim.fq.gz" -o "/home/projects/co_23260/data/groups/group_6/kma/kma_1001" -ef -1t1 -cge -nf -t_db /home/projects/co_23260/data/groups/group_6/databases/resfinder_db/ResFinder </t>
  </si>
  <si>
    <t># refSequence</t>
  </si>
  <si>
    <t>readCount</t>
  </si>
  <si>
    <t>fragmentCount</t>
  </si>
  <si>
    <t>mapScoreSum</t>
  </si>
  <si>
    <t>refCoveredPositions</t>
  </si>
  <si>
    <t>refConsensusSum</t>
  </si>
  <si>
    <t>bpTotal</t>
  </si>
  <si>
    <t>depthVariance</t>
  </si>
  <si>
    <t>nucHighDepthVariance</t>
  </si>
  <si>
    <t>depthMax</t>
  </si>
  <si>
    <t>snpSum</t>
  </si>
  <si>
    <t>insertSum</t>
  </si>
  <si>
    <t>deletionSum</t>
  </si>
  <si>
    <t>readCountAln</t>
  </si>
  <si>
    <t>fragmentCountAln</t>
  </si>
  <si>
    <t>ALR</t>
  </si>
  <si>
    <t>ant(6)-Ia_3_KF864551</t>
  </si>
  <si>
    <t>ant(6)-Ia_2_KF421157</t>
  </si>
  <si>
    <t>ant(3'')-Ii-aac(6')-IId_1_AF453998</t>
  </si>
  <si>
    <t>0.863592</t>
  </si>
  <si>
    <t>ant(6)-Ia_1_AF330699</t>
  </si>
  <si>
    <t>ant(6)-Ib_1_FN594949</t>
  </si>
  <si>
    <t>aph(3')-III_1_M26832</t>
  </si>
  <si>
    <t>rmtF_1_JQ808129</t>
  </si>
  <si>
    <t>blaOXA-454_1_LC037981</t>
  </si>
  <si>
    <t>blaACI-1_1_AJ007350</t>
  </si>
  <si>
    <t>cfxA_1_U38243</t>
  </si>
  <si>
    <t>cfxA2_1_AF504914</t>
  </si>
  <si>
    <t>cfxA5_1_AY769934</t>
  </si>
  <si>
    <t>cfxA6_1_GQ342996</t>
  </si>
  <si>
    <t>VanHBX_1_AF192329</t>
  </si>
  <si>
    <t>0.849438</t>
  </si>
  <si>
    <t>VanG2XY_1_FJ872410</t>
  </si>
  <si>
    <t>erm(B)_6_AF242872</t>
  </si>
  <si>
    <t>0.444799</t>
  </si>
  <si>
    <t>erm(B)_7_AF368302</t>
  </si>
  <si>
    <t>erm(B)_12_U18931</t>
  </si>
  <si>
    <t>erm(F)_3_M17808</t>
  </si>
  <si>
    <t>erm(F)_4_M62487</t>
  </si>
  <si>
    <t>0.450554</t>
  </si>
  <si>
    <t>erm(G)_1_M15332</t>
  </si>
  <si>
    <t>erm(G)_2_L42817</t>
  </si>
  <si>
    <t>erm(Q)_1_L22689</t>
  </si>
  <si>
    <t>0.514806</t>
  </si>
  <si>
    <t>mef(A)_3_AF227520</t>
  </si>
  <si>
    <t>mef(A)_4_HG423652</t>
  </si>
  <si>
    <t>msr(D)_2_AF274302</t>
  </si>
  <si>
    <t>msr(D)_3_AF227520</t>
  </si>
  <si>
    <t>lnu(C)_1_AY928180</t>
  </si>
  <si>
    <t>lnu(P)_1_FJ589781</t>
  </si>
  <si>
    <t>0.442899</t>
  </si>
  <si>
    <t>mef(A)_1_AJ971089</t>
  </si>
  <si>
    <t>mef(A)_2_U83667</t>
  </si>
  <si>
    <t>lsa(E)_1_JX560992</t>
  </si>
  <si>
    <t>nimB_1_X71443</t>
  </si>
  <si>
    <t>nimH_1_KX576455</t>
  </si>
  <si>
    <t>nimJ_1_NZ_JH815495</t>
  </si>
  <si>
    <t>Cfr(E)_1_NG_070225</t>
  </si>
  <si>
    <t>sul1_2_U12338</t>
  </si>
  <si>
    <t>0.492028</t>
  </si>
  <si>
    <t>tet(O/32/O)_4_AIOQ01000025</t>
  </si>
  <si>
    <t>tet(32)_1_EU722333</t>
  </si>
  <si>
    <t>0.758353</t>
  </si>
  <si>
    <t>tet(32)_2_EF626943</t>
  </si>
  <si>
    <t>tet(44)_1_NZ_ABDU01000081</t>
  </si>
  <si>
    <t>tet(44)_2_FN594949</t>
  </si>
  <si>
    <t>tet(40)_1_FJ158002</t>
  </si>
  <si>
    <t>tet(40)_2_AM419751</t>
  </si>
  <si>
    <t>tet(O)_1_M18896</t>
  </si>
  <si>
    <t>tet(O)_2_M20925</t>
  </si>
  <si>
    <t>tet(O)_3_Y07780</t>
  </si>
  <si>
    <t>tet(M)_4_X75073</t>
  </si>
  <si>
    <t>0.515933</t>
  </si>
  <si>
    <t>tet(M)_10_EU182585</t>
  </si>
  <si>
    <t>tet(L)_2_M29725</t>
  </si>
  <si>
    <t>tet(Q)_1_L33696</t>
  </si>
  <si>
    <t>tet(Q)_2_X58717</t>
  </si>
  <si>
    <t>tet(Q)_3_U73497</t>
  </si>
  <si>
    <t>tet(Q)_4_Z21523</t>
  </si>
  <si>
    <t>tetA(P)_1_AB054980</t>
  </si>
  <si>
    <t>tetA(P)_2_L20800</t>
  </si>
  <si>
    <t>tet(X)_1_GU014535</t>
  </si>
  <si>
    <t>tet(X)_2_M37699</t>
  </si>
  <si>
    <t>tet(W)_2_AY049983</t>
  </si>
  <si>
    <t>tet(W)_4_FN396364</t>
  </si>
  <si>
    <t>tet(W)_5_AJ427422</t>
  </si>
  <si>
    <t>tetB(P)_1_NC_010937</t>
  </si>
  <si>
    <t>tet(O/W)_1_AM889118</t>
  </si>
  <si>
    <t>tet(O/W)_3_AM889120</t>
  </si>
  <si>
    <t>tet(O/W)_4_AM889121</t>
  </si>
  <si>
    <t>tet(O/W)_5_AM889122</t>
  </si>
  <si>
    <t>tet(O/W)-2_1_AY485122</t>
  </si>
  <si>
    <t>tet(O/32/O)_1_JQ740052</t>
  </si>
  <si>
    <t>tet(O/32/O)_3_NZ_AUJS01000017</t>
  </si>
  <si>
    <t>tet(O/32/O)_5_FP929050</t>
  </si>
  <si>
    <t>tet(W/32/O)_1_AM710601</t>
  </si>
  <si>
    <t>tet(W/32/O)_3_AM710603</t>
  </si>
  <si>
    <t xml:space="preserve">kma -ipe "/home/projects/co_23260/data/groups/group_6/Trim/6009-17-001_R1_001.trim.fq.gz" "/home/projects/co_23260/data/groups/group_6/Trim/6009-17-001_R2_001.trim.fq.gz" -o "/home/projects/co_23260/data/groups/group_6/kma/kma_6009" -ef -1t1 -cge -nf -t_db /home/projects/co_23260/data/groups/group_6/databases/resfinder_db/ResFinder </t>
  </si>
  <si>
    <t>aadD_2_M19465</t>
  </si>
  <si>
    <t>0.825664</t>
  </si>
  <si>
    <t>aph(2'')-Ib_2_AF207840</t>
  </si>
  <si>
    <t>aph(6)-Id_1_M28829</t>
  </si>
  <si>
    <t>aph(3'')-Ib_4_AF313472</t>
  </si>
  <si>
    <t>aph(2'')-Ih_1_KF652096</t>
  </si>
  <si>
    <t>aph(2'')-If_1_KF652097</t>
  </si>
  <si>
    <t>aph(2'')-If_2_AY701528</t>
  </si>
  <si>
    <t>aph(2'')-Ib_3_KF652098</t>
  </si>
  <si>
    <t>aac(6')-Im_1_AF337947</t>
  </si>
  <si>
    <t>aac(6')-aph(2'')_1_M13771</t>
  </si>
  <si>
    <t>ant(3'')-Ia_1_X02340</t>
  </si>
  <si>
    <t>aadA1_5_JX185132</t>
  </si>
  <si>
    <t>0.553253</t>
  </si>
  <si>
    <t>aph(2'')-Ib_1_AF337947</t>
  </si>
  <si>
    <t>aph(2'')-Ic_1_U51479</t>
  </si>
  <si>
    <t>ant(9)-Ia_1_X02588</t>
  </si>
  <si>
    <t>str_1_X92946</t>
  </si>
  <si>
    <t>ant(9)-Ia_2_M69221</t>
  </si>
  <si>
    <t>blaOXA-451_1_KR061504</t>
  </si>
  <si>
    <t>blaOXA-85_1_JANA01000064</t>
  </si>
  <si>
    <t>0.975107</t>
  </si>
  <si>
    <t>blaROB-1_1_DQ840517</t>
  </si>
  <si>
    <t>0.780592</t>
  </si>
  <si>
    <t>cfxA3_1_AF472622</t>
  </si>
  <si>
    <t>cfxA4_1_AY769933</t>
  </si>
  <si>
    <t>blaOXA-193_1_CP013032</t>
  </si>
  <si>
    <t>erm(A)_1_X03216</t>
  </si>
  <si>
    <t>erm(A)_2_AF002716</t>
  </si>
  <si>
    <t>erm(A)_3_EU348758</t>
  </si>
  <si>
    <t>erm(B)_1_JN899585</t>
  </si>
  <si>
    <t>erm(B)_10_U86375</t>
  </si>
  <si>
    <t>erm(B)_15_U48430</t>
  </si>
  <si>
    <t>erm(B)_18_X66468</t>
  </si>
  <si>
    <t>erm(B)_20_AF109075</t>
  </si>
  <si>
    <t>erm(C)_1_V01278</t>
  </si>
  <si>
    <t>erm(C)_12_Y09003</t>
  </si>
  <si>
    <t>erm(T)_2_AY894138</t>
  </si>
  <si>
    <t>erm(T)_4_AJ488494</t>
  </si>
  <si>
    <t>erm(X)_3_U21300</t>
  </si>
  <si>
    <t>0.505211</t>
  </si>
  <si>
    <t>erm(Y)_1_AB014481</t>
  </si>
  <si>
    <t>0.770190</t>
  </si>
  <si>
    <t>erm(35)_1_AF319779</t>
  </si>
  <si>
    <t>erm(42)_1_FR734406</t>
  </si>
  <si>
    <t>0.866419</t>
  </si>
  <si>
    <t>lnu(A)_1_M14039</t>
  </si>
  <si>
    <t>mph(B)_1_D85892</t>
  </si>
  <si>
    <t>vga(E)_1_FR772051</t>
  </si>
  <si>
    <t>0.830425</t>
  </si>
  <si>
    <t>erm(B)_22_X52632</t>
  </si>
  <si>
    <t>0.513504</t>
  </si>
  <si>
    <t>erm(47)_1_KU612222</t>
  </si>
  <si>
    <t>erm(B)_26_AF080450</t>
  </si>
  <si>
    <t>lnu(G)_1_KX470419</t>
  </si>
  <si>
    <t>erm(33)_1_AJ579365</t>
  </si>
  <si>
    <t>lnu(B)_2_JQ861959</t>
  </si>
  <si>
    <t>mph(N)_1_KF648874</t>
  </si>
  <si>
    <t>mdt(A)_1_X92946</t>
  </si>
  <si>
    <t>nimC_1_X76948</t>
  </si>
  <si>
    <t>0.153294</t>
  </si>
  <si>
    <t>optrA_9_KT892063</t>
  </si>
  <si>
    <t>cat_2_M35190</t>
  </si>
  <si>
    <t>cat(pC194)_1_NC_002013</t>
  </si>
  <si>
    <t>catS_1_X74948</t>
  </si>
  <si>
    <t>catP_1_U15027</t>
  </si>
  <si>
    <t>floR_2_AF118107</t>
  </si>
  <si>
    <t>fexA_1_AJ549214</t>
  </si>
  <si>
    <t>catQ_1_M55620</t>
  </si>
  <si>
    <t>cmx_1_U85507</t>
  </si>
  <si>
    <t>cfr_1_AM408573</t>
  </si>
  <si>
    <t>0.277033</t>
  </si>
  <si>
    <t>cfr(C)_1_KX686749</t>
  </si>
  <si>
    <t>cfr(C)_2_CANB01000378</t>
  </si>
  <si>
    <t>0.776586</t>
  </si>
  <si>
    <t>sul1_5_EU780013</t>
  </si>
  <si>
    <t>sul2_3_HQ840942</t>
  </si>
  <si>
    <t>0.498797</t>
  </si>
  <si>
    <t>tet(33)_1_AY255627</t>
  </si>
  <si>
    <t>0.723946</t>
  </si>
  <si>
    <t>0.824931</t>
  </si>
  <si>
    <t>tet(36)_1_AJ514254</t>
  </si>
  <si>
    <t>tet(T)_1_L42544</t>
  </si>
  <si>
    <t>tet(T)_2_AY660530</t>
  </si>
  <si>
    <t>tet(A)_3_AY196695</t>
  </si>
  <si>
    <t>tet(M)_7_FN433596</t>
  </si>
  <si>
    <t>tet(M)_8_X04388</t>
  </si>
  <si>
    <t>tet(M)_12_FR671418</t>
  </si>
  <si>
    <t>tet(M)_13_AM990992</t>
  </si>
  <si>
    <t>tet(L)_1_HM235948</t>
  </si>
  <si>
    <t>0.539674</t>
  </si>
  <si>
    <t>tet(S)_2_L09756</t>
  </si>
  <si>
    <t>tet(Z)_1_AF121000</t>
  </si>
  <si>
    <t>0.793970</t>
  </si>
  <si>
    <t>tet(Y)_1_EF495198</t>
  </si>
  <si>
    <t>tet(X)_3_AB097942</t>
  </si>
  <si>
    <t>tet(O/W)_2_AM889119</t>
  </si>
  <si>
    <t>tet(O/W/O)-1_1_AY196921</t>
  </si>
  <si>
    <t>tet(X5)_1_CP040912</t>
  </si>
  <si>
    <t>tet(X6)_1_MN507533</t>
  </si>
  <si>
    <t>dfrA1_3_GU726913</t>
  </si>
  <si>
    <t>dfrA16_2_AF174129</t>
  </si>
  <si>
    <t>0.831473</t>
  </si>
  <si>
    <t>dfrD_1_Z50141</t>
  </si>
  <si>
    <t>dfrE_1_CP080326</t>
  </si>
  <si>
    <t>0.366818</t>
  </si>
  <si>
    <t xml:space="preserve">kma -ipe "/home/projects/co_23260/data/groups/group_6/Trim/8020-17-001_R1_001.trim.fq.gz" "/home/projects/co_23260/data/groups/group_6/Trim/8020-17-001_R2_001.trim.fq.gz" -o "/home/projects/co_23260/data/groups/group_6/kma/kma_8020" -ef -1t1 -cge -nf -t_db /home/projects/co_23260/data/groups/group_6/databases/resfinder_db/ResFinder </t>
  </si>
  <si>
    <t>aadA1b_1_M95287</t>
  </si>
  <si>
    <t>0.949136</t>
  </si>
  <si>
    <t>VanGXY_1_AY271782</t>
  </si>
  <si>
    <t>erm(B)_9_AF299292</t>
  </si>
  <si>
    <t>0.540809</t>
  </si>
  <si>
    <t>0.758783</t>
  </si>
  <si>
    <t>0.753635</t>
  </si>
  <si>
    <t>tet(M)_1_X92947</t>
  </si>
  <si>
    <t>0.568583</t>
  </si>
  <si>
    <t>0.501983</t>
  </si>
  <si>
    <t>tet(O/W)-1_1_AY485126</t>
  </si>
  <si>
    <t>tet(O/W/O)-3_1_EF065524</t>
  </si>
  <si>
    <t>0.949218</t>
  </si>
  <si>
    <t>0.776067</t>
  </si>
  <si>
    <t>tet(W/32/O)_2_AM710602</t>
  </si>
  <si>
    <t>tet(X3)_1_MK134375</t>
  </si>
  <si>
    <t xml:space="preserve">kma -ipe "/home/projects/co_23260/data/groups/group_6/Trim/9020-17-001_R1_001.trim.fq.gz" "/home/projects/co_23260/data/groups/group_6/Trim/9020-17-001_R2_001.trim.fq.gz" -o "/home/projects/co_23260/data/groups/group_6/kma/kma_9020" -ef -1t1 -cge -nf -t_db /home/projects/co_23260/data/groups/group_6/databases/resfinder_db/ResFinder </t>
  </si>
  <si>
    <t>aadA10_2_AM087405</t>
  </si>
  <si>
    <t>0.920629</t>
  </si>
  <si>
    <t>aadA2_1_NC_010870</t>
  </si>
  <si>
    <t>ant(2'')-Ia_1_X04555</t>
  </si>
  <si>
    <t>0.655122</t>
  </si>
  <si>
    <t>aph(3')-Ia_7_X62115</t>
  </si>
  <si>
    <t>0.909384</t>
  </si>
  <si>
    <t>aac(3)-IIa_1_X51534</t>
  </si>
  <si>
    <t>0.389049</t>
  </si>
  <si>
    <t>aac(3)-IId_1_EU022314</t>
  </si>
  <si>
    <t>0.557580</t>
  </si>
  <si>
    <t>aadA1_3_JQ414041</t>
  </si>
  <si>
    <t>aadA1_4_JQ480156</t>
  </si>
  <si>
    <t>0.482164</t>
  </si>
  <si>
    <t>aadA5_1_AF137361</t>
  </si>
  <si>
    <t>0.791437</t>
  </si>
  <si>
    <t>aadA9_1_AJ420072</t>
  </si>
  <si>
    <t>0.373325</t>
  </si>
  <si>
    <t>npmA_1_AB261016</t>
  </si>
  <si>
    <t>aph(3'')-Ib_2_AF024602</t>
  </si>
  <si>
    <t>aph(3'')-Ib_5_AF321551</t>
  </si>
  <si>
    <t>blaOXA-450_1_KR061502</t>
  </si>
  <si>
    <t>0.772859</t>
  </si>
  <si>
    <t>blaOXA-1_1_HQ170510</t>
  </si>
  <si>
    <t>0.915647</t>
  </si>
  <si>
    <t>blaOXA-2_1_DQ112222</t>
  </si>
  <si>
    <t>blaTEM-1B_1_AY458016</t>
  </si>
  <si>
    <t>blaTEM-1C_1_FJ560503</t>
  </si>
  <si>
    <t>mcr-1.1_1_KP347127</t>
  </si>
  <si>
    <t>ere(D)_1_KP265721</t>
  </si>
  <si>
    <t>0.968400</t>
  </si>
  <si>
    <t>erm(B)_11_M19270</t>
  </si>
  <si>
    <t>0.916199</t>
  </si>
  <si>
    <t>erm(36)_1_AF462611</t>
  </si>
  <si>
    <t>0.249127</t>
  </si>
  <si>
    <t>mef(B)_1_FJ196385</t>
  </si>
  <si>
    <t>msr(E)_1_FR751518</t>
  </si>
  <si>
    <t>lnu(F)_1_EU118119</t>
  </si>
  <si>
    <t>lnu(F)_3_AJ561197</t>
  </si>
  <si>
    <t>mph(A)_1_D16251</t>
  </si>
  <si>
    <t>mph(A)_2_U36578</t>
  </si>
  <si>
    <t>mph(E)_1_DQ839391</t>
  </si>
  <si>
    <t>mef(C)_1_AB571865</t>
  </si>
  <si>
    <t>mph(G)_1_AB571865</t>
  </si>
  <si>
    <t>0.452990</t>
  </si>
  <si>
    <t>NarA_1_MN590304</t>
  </si>
  <si>
    <t>0.729490</t>
  </si>
  <si>
    <t>0.853589</t>
  </si>
  <si>
    <t>cmlA1_1_M64556</t>
  </si>
  <si>
    <t>0.557687</t>
  </si>
  <si>
    <t>catA1_1_V00622</t>
  </si>
  <si>
    <t>0.976389</t>
  </si>
  <si>
    <t>qnrD1_1_FJ228229</t>
  </si>
  <si>
    <t>0.828806</t>
  </si>
  <si>
    <t>qnrS1_1_AB187515</t>
  </si>
  <si>
    <t>sul1_8_JN581942</t>
  </si>
  <si>
    <t>sul2_2_AY034138</t>
  </si>
  <si>
    <t>0.532145</t>
  </si>
  <si>
    <t>sul2_6_FN995456</t>
  </si>
  <si>
    <t>sul3_2_AJ459418</t>
  </si>
  <si>
    <t>tet(39)_1_KT346360</t>
  </si>
  <si>
    <t>tet(33)_2_DQ390458</t>
  </si>
  <si>
    <t>0.633055</t>
  </si>
  <si>
    <t>tet(45)_1_JF837331</t>
  </si>
  <si>
    <t>tet(A)_4_AJ517790</t>
  </si>
  <si>
    <t>tet(A)_6_AF534183</t>
  </si>
  <si>
    <t>tet(C)_2_AY046276</t>
  </si>
  <si>
    <t>tet(B)_1_AP000342</t>
  </si>
  <si>
    <t>tet(H)_3_Y15510</t>
  </si>
  <si>
    <t>0.510633</t>
  </si>
  <si>
    <t>0.928429</t>
  </si>
  <si>
    <t>tet(L)_8_AY081910</t>
  </si>
  <si>
    <t>0.853347</t>
  </si>
  <si>
    <t>0.727479</t>
  </si>
  <si>
    <t>tet(O/W/32/O)_5_JQ740053</t>
  </si>
  <si>
    <t>tet(O/W/32/O/W/O)_1_DQ525023</t>
  </si>
  <si>
    <t>tet(O/32/O)_2_AJ295238</t>
  </si>
  <si>
    <t>dfrA5_1_X12868</t>
  </si>
  <si>
    <t>0.522886</t>
  </si>
  <si>
    <t>dfrA1_8_X00926</t>
  </si>
  <si>
    <t>dfrA12_4_EU650399</t>
  </si>
  <si>
    <t>dfrA14_4_AF393510</t>
  </si>
  <si>
    <t>0.823301</t>
  </si>
  <si>
    <t>dfrA36_1_CP038791</t>
  </si>
  <si>
    <t>0.249815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</si>
</sst>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0" fillId="2" borderId="0" xfId="0" applyFill="1"/>
    <xf numFmtId="2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ma_1001.mapstat" connectionId="1" xr16:uid="{3FCD4A9F-AC3E-CB41-B540-0303B3DB5C5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ma_6009.mapstat" connectionId="2" xr16:uid="{CED52C9B-CCBD-4B44-A9C0-6A6F6380228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ma_8020.mapstat" connectionId="3" xr16:uid="{7A31E362-0FDB-CD43-AB3B-0073E13F06C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ma_9020.mapstat" connectionId="4" xr16:uid="{7A50E01B-281D-164C-927C-CDB3424D2EA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2DB2-C677-F045-BDC1-8CF292EC71D4}">
  <dimension ref="A1:P79"/>
  <sheetViews>
    <sheetView tabSelected="1" workbookViewId="0">
      <selection activeCell="F4" sqref="F4"/>
    </sheetView>
  </sheetViews>
  <sheetFormatPr defaultColWidth="11" defaultRowHeight="15.95"/>
  <cols>
    <col min="1" max="1" width="30.125" bestFit="1" customWidth="1"/>
    <col min="2" max="2" width="12.125" customWidth="1"/>
    <col min="3" max="3" width="13.5" bestFit="1" customWidth="1"/>
    <col min="4" max="4" width="13" bestFit="1" customWidth="1"/>
    <col min="5" max="5" width="17.5" bestFit="1" customWidth="1"/>
    <col min="6" max="6" width="15.625" bestFit="1" customWidth="1"/>
    <col min="7" max="7" width="8.125" bestFit="1" customWidth="1"/>
    <col min="8" max="8" width="13.625" bestFit="1" customWidth="1"/>
    <col min="9" max="9" width="19.875" bestFit="1" customWidth="1"/>
    <col min="10" max="10" width="9.375" bestFit="1" customWidth="1"/>
    <col min="11" max="11" width="7.625" bestFit="1" customWidth="1"/>
    <col min="12" max="12" width="9.5" bestFit="1" customWidth="1"/>
    <col min="13" max="13" width="11.5" bestFit="1" customWidth="1"/>
    <col min="14" max="14" width="12.125" bestFit="1" customWidth="1"/>
    <col min="15" max="15" width="16.375" bestFit="1" customWidth="1"/>
  </cols>
  <sheetData>
    <row r="1" spans="1:16" ht="15.75">
      <c r="A1" t="s">
        <v>0</v>
      </c>
      <c r="B1" t="s">
        <v>1</v>
      </c>
    </row>
    <row r="2" spans="1:16">
      <c r="A2" t="s">
        <v>2</v>
      </c>
      <c r="B2" s="4">
        <v>4.4606481481481476E-2</v>
      </c>
    </row>
    <row r="3" spans="1:16" ht="15.75">
      <c r="A3" t="s">
        <v>3</v>
      </c>
      <c r="B3" s="5" t="s">
        <v>4</v>
      </c>
      <c r="E3" s="7" t="s">
        <v>5</v>
      </c>
      <c r="F3">
        <f>GEOMEAN(C8:C79)</f>
        <v>76.039700561838728</v>
      </c>
    </row>
    <row r="4" spans="1:16" ht="15.75">
      <c r="A4" t="s">
        <v>6</v>
      </c>
      <c r="B4" s="5">
        <v>28269031</v>
      </c>
      <c r="C4" s="7" t="s">
        <v>7</v>
      </c>
      <c r="D4">
        <f>LOG(B4/1000000)</f>
        <v>1.4513109220881941</v>
      </c>
      <c r="E4" s="7" t="s">
        <v>8</v>
      </c>
      <c r="F4">
        <f>LOG(F3)</f>
        <v>1.8810403979803971</v>
      </c>
    </row>
    <row r="5" spans="1:16">
      <c r="A5" t="s">
        <v>9</v>
      </c>
      <c r="B5" s="6">
        <v>45202</v>
      </c>
    </row>
    <row r="6" spans="1:16">
      <c r="A6" t="s">
        <v>10</v>
      </c>
      <c r="B6" t="s">
        <v>11</v>
      </c>
    </row>
    <row r="7" spans="1:16" ht="15.75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3" t="s">
        <v>24</v>
      </c>
      <c r="N7" s="3" t="s">
        <v>25</v>
      </c>
      <c r="O7" s="3" t="s">
        <v>26</v>
      </c>
      <c r="P7" s="2" t="s">
        <v>27</v>
      </c>
    </row>
    <row r="8" spans="1:16">
      <c r="A8" t="s">
        <v>28</v>
      </c>
      <c r="B8">
        <v>1062</v>
      </c>
      <c r="C8">
        <v>654</v>
      </c>
      <c r="D8">
        <v>100446</v>
      </c>
      <c r="E8">
        <v>867</v>
      </c>
      <c r="F8">
        <v>867</v>
      </c>
      <c r="G8">
        <v>101276</v>
      </c>
      <c r="H8" s="1">
        <v>133073074</v>
      </c>
      <c r="I8">
        <v>0</v>
      </c>
      <c r="J8">
        <v>141</v>
      </c>
      <c r="K8">
        <v>277</v>
      </c>
      <c r="L8">
        <v>19</v>
      </c>
      <c r="M8">
        <v>2</v>
      </c>
      <c r="N8">
        <v>1060</v>
      </c>
      <c r="O8">
        <v>652</v>
      </c>
      <c r="P8">
        <f>LOG(C8/1000000)</f>
        <v>-3.1844222516757328</v>
      </c>
    </row>
    <row r="9" spans="1:16">
      <c r="A9" t="s">
        <v>29</v>
      </c>
      <c r="B9">
        <v>20</v>
      </c>
      <c r="C9">
        <v>12</v>
      </c>
      <c r="D9">
        <v>1874</v>
      </c>
      <c r="E9">
        <v>491</v>
      </c>
      <c r="F9">
        <v>491</v>
      </c>
      <c r="G9">
        <v>1922</v>
      </c>
      <c r="H9" s="1">
        <v>5454213</v>
      </c>
      <c r="I9">
        <v>0</v>
      </c>
      <c r="J9">
        <v>8</v>
      </c>
      <c r="K9">
        <v>16</v>
      </c>
      <c r="L9">
        <v>0</v>
      </c>
      <c r="M9">
        <v>0</v>
      </c>
      <c r="N9">
        <v>20</v>
      </c>
      <c r="O9">
        <v>12</v>
      </c>
      <c r="P9">
        <f>LOG(C9/1000000)</f>
        <v>-4.9208187539523749</v>
      </c>
    </row>
    <row r="10" spans="1:16">
      <c r="A10" t="s">
        <v>30</v>
      </c>
      <c r="B10">
        <v>9</v>
      </c>
      <c r="C10">
        <v>5</v>
      </c>
      <c r="D10">
        <v>863</v>
      </c>
      <c r="E10">
        <v>517</v>
      </c>
      <c r="F10">
        <v>507</v>
      </c>
      <c r="G10">
        <v>893</v>
      </c>
      <c r="H10" t="s">
        <v>31</v>
      </c>
      <c r="I10">
        <v>0</v>
      </c>
      <c r="J10">
        <v>3</v>
      </c>
      <c r="K10">
        <v>10</v>
      </c>
      <c r="L10">
        <v>0</v>
      </c>
      <c r="M10">
        <v>0</v>
      </c>
      <c r="N10">
        <v>9</v>
      </c>
      <c r="O10">
        <v>5</v>
      </c>
      <c r="P10">
        <f>LOG(C10/1000000)</f>
        <v>-5.3010299956639813</v>
      </c>
    </row>
    <row r="11" spans="1:16">
      <c r="A11" t="s">
        <v>32</v>
      </c>
      <c r="B11">
        <v>74</v>
      </c>
      <c r="C11">
        <v>50</v>
      </c>
      <c r="D11">
        <v>6980</v>
      </c>
      <c r="E11">
        <v>909</v>
      </c>
      <c r="F11">
        <v>909</v>
      </c>
      <c r="G11">
        <v>7090</v>
      </c>
      <c r="H11" s="1">
        <v>21821298</v>
      </c>
      <c r="I11">
        <v>10</v>
      </c>
      <c r="J11">
        <v>23</v>
      </c>
      <c r="K11">
        <v>31</v>
      </c>
      <c r="L11">
        <v>1</v>
      </c>
      <c r="M11">
        <v>3</v>
      </c>
      <c r="N11">
        <v>74</v>
      </c>
      <c r="O11">
        <v>50</v>
      </c>
      <c r="P11">
        <f>LOG(C11/1000000)</f>
        <v>-4.3010299956639813</v>
      </c>
    </row>
    <row r="12" spans="1:16">
      <c r="A12" t="s">
        <v>33</v>
      </c>
      <c r="B12">
        <v>280</v>
      </c>
      <c r="C12">
        <v>176</v>
      </c>
      <c r="D12">
        <v>26651</v>
      </c>
      <c r="E12">
        <v>858</v>
      </c>
      <c r="F12">
        <v>858</v>
      </c>
      <c r="G12">
        <v>26890</v>
      </c>
      <c r="H12" s="1">
        <v>32779283</v>
      </c>
      <c r="I12">
        <v>0</v>
      </c>
      <c r="J12">
        <v>44</v>
      </c>
      <c r="K12">
        <v>78</v>
      </c>
      <c r="L12">
        <v>11</v>
      </c>
      <c r="M12">
        <v>0</v>
      </c>
      <c r="N12">
        <v>280</v>
      </c>
      <c r="O12">
        <v>176</v>
      </c>
      <c r="P12">
        <f>LOG(C12/1000000)</f>
        <v>-3.7544873321858501</v>
      </c>
    </row>
    <row r="13" spans="1:16">
      <c r="A13" t="s">
        <v>34</v>
      </c>
      <c r="B13">
        <v>100</v>
      </c>
      <c r="C13">
        <v>58</v>
      </c>
      <c r="D13">
        <v>9328</v>
      </c>
      <c r="E13">
        <v>795</v>
      </c>
      <c r="F13">
        <v>795</v>
      </c>
      <c r="G13">
        <v>9360</v>
      </c>
      <c r="H13" s="1">
        <v>15445592</v>
      </c>
      <c r="I13">
        <v>0</v>
      </c>
      <c r="J13">
        <v>22</v>
      </c>
      <c r="K13">
        <v>12</v>
      </c>
      <c r="L13">
        <v>0</v>
      </c>
      <c r="M13">
        <v>0</v>
      </c>
      <c r="N13">
        <v>100</v>
      </c>
      <c r="O13">
        <v>58</v>
      </c>
      <c r="P13">
        <f>LOG(C13/1000000)</f>
        <v>-4.2365720064370631</v>
      </c>
    </row>
    <row r="14" spans="1:16">
      <c r="A14" t="s">
        <v>35</v>
      </c>
      <c r="B14">
        <v>9</v>
      </c>
      <c r="C14">
        <v>6</v>
      </c>
      <c r="D14">
        <v>744</v>
      </c>
      <c r="E14">
        <v>464</v>
      </c>
      <c r="F14">
        <v>453</v>
      </c>
      <c r="G14">
        <v>837</v>
      </c>
      <c r="H14" s="1">
        <v>1326711</v>
      </c>
      <c r="I14">
        <v>0</v>
      </c>
      <c r="J14">
        <v>4</v>
      </c>
      <c r="K14">
        <v>27</v>
      </c>
      <c r="L14">
        <v>2</v>
      </c>
      <c r="M14">
        <v>1</v>
      </c>
      <c r="N14">
        <v>9</v>
      </c>
      <c r="O14">
        <v>6</v>
      </c>
      <c r="P14">
        <f>LOG(C14/1000000)</f>
        <v>-5.2218487496163561</v>
      </c>
    </row>
    <row r="15" spans="1:16">
      <c r="A15" t="s">
        <v>36</v>
      </c>
      <c r="B15">
        <v>5</v>
      </c>
      <c r="C15">
        <v>3</v>
      </c>
      <c r="D15">
        <v>406</v>
      </c>
      <c r="E15">
        <v>216</v>
      </c>
      <c r="F15">
        <v>216</v>
      </c>
      <c r="G15">
        <v>409</v>
      </c>
      <c r="H15">
        <v>0.83415700000000004</v>
      </c>
      <c r="I15">
        <v>0</v>
      </c>
      <c r="J15">
        <v>3</v>
      </c>
      <c r="K15">
        <v>1</v>
      </c>
      <c r="L15">
        <v>0</v>
      </c>
      <c r="M15">
        <v>0</v>
      </c>
      <c r="N15">
        <v>5</v>
      </c>
      <c r="O15">
        <v>3</v>
      </c>
      <c r="P15">
        <f>LOG(C15/1000000)</f>
        <v>-5.5228787452803374</v>
      </c>
    </row>
    <row r="16" spans="1:16">
      <c r="A16" t="s">
        <v>37</v>
      </c>
      <c r="B16">
        <v>296</v>
      </c>
      <c r="C16">
        <v>182</v>
      </c>
      <c r="D16">
        <v>27766</v>
      </c>
      <c r="E16">
        <v>855</v>
      </c>
      <c r="F16">
        <v>855</v>
      </c>
      <c r="G16">
        <v>28007</v>
      </c>
      <c r="H16" s="1">
        <v>27599297</v>
      </c>
      <c r="I16">
        <v>0</v>
      </c>
      <c r="J16">
        <v>47</v>
      </c>
      <c r="K16">
        <v>83</v>
      </c>
      <c r="L16">
        <v>0</v>
      </c>
      <c r="M16">
        <v>1</v>
      </c>
      <c r="N16">
        <v>296</v>
      </c>
      <c r="O16">
        <v>182</v>
      </c>
      <c r="P16">
        <f>LOG(C16/1000000)</f>
        <v>-3.7399286120149253</v>
      </c>
    </row>
    <row r="17" spans="1:16">
      <c r="A17" t="s">
        <v>38</v>
      </c>
      <c r="B17">
        <v>1242</v>
      </c>
      <c r="C17">
        <v>727</v>
      </c>
      <c r="D17">
        <v>117833</v>
      </c>
      <c r="E17">
        <v>965</v>
      </c>
      <c r="F17">
        <v>963</v>
      </c>
      <c r="G17">
        <v>119777</v>
      </c>
      <c r="H17" s="1">
        <v>1925172825</v>
      </c>
      <c r="I17">
        <v>0</v>
      </c>
      <c r="J17">
        <v>178</v>
      </c>
      <c r="K17">
        <v>643</v>
      </c>
      <c r="L17">
        <v>16</v>
      </c>
      <c r="M17">
        <v>5</v>
      </c>
      <c r="N17">
        <v>1242</v>
      </c>
      <c r="O17">
        <v>727</v>
      </c>
      <c r="P17">
        <f>LOG(C17/1000000)</f>
        <v>-3.1384655891409623</v>
      </c>
    </row>
    <row r="18" spans="1:16">
      <c r="A18" t="s">
        <v>39</v>
      </c>
      <c r="B18">
        <v>64</v>
      </c>
      <c r="C18">
        <v>32</v>
      </c>
      <c r="D18">
        <v>6324</v>
      </c>
      <c r="E18">
        <v>288</v>
      </c>
      <c r="F18">
        <v>288</v>
      </c>
      <c r="G18">
        <v>6406</v>
      </c>
      <c r="H18" s="1">
        <v>126174745</v>
      </c>
      <c r="I18">
        <v>0</v>
      </c>
      <c r="J18">
        <v>32</v>
      </c>
      <c r="K18">
        <v>30</v>
      </c>
      <c r="L18">
        <v>0</v>
      </c>
      <c r="M18">
        <v>0</v>
      </c>
      <c r="N18">
        <v>64</v>
      </c>
      <c r="O18">
        <v>32</v>
      </c>
      <c r="P18">
        <f>LOG(C18/1000000)</f>
        <v>-4.4948500216800937</v>
      </c>
    </row>
    <row r="19" spans="1:16">
      <c r="A19" t="s">
        <v>40</v>
      </c>
      <c r="B19">
        <v>166</v>
      </c>
      <c r="C19">
        <v>117</v>
      </c>
      <c r="D19">
        <v>15771</v>
      </c>
      <c r="E19">
        <v>707</v>
      </c>
      <c r="F19">
        <v>707</v>
      </c>
      <c r="G19">
        <v>15976</v>
      </c>
      <c r="H19" s="1">
        <v>906623274</v>
      </c>
      <c r="I19">
        <v>38</v>
      </c>
      <c r="J19">
        <v>121</v>
      </c>
      <c r="K19">
        <v>65</v>
      </c>
      <c r="L19">
        <v>11</v>
      </c>
      <c r="M19">
        <v>0</v>
      </c>
      <c r="N19">
        <v>166</v>
      </c>
      <c r="O19">
        <v>117</v>
      </c>
      <c r="P19">
        <f>LOG(C19/1000000)</f>
        <v>-3.9318141382538383</v>
      </c>
    </row>
    <row r="20" spans="1:16">
      <c r="A20" t="s">
        <v>41</v>
      </c>
      <c r="B20">
        <v>1709</v>
      </c>
      <c r="C20">
        <v>1024</v>
      </c>
      <c r="D20">
        <v>162068</v>
      </c>
      <c r="E20">
        <v>996</v>
      </c>
      <c r="F20">
        <v>992</v>
      </c>
      <c r="G20">
        <v>165938</v>
      </c>
      <c r="H20" s="1">
        <v>280504157</v>
      </c>
      <c r="I20">
        <v>0</v>
      </c>
      <c r="J20">
        <v>202</v>
      </c>
      <c r="K20">
        <v>1270</v>
      </c>
      <c r="L20">
        <v>9</v>
      </c>
      <c r="M20">
        <v>20</v>
      </c>
      <c r="N20">
        <v>1707</v>
      </c>
      <c r="O20">
        <v>1022</v>
      </c>
      <c r="P20">
        <f>LOG(C20/1000000)</f>
        <v>-2.9897000433601879</v>
      </c>
    </row>
    <row r="21" spans="1:16">
      <c r="A21" t="s">
        <v>42</v>
      </c>
      <c r="B21">
        <v>21</v>
      </c>
      <c r="C21">
        <v>11</v>
      </c>
      <c r="D21">
        <v>1928</v>
      </c>
      <c r="E21">
        <v>1378</v>
      </c>
      <c r="F21">
        <v>1353</v>
      </c>
      <c r="G21">
        <v>2063</v>
      </c>
      <c r="H21" t="s">
        <v>43</v>
      </c>
      <c r="I21">
        <v>48</v>
      </c>
      <c r="J21">
        <v>4</v>
      </c>
      <c r="K21">
        <v>45</v>
      </c>
      <c r="L21">
        <v>0</v>
      </c>
      <c r="M21">
        <v>0</v>
      </c>
      <c r="N21">
        <v>21</v>
      </c>
      <c r="O21">
        <v>11</v>
      </c>
      <c r="P21">
        <f>LOG(C21/1000000)</f>
        <v>-4.9586073148417746</v>
      </c>
    </row>
    <row r="22" spans="1:16">
      <c r="A22" t="s">
        <v>44</v>
      </c>
      <c r="B22">
        <v>24</v>
      </c>
      <c r="C22">
        <v>14</v>
      </c>
      <c r="D22">
        <v>2342</v>
      </c>
      <c r="E22">
        <v>1293</v>
      </c>
      <c r="F22">
        <v>1282</v>
      </c>
      <c r="G22">
        <v>2414</v>
      </c>
      <c r="H22" s="1">
        <v>1351862</v>
      </c>
      <c r="I22">
        <v>65</v>
      </c>
      <c r="J22">
        <v>5</v>
      </c>
      <c r="K22">
        <v>24</v>
      </c>
      <c r="L22">
        <v>0</v>
      </c>
      <c r="M22">
        <v>0</v>
      </c>
      <c r="N22">
        <v>24</v>
      </c>
      <c r="O22">
        <v>14</v>
      </c>
      <c r="P22">
        <f>LOG(C22/1000000)</f>
        <v>-4.8538719643217618</v>
      </c>
    </row>
    <row r="23" spans="1:16">
      <c r="A23" t="s">
        <v>45</v>
      </c>
      <c r="B23">
        <v>5</v>
      </c>
      <c r="C23">
        <v>3</v>
      </c>
      <c r="D23">
        <v>412</v>
      </c>
      <c r="E23">
        <v>384</v>
      </c>
      <c r="F23">
        <v>368</v>
      </c>
      <c r="G23">
        <v>462</v>
      </c>
      <c r="H23" t="s">
        <v>46</v>
      </c>
      <c r="I23">
        <v>0</v>
      </c>
      <c r="J23">
        <v>2</v>
      </c>
      <c r="K23">
        <v>7</v>
      </c>
      <c r="L23">
        <v>9</v>
      </c>
      <c r="M23">
        <v>1</v>
      </c>
      <c r="N23">
        <v>5</v>
      </c>
      <c r="O23">
        <v>3</v>
      </c>
      <c r="P23">
        <f>LOG(C23/1000000)</f>
        <v>-5.5228787452803374</v>
      </c>
    </row>
    <row r="24" spans="1:16">
      <c r="A24" t="s">
        <v>47</v>
      </c>
      <c r="B24">
        <v>59</v>
      </c>
      <c r="C24">
        <v>34</v>
      </c>
      <c r="D24">
        <v>5677</v>
      </c>
      <c r="E24">
        <v>738</v>
      </c>
      <c r="F24">
        <v>738</v>
      </c>
      <c r="G24">
        <v>5719</v>
      </c>
      <c r="H24" s="1">
        <v>18193258</v>
      </c>
      <c r="I24">
        <v>0</v>
      </c>
      <c r="J24">
        <v>17</v>
      </c>
      <c r="K24">
        <v>14</v>
      </c>
      <c r="L24">
        <v>0</v>
      </c>
      <c r="M24">
        <v>0</v>
      </c>
      <c r="N24">
        <v>59</v>
      </c>
      <c r="O24">
        <v>34</v>
      </c>
      <c r="P24">
        <f>LOG(C24/1000000)</f>
        <v>-4.4685210829577446</v>
      </c>
    </row>
    <row r="25" spans="1:16">
      <c r="A25" t="s">
        <v>48</v>
      </c>
      <c r="B25">
        <v>158</v>
      </c>
      <c r="C25">
        <v>98</v>
      </c>
      <c r="D25">
        <v>14886</v>
      </c>
      <c r="E25">
        <v>738</v>
      </c>
      <c r="F25">
        <v>738</v>
      </c>
      <c r="G25">
        <v>15125</v>
      </c>
      <c r="H25" s="1">
        <v>31745906</v>
      </c>
      <c r="I25">
        <v>0</v>
      </c>
      <c r="J25">
        <v>31</v>
      </c>
      <c r="K25">
        <v>79</v>
      </c>
      <c r="L25">
        <v>0</v>
      </c>
      <c r="M25">
        <v>1</v>
      </c>
      <c r="N25">
        <v>157</v>
      </c>
      <c r="O25">
        <v>98</v>
      </c>
      <c r="P25">
        <f>LOG(C25/1000000)</f>
        <v>-4.0087739243075049</v>
      </c>
    </row>
    <row r="26" spans="1:16">
      <c r="A26" t="s">
        <v>49</v>
      </c>
      <c r="B26">
        <v>284</v>
      </c>
      <c r="C26">
        <v>171</v>
      </c>
      <c r="D26">
        <v>26914</v>
      </c>
      <c r="E26">
        <v>801</v>
      </c>
      <c r="F26">
        <v>801</v>
      </c>
      <c r="G26">
        <v>27281</v>
      </c>
      <c r="H26" s="1">
        <v>49733136</v>
      </c>
      <c r="I26">
        <v>0</v>
      </c>
      <c r="J26">
        <v>49</v>
      </c>
      <c r="K26">
        <v>114</v>
      </c>
      <c r="L26">
        <v>3</v>
      </c>
      <c r="M26">
        <v>8</v>
      </c>
      <c r="N26">
        <v>284</v>
      </c>
      <c r="O26">
        <v>171</v>
      </c>
      <c r="P26">
        <f>LOG(C26/1000000)</f>
        <v>-3.7670038896078459</v>
      </c>
    </row>
    <row r="27" spans="1:16">
      <c r="A27" t="s">
        <v>50</v>
      </c>
      <c r="B27">
        <v>5</v>
      </c>
      <c r="C27">
        <v>4</v>
      </c>
      <c r="D27">
        <v>436</v>
      </c>
      <c r="E27">
        <v>383</v>
      </c>
      <c r="F27">
        <v>374</v>
      </c>
      <c r="G27">
        <v>466</v>
      </c>
      <c r="H27" t="s">
        <v>51</v>
      </c>
      <c r="I27">
        <v>0</v>
      </c>
      <c r="J27">
        <v>2</v>
      </c>
      <c r="K27">
        <v>10</v>
      </c>
      <c r="L27">
        <v>0</v>
      </c>
      <c r="M27">
        <v>0</v>
      </c>
      <c r="N27">
        <v>5</v>
      </c>
      <c r="O27">
        <v>4</v>
      </c>
      <c r="P27">
        <f>LOG(C27/1000000)</f>
        <v>-5.3979400086720375</v>
      </c>
    </row>
    <row r="28" spans="1:16">
      <c r="A28" t="s">
        <v>52</v>
      </c>
      <c r="B28">
        <v>337</v>
      </c>
      <c r="C28">
        <v>222</v>
      </c>
      <c r="D28">
        <v>30677</v>
      </c>
      <c r="E28">
        <v>735</v>
      </c>
      <c r="F28">
        <v>731</v>
      </c>
      <c r="G28">
        <v>31376</v>
      </c>
      <c r="H28" s="1">
        <v>183221295</v>
      </c>
      <c r="I28">
        <v>0</v>
      </c>
      <c r="J28">
        <v>61</v>
      </c>
      <c r="K28">
        <v>224</v>
      </c>
      <c r="L28">
        <v>12</v>
      </c>
      <c r="M28">
        <v>0</v>
      </c>
      <c r="N28">
        <v>337</v>
      </c>
      <c r="O28">
        <v>222</v>
      </c>
      <c r="P28">
        <f>LOG(C28/1000000)</f>
        <v>-3.6536470255493612</v>
      </c>
    </row>
    <row r="29" spans="1:16">
      <c r="A29" t="s">
        <v>53</v>
      </c>
      <c r="B29">
        <v>91</v>
      </c>
      <c r="C29">
        <v>59</v>
      </c>
      <c r="D29">
        <v>8795</v>
      </c>
      <c r="E29">
        <v>636</v>
      </c>
      <c r="F29">
        <v>632</v>
      </c>
      <c r="G29">
        <v>9104</v>
      </c>
      <c r="H29" s="1">
        <v>277984033</v>
      </c>
      <c r="I29">
        <v>0</v>
      </c>
      <c r="J29">
        <v>60</v>
      </c>
      <c r="K29">
        <v>101</v>
      </c>
      <c r="L29">
        <v>0</v>
      </c>
      <c r="M29">
        <v>2</v>
      </c>
      <c r="N29">
        <v>91</v>
      </c>
      <c r="O29">
        <v>59</v>
      </c>
      <c r="P29">
        <f>LOG(C29/1000000)</f>
        <v>-4.2291479883578562</v>
      </c>
    </row>
    <row r="30" spans="1:16">
      <c r="A30" t="s">
        <v>54</v>
      </c>
      <c r="B30">
        <v>6</v>
      </c>
      <c r="C30">
        <v>4</v>
      </c>
      <c r="D30">
        <v>536</v>
      </c>
      <c r="E30">
        <v>424</v>
      </c>
      <c r="F30">
        <v>423</v>
      </c>
      <c r="G30">
        <v>542</v>
      </c>
      <c r="H30" t="s">
        <v>55</v>
      </c>
      <c r="I30">
        <v>0</v>
      </c>
      <c r="J30">
        <v>2</v>
      </c>
      <c r="K30">
        <v>2</v>
      </c>
      <c r="L30">
        <v>0</v>
      </c>
      <c r="M30">
        <v>0</v>
      </c>
      <c r="N30">
        <v>6</v>
      </c>
      <c r="O30">
        <v>4</v>
      </c>
      <c r="P30">
        <f>LOG(C30/1000000)</f>
        <v>-5.3979400086720375</v>
      </c>
    </row>
    <row r="31" spans="1:16">
      <c r="A31" t="s">
        <v>56</v>
      </c>
      <c r="B31">
        <v>2539</v>
      </c>
      <c r="C31">
        <v>1745</v>
      </c>
      <c r="D31">
        <v>220211</v>
      </c>
      <c r="E31">
        <v>1199</v>
      </c>
      <c r="F31">
        <v>1145</v>
      </c>
      <c r="G31">
        <v>250268</v>
      </c>
      <c r="H31" s="1">
        <v>12505392209</v>
      </c>
      <c r="I31">
        <v>0</v>
      </c>
      <c r="J31">
        <v>370</v>
      </c>
      <c r="K31">
        <v>10006</v>
      </c>
      <c r="L31">
        <v>42</v>
      </c>
      <c r="M31">
        <v>2</v>
      </c>
      <c r="N31">
        <v>2539</v>
      </c>
      <c r="O31">
        <v>1745</v>
      </c>
      <c r="P31">
        <f>LOG(C31/1000000)</f>
        <v>-2.7582045687048011</v>
      </c>
    </row>
    <row r="32" spans="1:16">
      <c r="A32" t="s">
        <v>57</v>
      </c>
      <c r="B32">
        <v>320</v>
      </c>
      <c r="C32">
        <v>318</v>
      </c>
      <c r="D32">
        <v>28147</v>
      </c>
      <c r="E32">
        <v>608</v>
      </c>
      <c r="F32">
        <v>563</v>
      </c>
      <c r="G32">
        <v>32098</v>
      </c>
      <c r="H32" s="1">
        <v>3137425446</v>
      </c>
      <c r="I32">
        <v>51</v>
      </c>
      <c r="J32">
        <v>251</v>
      </c>
      <c r="K32">
        <v>1309</v>
      </c>
      <c r="L32">
        <v>10</v>
      </c>
      <c r="M32">
        <v>0</v>
      </c>
      <c r="N32">
        <v>320</v>
      </c>
      <c r="O32">
        <v>318</v>
      </c>
      <c r="P32">
        <f>LOG(C32/1000000)</f>
        <v>-3.4975728800155674</v>
      </c>
    </row>
    <row r="33" spans="1:16">
      <c r="A33" t="s">
        <v>58</v>
      </c>
      <c r="B33">
        <v>466</v>
      </c>
      <c r="C33">
        <v>323</v>
      </c>
      <c r="D33">
        <v>42140</v>
      </c>
      <c r="E33">
        <v>1450</v>
      </c>
      <c r="F33">
        <v>1416</v>
      </c>
      <c r="G33">
        <v>44983</v>
      </c>
      <c r="H33" s="1">
        <v>241427024</v>
      </c>
      <c r="I33">
        <v>0</v>
      </c>
      <c r="J33">
        <v>62</v>
      </c>
      <c r="K33">
        <v>951</v>
      </c>
      <c r="L33">
        <v>0</v>
      </c>
      <c r="M33">
        <v>0</v>
      </c>
      <c r="N33">
        <v>466</v>
      </c>
      <c r="O33">
        <v>323</v>
      </c>
      <c r="P33">
        <f>LOG(C33/1000000)</f>
        <v>-3.490797477668897</v>
      </c>
    </row>
    <row r="34" spans="1:16">
      <c r="A34" t="s">
        <v>59</v>
      </c>
      <c r="B34">
        <v>415</v>
      </c>
      <c r="C34">
        <v>261</v>
      </c>
      <c r="D34">
        <v>38504</v>
      </c>
      <c r="E34">
        <v>1192</v>
      </c>
      <c r="F34">
        <v>1163</v>
      </c>
      <c r="G34">
        <v>41645</v>
      </c>
      <c r="H34" s="1">
        <v>451085886</v>
      </c>
      <c r="I34">
        <v>0</v>
      </c>
      <c r="J34">
        <v>69</v>
      </c>
      <c r="K34">
        <v>1043</v>
      </c>
      <c r="L34">
        <v>14</v>
      </c>
      <c r="M34">
        <v>1</v>
      </c>
      <c r="N34">
        <v>415</v>
      </c>
      <c r="O34">
        <v>261</v>
      </c>
      <c r="P34">
        <f>LOG(C34/1000000)</f>
        <v>-3.5833594926617192</v>
      </c>
    </row>
    <row r="35" spans="1:16">
      <c r="A35" t="s">
        <v>60</v>
      </c>
      <c r="B35">
        <v>764</v>
      </c>
      <c r="C35">
        <v>517</v>
      </c>
      <c r="D35">
        <v>67436</v>
      </c>
      <c r="E35">
        <v>495</v>
      </c>
      <c r="F35">
        <v>491</v>
      </c>
      <c r="G35">
        <v>71740</v>
      </c>
      <c r="H35" s="1">
        <v>344877829</v>
      </c>
      <c r="I35">
        <v>0</v>
      </c>
      <c r="J35">
        <v>175</v>
      </c>
      <c r="K35">
        <v>1440</v>
      </c>
      <c r="L35">
        <v>7</v>
      </c>
      <c r="M35">
        <v>0</v>
      </c>
      <c r="N35">
        <v>764</v>
      </c>
      <c r="O35">
        <v>517</v>
      </c>
      <c r="P35">
        <f>LOG(C35/1000000)</f>
        <v>-3.2865094569060576</v>
      </c>
    </row>
    <row r="36" spans="1:16">
      <c r="A36" t="s">
        <v>61</v>
      </c>
      <c r="B36">
        <v>5</v>
      </c>
      <c r="C36">
        <v>3</v>
      </c>
      <c r="D36">
        <v>414</v>
      </c>
      <c r="E36">
        <v>339</v>
      </c>
      <c r="F36">
        <v>339</v>
      </c>
      <c r="G36">
        <v>414</v>
      </c>
      <c r="H36" t="s">
        <v>62</v>
      </c>
      <c r="I36">
        <v>0</v>
      </c>
      <c r="J36">
        <v>2</v>
      </c>
      <c r="K36">
        <v>0</v>
      </c>
      <c r="L36">
        <v>0</v>
      </c>
      <c r="M36">
        <v>0</v>
      </c>
      <c r="N36">
        <v>5</v>
      </c>
      <c r="O36">
        <v>3</v>
      </c>
      <c r="P36">
        <f>LOG(C36/1000000)</f>
        <v>-5.5228787452803374</v>
      </c>
    </row>
    <row r="37" spans="1:16">
      <c r="A37" t="s">
        <v>63</v>
      </c>
      <c r="B37">
        <v>486</v>
      </c>
      <c r="C37">
        <v>442</v>
      </c>
      <c r="D37">
        <v>39627</v>
      </c>
      <c r="E37">
        <v>1082</v>
      </c>
      <c r="F37">
        <v>1033</v>
      </c>
      <c r="G37">
        <v>44889</v>
      </c>
      <c r="H37" s="1">
        <v>2478841772</v>
      </c>
      <c r="I37">
        <v>38</v>
      </c>
      <c r="J37">
        <v>221</v>
      </c>
      <c r="K37">
        <v>1762</v>
      </c>
      <c r="L37">
        <v>0</v>
      </c>
      <c r="M37">
        <v>0</v>
      </c>
      <c r="N37">
        <v>486</v>
      </c>
      <c r="O37">
        <v>442</v>
      </c>
      <c r="P37">
        <f>LOG(C37/1000000)</f>
        <v>-3.3545777306509081</v>
      </c>
    </row>
    <row r="38" spans="1:16">
      <c r="A38" t="s">
        <v>64</v>
      </c>
      <c r="B38">
        <v>466</v>
      </c>
      <c r="C38">
        <v>442</v>
      </c>
      <c r="D38">
        <v>42557</v>
      </c>
      <c r="E38">
        <v>1083</v>
      </c>
      <c r="F38">
        <v>1044</v>
      </c>
      <c r="G38">
        <v>46847</v>
      </c>
      <c r="H38" s="1">
        <v>2446823286</v>
      </c>
      <c r="I38">
        <v>0</v>
      </c>
      <c r="J38">
        <v>165</v>
      </c>
      <c r="K38">
        <v>1414</v>
      </c>
      <c r="L38">
        <v>12</v>
      </c>
      <c r="M38">
        <v>3</v>
      </c>
      <c r="N38">
        <v>466</v>
      </c>
      <c r="O38">
        <v>442</v>
      </c>
      <c r="P38">
        <f>LOG(C38/1000000)</f>
        <v>-3.3545777306509081</v>
      </c>
    </row>
    <row r="39" spans="1:16">
      <c r="A39" t="s">
        <v>65</v>
      </c>
      <c r="B39">
        <v>16</v>
      </c>
      <c r="C39">
        <v>10</v>
      </c>
      <c r="D39">
        <v>1580</v>
      </c>
      <c r="E39">
        <v>975</v>
      </c>
      <c r="F39">
        <v>974</v>
      </c>
      <c r="G39">
        <v>1604</v>
      </c>
      <c r="H39" s="1">
        <v>1132299</v>
      </c>
      <c r="I39">
        <v>0</v>
      </c>
      <c r="J39">
        <v>4</v>
      </c>
      <c r="K39">
        <v>8</v>
      </c>
      <c r="L39">
        <v>0</v>
      </c>
      <c r="M39">
        <v>0</v>
      </c>
      <c r="N39">
        <v>16</v>
      </c>
      <c r="O39">
        <v>10</v>
      </c>
      <c r="P39">
        <f>LOG(C39/1000000)</f>
        <v>-5</v>
      </c>
    </row>
    <row r="40" spans="1:16">
      <c r="A40" t="s">
        <v>66</v>
      </c>
      <c r="B40">
        <v>10</v>
      </c>
      <c r="C40">
        <v>10</v>
      </c>
      <c r="D40">
        <v>652</v>
      </c>
      <c r="E40">
        <v>267</v>
      </c>
      <c r="F40">
        <v>233</v>
      </c>
      <c r="G40">
        <v>979</v>
      </c>
      <c r="H40" s="1">
        <v>4902536</v>
      </c>
      <c r="I40">
        <v>0</v>
      </c>
      <c r="J40">
        <v>7</v>
      </c>
      <c r="K40">
        <v>109</v>
      </c>
      <c r="L40">
        <v>0</v>
      </c>
      <c r="M40">
        <v>0</v>
      </c>
      <c r="N40">
        <v>10</v>
      </c>
      <c r="O40">
        <v>10</v>
      </c>
      <c r="P40">
        <f>LOG(C40/1000000)</f>
        <v>-5</v>
      </c>
    </row>
    <row r="41" spans="1:16">
      <c r="A41" t="s">
        <v>67</v>
      </c>
      <c r="B41">
        <v>10</v>
      </c>
      <c r="C41">
        <v>8</v>
      </c>
      <c r="D41">
        <v>618</v>
      </c>
      <c r="E41">
        <v>299</v>
      </c>
      <c r="F41">
        <v>262</v>
      </c>
      <c r="G41">
        <v>1008</v>
      </c>
      <c r="H41" s="1">
        <v>7388577</v>
      </c>
      <c r="I41">
        <v>0</v>
      </c>
      <c r="J41">
        <v>9</v>
      </c>
      <c r="K41">
        <v>130</v>
      </c>
      <c r="L41">
        <v>0</v>
      </c>
      <c r="M41">
        <v>0</v>
      </c>
      <c r="N41">
        <v>10</v>
      </c>
      <c r="O41">
        <v>8</v>
      </c>
      <c r="P41">
        <f>LOG(C41/1000000)</f>
        <v>-5.0969100130080562</v>
      </c>
    </row>
    <row r="42" spans="1:16">
      <c r="A42" t="s">
        <v>68</v>
      </c>
      <c r="B42">
        <v>39</v>
      </c>
      <c r="C42">
        <v>25</v>
      </c>
      <c r="D42">
        <v>3465</v>
      </c>
      <c r="E42">
        <v>498</v>
      </c>
      <c r="F42">
        <v>495</v>
      </c>
      <c r="G42">
        <v>3573</v>
      </c>
      <c r="H42" s="1">
        <v>3100002</v>
      </c>
      <c r="I42">
        <v>0</v>
      </c>
      <c r="J42">
        <v>11</v>
      </c>
      <c r="K42">
        <v>35</v>
      </c>
      <c r="L42">
        <v>1</v>
      </c>
      <c r="M42">
        <v>0</v>
      </c>
      <c r="N42">
        <v>39</v>
      </c>
      <c r="O42">
        <v>25</v>
      </c>
      <c r="P42">
        <f>LOG(C42/1000000)</f>
        <v>-4.6020599913279625</v>
      </c>
    </row>
    <row r="43" spans="1:16">
      <c r="A43" t="s">
        <v>69</v>
      </c>
      <c r="B43">
        <v>10</v>
      </c>
      <c r="C43">
        <v>6</v>
      </c>
      <c r="D43">
        <v>946</v>
      </c>
      <c r="E43">
        <v>556</v>
      </c>
      <c r="F43">
        <v>553</v>
      </c>
      <c r="G43">
        <v>959</v>
      </c>
      <c r="H43" s="1">
        <v>1080598</v>
      </c>
      <c r="I43">
        <v>0</v>
      </c>
      <c r="J43">
        <v>3</v>
      </c>
      <c r="K43">
        <v>5</v>
      </c>
      <c r="L43">
        <v>0</v>
      </c>
      <c r="M43">
        <v>0</v>
      </c>
      <c r="N43">
        <v>10</v>
      </c>
      <c r="O43">
        <v>6</v>
      </c>
      <c r="P43">
        <f>LOG(C43/1000000)</f>
        <v>-5.2218487496163561</v>
      </c>
    </row>
    <row r="44" spans="1:16">
      <c r="A44" t="s">
        <v>70</v>
      </c>
      <c r="B44">
        <v>7</v>
      </c>
      <c r="C44">
        <v>4</v>
      </c>
      <c r="D44">
        <v>705</v>
      </c>
      <c r="E44">
        <v>555</v>
      </c>
      <c r="F44">
        <v>555</v>
      </c>
      <c r="G44">
        <v>705</v>
      </c>
      <c r="H44" t="s">
        <v>71</v>
      </c>
      <c r="I44">
        <v>0</v>
      </c>
      <c r="J44">
        <v>2</v>
      </c>
      <c r="K44">
        <v>0</v>
      </c>
      <c r="L44">
        <v>0</v>
      </c>
      <c r="M44">
        <v>0</v>
      </c>
      <c r="N44">
        <v>7</v>
      </c>
      <c r="O44">
        <v>4</v>
      </c>
      <c r="P44">
        <f>LOG(C44/1000000)</f>
        <v>-5.3979400086720375</v>
      </c>
    </row>
    <row r="45" spans="1:16">
      <c r="A45" t="s">
        <v>72</v>
      </c>
      <c r="B45">
        <v>92</v>
      </c>
      <c r="C45">
        <v>58</v>
      </c>
      <c r="D45">
        <v>8948</v>
      </c>
      <c r="E45">
        <v>1343</v>
      </c>
      <c r="F45">
        <v>1337</v>
      </c>
      <c r="G45">
        <v>9275</v>
      </c>
      <c r="H45" s="1">
        <v>29843743</v>
      </c>
      <c r="I45">
        <v>0</v>
      </c>
      <c r="J45">
        <v>21</v>
      </c>
      <c r="K45">
        <v>109</v>
      </c>
      <c r="L45">
        <v>2</v>
      </c>
      <c r="M45">
        <v>0</v>
      </c>
      <c r="N45">
        <v>92</v>
      </c>
      <c r="O45">
        <v>58</v>
      </c>
      <c r="P45">
        <f>LOG(C45/1000000)</f>
        <v>-4.2365720064370631</v>
      </c>
    </row>
    <row r="46" spans="1:16">
      <c r="A46" t="s">
        <v>73</v>
      </c>
      <c r="B46">
        <v>13</v>
      </c>
      <c r="C46">
        <v>10</v>
      </c>
      <c r="D46">
        <v>995</v>
      </c>
      <c r="E46">
        <v>882</v>
      </c>
      <c r="F46">
        <v>838</v>
      </c>
      <c r="G46">
        <v>1237</v>
      </c>
      <c r="H46" t="s">
        <v>74</v>
      </c>
      <c r="I46">
        <v>0</v>
      </c>
      <c r="J46">
        <v>3</v>
      </c>
      <c r="K46">
        <v>78</v>
      </c>
      <c r="L46">
        <v>0</v>
      </c>
      <c r="M46">
        <v>2</v>
      </c>
      <c r="N46">
        <v>13</v>
      </c>
      <c r="O46">
        <v>10</v>
      </c>
      <c r="P46">
        <f>LOG(C46/1000000)</f>
        <v>-5</v>
      </c>
    </row>
    <row r="47" spans="1:16">
      <c r="A47" t="s">
        <v>75</v>
      </c>
      <c r="B47">
        <v>65</v>
      </c>
      <c r="C47">
        <v>47</v>
      </c>
      <c r="D47">
        <v>5033</v>
      </c>
      <c r="E47">
        <v>1331</v>
      </c>
      <c r="F47">
        <v>1282</v>
      </c>
      <c r="G47">
        <v>5980</v>
      </c>
      <c r="H47" s="1">
        <v>17621246</v>
      </c>
      <c r="I47">
        <v>0</v>
      </c>
      <c r="J47">
        <v>15</v>
      </c>
      <c r="K47">
        <v>314</v>
      </c>
      <c r="L47">
        <v>0</v>
      </c>
      <c r="M47">
        <v>3</v>
      </c>
      <c r="N47">
        <v>65</v>
      </c>
      <c r="O47">
        <v>47</v>
      </c>
      <c r="P47">
        <f>LOG(C47/1000000)</f>
        <v>-4.3279021420642829</v>
      </c>
    </row>
    <row r="48" spans="1:16">
      <c r="A48" t="s">
        <v>76</v>
      </c>
      <c r="B48">
        <v>764</v>
      </c>
      <c r="C48">
        <v>512</v>
      </c>
      <c r="D48">
        <v>72535</v>
      </c>
      <c r="E48">
        <v>1923</v>
      </c>
      <c r="F48">
        <v>1907</v>
      </c>
      <c r="G48">
        <v>75945</v>
      </c>
      <c r="H48" s="1">
        <v>336264511</v>
      </c>
      <c r="I48">
        <v>0</v>
      </c>
      <c r="J48">
        <v>88</v>
      </c>
      <c r="K48">
        <v>1143</v>
      </c>
      <c r="L48">
        <v>7</v>
      </c>
      <c r="M48">
        <v>1</v>
      </c>
      <c r="N48">
        <v>764</v>
      </c>
      <c r="O48">
        <v>512</v>
      </c>
      <c r="P48">
        <f>LOG(C48/1000000)</f>
        <v>-3.2907300390241692</v>
      </c>
    </row>
    <row r="49" spans="1:16">
      <c r="A49" t="s">
        <v>77</v>
      </c>
      <c r="B49">
        <v>1076</v>
      </c>
      <c r="C49">
        <v>695</v>
      </c>
      <c r="D49">
        <v>100814</v>
      </c>
      <c r="E49">
        <v>1923</v>
      </c>
      <c r="F49">
        <v>1905</v>
      </c>
      <c r="G49">
        <v>105247</v>
      </c>
      <c r="H49" s="1">
        <v>354693950</v>
      </c>
      <c r="I49">
        <v>0</v>
      </c>
      <c r="J49">
        <v>97</v>
      </c>
      <c r="K49">
        <v>1460</v>
      </c>
      <c r="L49">
        <v>27</v>
      </c>
      <c r="M49">
        <v>8</v>
      </c>
      <c r="N49">
        <v>1076</v>
      </c>
      <c r="O49">
        <v>695</v>
      </c>
      <c r="P49">
        <f>LOG(C49/1000000)</f>
        <v>-3.1580151954098863</v>
      </c>
    </row>
    <row r="50" spans="1:16">
      <c r="A50" t="s">
        <v>78</v>
      </c>
      <c r="B50">
        <v>2159</v>
      </c>
      <c r="C50">
        <v>1238</v>
      </c>
      <c r="D50">
        <v>204473</v>
      </c>
      <c r="E50">
        <v>1221</v>
      </c>
      <c r="F50">
        <v>1218</v>
      </c>
      <c r="G50">
        <v>208795</v>
      </c>
      <c r="H50" s="1">
        <v>235803429</v>
      </c>
      <c r="I50">
        <v>0</v>
      </c>
      <c r="J50">
        <v>206</v>
      </c>
      <c r="K50">
        <v>1436</v>
      </c>
      <c r="L50">
        <v>39</v>
      </c>
      <c r="M50">
        <v>6</v>
      </c>
      <c r="N50">
        <v>2157</v>
      </c>
      <c r="O50">
        <v>1236</v>
      </c>
      <c r="P50">
        <f>LOG(C50/1000000)</f>
        <v>-2.9072793553159006</v>
      </c>
    </row>
    <row r="51" spans="1:16">
      <c r="A51" t="s">
        <v>79</v>
      </c>
      <c r="B51">
        <v>36</v>
      </c>
      <c r="C51">
        <v>20</v>
      </c>
      <c r="D51">
        <v>3504</v>
      </c>
      <c r="E51">
        <v>1118</v>
      </c>
      <c r="F51">
        <v>1115</v>
      </c>
      <c r="G51">
        <v>3586</v>
      </c>
      <c r="H51" s="1">
        <v>3641396</v>
      </c>
      <c r="I51">
        <v>22</v>
      </c>
      <c r="J51">
        <v>9</v>
      </c>
      <c r="K51">
        <v>28</v>
      </c>
      <c r="L51">
        <v>0</v>
      </c>
      <c r="M51">
        <v>0</v>
      </c>
      <c r="N51">
        <v>36</v>
      </c>
      <c r="O51">
        <v>20</v>
      </c>
      <c r="P51">
        <f>LOG(C51/1000000)</f>
        <v>-4.6989700043360187</v>
      </c>
    </row>
    <row r="52" spans="1:16">
      <c r="A52" t="s">
        <v>80</v>
      </c>
      <c r="B52">
        <v>17</v>
      </c>
      <c r="C52">
        <v>11</v>
      </c>
      <c r="D52">
        <v>1685</v>
      </c>
      <c r="E52">
        <v>647</v>
      </c>
      <c r="F52">
        <v>647</v>
      </c>
      <c r="G52">
        <v>1713</v>
      </c>
      <c r="H52" s="1">
        <v>3203481</v>
      </c>
      <c r="I52">
        <v>78</v>
      </c>
      <c r="J52">
        <v>9</v>
      </c>
      <c r="K52">
        <v>10</v>
      </c>
      <c r="L52">
        <v>0</v>
      </c>
      <c r="M52">
        <v>0</v>
      </c>
      <c r="N52">
        <v>17</v>
      </c>
      <c r="O52">
        <v>11</v>
      </c>
      <c r="P52">
        <f>LOG(C52/1000000)</f>
        <v>-4.9586073148417746</v>
      </c>
    </row>
    <row r="53" spans="1:16">
      <c r="A53" t="s">
        <v>81</v>
      </c>
      <c r="B53">
        <v>613</v>
      </c>
      <c r="C53">
        <v>364</v>
      </c>
      <c r="D53">
        <v>59053</v>
      </c>
      <c r="E53">
        <v>1705</v>
      </c>
      <c r="F53">
        <v>1691</v>
      </c>
      <c r="G53">
        <v>60570</v>
      </c>
      <c r="H53" s="1">
        <v>720626969</v>
      </c>
      <c r="I53">
        <v>0</v>
      </c>
      <c r="J53">
        <v>99</v>
      </c>
      <c r="K53">
        <v>511</v>
      </c>
      <c r="L53">
        <v>2</v>
      </c>
      <c r="M53">
        <v>1</v>
      </c>
      <c r="N53">
        <v>613</v>
      </c>
      <c r="O53">
        <v>364</v>
      </c>
      <c r="P53">
        <f>LOG(C53/1000000)</f>
        <v>-3.4388986163509441</v>
      </c>
    </row>
    <row r="54" spans="1:16">
      <c r="A54" t="s">
        <v>82</v>
      </c>
      <c r="B54">
        <v>544</v>
      </c>
      <c r="C54">
        <v>306</v>
      </c>
      <c r="D54">
        <v>53442</v>
      </c>
      <c r="E54">
        <v>1920</v>
      </c>
      <c r="F54">
        <v>1919</v>
      </c>
      <c r="G54">
        <v>54480</v>
      </c>
      <c r="H54" s="1">
        <v>633690625</v>
      </c>
      <c r="I54">
        <v>27</v>
      </c>
      <c r="J54">
        <v>112</v>
      </c>
      <c r="K54">
        <v>343</v>
      </c>
      <c r="L54">
        <v>16</v>
      </c>
      <c r="M54">
        <v>0</v>
      </c>
      <c r="N54">
        <v>544</v>
      </c>
      <c r="O54">
        <v>306</v>
      </c>
      <c r="P54">
        <f>LOG(C54/1000000)</f>
        <v>-3.5142785735184199</v>
      </c>
    </row>
    <row r="55" spans="1:16">
      <c r="A55" t="s">
        <v>83</v>
      </c>
      <c r="B55">
        <v>11</v>
      </c>
      <c r="C55">
        <v>7</v>
      </c>
      <c r="D55">
        <v>1087</v>
      </c>
      <c r="E55">
        <v>873</v>
      </c>
      <c r="F55">
        <v>868</v>
      </c>
      <c r="G55">
        <v>1108</v>
      </c>
      <c r="H55" t="s">
        <v>84</v>
      </c>
      <c r="I55">
        <v>26</v>
      </c>
      <c r="J55">
        <v>3</v>
      </c>
      <c r="K55">
        <v>7</v>
      </c>
      <c r="L55">
        <v>0</v>
      </c>
      <c r="M55">
        <v>0</v>
      </c>
      <c r="N55">
        <v>11</v>
      </c>
      <c r="O55">
        <v>7</v>
      </c>
      <c r="P55">
        <f>LOG(C55/1000000)</f>
        <v>-5.1549019599857431</v>
      </c>
    </row>
    <row r="56" spans="1:16">
      <c r="A56" t="s">
        <v>85</v>
      </c>
      <c r="B56">
        <v>18</v>
      </c>
      <c r="C56">
        <v>11</v>
      </c>
      <c r="D56">
        <v>1602</v>
      </c>
      <c r="E56">
        <v>908</v>
      </c>
      <c r="F56">
        <v>877</v>
      </c>
      <c r="G56">
        <v>1737</v>
      </c>
      <c r="H56" s="1">
        <v>1803936</v>
      </c>
      <c r="I56">
        <v>64</v>
      </c>
      <c r="J56">
        <v>5</v>
      </c>
      <c r="K56">
        <v>43</v>
      </c>
      <c r="L56">
        <v>1</v>
      </c>
      <c r="M56">
        <v>0</v>
      </c>
      <c r="N56">
        <v>18</v>
      </c>
      <c r="O56">
        <v>11</v>
      </c>
      <c r="P56">
        <f>LOG(C56/1000000)</f>
        <v>-4.9586073148417746</v>
      </c>
    </row>
    <row r="57" spans="1:16">
      <c r="A57" t="s">
        <v>86</v>
      </c>
      <c r="B57">
        <v>92</v>
      </c>
      <c r="C57">
        <v>49</v>
      </c>
      <c r="D57">
        <v>8903</v>
      </c>
      <c r="E57">
        <v>1362</v>
      </c>
      <c r="F57">
        <v>1362</v>
      </c>
      <c r="G57">
        <v>8990</v>
      </c>
      <c r="H57" s="1">
        <v>7974667</v>
      </c>
      <c r="I57">
        <v>0</v>
      </c>
      <c r="J57">
        <v>13</v>
      </c>
      <c r="K57">
        <v>33</v>
      </c>
      <c r="L57">
        <v>0</v>
      </c>
      <c r="M57">
        <v>0</v>
      </c>
      <c r="N57">
        <v>92</v>
      </c>
      <c r="O57">
        <v>49</v>
      </c>
      <c r="P57">
        <f>LOG(C57/1000000)</f>
        <v>-4.3098039199714862</v>
      </c>
    </row>
    <row r="58" spans="1:16">
      <c r="A58" t="s">
        <v>87</v>
      </c>
      <c r="B58">
        <v>11832</v>
      </c>
      <c r="C58">
        <v>7022</v>
      </c>
      <c r="D58">
        <v>1144194</v>
      </c>
      <c r="E58">
        <v>1926</v>
      </c>
      <c r="F58">
        <v>1924</v>
      </c>
      <c r="G58">
        <v>1172032</v>
      </c>
      <c r="H58" s="1">
        <v>25477537678</v>
      </c>
      <c r="I58">
        <v>0</v>
      </c>
      <c r="J58">
        <v>859</v>
      </c>
      <c r="K58">
        <v>9377</v>
      </c>
      <c r="L58">
        <v>53</v>
      </c>
      <c r="M58">
        <v>24</v>
      </c>
      <c r="N58">
        <v>11823</v>
      </c>
      <c r="O58">
        <v>7016</v>
      </c>
      <c r="P58">
        <f>LOG(C58/1000000)</f>
        <v>-2.1535391748706676</v>
      </c>
    </row>
    <row r="59" spans="1:16">
      <c r="A59" t="s">
        <v>88</v>
      </c>
      <c r="B59">
        <v>1424</v>
      </c>
      <c r="C59">
        <v>1074</v>
      </c>
      <c r="D59">
        <v>130474</v>
      </c>
      <c r="E59">
        <v>1926</v>
      </c>
      <c r="F59">
        <v>1902</v>
      </c>
      <c r="G59">
        <v>141516</v>
      </c>
      <c r="H59" s="1">
        <v>3459384449</v>
      </c>
      <c r="I59">
        <v>79</v>
      </c>
      <c r="J59">
        <v>306</v>
      </c>
      <c r="K59">
        <v>3693</v>
      </c>
      <c r="L59">
        <v>9</v>
      </c>
      <c r="M59">
        <v>0</v>
      </c>
      <c r="N59">
        <v>1423</v>
      </c>
      <c r="O59">
        <v>1074</v>
      </c>
      <c r="P59">
        <f>LOG(C59/1000000)</f>
        <v>-2.9689957186364633</v>
      </c>
    </row>
    <row r="60" spans="1:16">
      <c r="A60" t="s">
        <v>89</v>
      </c>
      <c r="B60">
        <v>359</v>
      </c>
      <c r="C60">
        <v>302</v>
      </c>
      <c r="D60">
        <v>25694</v>
      </c>
      <c r="E60">
        <v>714</v>
      </c>
      <c r="F60">
        <v>704</v>
      </c>
      <c r="G60">
        <v>29650</v>
      </c>
      <c r="H60" s="1">
        <v>2958952374</v>
      </c>
      <c r="I60">
        <v>80</v>
      </c>
      <c r="J60">
        <v>303</v>
      </c>
      <c r="K60">
        <v>865</v>
      </c>
      <c r="L60">
        <v>8</v>
      </c>
      <c r="M60">
        <v>275</v>
      </c>
      <c r="N60">
        <v>356</v>
      </c>
      <c r="O60">
        <v>299</v>
      </c>
      <c r="P60">
        <f>LOG(C60/1000000)</f>
        <v>-3.5199930570428495</v>
      </c>
    </row>
    <row r="61" spans="1:16">
      <c r="A61" t="s">
        <v>90</v>
      </c>
      <c r="B61">
        <v>3588</v>
      </c>
      <c r="C61">
        <v>2422</v>
      </c>
      <c r="D61">
        <v>347440</v>
      </c>
      <c r="E61">
        <v>1926</v>
      </c>
      <c r="F61">
        <v>1921</v>
      </c>
      <c r="G61">
        <v>356248</v>
      </c>
      <c r="H61" s="1">
        <v>12160310490</v>
      </c>
      <c r="I61">
        <v>0</v>
      </c>
      <c r="J61">
        <v>427</v>
      </c>
      <c r="K61">
        <v>2970</v>
      </c>
      <c r="L61">
        <v>12</v>
      </c>
      <c r="M61">
        <v>4</v>
      </c>
      <c r="N61">
        <v>3586</v>
      </c>
      <c r="O61">
        <v>2421</v>
      </c>
      <c r="P61">
        <f>LOG(C61/1000000)</f>
        <v>-2.6158258611929663</v>
      </c>
    </row>
    <row r="62" spans="1:16">
      <c r="A62" t="s">
        <v>91</v>
      </c>
      <c r="B62">
        <v>8</v>
      </c>
      <c r="C62">
        <v>6</v>
      </c>
      <c r="D62">
        <v>741</v>
      </c>
      <c r="E62">
        <v>351</v>
      </c>
      <c r="F62">
        <v>346</v>
      </c>
      <c r="G62">
        <v>807</v>
      </c>
      <c r="H62" s="1">
        <v>1202980</v>
      </c>
      <c r="I62">
        <v>0</v>
      </c>
      <c r="J62">
        <v>3</v>
      </c>
      <c r="K62">
        <v>22</v>
      </c>
      <c r="L62">
        <v>0</v>
      </c>
      <c r="M62">
        <v>0</v>
      </c>
      <c r="N62">
        <v>8</v>
      </c>
      <c r="O62">
        <v>6</v>
      </c>
      <c r="P62">
        <f>LOG(C62/1000000)</f>
        <v>-5.2218487496163561</v>
      </c>
    </row>
    <row r="63" spans="1:16">
      <c r="A63" t="s">
        <v>92</v>
      </c>
      <c r="B63">
        <v>63</v>
      </c>
      <c r="C63">
        <v>42</v>
      </c>
      <c r="D63">
        <v>5664</v>
      </c>
      <c r="E63">
        <v>1255</v>
      </c>
      <c r="F63">
        <v>1225</v>
      </c>
      <c r="G63">
        <v>6256</v>
      </c>
      <c r="H63" s="1">
        <v>8962980</v>
      </c>
      <c r="I63">
        <v>0</v>
      </c>
      <c r="J63">
        <v>12</v>
      </c>
      <c r="K63">
        <v>197</v>
      </c>
      <c r="L63">
        <v>1</v>
      </c>
      <c r="M63">
        <v>0</v>
      </c>
      <c r="N63">
        <v>63</v>
      </c>
      <c r="O63">
        <v>42</v>
      </c>
      <c r="P63">
        <f>LOG(C63/1000000)</f>
        <v>-4.3767507096020992</v>
      </c>
    </row>
    <row r="64" spans="1:16">
      <c r="A64" t="s">
        <v>93</v>
      </c>
      <c r="B64">
        <v>18</v>
      </c>
      <c r="C64">
        <v>14</v>
      </c>
      <c r="D64">
        <v>1715</v>
      </c>
      <c r="E64">
        <v>297</v>
      </c>
      <c r="F64">
        <v>297</v>
      </c>
      <c r="G64">
        <v>1736</v>
      </c>
      <c r="H64" s="1">
        <v>11502631</v>
      </c>
      <c r="I64">
        <v>58</v>
      </c>
      <c r="J64">
        <v>15</v>
      </c>
      <c r="K64">
        <v>7</v>
      </c>
      <c r="L64">
        <v>0</v>
      </c>
      <c r="M64">
        <v>0</v>
      </c>
      <c r="N64">
        <v>18</v>
      </c>
      <c r="O64">
        <v>14</v>
      </c>
      <c r="P64">
        <f>LOG(C64/1000000)</f>
        <v>-4.8538719643217618</v>
      </c>
    </row>
    <row r="65" spans="1:16">
      <c r="A65" t="s">
        <v>94</v>
      </c>
      <c r="B65">
        <v>156</v>
      </c>
      <c r="C65">
        <v>95</v>
      </c>
      <c r="D65">
        <v>14840</v>
      </c>
      <c r="E65">
        <v>1161</v>
      </c>
      <c r="F65">
        <v>1161</v>
      </c>
      <c r="G65">
        <v>14985</v>
      </c>
      <c r="H65" s="1">
        <v>15025154</v>
      </c>
      <c r="I65">
        <v>0</v>
      </c>
      <c r="J65">
        <v>21</v>
      </c>
      <c r="K65">
        <v>47</v>
      </c>
      <c r="L65">
        <v>2</v>
      </c>
      <c r="M65">
        <v>0</v>
      </c>
      <c r="N65">
        <v>156</v>
      </c>
      <c r="O65">
        <v>95</v>
      </c>
      <c r="P65">
        <f>LOG(C65/1000000)</f>
        <v>-4.0222763947111524</v>
      </c>
    </row>
    <row r="66" spans="1:16">
      <c r="A66" t="s">
        <v>95</v>
      </c>
      <c r="B66">
        <v>471</v>
      </c>
      <c r="C66">
        <v>351</v>
      </c>
      <c r="D66">
        <v>42164</v>
      </c>
      <c r="E66">
        <v>1920</v>
      </c>
      <c r="F66">
        <v>1874</v>
      </c>
      <c r="G66">
        <v>46695</v>
      </c>
      <c r="H66" s="1">
        <v>306837504</v>
      </c>
      <c r="I66">
        <v>15</v>
      </c>
      <c r="J66">
        <v>82</v>
      </c>
      <c r="K66">
        <v>1502</v>
      </c>
      <c r="L66">
        <v>11</v>
      </c>
      <c r="M66">
        <v>4</v>
      </c>
      <c r="N66">
        <v>470</v>
      </c>
      <c r="O66">
        <v>350</v>
      </c>
      <c r="P66">
        <f>LOG(C66/1000000)</f>
        <v>-3.4546928835341757</v>
      </c>
    </row>
    <row r="67" spans="1:16">
      <c r="A67" t="s">
        <v>96</v>
      </c>
      <c r="B67">
        <v>1100</v>
      </c>
      <c r="C67">
        <v>667</v>
      </c>
      <c r="D67">
        <v>104912</v>
      </c>
      <c r="E67">
        <v>1701</v>
      </c>
      <c r="F67">
        <v>1701</v>
      </c>
      <c r="G67">
        <v>106943</v>
      </c>
      <c r="H67" s="1">
        <v>4985290416</v>
      </c>
      <c r="I67">
        <v>0</v>
      </c>
      <c r="J67">
        <v>190</v>
      </c>
      <c r="K67">
        <v>671</v>
      </c>
      <c r="L67">
        <v>3</v>
      </c>
      <c r="M67">
        <v>11</v>
      </c>
      <c r="N67">
        <v>1100</v>
      </c>
      <c r="O67">
        <v>667</v>
      </c>
      <c r="P67">
        <f>LOG(C67/1000000)</f>
        <v>-3.1758741660834509</v>
      </c>
    </row>
    <row r="68" spans="1:16">
      <c r="A68" t="s">
        <v>97</v>
      </c>
      <c r="B68">
        <v>5124</v>
      </c>
      <c r="C68">
        <v>3056</v>
      </c>
      <c r="D68">
        <v>487588</v>
      </c>
      <c r="E68">
        <v>1920</v>
      </c>
      <c r="F68">
        <v>1919</v>
      </c>
      <c r="G68">
        <v>496142</v>
      </c>
      <c r="H68" s="1">
        <v>11326096613</v>
      </c>
      <c r="I68">
        <v>0</v>
      </c>
      <c r="J68">
        <v>499</v>
      </c>
      <c r="K68">
        <v>2790</v>
      </c>
      <c r="L68">
        <v>63</v>
      </c>
      <c r="M68">
        <v>56</v>
      </c>
      <c r="N68">
        <v>5115</v>
      </c>
      <c r="O68">
        <v>3052</v>
      </c>
      <c r="P68">
        <f>LOG(C68/1000000)</f>
        <v>-2.5148466500963478</v>
      </c>
    </row>
    <row r="69" spans="1:16">
      <c r="A69" t="s">
        <v>98</v>
      </c>
      <c r="B69">
        <v>65</v>
      </c>
      <c r="C69">
        <v>35</v>
      </c>
      <c r="D69">
        <v>6166</v>
      </c>
      <c r="E69">
        <v>1953</v>
      </c>
      <c r="F69">
        <v>1922</v>
      </c>
      <c r="G69">
        <v>6503</v>
      </c>
      <c r="H69" s="1">
        <v>2073487</v>
      </c>
      <c r="I69">
        <v>5</v>
      </c>
      <c r="J69">
        <v>8</v>
      </c>
      <c r="K69">
        <v>113</v>
      </c>
      <c r="L69">
        <v>0</v>
      </c>
      <c r="M69">
        <v>0</v>
      </c>
      <c r="N69">
        <v>65</v>
      </c>
      <c r="O69">
        <v>35</v>
      </c>
      <c r="P69">
        <f>LOG(C69/1000000)</f>
        <v>-4.4559319556497243</v>
      </c>
    </row>
    <row r="70" spans="1:16">
      <c r="A70" t="s">
        <v>99</v>
      </c>
      <c r="B70">
        <v>15</v>
      </c>
      <c r="C70">
        <v>10</v>
      </c>
      <c r="D70">
        <v>1426</v>
      </c>
      <c r="E70">
        <v>458</v>
      </c>
      <c r="F70">
        <v>452</v>
      </c>
      <c r="G70">
        <v>1493</v>
      </c>
      <c r="H70" s="1">
        <v>2607311</v>
      </c>
      <c r="I70">
        <v>42</v>
      </c>
      <c r="J70">
        <v>7</v>
      </c>
      <c r="K70">
        <v>23</v>
      </c>
      <c r="L70">
        <v>0</v>
      </c>
      <c r="M70">
        <v>0</v>
      </c>
      <c r="N70">
        <v>15</v>
      </c>
      <c r="O70">
        <v>10</v>
      </c>
      <c r="P70">
        <f>LOG(C70/1000000)</f>
        <v>-5</v>
      </c>
    </row>
    <row r="71" spans="1:16">
      <c r="A71" t="s">
        <v>100</v>
      </c>
      <c r="B71">
        <v>52</v>
      </c>
      <c r="C71">
        <v>34</v>
      </c>
      <c r="D71">
        <v>4911</v>
      </c>
      <c r="E71">
        <v>857</v>
      </c>
      <c r="F71">
        <v>847</v>
      </c>
      <c r="G71">
        <v>5196</v>
      </c>
      <c r="H71" s="1">
        <v>34434544</v>
      </c>
      <c r="I71">
        <v>76</v>
      </c>
      <c r="J71">
        <v>30</v>
      </c>
      <c r="K71">
        <v>95</v>
      </c>
      <c r="L71">
        <v>0</v>
      </c>
      <c r="M71">
        <v>0</v>
      </c>
      <c r="N71">
        <v>52</v>
      </c>
      <c r="O71">
        <v>34</v>
      </c>
      <c r="P71">
        <f>LOG(C71/1000000)</f>
        <v>-4.4685210829577446</v>
      </c>
    </row>
    <row r="72" spans="1:16">
      <c r="A72" t="s">
        <v>101</v>
      </c>
      <c r="B72">
        <v>2359</v>
      </c>
      <c r="C72">
        <v>1322</v>
      </c>
      <c r="D72">
        <v>230225</v>
      </c>
      <c r="E72">
        <v>1887</v>
      </c>
      <c r="F72">
        <v>1885</v>
      </c>
      <c r="G72">
        <v>233996</v>
      </c>
      <c r="H72" s="1">
        <v>12405130725</v>
      </c>
      <c r="I72">
        <v>0</v>
      </c>
      <c r="J72">
        <v>344</v>
      </c>
      <c r="K72">
        <v>1269</v>
      </c>
      <c r="L72">
        <v>18</v>
      </c>
      <c r="M72">
        <v>8</v>
      </c>
      <c r="N72">
        <v>2359</v>
      </c>
      <c r="O72">
        <v>1322</v>
      </c>
      <c r="P72">
        <f>LOG(C72/1000000)</f>
        <v>-2.8787685448503786</v>
      </c>
    </row>
    <row r="73" spans="1:16">
      <c r="A73" t="s">
        <v>102</v>
      </c>
      <c r="B73">
        <v>368</v>
      </c>
      <c r="C73">
        <v>197</v>
      </c>
      <c r="D73">
        <v>36311</v>
      </c>
      <c r="E73">
        <v>1095</v>
      </c>
      <c r="F73">
        <v>1091</v>
      </c>
      <c r="G73">
        <v>36865</v>
      </c>
      <c r="H73" s="1">
        <v>1464206146</v>
      </c>
      <c r="I73">
        <v>73</v>
      </c>
      <c r="J73">
        <v>198</v>
      </c>
      <c r="K73">
        <v>186</v>
      </c>
      <c r="L73">
        <v>0</v>
      </c>
      <c r="M73">
        <v>2</v>
      </c>
      <c r="N73">
        <v>368</v>
      </c>
      <c r="O73">
        <v>197</v>
      </c>
      <c r="P73">
        <f>LOG(C73/1000000)</f>
        <v>-3.7055337738384071</v>
      </c>
    </row>
    <row r="74" spans="1:16">
      <c r="A74" t="s">
        <v>103</v>
      </c>
      <c r="B74">
        <v>742</v>
      </c>
      <c r="C74">
        <v>470</v>
      </c>
      <c r="D74">
        <v>71769</v>
      </c>
      <c r="E74">
        <v>1685</v>
      </c>
      <c r="F74">
        <v>1685</v>
      </c>
      <c r="G74">
        <v>73851</v>
      </c>
      <c r="H74" s="1">
        <v>865334125</v>
      </c>
      <c r="I74">
        <v>0</v>
      </c>
      <c r="J74">
        <v>104</v>
      </c>
      <c r="K74">
        <v>675</v>
      </c>
      <c r="L74">
        <v>13</v>
      </c>
      <c r="M74">
        <v>12</v>
      </c>
      <c r="N74">
        <v>742</v>
      </c>
      <c r="O74">
        <v>470</v>
      </c>
      <c r="P74">
        <f>LOG(C74/1000000)</f>
        <v>-3.3279021420642825</v>
      </c>
    </row>
    <row r="75" spans="1:16">
      <c r="A75" t="s">
        <v>104</v>
      </c>
      <c r="B75">
        <v>43</v>
      </c>
      <c r="C75">
        <v>30</v>
      </c>
      <c r="D75">
        <v>4124</v>
      </c>
      <c r="E75">
        <v>894</v>
      </c>
      <c r="F75">
        <v>880</v>
      </c>
      <c r="G75">
        <v>4336</v>
      </c>
      <c r="H75" s="1">
        <v>18615556</v>
      </c>
      <c r="I75">
        <v>55</v>
      </c>
      <c r="J75">
        <v>18</v>
      </c>
      <c r="K75">
        <v>72</v>
      </c>
      <c r="L75">
        <v>0</v>
      </c>
      <c r="M75">
        <v>0</v>
      </c>
      <c r="N75">
        <v>43</v>
      </c>
      <c r="O75">
        <v>30</v>
      </c>
      <c r="P75">
        <f>LOG(C75/1000000)</f>
        <v>-4.5228787452803374</v>
      </c>
    </row>
    <row r="76" spans="1:16">
      <c r="A76" t="s">
        <v>105</v>
      </c>
      <c r="B76">
        <v>51</v>
      </c>
      <c r="C76">
        <v>33</v>
      </c>
      <c r="D76">
        <v>5048</v>
      </c>
      <c r="E76">
        <v>869</v>
      </c>
      <c r="F76">
        <v>863</v>
      </c>
      <c r="G76">
        <v>5118</v>
      </c>
      <c r="H76" s="1">
        <v>32496527</v>
      </c>
      <c r="I76">
        <v>94</v>
      </c>
      <c r="J76">
        <v>25</v>
      </c>
      <c r="K76">
        <v>26</v>
      </c>
      <c r="L76">
        <v>0</v>
      </c>
      <c r="M76">
        <v>0</v>
      </c>
      <c r="N76">
        <v>51</v>
      </c>
      <c r="O76">
        <v>33</v>
      </c>
      <c r="P76">
        <f>LOG(C76/1000000)</f>
        <v>-4.4814860601221129</v>
      </c>
    </row>
    <row r="77" spans="1:16">
      <c r="A77" t="s">
        <v>106</v>
      </c>
      <c r="B77">
        <v>1171</v>
      </c>
      <c r="C77">
        <v>666</v>
      </c>
      <c r="D77">
        <v>114769</v>
      </c>
      <c r="E77">
        <v>1920</v>
      </c>
      <c r="F77">
        <v>1919</v>
      </c>
      <c r="G77">
        <v>116529</v>
      </c>
      <c r="H77" s="1">
        <v>1204077647</v>
      </c>
      <c r="I77">
        <v>0</v>
      </c>
      <c r="J77">
        <v>132</v>
      </c>
      <c r="K77">
        <v>574</v>
      </c>
      <c r="L77">
        <v>24</v>
      </c>
      <c r="M77">
        <v>5</v>
      </c>
      <c r="N77">
        <v>1171</v>
      </c>
      <c r="O77">
        <v>666</v>
      </c>
      <c r="P77">
        <f>LOG(C77/1000000)</f>
        <v>-3.176525770829699</v>
      </c>
    </row>
    <row r="78" spans="1:16">
      <c r="A78" t="s">
        <v>107</v>
      </c>
      <c r="B78">
        <v>192</v>
      </c>
      <c r="C78">
        <v>99</v>
      </c>
      <c r="D78">
        <v>18696</v>
      </c>
      <c r="E78">
        <v>773</v>
      </c>
      <c r="F78">
        <v>769</v>
      </c>
      <c r="G78">
        <v>18985</v>
      </c>
      <c r="H78" s="1">
        <v>415322356</v>
      </c>
      <c r="I78">
        <v>75</v>
      </c>
      <c r="J78">
        <v>98</v>
      </c>
      <c r="K78">
        <v>99</v>
      </c>
      <c r="L78">
        <v>0</v>
      </c>
      <c r="M78">
        <v>0</v>
      </c>
      <c r="N78">
        <v>192</v>
      </c>
      <c r="O78">
        <v>99</v>
      </c>
      <c r="P78">
        <f>LOG(C78/1000000)</f>
        <v>-4.0043648054024503</v>
      </c>
    </row>
    <row r="79" spans="1:16">
      <c r="A79" t="s">
        <v>108</v>
      </c>
      <c r="B79">
        <v>495</v>
      </c>
      <c r="C79">
        <v>284</v>
      </c>
      <c r="D79">
        <v>47918</v>
      </c>
      <c r="E79">
        <v>1800</v>
      </c>
      <c r="F79">
        <v>1799</v>
      </c>
      <c r="G79">
        <v>48527</v>
      </c>
      <c r="H79" s="1">
        <v>562030390</v>
      </c>
      <c r="I79">
        <v>0</v>
      </c>
      <c r="J79">
        <v>83</v>
      </c>
      <c r="K79">
        <v>205</v>
      </c>
      <c r="L79">
        <v>9</v>
      </c>
      <c r="M79">
        <v>0</v>
      </c>
      <c r="N79">
        <v>495</v>
      </c>
      <c r="O79">
        <v>284</v>
      </c>
      <c r="P79">
        <f>LOG(C79/1000000)</f>
        <v>-3.5466816599529625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1B1D-E75D-6743-AC43-87570FDB2376}">
  <dimension ref="A1:P162"/>
  <sheetViews>
    <sheetView workbookViewId="0">
      <selection activeCell="F5" sqref="F5"/>
    </sheetView>
  </sheetViews>
  <sheetFormatPr defaultColWidth="11" defaultRowHeight="15.95"/>
  <cols>
    <col min="1" max="1" width="30.125" bestFit="1" customWidth="1"/>
    <col min="2" max="2" width="80.625" bestFit="1" customWidth="1"/>
    <col min="3" max="3" width="13.5" bestFit="1" customWidth="1"/>
    <col min="4" max="4" width="13" bestFit="1" customWidth="1"/>
    <col min="5" max="5" width="17.5" bestFit="1" customWidth="1"/>
    <col min="6" max="6" width="15.625" bestFit="1" customWidth="1"/>
    <col min="7" max="7" width="8.125" bestFit="1" customWidth="1"/>
    <col min="8" max="8" width="13.625" bestFit="1" customWidth="1"/>
    <col min="9" max="9" width="19.875" bestFit="1" customWidth="1"/>
    <col min="10" max="10" width="9.375" bestFit="1" customWidth="1"/>
    <col min="11" max="11" width="7.625" bestFit="1" customWidth="1"/>
    <col min="12" max="12" width="9.5" bestFit="1" customWidth="1"/>
    <col min="13" max="13" width="11.5" bestFit="1" customWidth="1"/>
    <col min="14" max="14" width="12.125" bestFit="1" customWidth="1"/>
    <col min="15" max="15" width="16.375" bestFit="1" customWidth="1"/>
  </cols>
  <sheetData>
    <row r="1" spans="1:16">
      <c r="A1" t="s">
        <v>0</v>
      </c>
      <c r="B1" s="5" t="s">
        <v>1</v>
      </c>
    </row>
    <row r="2" spans="1:16">
      <c r="A2" t="s">
        <v>2</v>
      </c>
      <c r="B2" s="4">
        <v>4.4606481481481476E-2</v>
      </c>
    </row>
    <row r="3" spans="1:16" ht="15.75">
      <c r="A3" t="s">
        <v>3</v>
      </c>
      <c r="B3" s="5" t="s">
        <v>4</v>
      </c>
      <c r="E3" s="2" t="s">
        <v>5</v>
      </c>
      <c r="F3">
        <f>GEOMEAN(C8:C162)</f>
        <v>32.269990447414294</v>
      </c>
    </row>
    <row r="4" spans="1:16" ht="15.75">
      <c r="A4" t="s">
        <v>6</v>
      </c>
      <c r="B4" s="5">
        <v>19030724</v>
      </c>
      <c r="C4" s="7" t="s">
        <v>7</v>
      </c>
      <c r="D4">
        <f>LOG(B4/1000000)</f>
        <v>1.2794553107895843</v>
      </c>
      <c r="E4" s="2" t="s">
        <v>8</v>
      </c>
      <c r="F4">
        <f>LOG(F3)</f>
        <v>1.5087988368437601</v>
      </c>
    </row>
    <row r="5" spans="1:16">
      <c r="A5" t="s">
        <v>9</v>
      </c>
      <c r="B5" s="6">
        <v>45202</v>
      </c>
    </row>
    <row r="6" spans="1:16">
      <c r="A6" t="s">
        <v>10</v>
      </c>
      <c r="B6" t="s">
        <v>109</v>
      </c>
    </row>
    <row r="7" spans="1:16" ht="15.75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3" t="s">
        <v>24</v>
      </c>
      <c r="N7" s="3" t="s">
        <v>25</v>
      </c>
      <c r="O7" s="3" t="s">
        <v>26</v>
      </c>
      <c r="P7" s="2" t="s">
        <v>27</v>
      </c>
    </row>
    <row r="8" spans="1:16">
      <c r="A8" t="s">
        <v>110</v>
      </c>
      <c r="B8">
        <v>8</v>
      </c>
      <c r="C8">
        <v>5</v>
      </c>
      <c r="D8">
        <v>1112</v>
      </c>
      <c r="E8">
        <v>684</v>
      </c>
      <c r="F8">
        <v>674</v>
      </c>
      <c r="G8">
        <v>1175</v>
      </c>
      <c r="H8" t="s">
        <v>111</v>
      </c>
      <c r="I8">
        <v>0</v>
      </c>
      <c r="J8">
        <v>3</v>
      </c>
      <c r="K8">
        <v>21</v>
      </c>
      <c r="L8">
        <v>0</v>
      </c>
      <c r="M8">
        <v>0</v>
      </c>
      <c r="N8">
        <v>8</v>
      </c>
      <c r="O8">
        <v>5</v>
      </c>
      <c r="P8">
        <f>LOG(C8/1000000)</f>
        <v>-5.3010299956639813</v>
      </c>
    </row>
    <row r="9" spans="1:16">
      <c r="A9" t="s">
        <v>112</v>
      </c>
      <c r="B9">
        <v>119</v>
      </c>
      <c r="C9">
        <v>75</v>
      </c>
      <c r="D9">
        <v>16637</v>
      </c>
      <c r="E9">
        <v>900</v>
      </c>
      <c r="F9">
        <v>900</v>
      </c>
      <c r="G9">
        <v>16844</v>
      </c>
      <c r="H9" s="1">
        <v>65130202</v>
      </c>
      <c r="I9">
        <v>0</v>
      </c>
      <c r="J9">
        <v>33</v>
      </c>
      <c r="K9">
        <v>69</v>
      </c>
      <c r="L9">
        <v>0</v>
      </c>
      <c r="M9">
        <v>0</v>
      </c>
      <c r="N9">
        <v>119</v>
      </c>
      <c r="O9">
        <v>75</v>
      </c>
      <c r="P9">
        <f>LOG(C9/1000000)</f>
        <v>-4.1249387366082999</v>
      </c>
    </row>
    <row r="10" spans="1:16">
      <c r="A10" t="s">
        <v>113</v>
      </c>
      <c r="B10">
        <v>9</v>
      </c>
      <c r="C10">
        <v>5</v>
      </c>
      <c r="D10">
        <v>1197</v>
      </c>
      <c r="E10">
        <v>678</v>
      </c>
      <c r="F10">
        <v>673</v>
      </c>
      <c r="G10">
        <v>1245</v>
      </c>
      <c r="H10" s="1">
        <v>1052710</v>
      </c>
      <c r="I10">
        <v>0</v>
      </c>
      <c r="J10">
        <v>3</v>
      </c>
      <c r="K10">
        <v>16</v>
      </c>
      <c r="L10">
        <v>0</v>
      </c>
      <c r="M10">
        <v>0</v>
      </c>
      <c r="N10">
        <v>9</v>
      </c>
      <c r="O10">
        <v>5</v>
      </c>
      <c r="P10">
        <f>LOG(C10/1000000)</f>
        <v>-5.3010299956639813</v>
      </c>
    </row>
    <row r="11" spans="1:16">
      <c r="A11" t="s">
        <v>114</v>
      </c>
      <c r="B11">
        <v>7</v>
      </c>
      <c r="C11">
        <v>4</v>
      </c>
      <c r="D11">
        <v>916</v>
      </c>
      <c r="E11">
        <v>488</v>
      </c>
      <c r="F11">
        <v>488</v>
      </c>
      <c r="G11">
        <v>934</v>
      </c>
      <c r="H11" s="1">
        <v>1115647</v>
      </c>
      <c r="I11">
        <v>0</v>
      </c>
      <c r="J11">
        <v>3</v>
      </c>
      <c r="K11">
        <v>6</v>
      </c>
      <c r="L11">
        <v>0</v>
      </c>
      <c r="M11">
        <v>0</v>
      </c>
      <c r="N11">
        <v>7</v>
      </c>
      <c r="O11">
        <v>4</v>
      </c>
      <c r="P11">
        <f>LOG(C11/1000000)</f>
        <v>-5.3979400086720375</v>
      </c>
    </row>
    <row r="12" spans="1:16">
      <c r="A12" t="s">
        <v>115</v>
      </c>
      <c r="B12">
        <v>42</v>
      </c>
      <c r="C12">
        <v>22</v>
      </c>
      <c r="D12">
        <v>5545</v>
      </c>
      <c r="E12">
        <v>894</v>
      </c>
      <c r="F12">
        <v>891</v>
      </c>
      <c r="G12">
        <v>5830</v>
      </c>
      <c r="H12" s="1">
        <v>5077289</v>
      </c>
      <c r="I12">
        <v>0</v>
      </c>
      <c r="J12">
        <v>11</v>
      </c>
      <c r="K12">
        <v>95</v>
      </c>
      <c r="L12">
        <v>0</v>
      </c>
      <c r="M12">
        <v>0</v>
      </c>
      <c r="N12">
        <v>42</v>
      </c>
      <c r="O12">
        <v>22</v>
      </c>
      <c r="P12">
        <f>LOG(C12/1000000)</f>
        <v>-4.6575773191777934</v>
      </c>
    </row>
    <row r="13" spans="1:16">
      <c r="A13" t="s">
        <v>116</v>
      </c>
      <c r="B13">
        <v>6</v>
      </c>
      <c r="C13">
        <v>5</v>
      </c>
      <c r="D13">
        <v>635</v>
      </c>
      <c r="E13">
        <v>550</v>
      </c>
      <c r="F13">
        <v>516</v>
      </c>
      <c r="G13">
        <v>843</v>
      </c>
      <c r="H13" s="1">
        <v>1009443</v>
      </c>
      <c r="I13">
        <v>0</v>
      </c>
      <c r="J13">
        <v>3</v>
      </c>
      <c r="K13">
        <v>66</v>
      </c>
      <c r="L13">
        <v>3</v>
      </c>
      <c r="M13">
        <v>0</v>
      </c>
      <c r="N13">
        <v>6</v>
      </c>
      <c r="O13">
        <v>5</v>
      </c>
      <c r="P13">
        <f>LOG(C13/1000000)</f>
        <v>-5.3010299956639813</v>
      </c>
    </row>
    <row r="14" spans="1:16">
      <c r="A14" t="s">
        <v>117</v>
      </c>
      <c r="B14">
        <v>46</v>
      </c>
      <c r="C14">
        <v>25</v>
      </c>
      <c r="D14">
        <v>6240</v>
      </c>
      <c r="E14">
        <v>894</v>
      </c>
      <c r="F14">
        <v>893</v>
      </c>
      <c r="G14">
        <v>6408</v>
      </c>
      <c r="H14" s="1">
        <v>14985271</v>
      </c>
      <c r="I14">
        <v>0</v>
      </c>
      <c r="J14">
        <v>17</v>
      </c>
      <c r="K14">
        <v>56</v>
      </c>
      <c r="L14">
        <v>0</v>
      </c>
      <c r="M14">
        <v>0</v>
      </c>
      <c r="N14">
        <v>46</v>
      </c>
      <c r="O14">
        <v>25</v>
      </c>
      <c r="P14">
        <f>LOG(C14/1000000)</f>
        <v>-4.6020599913279625</v>
      </c>
    </row>
    <row r="15" spans="1:16">
      <c r="A15" t="s">
        <v>118</v>
      </c>
      <c r="B15">
        <v>37</v>
      </c>
      <c r="C15">
        <v>32</v>
      </c>
      <c r="D15">
        <v>4921</v>
      </c>
      <c r="E15">
        <v>660</v>
      </c>
      <c r="F15">
        <v>656</v>
      </c>
      <c r="G15">
        <v>5095</v>
      </c>
      <c r="H15" s="1">
        <v>20655154</v>
      </c>
      <c r="I15">
        <v>0</v>
      </c>
      <c r="J15">
        <v>14</v>
      </c>
      <c r="K15">
        <v>58</v>
      </c>
      <c r="L15">
        <v>0</v>
      </c>
      <c r="M15">
        <v>0</v>
      </c>
      <c r="N15">
        <v>37</v>
      </c>
      <c r="O15">
        <v>32</v>
      </c>
      <c r="P15">
        <f>LOG(C15/1000000)</f>
        <v>-4.4948500216800937</v>
      </c>
    </row>
    <row r="16" spans="1:16">
      <c r="A16" t="s">
        <v>28</v>
      </c>
      <c r="B16">
        <v>2002</v>
      </c>
      <c r="C16">
        <v>1196</v>
      </c>
      <c r="D16">
        <v>263319</v>
      </c>
      <c r="E16">
        <v>867</v>
      </c>
      <c r="F16">
        <v>867</v>
      </c>
      <c r="G16">
        <v>269323</v>
      </c>
      <c r="H16" s="1">
        <v>1481700437</v>
      </c>
      <c r="I16">
        <v>0</v>
      </c>
      <c r="J16">
        <v>384</v>
      </c>
      <c r="K16">
        <v>1935</v>
      </c>
      <c r="L16">
        <v>18</v>
      </c>
      <c r="M16">
        <v>60</v>
      </c>
      <c r="N16">
        <v>1999</v>
      </c>
      <c r="O16">
        <v>1195</v>
      </c>
      <c r="P16">
        <f>LOG(C16/1000000)</f>
        <v>-2.9222688203476079</v>
      </c>
    </row>
    <row r="17" spans="1:16">
      <c r="A17" t="s">
        <v>119</v>
      </c>
      <c r="B17">
        <v>76</v>
      </c>
      <c r="C17">
        <v>53</v>
      </c>
      <c r="D17">
        <v>9755</v>
      </c>
      <c r="E17">
        <v>537</v>
      </c>
      <c r="F17">
        <v>534</v>
      </c>
      <c r="G17">
        <v>10463</v>
      </c>
      <c r="H17" s="1">
        <v>11802822</v>
      </c>
      <c r="I17">
        <v>0</v>
      </c>
      <c r="J17">
        <v>25</v>
      </c>
      <c r="K17">
        <v>236</v>
      </c>
      <c r="L17">
        <v>0</v>
      </c>
      <c r="M17">
        <v>0</v>
      </c>
      <c r="N17">
        <v>76</v>
      </c>
      <c r="O17">
        <v>53</v>
      </c>
      <c r="P17">
        <f>LOG(C17/1000000)</f>
        <v>-4.2757241303992108</v>
      </c>
    </row>
    <row r="18" spans="1:16">
      <c r="A18" t="s">
        <v>120</v>
      </c>
      <c r="B18">
        <v>296</v>
      </c>
      <c r="C18">
        <v>169</v>
      </c>
      <c r="D18">
        <v>40137</v>
      </c>
      <c r="E18">
        <v>1440</v>
      </c>
      <c r="F18">
        <v>1440</v>
      </c>
      <c r="G18">
        <v>41847</v>
      </c>
      <c r="H18" s="1">
        <v>36992878</v>
      </c>
      <c r="I18">
        <v>0</v>
      </c>
      <c r="J18">
        <v>42</v>
      </c>
      <c r="K18">
        <v>564</v>
      </c>
      <c r="L18">
        <v>0</v>
      </c>
      <c r="M18">
        <v>8</v>
      </c>
      <c r="N18">
        <v>296</v>
      </c>
      <c r="O18">
        <v>169</v>
      </c>
      <c r="P18">
        <f>LOG(C18/1000000)</f>
        <v>-3.7721132953863266</v>
      </c>
    </row>
    <row r="19" spans="1:16">
      <c r="A19" t="s">
        <v>121</v>
      </c>
      <c r="B19">
        <v>13</v>
      </c>
      <c r="C19">
        <v>8</v>
      </c>
      <c r="D19">
        <v>1878</v>
      </c>
      <c r="E19">
        <v>660</v>
      </c>
      <c r="F19">
        <v>658</v>
      </c>
      <c r="G19">
        <v>1926</v>
      </c>
      <c r="H19" s="1">
        <v>4421468</v>
      </c>
      <c r="I19">
        <v>0</v>
      </c>
      <c r="J19">
        <v>8</v>
      </c>
      <c r="K19">
        <v>16</v>
      </c>
      <c r="L19">
        <v>0</v>
      </c>
      <c r="M19">
        <v>0</v>
      </c>
      <c r="N19">
        <v>13</v>
      </c>
      <c r="O19">
        <v>8</v>
      </c>
      <c r="P19">
        <f>LOG(C19/1000000)</f>
        <v>-5.0969100130080562</v>
      </c>
    </row>
    <row r="20" spans="1:16">
      <c r="A20" t="s">
        <v>122</v>
      </c>
      <c r="B20">
        <v>3</v>
      </c>
      <c r="C20">
        <v>2</v>
      </c>
      <c r="D20">
        <v>434</v>
      </c>
      <c r="E20">
        <v>313</v>
      </c>
      <c r="F20">
        <v>313</v>
      </c>
      <c r="G20">
        <v>434</v>
      </c>
      <c r="H20" t="s">
        <v>123</v>
      </c>
      <c r="I20">
        <v>0</v>
      </c>
      <c r="J20">
        <v>2</v>
      </c>
      <c r="K20">
        <v>0</v>
      </c>
      <c r="L20">
        <v>0</v>
      </c>
      <c r="M20">
        <v>0</v>
      </c>
      <c r="N20">
        <v>3</v>
      </c>
      <c r="O20">
        <v>2</v>
      </c>
      <c r="P20">
        <f>LOG(C20/1000000)</f>
        <v>-5.6989700043360187</v>
      </c>
    </row>
    <row r="21" spans="1:16">
      <c r="A21" t="s">
        <v>29</v>
      </c>
      <c r="B21">
        <v>253</v>
      </c>
      <c r="C21">
        <v>150</v>
      </c>
      <c r="D21">
        <v>33770</v>
      </c>
      <c r="E21">
        <v>864</v>
      </c>
      <c r="F21">
        <v>864</v>
      </c>
      <c r="G21">
        <v>34632</v>
      </c>
      <c r="H21" s="1">
        <v>133712963</v>
      </c>
      <c r="I21">
        <v>0</v>
      </c>
      <c r="J21">
        <v>60</v>
      </c>
      <c r="K21">
        <v>276</v>
      </c>
      <c r="L21">
        <v>7</v>
      </c>
      <c r="M21">
        <v>6</v>
      </c>
      <c r="N21">
        <v>253</v>
      </c>
      <c r="O21">
        <v>150</v>
      </c>
      <c r="P21">
        <f>LOG(C21/1000000)</f>
        <v>-3.8239087409443187</v>
      </c>
    </row>
    <row r="22" spans="1:16">
      <c r="A22" t="s">
        <v>32</v>
      </c>
      <c r="B22">
        <v>116</v>
      </c>
      <c r="C22">
        <v>68</v>
      </c>
      <c r="D22">
        <v>15530</v>
      </c>
      <c r="E22">
        <v>909</v>
      </c>
      <c r="F22">
        <v>909</v>
      </c>
      <c r="G22">
        <v>15983</v>
      </c>
      <c r="H22" s="1">
        <v>191770054</v>
      </c>
      <c r="I22">
        <v>0</v>
      </c>
      <c r="J22">
        <v>43</v>
      </c>
      <c r="K22">
        <v>138</v>
      </c>
      <c r="L22">
        <v>14</v>
      </c>
      <c r="M22">
        <v>5</v>
      </c>
      <c r="N22">
        <v>116</v>
      </c>
      <c r="O22">
        <v>68</v>
      </c>
      <c r="P22">
        <f>LOG(C22/1000000)</f>
        <v>-4.1674910872937634</v>
      </c>
    </row>
    <row r="23" spans="1:16">
      <c r="A23" t="s">
        <v>33</v>
      </c>
      <c r="B23">
        <v>308</v>
      </c>
      <c r="C23">
        <v>180</v>
      </c>
      <c r="D23">
        <v>41315</v>
      </c>
      <c r="E23">
        <v>858</v>
      </c>
      <c r="F23">
        <v>858</v>
      </c>
      <c r="G23">
        <v>42178</v>
      </c>
      <c r="H23" s="1">
        <v>141098418</v>
      </c>
      <c r="I23">
        <v>0</v>
      </c>
      <c r="J23">
        <v>70</v>
      </c>
      <c r="K23">
        <v>284</v>
      </c>
      <c r="L23">
        <v>5</v>
      </c>
      <c r="M23">
        <v>0</v>
      </c>
      <c r="N23">
        <v>308</v>
      </c>
      <c r="O23">
        <v>180</v>
      </c>
      <c r="P23">
        <f>LOG(C23/1000000)</f>
        <v>-3.744727494896694</v>
      </c>
    </row>
    <row r="24" spans="1:16">
      <c r="A24" t="s">
        <v>124</v>
      </c>
      <c r="B24">
        <v>48</v>
      </c>
      <c r="C24">
        <v>28</v>
      </c>
      <c r="D24">
        <v>6620</v>
      </c>
      <c r="E24">
        <v>900</v>
      </c>
      <c r="F24">
        <v>896</v>
      </c>
      <c r="G24">
        <v>6728</v>
      </c>
      <c r="H24" s="1">
        <v>23589402</v>
      </c>
      <c r="I24">
        <v>0</v>
      </c>
      <c r="J24">
        <v>18</v>
      </c>
      <c r="K24">
        <v>36</v>
      </c>
      <c r="L24">
        <v>0</v>
      </c>
      <c r="M24">
        <v>0</v>
      </c>
      <c r="N24">
        <v>48</v>
      </c>
      <c r="O24">
        <v>28</v>
      </c>
      <c r="P24">
        <f>LOG(C24/1000000)</f>
        <v>-4.5528419686577806</v>
      </c>
    </row>
    <row r="25" spans="1:16">
      <c r="A25" t="s">
        <v>125</v>
      </c>
      <c r="B25">
        <v>10</v>
      </c>
      <c r="C25">
        <v>5</v>
      </c>
      <c r="D25">
        <v>1484</v>
      </c>
      <c r="E25">
        <v>600</v>
      </c>
      <c r="F25">
        <v>600</v>
      </c>
      <c r="G25">
        <v>1499</v>
      </c>
      <c r="H25" s="1">
        <v>2635461</v>
      </c>
      <c r="I25">
        <v>0</v>
      </c>
      <c r="J25">
        <v>5</v>
      </c>
      <c r="K25">
        <v>5</v>
      </c>
      <c r="L25">
        <v>0</v>
      </c>
      <c r="M25">
        <v>0</v>
      </c>
      <c r="N25">
        <v>10</v>
      </c>
      <c r="O25">
        <v>5</v>
      </c>
      <c r="P25">
        <f>LOG(C25/1000000)</f>
        <v>-5.3010299956639813</v>
      </c>
    </row>
    <row r="26" spans="1:16">
      <c r="A26" t="s">
        <v>34</v>
      </c>
      <c r="B26">
        <v>304</v>
      </c>
      <c r="C26">
        <v>190</v>
      </c>
      <c r="D26">
        <v>40911</v>
      </c>
      <c r="E26">
        <v>795</v>
      </c>
      <c r="F26">
        <v>795</v>
      </c>
      <c r="G26">
        <v>41717</v>
      </c>
      <c r="H26" s="1">
        <v>112518517</v>
      </c>
      <c r="I26">
        <v>0</v>
      </c>
      <c r="J26">
        <v>76</v>
      </c>
      <c r="K26">
        <v>266</v>
      </c>
      <c r="L26">
        <v>0</v>
      </c>
      <c r="M26">
        <v>3</v>
      </c>
      <c r="N26">
        <v>304</v>
      </c>
      <c r="O26">
        <v>190</v>
      </c>
      <c r="P26">
        <f>LOG(C26/1000000)</f>
        <v>-3.7212463990471711</v>
      </c>
    </row>
    <row r="27" spans="1:16">
      <c r="A27" t="s">
        <v>35</v>
      </c>
      <c r="B27">
        <v>13</v>
      </c>
      <c r="C27">
        <v>7</v>
      </c>
      <c r="D27">
        <v>1636</v>
      </c>
      <c r="E27">
        <v>762</v>
      </c>
      <c r="F27">
        <v>732</v>
      </c>
      <c r="G27">
        <v>1829</v>
      </c>
      <c r="H27" s="1">
        <v>1413115</v>
      </c>
      <c r="I27">
        <v>1</v>
      </c>
      <c r="J27">
        <v>6</v>
      </c>
      <c r="K27">
        <v>53</v>
      </c>
      <c r="L27">
        <v>11</v>
      </c>
      <c r="M27">
        <v>0</v>
      </c>
      <c r="N27">
        <v>13</v>
      </c>
      <c r="O27">
        <v>7</v>
      </c>
      <c r="P27">
        <f>LOG(C27/1000000)</f>
        <v>-5.1549019599857431</v>
      </c>
    </row>
    <row r="28" spans="1:16">
      <c r="A28" t="s">
        <v>126</v>
      </c>
      <c r="B28">
        <v>45</v>
      </c>
      <c r="C28">
        <v>28</v>
      </c>
      <c r="D28">
        <v>5863</v>
      </c>
      <c r="E28">
        <v>783</v>
      </c>
      <c r="F28">
        <v>783</v>
      </c>
      <c r="G28">
        <v>5998</v>
      </c>
      <c r="H28" s="1">
        <v>3738997</v>
      </c>
      <c r="I28">
        <v>0</v>
      </c>
      <c r="J28">
        <v>13</v>
      </c>
      <c r="K28">
        <v>45</v>
      </c>
      <c r="L28">
        <v>0</v>
      </c>
      <c r="M28">
        <v>0</v>
      </c>
      <c r="N28">
        <v>45</v>
      </c>
      <c r="O28">
        <v>28</v>
      </c>
      <c r="P28">
        <f>LOG(C28/1000000)</f>
        <v>-4.5528419686577806</v>
      </c>
    </row>
    <row r="29" spans="1:16">
      <c r="A29" t="s">
        <v>127</v>
      </c>
      <c r="B29">
        <v>20</v>
      </c>
      <c r="C29">
        <v>13</v>
      </c>
      <c r="D29">
        <v>2772</v>
      </c>
      <c r="E29">
        <v>845</v>
      </c>
      <c r="F29">
        <v>844</v>
      </c>
      <c r="G29">
        <v>2805</v>
      </c>
      <c r="H29" s="1">
        <v>2399997</v>
      </c>
      <c r="I29">
        <v>0</v>
      </c>
      <c r="J29">
        <v>7</v>
      </c>
      <c r="K29">
        <v>11</v>
      </c>
      <c r="L29">
        <v>0</v>
      </c>
      <c r="M29">
        <v>0</v>
      </c>
      <c r="N29">
        <v>20</v>
      </c>
      <c r="O29">
        <v>13</v>
      </c>
      <c r="P29">
        <f>LOG(C29/1000000)</f>
        <v>-4.8860566476931631</v>
      </c>
    </row>
    <row r="30" spans="1:16">
      <c r="A30" t="s">
        <v>128</v>
      </c>
      <c r="B30">
        <v>77</v>
      </c>
      <c r="C30">
        <v>48</v>
      </c>
      <c r="D30">
        <v>10046</v>
      </c>
      <c r="E30">
        <v>768</v>
      </c>
      <c r="F30">
        <v>768</v>
      </c>
      <c r="G30">
        <v>10178</v>
      </c>
      <c r="H30" s="1">
        <v>9680983</v>
      </c>
      <c r="I30">
        <v>0</v>
      </c>
      <c r="J30">
        <v>21</v>
      </c>
      <c r="K30">
        <v>44</v>
      </c>
      <c r="L30">
        <v>0</v>
      </c>
      <c r="M30">
        <v>0</v>
      </c>
      <c r="N30">
        <v>77</v>
      </c>
      <c r="O30">
        <v>48</v>
      </c>
      <c r="P30">
        <f>LOG(C30/1000000)</f>
        <v>-4.3187587626244124</v>
      </c>
    </row>
    <row r="31" spans="1:16">
      <c r="A31" t="s">
        <v>129</v>
      </c>
      <c r="B31">
        <v>6</v>
      </c>
      <c r="C31">
        <v>5</v>
      </c>
      <c r="D31">
        <v>777</v>
      </c>
      <c r="E31">
        <v>162</v>
      </c>
      <c r="F31">
        <v>162</v>
      </c>
      <c r="G31">
        <v>780</v>
      </c>
      <c r="H31" s="1">
        <v>4005108</v>
      </c>
      <c r="I31">
        <v>0</v>
      </c>
      <c r="J31">
        <v>6</v>
      </c>
      <c r="K31">
        <v>1</v>
      </c>
      <c r="L31">
        <v>0</v>
      </c>
      <c r="M31">
        <v>0</v>
      </c>
      <c r="N31">
        <v>6</v>
      </c>
      <c r="O31">
        <v>5</v>
      </c>
      <c r="P31">
        <f>LOG(C31/1000000)</f>
        <v>-5.3010299956639813</v>
      </c>
    </row>
    <row r="32" spans="1:16">
      <c r="A32" t="s">
        <v>130</v>
      </c>
      <c r="B32">
        <v>7</v>
      </c>
      <c r="C32">
        <v>6</v>
      </c>
      <c r="D32">
        <v>866</v>
      </c>
      <c r="E32">
        <v>553</v>
      </c>
      <c r="F32">
        <v>551</v>
      </c>
      <c r="G32">
        <v>893</v>
      </c>
      <c r="H32" t="s">
        <v>131</v>
      </c>
      <c r="I32">
        <v>0</v>
      </c>
      <c r="J32">
        <v>3</v>
      </c>
      <c r="K32">
        <v>9</v>
      </c>
      <c r="L32">
        <v>0</v>
      </c>
      <c r="M32">
        <v>0</v>
      </c>
      <c r="N32">
        <v>7</v>
      </c>
      <c r="O32">
        <v>6</v>
      </c>
      <c r="P32">
        <f>LOG(C32/1000000)</f>
        <v>-5.2218487496163561</v>
      </c>
    </row>
    <row r="33" spans="1:16">
      <c r="A33" t="s">
        <v>132</v>
      </c>
      <c r="B33">
        <v>4</v>
      </c>
      <c r="C33">
        <v>2</v>
      </c>
      <c r="D33">
        <v>485</v>
      </c>
      <c r="E33">
        <v>245</v>
      </c>
      <c r="F33">
        <v>245</v>
      </c>
      <c r="G33">
        <v>488</v>
      </c>
      <c r="H33" t="s">
        <v>133</v>
      </c>
      <c r="I33">
        <v>0</v>
      </c>
      <c r="J33">
        <v>3</v>
      </c>
      <c r="K33">
        <v>1</v>
      </c>
      <c r="L33">
        <v>0</v>
      </c>
      <c r="M33">
        <v>0</v>
      </c>
      <c r="N33">
        <v>4</v>
      </c>
      <c r="O33">
        <v>2</v>
      </c>
      <c r="P33">
        <f>LOG(C33/1000000)</f>
        <v>-5.6989700043360187</v>
      </c>
    </row>
    <row r="34" spans="1:16">
      <c r="A34" t="s">
        <v>37</v>
      </c>
      <c r="B34">
        <v>247</v>
      </c>
      <c r="C34">
        <v>137</v>
      </c>
      <c r="D34">
        <v>32776</v>
      </c>
      <c r="E34">
        <v>855</v>
      </c>
      <c r="F34">
        <v>855</v>
      </c>
      <c r="G34">
        <v>33701</v>
      </c>
      <c r="H34" s="1">
        <v>49744761</v>
      </c>
      <c r="I34">
        <v>0</v>
      </c>
      <c r="J34">
        <v>51</v>
      </c>
      <c r="K34">
        <v>306</v>
      </c>
      <c r="L34">
        <v>1</v>
      </c>
      <c r="M34">
        <v>1</v>
      </c>
      <c r="N34">
        <v>247</v>
      </c>
      <c r="O34">
        <v>137</v>
      </c>
      <c r="P34">
        <f>LOG(C34/1000000)</f>
        <v>-3.8632794328435933</v>
      </c>
    </row>
    <row r="35" spans="1:16">
      <c r="A35" t="s">
        <v>38</v>
      </c>
      <c r="B35">
        <v>82</v>
      </c>
      <c r="C35">
        <v>45</v>
      </c>
      <c r="D35">
        <v>11616</v>
      </c>
      <c r="E35">
        <v>612</v>
      </c>
      <c r="F35">
        <v>612</v>
      </c>
      <c r="G35">
        <v>11787</v>
      </c>
      <c r="H35" s="1">
        <v>201933371</v>
      </c>
      <c r="I35">
        <v>0</v>
      </c>
      <c r="J35">
        <v>47</v>
      </c>
      <c r="K35">
        <v>57</v>
      </c>
      <c r="L35">
        <v>0</v>
      </c>
      <c r="M35">
        <v>0</v>
      </c>
      <c r="N35">
        <v>81</v>
      </c>
      <c r="O35">
        <v>44</v>
      </c>
      <c r="P35">
        <f>LOG(C35/1000000)</f>
        <v>-4.346787486224656</v>
      </c>
    </row>
    <row r="36" spans="1:16">
      <c r="A36" t="s">
        <v>39</v>
      </c>
      <c r="B36">
        <v>106</v>
      </c>
      <c r="C36">
        <v>66</v>
      </c>
      <c r="D36">
        <v>14165</v>
      </c>
      <c r="E36">
        <v>759</v>
      </c>
      <c r="F36">
        <v>749</v>
      </c>
      <c r="G36">
        <v>14498</v>
      </c>
      <c r="H36" s="1">
        <v>525333265</v>
      </c>
      <c r="I36">
        <v>0</v>
      </c>
      <c r="J36">
        <v>73</v>
      </c>
      <c r="K36">
        <v>111</v>
      </c>
      <c r="L36">
        <v>0</v>
      </c>
      <c r="M36">
        <v>0</v>
      </c>
      <c r="N36">
        <v>106</v>
      </c>
      <c r="O36">
        <v>66</v>
      </c>
      <c r="P36">
        <f>LOG(C36/1000000)</f>
        <v>-4.1804560644581317</v>
      </c>
    </row>
    <row r="37" spans="1:16">
      <c r="A37" t="s">
        <v>134</v>
      </c>
      <c r="B37">
        <v>19</v>
      </c>
      <c r="C37">
        <v>10</v>
      </c>
      <c r="D37">
        <v>2559</v>
      </c>
      <c r="E37">
        <v>538</v>
      </c>
      <c r="F37">
        <v>538</v>
      </c>
      <c r="G37">
        <v>2583</v>
      </c>
      <c r="H37" s="1">
        <v>8811887</v>
      </c>
      <c r="I37">
        <v>0</v>
      </c>
      <c r="J37">
        <v>10</v>
      </c>
      <c r="K37">
        <v>8</v>
      </c>
      <c r="L37">
        <v>0</v>
      </c>
      <c r="M37">
        <v>0</v>
      </c>
      <c r="N37">
        <v>19</v>
      </c>
      <c r="O37">
        <v>10</v>
      </c>
      <c r="P37">
        <f>LOG(C37/1000000)</f>
        <v>-5</v>
      </c>
    </row>
    <row r="38" spans="1:16">
      <c r="A38" t="s">
        <v>135</v>
      </c>
      <c r="B38">
        <v>5</v>
      </c>
      <c r="C38">
        <v>3</v>
      </c>
      <c r="D38">
        <v>741</v>
      </c>
      <c r="E38">
        <v>436</v>
      </c>
      <c r="F38">
        <v>435</v>
      </c>
      <c r="G38">
        <v>753</v>
      </c>
      <c r="H38" s="1">
        <v>1010387</v>
      </c>
      <c r="I38">
        <v>17</v>
      </c>
      <c r="J38">
        <v>4</v>
      </c>
      <c r="K38">
        <v>4</v>
      </c>
      <c r="L38">
        <v>0</v>
      </c>
      <c r="M38">
        <v>0</v>
      </c>
      <c r="N38">
        <v>5</v>
      </c>
      <c r="O38">
        <v>3</v>
      </c>
      <c r="P38">
        <f>LOG(C38/1000000)</f>
        <v>-5.5228787452803374</v>
      </c>
    </row>
    <row r="39" spans="1:16">
      <c r="A39" t="s">
        <v>40</v>
      </c>
      <c r="B39">
        <v>832</v>
      </c>
      <c r="C39">
        <v>523</v>
      </c>
      <c r="D39">
        <v>110084</v>
      </c>
      <c r="E39">
        <v>966</v>
      </c>
      <c r="F39">
        <v>964</v>
      </c>
      <c r="G39">
        <v>114213</v>
      </c>
      <c r="H39" s="1">
        <v>1949603099</v>
      </c>
      <c r="I39">
        <v>0</v>
      </c>
      <c r="J39">
        <v>197</v>
      </c>
      <c r="K39">
        <v>1377</v>
      </c>
      <c r="L39">
        <v>0</v>
      </c>
      <c r="M39">
        <v>1</v>
      </c>
      <c r="N39">
        <v>832</v>
      </c>
      <c r="O39">
        <v>523</v>
      </c>
      <c r="P39">
        <f>LOG(C39/1000000)</f>
        <v>-3.2814983111327258</v>
      </c>
    </row>
    <row r="40" spans="1:16">
      <c r="A40" t="s">
        <v>41</v>
      </c>
      <c r="B40">
        <v>1089</v>
      </c>
      <c r="C40">
        <v>682</v>
      </c>
      <c r="D40">
        <v>145007</v>
      </c>
      <c r="E40">
        <v>996</v>
      </c>
      <c r="F40">
        <v>992</v>
      </c>
      <c r="G40">
        <v>150309</v>
      </c>
      <c r="H40" s="1">
        <v>238935141</v>
      </c>
      <c r="I40">
        <v>0</v>
      </c>
      <c r="J40">
        <v>184</v>
      </c>
      <c r="K40">
        <v>1736</v>
      </c>
      <c r="L40">
        <v>40</v>
      </c>
      <c r="M40">
        <v>8</v>
      </c>
      <c r="N40">
        <v>1082</v>
      </c>
      <c r="O40">
        <v>677</v>
      </c>
      <c r="P40">
        <f>LOG(C40/1000000)</f>
        <v>-3.1662156253435212</v>
      </c>
    </row>
    <row r="41" spans="1:16">
      <c r="A41" t="s">
        <v>136</v>
      </c>
      <c r="B41">
        <v>42</v>
      </c>
      <c r="C41">
        <v>25</v>
      </c>
      <c r="D41">
        <v>5980</v>
      </c>
      <c r="E41">
        <v>691</v>
      </c>
      <c r="F41">
        <v>687</v>
      </c>
      <c r="G41">
        <v>6130</v>
      </c>
      <c r="H41" s="1">
        <v>14913480</v>
      </c>
      <c r="I41">
        <v>0</v>
      </c>
      <c r="J41">
        <v>14</v>
      </c>
      <c r="K41">
        <v>50</v>
      </c>
      <c r="L41">
        <v>0</v>
      </c>
      <c r="M41">
        <v>0</v>
      </c>
      <c r="N41">
        <v>42</v>
      </c>
      <c r="O41">
        <v>25</v>
      </c>
      <c r="P41">
        <f>LOG(C41/1000000)</f>
        <v>-4.6020599913279625</v>
      </c>
    </row>
    <row r="42" spans="1:16">
      <c r="A42" t="s">
        <v>42</v>
      </c>
      <c r="B42">
        <v>18</v>
      </c>
      <c r="C42">
        <v>9</v>
      </c>
      <c r="D42">
        <v>2381</v>
      </c>
      <c r="E42">
        <v>1427</v>
      </c>
      <c r="F42">
        <v>1384</v>
      </c>
      <c r="G42">
        <v>2656</v>
      </c>
      <c r="H42" s="1">
        <v>1585761</v>
      </c>
      <c r="I42">
        <v>28</v>
      </c>
      <c r="J42">
        <v>6</v>
      </c>
      <c r="K42">
        <v>93</v>
      </c>
      <c r="L42">
        <v>0</v>
      </c>
      <c r="M42">
        <v>0</v>
      </c>
      <c r="N42">
        <v>18</v>
      </c>
      <c r="O42">
        <v>9</v>
      </c>
      <c r="P42">
        <f>LOG(C42/1000000)</f>
        <v>-5.0457574905606748</v>
      </c>
    </row>
    <row r="43" spans="1:16">
      <c r="A43" t="s">
        <v>137</v>
      </c>
      <c r="B43">
        <v>26</v>
      </c>
      <c r="C43">
        <v>17</v>
      </c>
      <c r="D43">
        <v>3586</v>
      </c>
      <c r="E43">
        <v>563</v>
      </c>
      <c r="F43">
        <v>562</v>
      </c>
      <c r="G43">
        <v>3670</v>
      </c>
      <c r="H43" s="1">
        <v>11311289</v>
      </c>
      <c r="I43">
        <v>0</v>
      </c>
      <c r="J43">
        <v>10</v>
      </c>
      <c r="K43">
        <v>28</v>
      </c>
      <c r="L43">
        <v>0</v>
      </c>
      <c r="M43">
        <v>0</v>
      </c>
      <c r="N43">
        <v>26</v>
      </c>
      <c r="O43">
        <v>17</v>
      </c>
      <c r="P43">
        <f>LOG(C43/1000000)</f>
        <v>-4.7695510786217259</v>
      </c>
    </row>
    <row r="44" spans="1:16">
      <c r="A44" t="s">
        <v>138</v>
      </c>
      <c r="B44">
        <v>13</v>
      </c>
      <c r="C44">
        <v>9</v>
      </c>
      <c r="D44">
        <v>1707</v>
      </c>
      <c r="E44">
        <v>686</v>
      </c>
      <c r="F44">
        <v>679</v>
      </c>
      <c r="G44">
        <v>1791</v>
      </c>
      <c r="H44" s="1">
        <v>1949347</v>
      </c>
      <c r="I44">
        <v>0</v>
      </c>
      <c r="J44">
        <v>5</v>
      </c>
      <c r="K44">
        <v>28</v>
      </c>
      <c r="L44">
        <v>0</v>
      </c>
      <c r="M44">
        <v>0</v>
      </c>
      <c r="N44">
        <v>13</v>
      </c>
      <c r="O44">
        <v>9</v>
      </c>
      <c r="P44">
        <f>LOG(C44/1000000)</f>
        <v>-5.0457574905606748</v>
      </c>
    </row>
    <row r="45" spans="1:16">
      <c r="A45" t="s">
        <v>139</v>
      </c>
      <c r="B45">
        <v>378</v>
      </c>
      <c r="C45">
        <v>231</v>
      </c>
      <c r="D45">
        <v>49378</v>
      </c>
      <c r="E45">
        <v>732</v>
      </c>
      <c r="F45">
        <v>732</v>
      </c>
      <c r="G45">
        <v>50572</v>
      </c>
      <c r="H45" s="1">
        <v>39833886</v>
      </c>
      <c r="I45">
        <v>0</v>
      </c>
      <c r="J45">
        <v>87</v>
      </c>
      <c r="K45">
        <v>398</v>
      </c>
      <c r="L45">
        <v>0</v>
      </c>
      <c r="M45">
        <v>0</v>
      </c>
      <c r="N45">
        <v>378</v>
      </c>
      <c r="O45">
        <v>231</v>
      </c>
      <c r="P45">
        <f>LOG(C45/1000000)</f>
        <v>-3.6363880201078556</v>
      </c>
    </row>
    <row r="46" spans="1:16">
      <c r="A46" t="s">
        <v>140</v>
      </c>
      <c r="B46">
        <v>256</v>
      </c>
      <c r="C46">
        <v>152</v>
      </c>
      <c r="D46">
        <v>33170</v>
      </c>
      <c r="E46">
        <v>738</v>
      </c>
      <c r="F46">
        <v>737</v>
      </c>
      <c r="G46">
        <v>33903</v>
      </c>
      <c r="H46" s="1">
        <v>1375512542</v>
      </c>
      <c r="I46">
        <v>0</v>
      </c>
      <c r="J46">
        <v>127</v>
      </c>
      <c r="K46">
        <v>245</v>
      </c>
      <c r="L46">
        <v>0</v>
      </c>
      <c r="M46">
        <v>0</v>
      </c>
      <c r="N46">
        <v>256</v>
      </c>
      <c r="O46">
        <v>152</v>
      </c>
      <c r="P46">
        <f>LOG(C46/1000000)</f>
        <v>-3.8181564120552274</v>
      </c>
    </row>
    <row r="47" spans="1:16">
      <c r="A47" t="s">
        <v>45</v>
      </c>
      <c r="B47">
        <v>68</v>
      </c>
      <c r="C47">
        <v>43</v>
      </c>
      <c r="D47">
        <v>9032</v>
      </c>
      <c r="E47">
        <v>713</v>
      </c>
      <c r="F47">
        <v>712</v>
      </c>
      <c r="G47">
        <v>9362</v>
      </c>
      <c r="H47" s="1">
        <v>53036073</v>
      </c>
      <c r="I47">
        <v>0</v>
      </c>
      <c r="J47">
        <v>31</v>
      </c>
      <c r="K47">
        <v>98</v>
      </c>
      <c r="L47">
        <v>0</v>
      </c>
      <c r="M47">
        <v>6</v>
      </c>
      <c r="N47">
        <v>68</v>
      </c>
      <c r="O47">
        <v>43</v>
      </c>
      <c r="P47">
        <f>LOG(C47/1000000)</f>
        <v>-4.3665315444204138</v>
      </c>
    </row>
    <row r="48" spans="1:16">
      <c r="A48" t="s">
        <v>47</v>
      </c>
      <c r="B48">
        <v>1258</v>
      </c>
      <c r="C48">
        <v>808</v>
      </c>
      <c r="D48">
        <v>166008</v>
      </c>
      <c r="E48">
        <v>738</v>
      </c>
      <c r="F48">
        <v>738</v>
      </c>
      <c r="G48">
        <v>169615</v>
      </c>
      <c r="H48" s="1">
        <v>1845885946</v>
      </c>
      <c r="I48">
        <v>0</v>
      </c>
      <c r="J48">
        <v>318</v>
      </c>
      <c r="K48">
        <v>1170</v>
      </c>
      <c r="L48">
        <v>19</v>
      </c>
      <c r="M48">
        <v>15</v>
      </c>
      <c r="N48">
        <v>1258</v>
      </c>
      <c r="O48">
        <v>808</v>
      </c>
      <c r="P48">
        <f>LOG(C48/1000000)</f>
        <v>-3.092588639225414</v>
      </c>
    </row>
    <row r="49" spans="1:16">
      <c r="A49" t="s">
        <v>141</v>
      </c>
      <c r="B49">
        <v>10</v>
      </c>
      <c r="C49">
        <v>5</v>
      </c>
      <c r="D49">
        <v>1495</v>
      </c>
      <c r="E49">
        <v>387</v>
      </c>
      <c r="F49">
        <v>386</v>
      </c>
      <c r="G49">
        <v>1510</v>
      </c>
      <c r="H49" s="1">
        <v>5293270</v>
      </c>
      <c r="I49">
        <v>0</v>
      </c>
      <c r="J49">
        <v>7</v>
      </c>
      <c r="K49">
        <v>5</v>
      </c>
      <c r="L49">
        <v>0</v>
      </c>
      <c r="M49">
        <v>0</v>
      </c>
      <c r="N49">
        <v>10</v>
      </c>
      <c r="O49">
        <v>5</v>
      </c>
      <c r="P49">
        <f>LOG(C49/1000000)</f>
        <v>-5.3010299956639813</v>
      </c>
    </row>
    <row r="50" spans="1:16">
      <c r="A50" t="s">
        <v>48</v>
      </c>
      <c r="B50">
        <v>127</v>
      </c>
      <c r="C50">
        <v>69</v>
      </c>
      <c r="D50">
        <v>17967</v>
      </c>
      <c r="E50">
        <v>726</v>
      </c>
      <c r="F50">
        <v>726</v>
      </c>
      <c r="G50">
        <v>18431</v>
      </c>
      <c r="H50" s="1">
        <v>308938362</v>
      </c>
      <c r="I50">
        <v>0</v>
      </c>
      <c r="J50">
        <v>71</v>
      </c>
      <c r="K50">
        <v>149</v>
      </c>
      <c r="L50">
        <v>7</v>
      </c>
      <c r="M50">
        <v>2</v>
      </c>
      <c r="N50">
        <v>126</v>
      </c>
      <c r="O50">
        <v>69</v>
      </c>
      <c r="P50">
        <f>LOG(C50/1000000)</f>
        <v>-4.1611509092627443</v>
      </c>
    </row>
    <row r="51" spans="1:16">
      <c r="A51" t="s">
        <v>142</v>
      </c>
      <c r="B51">
        <v>15</v>
      </c>
      <c r="C51">
        <v>11</v>
      </c>
      <c r="D51">
        <v>2107</v>
      </c>
      <c r="E51">
        <v>351</v>
      </c>
      <c r="F51">
        <v>351</v>
      </c>
      <c r="G51">
        <v>2128</v>
      </c>
      <c r="H51" s="1">
        <v>13766547</v>
      </c>
      <c r="I51">
        <v>0</v>
      </c>
      <c r="J51">
        <v>12</v>
      </c>
      <c r="K51">
        <v>7</v>
      </c>
      <c r="L51">
        <v>0</v>
      </c>
      <c r="M51">
        <v>0</v>
      </c>
      <c r="N51">
        <v>15</v>
      </c>
      <c r="O51">
        <v>11</v>
      </c>
      <c r="P51">
        <f>LOG(C51/1000000)</f>
        <v>-4.9586073148417746</v>
      </c>
    </row>
    <row r="52" spans="1:16">
      <c r="A52" t="s">
        <v>143</v>
      </c>
      <c r="B52">
        <v>49</v>
      </c>
      <c r="C52">
        <v>33</v>
      </c>
      <c r="D52">
        <v>5286</v>
      </c>
      <c r="E52">
        <v>522</v>
      </c>
      <c r="F52">
        <v>519</v>
      </c>
      <c r="G52">
        <v>6060</v>
      </c>
      <c r="H52" s="1">
        <v>141940025</v>
      </c>
      <c r="I52">
        <v>0</v>
      </c>
      <c r="J52">
        <v>36</v>
      </c>
      <c r="K52">
        <v>144</v>
      </c>
      <c r="L52">
        <v>56</v>
      </c>
      <c r="M52">
        <v>50</v>
      </c>
      <c r="N52">
        <v>49</v>
      </c>
      <c r="O52">
        <v>33</v>
      </c>
      <c r="P52">
        <f>LOG(C52/1000000)</f>
        <v>-4.4814860601221129</v>
      </c>
    </row>
    <row r="53" spans="1:16">
      <c r="A53" t="s">
        <v>144</v>
      </c>
      <c r="B53">
        <v>13</v>
      </c>
      <c r="C53">
        <v>10</v>
      </c>
      <c r="D53">
        <v>1517</v>
      </c>
      <c r="E53">
        <v>614</v>
      </c>
      <c r="F53">
        <v>607</v>
      </c>
      <c r="G53">
        <v>1607</v>
      </c>
      <c r="H53" s="1">
        <v>3468491</v>
      </c>
      <c r="I53">
        <v>4</v>
      </c>
      <c r="J53">
        <v>8</v>
      </c>
      <c r="K53">
        <v>30</v>
      </c>
      <c r="L53">
        <v>0</v>
      </c>
      <c r="M53">
        <v>0</v>
      </c>
      <c r="N53">
        <v>13</v>
      </c>
      <c r="O53">
        <v>10</v>
      </c>
      <c r="P53">
        <f>LOG(C53/1000000)</f>
        <v>-5</v>
      </c>
    </row>
    <row r="54" spans="1:16">
      <c r="A54" t="s">
        <v>145</v>
      </c>
      <c r="B54">
        <v>5</v>
      </c>
      <c r="C54">
        <v>3</v>
      </c>
      <c r="D54">
        <v>753</v>
      </c>
      <c r="E54">
        <v>291</v>
      </c>
      <c r="F54">
        <v>291</v>
      </c>
      <c r="G54">
        <v>753</v>
      </c>
      <c r="H54" s="1">
        <v>1817087</v>
      </c>
      <c r="I54">
        <v>0</v>
      </c>
      <c r="J54">
        <v>5</v>
      </c>
      <c r="K54">
        <v>0</v>
      </c>
      <c r="L54">
        <v>0</v>
      </c>
      <c r="M54">
        <v>0</v>
      </c>
      <c r="N54">
        <v>5</v>
      </c>
      <c r="O54">
        <v>3</v>
      </c>
      <c r="P54">
        <f>LOG(C54/1000000)</f>
        <v>-5.5228787452803374</v>
      </c>
    </row>
    <row r="55" spans="1:16">
      <c r="A55" t="s">
        <v>146</v>
      </c>
      <c r="B55">
        <v>28</v>
      </c>
      <c r="C55">
        <v>19</v>
      </c>
      <c r="D55">
        <v>4060</v>
      </c>
      <c r="E55">
        <v>723</v>
      </c>
      <c r="F55">
        <v>722</v>
      </c>
      <c r="G55">
        <v>4156</v>
      </c>
      <c r="H55" s="1">
        <v>8465610</v>
      </c>
      <c r="I55">
        <v>0</v>
      </c>
      <c r="J55">
        <v>11</v>
      </c>
      <c r="K55">
        <v>32</v>
      </c>
      <c r="L55">
        <v>0</v>
      </c>
      <c r="M55">
        <v>0</v>
      </c>
      <c r="N55">
        <v>28</v>
      </c>
      <c r="O55">
        <v>19</v>
      </c>
      <c r="P55">
        <f>LOG(C55/1000000)</f>
        <v>-4.7212463990471711</v>
      </c>
    </row>
    <row r="56" spans="1:16">
      <c r="A56" t="s">
        <v>49</v>
      </c>
      <c r="B56">
        <v>3256</v>
      </c>
      <c r="C56">
        <v>1884</v>
      </c>
      <c r="D56">
        <v>435912</v>
      </c>
      <c r="E56">
        <v>801</v>
      </c>
      <c r="F56">
        <v>800</v>
      </c>
      <c r="G56">
        <v>447762</v>
      </c>
      <c r="H56" s="1">
        <v>5255973769</v>
      </c>
      <c r="I56">
        <v>0</v>
      </c>
      <c r="J56">
        <v>704</v>
      </c>
      <c r="K56">
        <v>3886</v>
      </c>
      <c r="L56">
        <v>38</v>
      </c>
      <c r="M56">
        <v>30</v>
      </c>
      <c r="N56">
        <v>3253</v>
      </c>
      <c r="O56">
        <v>1881</v>
      </c>
      <c r="P56">
        <f>LOG(C56/1000000)</f>
        <v>-2.7249191015431413</v>
      </c>
    </row>
    <row r="57" spans="1:16">
      <c r="A57" t="s">
        <v>50</v>
      </c>
      <c r="B57">
        <v>25</v>
      </c>
      <c r="C57">
        <v>19</v>
      </c>
      <c r="D57">
        <v>3260</v>
      </c>
      <c r="E57">
        <v>737</v>
      </c>
      <c r="F57">
        <v>728</v>
      </c>
      <c r="G57">
        <v>3505</v>
      </c>
      <c r="H57" s="1">
        <v>7610350</v>
      </c>
      <c r="I57">
        <v>0</v>
      </c>
      <c r="J57">
        <v>10</v>
      </c>
      <c r="K57">
        <v>75</v>
      </c>
      <c r="L57">
        <v>16</v>
      </c>
      <c r="M57">
        <v>0</v>
      </c>
      <c r="N57">
        <v>25</v>
      </c>
      <c r="O57">
        <v>19</v>
      </c>
      <c r="P57">
        <f>LOG(C57/1000000)</f>
        <v>-4.7212463990471711</v>
      </c>
    </row>
    <row r="58" spans="1:16">
      <c r="A58" t="s">
        <v>52</v>
      </c>
      <c r="B58">
        <v>440</v>
      </c>
      <c r="C58">
        <v>255</v>
      </c>
      <c r="D58">
        <v>56849</v>
      </c>
      <c r="E58">
        <v>735</v>
      </c>
      <c r="F58">
        <v>734</v>
      </c>
      <c r="G58">
        <v>58640</v>
      </c>
      <c r="H58" s="1">
        <v>110537646</v>
      </c>
      <c r="I58">
        <v>0</v>
      </c>
      <c r="J58">
        <v>103</v>
      </c>
      <c r="K58">
        <v>585</v>
      </c>
      <c r="L58">
        <v>6</v>
      </c>
      <c r="M58">
        <v>4</v>
      </c>
      <c r="N58">
        <v>440</v>
      </c>
      <c r="O58">
        <v>255</v>
      </c>
      <c r="P58">
        <f>LOG(C58/1000000)</f>
        <v>-3.593459819566045</v>
      </c>
    </row>
    <row r="59" spans="1:16">
      <c r="A59" t="s">
        <v>53</v>
      </c>
      <c r="B59">
        <v>42</v>
      </c>
      <c r="C59">
        <v>24</v>
      </c>
      <c r="D59">
        <v>5515</v>
      </c>
      <c r="E59">
        <v>635</v>
      </c>
      <c r="F59">
        <v>612</v>
      </c>
      <c r="G59">
        <v>5759</v>
      </c>
      <c r="H59" s="1">
        <v>52385143</v>
      </c>
      <c r="I59">
        <v>0</v>
      </c>
      <c r="J59">
        <v>24</v>
      </c>
      <c r="K59">
        <v>71</v>
      </c>
      <c r="L59">
        <v>13</v>
      </c>
      <c r="M59">
        <v>0</v>
      </c>
      <c r="N59">
        <v>42</v>
      </c>
      <c r="O59">
        <v>24</v>
      </c>
      <c r="P59">
        <f>LOG(C59/1000000)</f>
        <v>-4.6197887582883936</v>
      </c>
    </row>
    <row r="60" spans="1:16">
      <c r="A60" t="s">
        <v>54</v>
      </c>
      <c r="B60">
        <v>100</v>
      </c>
      <c r="C60">
        <v>61</v>
      </c>
      <c r="D60">
        <v>13234</v>
      </c>
      <c r="E60">
        <v>774</v>
      </c>
      <c r="F60">
        <v>773</v>
      </c>
      <c r="G60">
        <v>13755</v>
      </c>
      <c r="H60" s="1">
        <v>32147963</v>
      </c>
      <c r="I60">
        <v>0</v>
      </c>
      <c r="J60">
        <v>29</v>
      </c>
      <c r="K60">
        <v>166</v>
      </c>
      <c r="L60">
        <v>13</v>
      </c>
      <c r="M60">
        <v>1</v>
      </c>
      <c r="N60">
        <v>100</v>
      </c>
      <c r="O60">
        <v>61</v>
      </c>
      <c r="P60">
        <f>LOG(C60/1000000)</f>
        <v>-4.2146701649892329</v>
      </c>
    </row>
    <row r="61" spans="1:16">
      <c r="A61" t="s">
        <v>147</v>
      </c>
      <c r="B61">
        <v>43</v>
      </c>
      <c r="C61">
        <v>29</v>
      </c>
      <c r="D61">
        <v>5602</v>
      </c>
      <c r="E61">
        <v>735</v>
      </c>
      <c r="F61">
        <v>734</v>
      </c>
      <c r="G61">
        <v>5833</v>
      </c>
      <c r="H61" s="1">
        <v>4753734</v>
      </c>
      <c r="I61">
        <v>0</v>
      </c>
      <c r="J61">
        <v>13</v>
      </c>
      <c r="K61">
        <v>77</v>
      </c>
      <c r="L61">
        <v>0</v>
      </c>
      <c r="M61">
        <v>0</v>
      </c>
      <c r="N61">
        <v>43</v>
      </c>
      <c r="O61">
        <v>29</v>
      </c>
      <c r="P61">
        <f>LOG(C61/1000000)</f>
        <v>-4.5376020021010435</v>
      </c>
    </row>
    <row r="62" spans="1:16">
      <c r="A62" t="s">
        <v>148</v>
      </c>
      <c r="B62">
        <v>14</v>
      </c>
      <c r="C62">
        <v>9</v>
      </c>
      <c r="D62">
        <v>1909</v>
      </c>
      <c r="E62">
        <v>678</v>
      </c>
      <c r="F62">
        <v>678</v>
      </c>
      <c r="G62">
        <v>1969</v>
      </c>
      <c r="H62" s="1">
        <v>2330170</v>
      </c>
      <c r="I62">
        <v>0</v>
      </c>
      <c r="J62">
        <v>6</v>
      </c>
      <c r="K62">
        <v>20</v>
      </c>
      <c r="L62">
        <v>0</v>
      </c>
      <c r="M62">
        <v>0</v>
      </c>
      <c r="N62">
        <v>14</v>
      </c>
      <c r="O62">
        <v>9</v>
      </c>
      <c r="P62">
        <f>LOG(C62/1000000)</f>
        <v>-5.0457574905606748</v>
      </c>
    </row>
    <row r="63" spans="1:16">
      <c r="A63" t="s">
        <v>149</v>
      </c>
      <c r="B63">
        <v>5</v>
      </c>
      <c r="C63">
        <v>3</v>
      </c>
      <c r="D63">
        <v>692</v>
      </c>
      <c r="E63">
        <v>569</v>
      </c>
      <c r="F63">
        <v>558</v>
      </c>
      <c r="G63">
        <v>734</v>
      </c>
      <c r="H63" t="s">
        <v>150</v>
      </c>
      <c r="I63">
        <v>0</v>
      </c>
      <c r="J63">
        <v>3</v>
      </c>
      <c r="K63">
        <v>12</v>
      </c>
      <c r="L63">
        <v>1</v>
      </c>
      <c r="M63">
        <v>0</v>
      </c>
      <c r="N63">
        <v>5</v>
      </c>
      <c r="O63">
        <v>3</v>
      </c>
      <c r="P63">
        <f>LOG(C63/1000000)</f>
        <v>-5.5228787452803374</v>
      </c>
    </row>
    <row r="64" spans="1:16">
      <c r="A64" t="s">
        <v>151</v>
      </c>
      <c r="B64">
        <v>4</v>
      </c>
      <c r="C64">
        <v>2</v>
      </c>
      <c r="D64">
        <v>522</v>
      </c>
      <c r="E64">
        <v>371</v>
      </c>
      <c r="F64">
        <v>357</v>
      </c>
      <c r="G64">
        <v>597</v>
      </c>
      <c r="H64" t="s">
        <v>152</v>
      </c>
      <c r="I64">
        <v>0</v>
      </c>
      <c r="J64">
        <v>3</v>
      </c>
      <c r="K64">
        <v>25</v>
      </c>
      <c r="L64">
        <v>0</v>
      </c>
      <c r="M64">
        <v>0</v>
      </c>
      <c r="N64">
        <v>4</v>
      </c>
      <c r="O64">
        <v>2</v>
      </c>
      <c r="P64">
        <f>LOG(C64/1000000)</f>
        <v>-5.6989700043360187</v>
      </c>
    </row>
    <row r="65" spans="1:16">
      <c r="A65" t="s">
        <v>153</v>
      </c>
      <c r="B65">
        <v>64</v>
      </c>
      <c r="C65">
        <v>38</v>
      </c>
      <c r="D65">
        <v>7580</v>
      </c>
      <c r="E65">
        <v>801</v>
      </c>
      <c r="F65">
        <v>786</v>
      </c>
      <c r="G65">
        <v>8993</v>
      </c>
      <c r="H65" s="1">
        <v>9823529</v>
      </c>
      <c r="I65">
        <v>0</v>
      </c>
      <c r="J65">
        <v>18</v>
      </c>
      <c r="K65">
        <v>471</v>
      </c>
      <c r="L65">
        <v>0</v>
      </c>
      <c r="M65">
        <v>0</v>
      </c>
      <c r="N65">
        <v>64</v>
      </c>
      <c r="O65">
        <v>38</v>
      </c>
      <c r="P65">
        <f>LOG(C65/1000000)</f>
        <v>-4.4202164033831899</v>
      </c>
    </row>
    <row r="66" spans="1:16">
      <c r="A66" t="s">
        <v>154</v>
      </c>
      <c r="B66">
        <v>4</v>
      </c>
      <c r="C66">
        <v>2</v>
      </c>
      <c r="D66">
        <v>571</v>
      </c>
      <c r="E66">
        <v>297</v>
      </c>
      <c r="F66">
        <v>295</v>
      </c>
      <c r="G66">
        <v>586</v>
      </c>
      <c r="H66" t="s">
        <v>155</v>
      </c>
      <c r="I66">
        <v>0</v>
      </c>
      <c r="J66">
        <v>2</v>
      </c>
      <c r="K66">
        <v>5</v>
      </c>
      <c r="L66">
        <v>0</v>
      </c>
      <c r="M66">
        <v>0</v>
      </c>
      <c r="N66">
        <v>4</v>
      </c>
      <c r="O66">
        <v>2</v>
      </c>
      <c r="P66">
        <f>LOG(C66/1000000)</f>
        <v>-5.6989700043360187</v>
      </c>
    </row>
    <row r="67" spans="1:16">
      <c r="A67" t="s">
        <v>56</v>
      </c>
      <c r="B67">
        <v>3468</v>
      </c>
      <c r="C67">
        <v>2216</v>
      </c>
      <c r="D67">
        <v>417348</v>
      </c>
      <c r="E67">
        <v>1218</v>
      </c>
      <c r="F67">
        <v>1159</v>
      </c>
      <c r="G67">
        <v>491847</v>
      </c>
      <c r="H67" s="1">
        <v>49210661277</v>
      </c>
      <c r="I67">
        <v>0</v>
      </c>
      <c r="J67">
        <v>684</v>
      </c>
      <c r="K67">
        <v>24800</v>
      </c>
      <c r="L67">
        <v>45</v>
      </c>
      <c r="M67">
        <v>0</v>
      </c>
      <c r="N67">
        <v>3468</v>
      </c>
      <c r="O67">
        <v>2216</v>
      </c>
      <c r="P67">
        <f>LOG(C67/1000000)</f>
        <v>-2.654430243943608</v>
      </c>
    </row>
    <row r="68" spans="1:16">
      <c r="A68" t="s">
        <v>57</v>
      </c>
      <c r="B68">
        <v>341</v>
      </c>
      <c r="C68">
        <v>326</v>
      </c>
      <c r="D68">
        <v>42682</v>
      </c>
      <c r="E68">
        <v>862</v>
      </c>
      <c r="F68">
        <v>818</v>
      </c>
      <c r="G68">
        <v>50404</v>
      </c>
      <c r="H68" s="1">
        <v>6072677924</v>
      </c>
      <c r="I68">
        <v>38</v>
      </c>
      <c r="J68">
        <v>290</v>
      </c>
      <c r="K68">
        <v>2570</v>
      </c>
      <c r="L68">
        <v>2</v>
      </c>
      <c r="M68">
        <v>1</v>
      </c>
      <c r="N68">
        <v>341</v>
      </c>
      <c r="O68">
        <v>326</v>
      </c>
      <c r="P68">
        <f>LOG(C68/1000000)</f>
        <v>-3.4867823999320611</v>
      </c>
    </row>
    <row r="69" spans="1:16">
      <c r="A69" t="s">
        <v>58</v>
      </c>
      <c r="B69">
        <v>17</v>
      </c>
      <c r="C69">
        <v>14</v>
      </c>
      <c r="D69">
        <v>2117</v>
      </c>
      <c r="E69">
        <v>932</v>
      </c>
      <c r="F69">
        <v>882</v>
      </c>
      <c r="G69">
        <v>2489</v>
      </c>
      <c r="H69" s="1">
        <v>3102022</v>
      </c>
      <c r="I69">
        <v>28</v>
      </c>
      <c r="J69">
        <v>7</v>
      </c>
      <c r="K69">
        <v>124</v>
      </c>
      <c r="L69">
        <v>0</v>
      </c>
      <c r="M69">
        <v>0</v>
      </c>
      <c r="N69">
        <v>17</v>
      </c>
      <c r="O69">
        <v>14</v>
      </c>
      <c r="P69">
        <f>LOG(C69/1000000)</f>
        <v>-4.8538719643217618</v>
      </c>
    </row>
    <row r="70" spans="1:16">
      <c r="A70" t="s">
        <v>59</v>
      </c>
      <c r="B70">
        <v>31</v>
      </c>
      <c r="C70">
        <v>19</v>
      </c>
      <c r="D70">
        <v>3853</v>
      </c>
      <c r="E70">
        <v>1241</v>
      </c>
      <c r="F70">
        <v>1198</v>
      </c>
      <c r="G70">
        <v>4623</v>
      </c>
      <c r="H70" s="1">
        <v>3673874</v>
      </c>
      <c r="I70">
        <v>0</v>
      </c>
      <c r="J70">
        <v>7</v>
      </c>
      <c r="K70">
        <v>245</v>
      </c>
      <c r="L70">
        <v>3</v>
      </c>
      <c r="M70">
        <v>6</v>
      </c>
      <c r="N70">
        <v>31</v>
      </c>
      <c r="O70">
        <v>19</v>
      </c>
      <c r="P70">
        <f>LOG(C70/1000000)</f>
        <v>-4.7212463990471711</v>
      </c>
    </row>
    <row r="71" spans="1:16">
      <c r="A71" t="s">
        <v>156</v>
      </c>
      <c r="B71">
        <v>276</v>
      </c>
      <c r="C71">
        <v>188</v>
      </c>
      <c r="D71">
        <v>31931</v>
      </c>
      <c r="E71">
        <v>486</v>
      </c>
      <c r="F71">
        <v>480</v>
      </c>
      <c r="G71">
        <v>35421</v>
      </c>
      <c r="H71" s="1">
        <v>52918343</v>
      </c>
      <c r="I71">
        <v>0</v>
      </c>
      <c r="J71">
        <v>85</v>
      </c>
      <c r="K71">
        <v>1162</v>
      </c>
      <c r="L71">
        <v>0</v>
      </c>
      <c r="M71">
        <v>1</v>
      </c>
      <c r="N71">
        <v>275</v>
      </c>
      <c r="O71">
        <v>187</v>
      </c>
      <c r="P71">
        <f>LOG(C71/1000000)</f>
        <v>-3.72584215073632</v>
      </c>
    </row>
    <row r="72" spans="1:16">
      <c r="A72" t="s">
        <v>60</v>
      </c>
      <c r="B72">
        <v>1529</v>
      </c>
      <c r="C72">
        <v>978</v>
      </c>
      <c r="D72">
        <v>184259</v>
      </c>
      <c r="E72">
        <v>495</v>
      </c>
      <c r="F72">
        <v>490</v>
      </c>
      <c r="G72">
        <v>202609</v>
      </c>
      <c r="H72" s="1">
        <v>4529511291</v>
      </c>
      <c r="I72">
        <v>0</v>
      </c>
      <c r="J72">
        <v>494</v>
      </c>
      <c r="K72">
        <v>6106</v>
      </c>
      <c r="L72">
        <v>6</v>
      </c>
      <c r="M72">
        <v>5</v>
      </c>
      <c r="N72">
        <v>1529</v>
      </c>
      <c r="O72">
        <v>978</v>
      </c>
      <c r="P72">
        <f>LOG(C72/1000000)</f>
        <v>-3.0096611452123985</v>
      </c>
    </row>
    <row r="73" spans="1:16">
      <c r="A73" t="s">
        <v>157</v>
      </c>
      <c r="B73">
        <v>8</v>
      </c>
      <c r="C73">
        <v>7</v>
      </c>
      <c r="D73">
        <v>805</v>
      </c>
      <c r="E73">
        <v>420</v>
      </c>
      <c r="F73">
        <v>380</v>
      </c>
      <c r="G73">
        <v>1207</v>
      </c>
      <c r="H73" s="1">
        <v>3802317</v>
      </c>
      <c r="I73">
        <v>0</v>
      </c>
      <c r="J73">
        <v>6</v>
      </c>
      <c r="K73">
        <v>134</v>
      </c>
      <c r="L73">
        <v>0</v>
      </c>
      <c r="M73">
        <v>0</v>
      </c>
      <c r="N73">
        <v>8</v>
      </c>
      <c r="O73">
        <v>7</v>
      </c>
      <c r="P73">
        <f>LOG(C73/1000000)</f>
        <v>-5.1549019599857431</v>
      </c>
    </row>
    <row r="74" spans="1:16">
      <c r="A74" t="s">
        <v>158</v>
      </c>
      <c r="B74">
        <v>12</v>
      </c>
      <c r="C74">
        <v>6</v>
      </c>
      <c r="D74">
        <v>1566</v>
      </c>
      <c r="E74">
        <v>1072</v>
      </c>
      <c r="F74">
        <v>1055</v>
      </c>
      <c r="G74">
        <v>1701</v>
      </c>
      <c r="H74" t="s">
        <v>159</v>
      </c>
      <c r="I74">
        <v>0</v>
      </c>
      <c r="J74">
        <v>3</v>
      </c>
      <c r="K74">
        <v>45</v>
      </c>
      <c r="L74">
        <v>0</v>
      </c>
      <c r="M74">
        <v>0</v>
      </c>
      <c r="N74">
        <v>12</v>
      </c>
      <c r="O74">
        <v>6</v>
      </c>
      <c r="P74">
        <f>LOG(C74/1000000)</f>
        <v>-5.2218487496163561</v>
      </c>
    </row>
    <row r="75" spans="1:16">
      <c r="A75" t="s">
        <v>160</v>
      </c>
      <c r="B75">
        <v>5</v>
      </c>
      <c r="C75">
        <v>3</v>
      </c>
      <c r="D75">
        <v>631</v>
      </c>
      <c r="E75">
        <v>512</v>
      </c>
      <c r="F75">
        <v>510</v>
      </c>
      <c r="G75">
        <v>661</v>
      </c>
      <c r="H75" t="s">
        <v>161</v>
      </c>
      <c r="I75">
        <v>0</v>
      </c>
      <c r="J75">
        <v>3</v>
      </c>
      <c r="K75">
        <v>10</v>
      </c>
      <c r="L75">
        <v>0</v>
      </c>
      <c r="M75">
        <v>0</v>
      </c>
      <c r="N75">
        <v>5</v>
      </c>
      <c r="O75">
        <v>3</v>
      </c>
      <c r="P75">
        <f>LOG(C75/1000000)</f>
        <v>-5.5228787452803374</v>
      </c>
    </row>
    <row r="76" spans="1:16">
      <c r="A76" t="s">
        <v>61</v>
      </c>
      <c r="B76">
        <v>31</v>
      </c>
      <c r="C76">
        <v>20</v>
      </c>
      <c r="D76">
        <v>3970</v>
      </c>
      <c r="E76">
        <v>501</v>
      </c>
      <c r="F76">
        <v>501</v>
      </c>
      <c r="G76">
        <v>4063</v>
      </c>
      <c r="H76" s="1">
        <v>4457010</v>
      </c>
      <c r="I76">
        <v>0</v>
      </c>
      <c r="J76">
        <v>12</v>
      </c>
      <c r="K76">
        <v>31</v>
      </c>
      <c r="L76">
        <v>0</v>
      </c>
      <c r="M76">
        <v>0</v>
      </c>
      <c r="N76">
        <v>31</v>
      </c>
      <c r="O76">
        <v>20</v>
      </c>
      <c r="P76">
        <f>LOG(C76/1000000)</f>
        <v>-4.6989700043360187</v>
      </c>
    </row>
    <row r="77" spans="1:16">
      <c r="A77" t="s">
        <v>162</v>
      </c>
      <c r="B77">
        <v>7</v>
      </c>
      <c r="C77">
        <v>4</v>
      </c>
      <c r="D77">
        <v>918</v>
      </c>
      <c r="E77">
        <v>553</v>
      </c>
      <c r="F77">
        <v>547</v>
      </c>
      <c r="G77">
        <v>966</v>
      </c>
      <c r="H77" s="1">
        <v>1056249</v>
      </c>
      <c r="I77">
        <v>0</v>
      </c>
      <c r="J77">
        <v>3</v>
      </c>
      <c r="K77">
        <v>16</v>
      </c>
      <c r="L77">
        <v>0</v>
      </c>
      <c r="M77">
        <v>0</v>
      </c>
      <c r="N77">
        <v>7</v>
      </c>
      <c r="O77">
        <v>4</v>
      </c>
      <c r="P77">
        <f>LOG(C77/1000000)</f>
        <v>-5.3979400086720375</v>
      </c>
    </row>
    <row r="78" spans="1:16">
      <c r="A78" t="s">
        <v>163</v>
      </c>
      <c r="B78">
        <v>9</v>
      </c>
      <c r="C78">
        <v>5</v>
      </c>
      <c r="D78">
        <v>1124</v>
      </c>
      <c r="E78">
        <v>412</v>
      </c>
      <c r="F78">
        <v>411</v>
      </c>
      <c r="G78">
        <v>1186</v>
      </c>
      <c r="H78" s="1">
        <v>4114224</v>
      </c>
      <c r="I78">
        <v>0</v>
      </c>
      <c r="J78">
        <v>7</v>
      </c>
      <c r="K78">
        <v>13</v>
      </c>
      <c r="L78">
        <v>0</v>
      </c>
      <c r="M78">
        <v>6</v>
      </c>
      <c r="N78">
        <v>9</v>
      </c>
      <c r="O78">
        <v>5</v>
      </c>
      <c r="P78">
        <f>LOG(C78/1000000)</f>
        <v>-5.3010299956639813</v>
      </c>
    </row>
    <row r="79" spans="1:16">
      <c r="A79" t="s">
        <v>164</v>
      </c>
      <c r="B79">
        <v>8</v>
      </c>
      <c r="C79">
        <v>5</v>
      </c>
      <c r="D79">
        <v>930</v>
      </c>
      <c r="E79">
        <v>484</v>
      </c>
      <c r="F79">
        <v>471</v>
      </c>
      <c r="G79">
        <v>1020</v>
      </c>
      <c r="H79" s="1">
        <v>1492500</v>
      </c>
      <c r="I79">
        <v>0</v>
      </c>
      <c r="J79">
        <v>4</v>
      </c>
      <c r="K79">
        <v>30</v>
      </c>
      <c r="L79">
        <v>0</v>
      </c>
      <c r="M79">
        <v>0</v>
      </c>
      <c r="N79">
        <v>8</v>
      </c>
      <c r="O79">
        <v>5</v>
      </c>
      <c r="P79">
        <f>LOG(C79/1000000)</f>
        <v>-5.3010299956639813</v>
      </c>
    </row>
    <row r="80" spans="1:16">
      <c r="A80" t="s">
        <v>63</v>
      </c>
      <c r="B80">
        <v>534</v>
      </c>
      <c r="C80">
        <v>474</v>
      </c>
      <c r="D80">
        <v>65550</v>
      </c>
      <c r="E80">
        <v>1218</v>
      </c>
      <c r="F80">
        <v>1172</v>
      </c>
      <c r="G80">
        <v>76436</v>
      </c>
      <c r="H80" s="1">
        <v>5407303030</v>
      </c>
      <c r="I80">
        <v>22</v>
      </c>
      <c r="J80">
        <v>298</v>
      </c>
      <c r="K80">
        <v>3630</v>
      </c>
      <c r="L80">
        <v>0</v>
      </c>
      <c r="M80">
        <v>0</v>
      </c>
      <c r="N80">
        <v>534</v>
      </c>
      <c r="O80">
        <v>474</v>
      </c>
      <c r="P80">
        <f>LOG(C80/1000000)</f>
        <v>-3.3242216583259148</v>
      </c>
    </row>
    <row r="81" spans="1:16">
      <c r="A81" t="s">
        <v>64</v>
      </c>
      <c r="B81">
        <v>284</v>
      </c>
      <c r="C81">
        <v>280</v>
      </c>
      <c r="D81">
        <v>34511</v>
      </c>
      <c r="E81">
        <v>1028</v>
      </c>
      <c r="F81">
        <v>969</v>
      </c>
      <c r="G81">
        <v>40986</v>
      </c>
      <c r="H81" s="1">
        <v>1521115768</v>
      </c>
      <c r="I81">
        <v>0</v>
      </c>
      <c r="J81">
        <v>126</v>
      </c>
      <c r="K81">
        <v>2151</v>
      </c>
      <c r="L81">
        <v>7</v>
      </c>
      <c r="M81">
        <v>0</v>
      </c>
      <c r="N81">
        <v>284</v>
      </c>
      <c r="O81">
        <v>280</v>
      </c>
      <c r="P81">
        <f>LOG(C81/1000000)</f>
        <v>-3.552841968657781</v>
      </c>
    </row>
    <row r="82" spans="1:16">
      <c r="A82" t="s">
        <v>165</v>
      </c>
      <c r="B82">
        <v>9</v>
      </c>
      <c r="C82">
        <v>8</v>
      </c>
      <c r="D82">
        <v>1014</v>
      </c>
      <c r="E82">
        <v>332</v>
      </c>
      <c r="F82">
        <v>325</v>
      </c>
      <c r="G82">
        <v>1125</v>
      </c>
      <c r="H82" s="1">
        <v>4980880</v>
      </c>
      <c r="I82">
        <v>0</v>
      </c>
      <c r="J82">
        <v>8</v>
      </c>
      <c r="K82">
        <v>37</v>
      </c>
      <c r="L82">
        <v>0</v>
      </c>
      <c r="M82">
        <v>0</v>
      </c>
      <c r="N82">
        <v>9</v>
      </c>
      <c r="O82">
        <v>8</v>
      </c>
      <c r="P82">
        <f>LOG(C82/1000000)</f>
        <v>-5.0969100130080562</v>
      </c>
    </row>
    <row r="83" spans="1:16">
      <c r="A83" t="s">
        <v>166</v>
      </c>
      <c r="B83">
        <v>30</v>
      </c>
      <c r="C83">
        <v>17</v>
      </c>
      <c r="D83">
        <v>3984</v>
      </c>
      <c r="E83">
        <v>804</v>
      </c>
      <c r="F83">
        <v>804</v>
      </c>
      <c r="G83">
        <v>4050</v>
      </c>
      <c r="H83" s="1">
        <v>4866767</v>
      </c>
      <c r="I83">
        <v>0</v>
      </c>
      <c r="J83">
        <v>10</v>
      </c>
      <c r="K83">
        <v>22</v>
      </c>
      <c r="L83">
        <v>0</v>
      </c>
      <c r="M83">
        <v>0</v>
      </c>
      <c r="N83">
        <v>30</v>
      </c>
      <c r="O83">
        <v>17</v>
      </c>
      <c r="P83">
        <f>LOG(C83/1000000)</f>
        <v>-4.7695510786217259</v>
      </c>
    </row>
    <row r="84" spans="1:16">
      <c r="A84" t="s">
        <v>167</v>
      </c>
      <c r="B84">
        <v>60</v>
      </c>
      <c r="C84">
        <v>46</v>
      </c>
      <c r="D84">
        <v>5979</v>
      </c>
      <c r="E84">
        <v>836</v>
      </c>
      <c r="F84">
        <v>763</v>
      </c>
      <c r="G84">
        <v>8459</v>
      </c>
      <c r="H84" s="1">
        <v>57343211</v>
      </c>
      <c r="I84">
        <v>0</v>
      </c>
      <c r="J84">
        <v>26</v>
      </c>
      <c r="K84">
        <v>823</v>
      </c>
      <c r="L84">
        <v>3</v>
      </c>
      <c r="M84">
        <v>0</v>
      </c>
      <c r="N84">
        <v>59</v>
      </c>
      <c r="O84">
        <v>45</v>
      </c>
      <c r="P84">
        <f>LOG(C84/1000000)</f>
        <v>-4.3372421683184257</v>
      </c>
    </row>
    <row r="85" spans="1:16">
      <c r="A85" t="s">
        <v>168</v>
      </c>
      <c r="B85">
        <v>10</v>
      </c>
      <c r="C85">
        <v>5</v>
      </c>
      <c r="D85">
        <v>1360</v>
      </c>
      <c r="E85">
        <v>809</v>
      </c>
      <c r="F85">
        <v>804</v>
      </c>
      <c r="G85">
        <v>1414</v>
      </c>
      <c r="H85" s="1">
        <v>1892912</v>
      </c>
      <c r="I85">
        <v>0</v>
      </c>
      <c r="J85">
        <v>5</v>
      </c>
      <c r="K85">
        <v>18</v>
      </c>
      <c r="L85">
        <v>0</v>
      </c>
      <c r="M85">
        <v>0</v>
      </c>
      <c r="N85">
        <v>10</v>
      </c>
      <c r="O85">
        <v>5</v>
      </c>
      <c r="P85">
        <f>LOG(C85/1000000)</f>
        <v>-5.3010299956639813</v>
      </c>
    </row>
    <row r="86" spans="1:16">
      <c r="A86" t="s">
        <v>65</v>
      </c>
      <c r="B86">
        <v>74</v>
      </c>
      <c r="C86">
        <v>41</v>
      </c>
      <c r="D86">
        <v>10413</v>
      </c>
      <c r="E86">
        <v>1485</v>
      </c>
      <c r="F86">
        <v>1484</v>
      </c>
      <c r="G86">
        <v>10653</v>
      </c>
      <c r="H86" s="1">
        <v>9084967</v>
      </c>
      <c r="I86">
        <v>0</v>
      </c>
      <c r="J86">
        <v>14</v>
      </c>
      <c r="K86">
        <v>80</v>
      </c>
      <c r="L86">
        <v>0</v>
      </c>
      <c r="M86">
        <v>0</v>
      </c>
      <c r="N86">
        <v>74</v>
      </c>
      <c r="O86">
        <v>41</v>
      </c>
      <c r="P86">
        <f>LOG(C86/1000000)</f>
        <v>-4.3872161432802645</v>
      </c>
    </row>
    <row r="87" spans="1:16">
      <c r="A87" t="s">
        <v>66</v>
      </c>
      <c r="B87">
        <v>21</v>
      </c>
      <c r="C87">
        <v>21</v>
      </c>
      <c r="D87">
        <v>1673</v>
      </c>
      <c r="E87">
        <v>350</v>
      </c>
      <c r="F87">
        <v>302</v>
      </c>
      <c r="G87">
        <v>2723</v>
      </c>
      <c r="H87" s="1">
        <v>46039898</v>
      </c>
      <c r="I87">
        <v>0</v>
      </c>
      <c r="J87">
        <v>19</v>
      </c>
      <c r="K87">
        <v>350</v>
      </c>
      <c r="L87">
        <v>0</v>
      </c>
      <c r="M87">
        <v>0</v>
      </c>
      <c r="N87">
        <v>21</v>
      </c>
      <c r="O87">
        <v>21</v>
      </c>
      <c r="P87">
        <f>LOG(C87/1000000)</f>
        <v>-4.6777807052660805</v>
      </c>
    </row>
    <row r="88" spans="1:16">
      <c r="A88" t="s">
        <v>169</v>
      </c>
      <c r="B88">
        <v>3</v>
      </c>
      <c r="C88">
        <v>2</v>
      </c>
      <c r="D88">
        <v>355</v>
      </c>
      <c r="E88">
        <v>399</v>
      </c>
      <c r="F88">
        <v>387</v>
      </c>
      <c r="G88">
        <v>399</v>
      </c>
      <c r="H88" t="s">
        <v>170</v>
      </c>
      <c r="I88">
        <v>0</v>
      </c>
      <c r="J88">
        <v>1</v>
      </c>
      <c r="K88">
        <v>11</v>
      </c>
      <c r="L88">
        <v>1</v>
      </c>
      <c r="M88">
        <v>1</v>
      </c>
      <c r="N88">
        <v>3</v>
      </c>
      <c r="O88">
        <v>2</v>
      </c>
      <c r="P88">
        <f>LOG(C88/1000000)</f>
        <v>-5.6989700043360187</v>
      </c>
    </row>
    <row r="89" spans="1:16">
      <c r="A89" t="s">
        <v>67</v>
      </c>
      <c r="B89">
        <v>41</v>
      </c>
      <c r="C89">
        <v>35</v>
      </c>
      <c r="D89">
        <v>3522</v>
      </c>
      <c r="E89">
        <v>420</v>
      </c>
      <c r="F89">
        <v>359</v>
      </c>
      <c r="G89">
        <v>5988</v>
      </c>
      <c r="H89" s="1">
        <v>100136051</v>
      </c>
      <c r="I89">
        <v>0</v>
      </c>
      <c r="J89">
        <v>29</v>
      </c>
      <c r="K89">
        <v>822</v>
      </c>
      <c r="L89">
        <v>0</v>
      </c>
      <c r="M89">
        <v>0</v>
      </c>
      <c r="N89">
        <v>40</v>
      </c>
      <c r="O89">
        <v>34</v>
      </c>
      <c r="P89">
        <f>LOG(C89/1000000)</f>
        <v>-4.4559319556497243</v>
      </c>
    </row>
    <row r="90" spans="1:16">
      <c r="A90" t="s">
        <v>68</v>
      </c>
      <c r="B90">
        <v>68</v>
      </c>
      <c r="C90">
        <v>44</v>
      </c>
      <c r="D90">
        <v>8653</v>
      </c>
      <c r="E90">
        <v>498</v>
      </c>
      <c r="F90">
        <v>496</v>
      </c>
      <c r="G90">
        <v>9004</v>
      </c>
      <c r="H90" s="1">
        <v>3816842</v>
      </c>
      <c r="I90">
        <v>0</v>
      </c>
      <c r="J90">
        <v>23</v>
      </c>
      <c r="K90">
        <v>117</v>
      </c>
      <c r="L90">
        <v>0</v>
      </c>
      <c r="M90">
        <v>0</v>
      </c>
      <c r="N90">
        <v>68</v>
      </c>
      <c r="O90">
        <v>44</v>
      </c>
      <c r="P90">
        <f>LOG(C90/1000000)</f>
        <v>-4.356547323513813</v>
      </c>
    </row>
    <row r="91" spans="1:16">
      <c r="A91" t="s">
        <v>171</v>
      </c>
      <c r="B91">
        <v>333</v>
      </c>
      <c r="C91">
        <v>183</v>
      </c>
      <c r="D91">
        <v>46509</v>
      </c>
      <c r="E91">
        <v>1968</v>
      </c>
      <c r="F91">
        <v>1966</v>
      </c>
      <c r="G91">
        <v>47424</v>
      </c>
      <c r="H91" s="1">
        <v>24092108</v>
      </c>
      <c r="I91">
        <v>0</v>
      </c>
      <c r="J91">
        <v>36</v>
      </c>
      <c r="K91">
        <v>305</v>
      </c>
      <c r="L91">
        <v>0</v>
      </c>
      <c r="M91">
        <v>0</v>
      </c>
      <c r="N91">
        <v>332</v>
      </c>
      <c r="O91">
        <v>183</v>
      </c>
      <c r="P91">
        <f>LOG(C91/1000000)</f>
        <v>-3.7375489102695707</v>
      </c>
    </row>
    <row r="92" spans="1:16">
      <c r="A92" t="s">
        <v>172</v>
      </c>
      <c r="B92">
        <v>564</v>
      </c>
      <c r="C92">
        <v>337</v>
      </c>
      <c r="D92">
        <v>66005</v>
      </c>
      <c r="E92">
        <v>624</v>
      </c>
      <c r="F92">
        <v>605</v>
      </c>
      <c r="G92">
        <v>74611</v>
      </c>
      <c r="H92" s="1">
        <v>271562559</v>
      </c>
      <c r="I92">
        <v>0</v>
      </c>
      <c r="J92">
        <v>150</v>
      </c>
      <c r="K92">
        <v>2870</v>
      </c>
      <c r="L92">
        <v>2</v>
      </c>
      <c r="M92">
        <v>0</v>
      </c>
      <c r="N92">
        <v>561</v>
      </c>
      <c r="O92">
        <v>335</v>
      </c>
      <c r="P92">
        <f>LOG(C92/1000000)</f>
        <v>-3.4723700991286615</v>
      </c>
    </row>
    <row r="93" spans="1:16">
      <c r="A93" t="s">
        <v>173</v>
      </c>
      <c r="B93">
        <v>158</v>
      </c>
      <c r="C93">
        <v>89</v>
      </c>
      <c r="D93">
        <v>20112</v>
      </c>
      <c r="E93">
        <v>651</v>
      </c>
      <c r="F93">
        <v>650</v>
      </c>
      <c r="G93">
        <v>21185</v>
      </c>
      <c r="H93" s="1">
        <v>26220566</v>
      </c>
      <c r="I93">
        <v>0</v>
      </c>
      <c r="J93">
        <v>44</v>
      </c>
      <c r="K93">
        <v>359</v>
      </c>
      <c r="L93">
        <v>0</v>
      </c>
      <c r="M93">
        <v>0</v>
      </c>
      <c r="N93">
        <v>158</v>
      </c>
      <c r="O93">
        <v>89</v>
      </c>
      <c r="P93">
        <f>LOG(C93/1000000)</f>
        <v>-4.0506099933550876</v>
      </c>
    </row>
    <row r="94" spans="1:16">
      <c r="A94" t="s">
        <v>174</v>
      </c>
      <c r="B94">
        <v>11</v>
      </c>
      <c r="C94">
        <v>11</v>
      </c>
      <c r="D94">
        <v>1080</v>
      </c>
      <c r="E94">
        <v>433</v>
      </c>
      <c r="F94">
        <v>432</v>
      </c>
      <c r="G94">
        <v>1134</v>
      </c>
      <c r="H94" s="1">
        <v>2289192</v>
      </c>
      <c r="I94">
        <v>0</v>
      </c>
      <c r="J94">
        <v>5</v>
      </c>
      <c r="K94">
        <v>18</v>
      </c>
      <c r="L94">
        <v>0</v>
      </c>
      <c r="M94">
        <v>0</v>
      </c>
      <c r="N94">
        <v>10</v>
      </c>
      <c r="O94">
        <v>10</v>
      </c>
      <c r="P94">
        <f>LOG(C94/1000000)</f>
        <v>-4.9586073148417746</v>
      </c>
    </row>
    <row r="95" spans="1:16">
      <c r="A95" t="s">
        <v>175</v>
      </c>
      <c r="B95">
        <v>116</v>
      </c>
      <c r="C95">
        <v>73</v>
      </c>
      <c r="D95">
        <v>14914</v>
      </c>
      <c r="E95">
        <v>624</v>
      </c>
      <c r="F95">
        <v>624</v>
      </c>
      <c r="G95">
        <v>15247</v>
      </c>
      <c r="H95" s="1">
        <v>19729657</v>
      </c>
      <c r="I95">
        <v>0</v>
      </c>
      <c r="J95">
        <v>33</v>
      </c>
      <c r="K95">
        <v>101</v>
      </c>
      <c r="L95">
        <v>0</v>
      </c>
      <c r="M95">
        <v>10</v>
      </c>
      <c r="N95">
        <v>116</v>
      </c>
      <c r="O95">
        <v>73</v>
      </c>
      <c r="P95">
        <f>LOG(C95/1000000)</f>
        <v>-4.1366771398795441</v>
      </c>
    </row>
    <row r="96" spans="1:16">
      <c r="A96" t="s">
        <v>176</v>
      </c>
      <c r="B96">
        <v>14</v>
      </c>
      <c r="C96">
        <v>8</v>
      </c>
      <c r="D96">
        <v>1898</v>
      </c>
      <c r="E96">
        <v>945</v>
      </c>
      <c r="F96">
        <v>916</v>
      </c>
      <c r="G96">
        <v>2055</v>
      </c>
      <c r="H96" s="1">
        <v>1897333</v>
      </c>
      <c r="I96">
        <v>0</v>
      </c>
      <c r="J96">
        <v>5</v>
      </c>
      <c r="K96">
        <v>53</v>
      </c>
      <c r="L96">
        <v>0</v>
      </c>
      <c r="M96">
        <v>0</v>
      </c>
      <c r="N96">
        <v>14</v>
      </c>
      <c r="O96">
        <v>8</v>
      </c>
      <c r="P96">
        <f>LOG(C96/1000000)</f>
        <v>-5.0969100130080562</v>
      </c>
    </row>
    <row r="97" spans="1:16">
      <c r="A97" t="s">
        <v>177</v>
      </c>
      <c r="B97">
        <v>26</v>
      </c>
      <c r="C97">
        <v>15</v>
      </c>
      <c r="D97">
        <v>3616</v>
      </c>
      <c r="E97">
        <v>1274</v>
      </c>
      <c r="F97">
        <v>1270</v>
      </c>
      <c r="G97">
        <v>3682</v>
      </c>
      <c r="H97" s="1">
        <v>3071580</v>
      </c>
      <c r="I97">
        <v>0</v>
      </c>
      <c r="J97">
        <v>7</v>
      </c>
      <c r="K97">
        <v>22</v>
      </c>
      <c r="L97">
        <v>0</v>
      </c>
      <c r="M97">
        <v>0</v>
      </c>
      <c r="N97">
        <v>26</v>
      </c>
      <c r="O97">
        <v>15</v>
      </c>
      <c r="P97">
        <f>LOG(C97/1000000)</f>
        <v>-4.8239087409443187</v>
      </c>
    </row>
    <row r="98" spans="1:16">
      <c r="A98" t="s">
        <v>178</v>
      </c>
      <c r="B98">
        <v>24</v>
      </c>
      <c r="C98">
        <v>15</v>
      </c>
      <c r="D98">
        <v>2988</v>
      </c>
      <c r="E98">
        <v>660</v>
      </c>
      <c r="F98">
        <v>643</v>
      </c>
      <c r="G98">
        <v>3279</v>
      </c>
      <c r="H98" s="1">
        <v>5645957</v>
      </c>
      <c r="I98">
        <v>0</v>
      </c>
      <c r="J98">
        <v>10</v>
      </c>
      <c r="K98">
        <v>97</v>
      </c>
      <c r="L98">
        <v>0</v>
      </c>
      <c r="M98">
        <v>0</v>
      </c>
      <c r="N98">
        <v>24</v>
      </c>
      <c r="O98">
        <v>15</v>
      </c>
      <c r="P98">
        <f>LOG(C98/1000000)</f>
        <v>-4.8239087409443187</v>
      </c>
    </row>
    <row r="99" spans="1:16">
      <c r="A99" t="s">
        <v>179</v>
      </c>
      <c r="B99">
        <v>20</v>
      </c>
      <c r="C99">
        <v>11</v>
      </c>
      <c r="D99">
        <v>2733</v>
      </c>
      <c r="E99">
        <v>1014</v>
      </c>
      <c r="F99">
        <v>1013</v>
      </c>
      <c r="G99">
        <v>2844</v>
      </c>
      <c r="H99" s="1">
        <v>2323268</v>
      </c>
      <c r="I99">
        <v>0</v>
      </c>
      <c r="J99">
        <v>6</v>
      </c>
      <c r="K99">
        <v>37</v>
      </c>
      <c r="L99">
        <v>0</v>
      </c>
      <c r="M99">
        <v>0</v>
      </c>
      <c r="N99">
        <v>20</v>
      </c>
      <c r="O99">
        <v>11</v>
      </c>
      <c r="P99">
        <f>LOG(C99/1000000)</f>
        <v>-4.9586073148417746</v>
      </c>
    </row>
    <row r="100" spans="1:16">
      <c r="A100" t="s">
        <v>180</v>
      </c>
      <c r="B100">
        <v>5</v>
      </c>
      <c r="C100">
        <v>3</v>
      </c>
      <c r="D100">
        <v>736</v>
      </c>
      <c r="E100">
        <v>703</v>
      </c>
      <c r="F100">
        <v>702</v>
      </c>
      <c r="G100">
        <v>739</v>
      </c>
      <c r="H100" t="s">
        <v>181</v>
      </c>
      <c r="I100">
        <v>0</v>
      </c>
      <c r="J100">
        <v>2</v>
      </c>
      <c r="K100">
        <v>1</v>
      </c>
      <c r="L100">
        <v>0</v>
      </c>
      <c r="M100">
        <v>0</v>
      </c>
      <c r="N100">
        <v>5</v>
      </c>
      <c r="O100">
        <v>3</v>
      </c>
      <c r="P100">
        <f>LOG(C100/1000000)</f>
        <v>-5.5228787452803374</v>
      </c>
    </row>
    <row r="101" spans="1:16">
      <c r="A101" t="s">
        <v>182</v>
      </c>
      <c r="B101">
        <v>22</v>
      </c>
      <c r="C101">
        <v>16</v>
      </c>
      <c r="D101">
        <v>2422</v>
      </c>
      <c r="E101">
        <v>1002</v>
      </c>
      <c r="F101">
        <v>984</v>
      </c>
      <c r="G101">
        <v>2562</v>
      </c>
      <c r="H101" s="1">
        <v>3026528</v>
      </c>
      <c r="I101">
        <v>0</v>
      </c>
      <c r="J101">
        <v>6</v>
      </c>
      <c r="K101">
        <v>25</v>
      </c>
      <c r="L101">
        <v>20</v>
      </c>
      <c r="M101">
        <v>12</v>
      </c>
      <c r="N101">
        <v>20</v>
      </c>
      <c r="O101">
        <v>15</v>
      </c>
      <c r="P101">
        <f>LOG(C101/1000000)</f>
        <v>-4.795880017344075</v>
      </c>
    </row>
    <row r="102" spans="1:16">
      <c r="A102" t="s">
        <v>183</v>
      </c>
      <c r="B102">
        <v>702</v>
      </c>
      <c r="C102">
        <v>411</v>
      </c>
      <c r="D102">
        <v>96548</v>
      </c>
      <c r="E102">
        <v>1251</v>
      </c>
      <c r="F102">
        <v>1251</v>
      </c>
      <c r="G102">
        <v>99642</v>
      </c>
      <c r="H102" s="1">
        <v>740059670</v>
      </c>
      <c r="I102">
        <v>0</v>
      </c>
      <c r="J102">
        <v>128</v>
      </c>
      <c r="K102">
        <v>923</v>
      </c>
      <c r="L102">
        <v>84</v>
      </c>
      <c r="M102">
        <v>40</v>
      </c>
      <c r="N102">
        <v>702</v>
      </c>
      <c r="O102">
        <v>411</v>
      </c>
      <c r="P102">
        <f>LOG(C102/1000000)</f>
        <v>-3.3861581781239307</v>
      </c>
    </row>
    <row r="103" spans="1:16">
      <c r="A103" t="s">
        <v>69</v>
      </c>
      <c r="B103">
        <v>431</v>
      </c>
      <c r="C103">
        <v>251</v>
      </c>
      <c r="D103">
        <v>56424</v>
      </c>
      <c r="E103">
        <v>1035</v>
      </c>
      <c r="F103">
        <v>1035</v>
      </c>
      <c r="G103">
        <v>58263</v>
      </c>
      <c r="H103" s="1">
        <v>191722025</v>
      </c>
      <c r="I103">
        <v>29</v>
      </c>
      <c r="J103">
        <v>105</v>
      </c>
      <c r="K103">
        <v>524</v>
      </c>
      <c r="L103">
        <v>84</v>
      </c>
      <c r="M103">
        <v>31</v>
      </c>
      <c r="N103">
        <v>431</v>
      </c>
      <c r="O103">
        <v>251</v>
      </c>
      <c r="P103">
        <f>LOG(C103/1000000)</f>
        <v>-3.600326278518962</v>
      </c>
    </row>
    <row r="104" spans="1:16">
      <c r="A104" t="s">
        <v>70</v>
      </c>
      <c r="B104">
        <v>10</v>
      </c>
      <c r="C104">
        <v>5</v>
      </c>
      <c r="D104">
        <v>1311</v>
      </c>
      <c r="E104">
        <v>769</v>
      </c>
      <c r="F104">
        <v>768</v>
      </c>
      <c r="G104">
        <v>1401</v>
      </c>
      <c r="H104" t="s">
        <v>184</v>
      </c>
      <c r="I104">
        <v>0</v>
      </c>
      <c r="J104">
        <v>3</v>
      </c>
      <c r="K104">
        <v>30</v>
      </c>
      <c r="L104">
        <v>0</v>
      </c>
      <c r="M104">
        <v>0</v>
      </c>
      <c r="N104">
        <v>10</v>
      </c>
      <c r="O104">
        <v>5</v>
      </c>
      <c r="P104">
        <f>LOG(C104/1000000)</f>
        <v>-5.3010299956639813</v>
      </c>
    </row>
    <row r="105" spans="1:16">
      <c r="A105" t="s">
        <v>185</v>
      </c>
      <c r="B105">
        <v>4</v>
      </c>
      <c r="C105">
        <v>3</v>
      </c>
      <c r="D105">
        <v>451</v>
      </c>
      <c r="E105">
        <v>147</v>
      </c>
      <c r="F105">
        <v>147</v>
      </c>
      <c r="G105">
        <v>466</v>
      </c>
      <c r="H105" s="1">
        <v>1549633</v>
      </c>
      <c r="I105">
        <v>0</v>
      </c>
      <c r="J105">
        <v>4</v>
      </c>
      <c r="K105">
        <v>5</v>
      </c>
      <c r="L105">
        <v>0</v>
      </c>
      <c r="M105">
        <v>0</v>
      </c>
      <c r="N105">
        <v>4</v>
      </c>
      <c r="O105">
        <v>3</v>
      </c>
      <c r="P105">
        <f>LOG(C105/1000000)</f>
        <v>-5.5228787452803374</v>
      </c>
    </row>
    <row r="106" spans="1:16">
      <c r="A106" t="s">
        <v>186</v>
      </c>
      <c r="B106">
        <v>4</v>
      </c>
      <c r="C106">
        <v>2</v>
      </c>
      <c r="D106">
        <v>552</v>
      </c>
      <c r="E106">
        <v>450</v>
      </c>
      <c r="F106">
        <v>446</v>
      </c>
      <c r="G106">
        <v>567</v>
      </c>
      <c r="H106" t="s">
        <v>187</v>
      </c>
      <c r="I106">
        <v>0</v>
      </c>
      <c r="J106">
        <v>2</v>
      </c>
      <c r="K106">
        <v>5</v>
      </c>
      <c r="L106">
        <v>0</v>
      </c>
      <c r="M106">
        <v>0</v>
      </c>
      <c r="N106">
        <v>4</v>
      </c>
      <c r="O106">
        <v>2</v>
      </c>
      <c r="P106">
        <f>LOG(C106/1000000)</f>
        <v>-5.6989700043360187</v>
      </c>
    </row>
    <row r="107" spans="1:16">
      <c r="A107" t="s">
        <v>72</v>
      </c>
      <c r="B107">
        <v>43</v>
      </c>
      <c r="C107">
        <v>24</v>
      </c>
      <c r="D107">
        <v>6120</v>
      </c>
      <c r="E107">
        <v>1235</v>
      </c>
      <c r="F107">
        <v>1229</v>
      </c>
      <c r="G107">
        <v>6318</v>
      </c>
      <c r="H107" s="1">
        <v>10218662</v>
      </c>
      <c r="I107">
        <v>14</v>
      </c>
      <c r="J107">
        <v>13</v>
      </c>
      <c r="K107">
        <v>66</v>
      </c>
      <c r="L107">
        <v>0</v>
      </c>
      <c r="M107">
        <v>0</v>
      </c>
      <c r="N107">
        <v>43</v>
      </c>
      <c r="O107">
        <v>24</v>
      </c>
      <c r="P107">
        <f>LOG(C107/1000000)</f>
        <v>-4.6197887582883936</v>
      </c>
    </row>
    <row r="108" spans="1:16">
      <c r="A108" t="s">
        <v>188</v>
      </c>
      <c r="B108">
        <v>8</v>
      </c>
      <c r="C108">
        <v>5</v>
      </c>
      <c r="D108">
        <v>1056</v>
      </c>
      <c r="E108">
        <v>721</v>
      </c>
      <c r="F108">
        <v>716</v>
      </c>
      <c r="G108">
        <v>1089</v>
      </c>
      <c r="H108" t="s">
        <v>189</v>
      </c>
      <c r="I108">
        <v>0</v>
      </c>
      <c r="J108">
        <v>3</v>
      </c>
      <c r="K108">
        <v>11</v>
      </c>
      <c r="L108">
        <v>0</v>
      </c>
      <c r="M108">
        <v>0</v>
      </c>
      <c r="N108">
        <v>8</v>
      </c>
      <c r="O108">
        <v>5</v>
      </c>
      <c r="P108">
        <f>LOG(C108/1000000)</f>
        <v>-5.3010299956639813</v>
      </c>
    </row>
    <row r="109" spans="1:16">
      <c r="A109" t="s">
        <v>73</v>
      </c>
      <c r="B109">
        <v>8</v>
      </c>
      <c r="C109">
        <v>6</v>
      </c>
      <c r="D109">
        <v>1067</v>
      </c>
      <c r="E109">
        <v>687</v>
      </c>
      <c r="F109">
        <v>666</v>
      </c>
      <c r="G109">
        <v>1184</v>
      </c>
      <c r="H109" t="s">
        <v>190</v>
      </c>
      <c r="I109">
        <v>0</v>
      </c>
      <c r="J109">
        <v>3</v>
      </c>
      <c r="K109">
        <v>39</v>
      </c>
      <c r="L109">
        <v>0</v>
      </c>
      <c r="M109">
        <v>0</v>
      </c>
      <c r="N109">
        <v>8</v>
      </c>
      <c r="O109">
        <v>6</v>
      </c>
      <c r="P109">
        <f>LOG(C109/1000000)</f>
        <v>-5.2218487496163561</v>
      </c>
    </row>
    <row r="110" spans="1:16">
      <c r="A110" t="s">
        <v>75</v>
      </c>
      <c r="B110">
        <v>19</v>
      </c>
      <c r="C110">
        <v>16</v>
      </c>
      <c r="D110">
        <v>1987</v>
      </c>
      <c r="E110">
        <v>673</v>
      </c>
      <c r="F110">
        <v>640</v>
      </c>
      <c r="G110">
        <v>2533</v>
      </c>
      <c r="H110" s="1">
        <v>4293379</v>
      </c>
      <c r="I110">
        <v>39</v>
      </c>
      <c r="J110">
        <v>8</v>
      </c>
      <c r="K110">
        <v>180</v>
      </c>
      <c r="L110">
        <v>1</v>
      </c>
      <c r="M110">
        <v>0</v>
      </c>
      <c r="N110">
        <v>19</v>
      </c>
      <c r="O110">
        <v>16</v>
      </c>
      <c r="P110">
        <f>LOG(C110/1000000)</f>
        <v>-4.795880017344075</v>
      </c>
    </row>
    <row r="111" spans="1:16">
      <c r="A111" t="s">
        <v>76</v>
      </c>
      <c r="B111">
        <v>460</v>
      </c>
      <c r="C111">
        <v>323</v>
      </c>
      <c r="D111">
        <v>62671</v>
      </c>
      <c r="E111">
        <v>1923</v>
      </c>
      <c r="F111">
        <v>1913</v>
      </c>
      <c r="G111">
        <v>66486</v>
      </c>
      <c r="H111" s="1">
        <v>117726568</v>
      </c>
      <c r="I111">
        <v>0</v>
      </c>
      <c r="J111">
        <v>59</v>
      </c>
      <c r="K111">
        <v>1267</v>
      </c>
      <c r="L111">
        <v>19</v>
      </c>
      <c r="M111">
        <v>0</v>
      </c>
      <c r="N111">
        <v>460</v>
      </c>
      <c r="O111">
        <v>323</v>
      </c>
      <c r="P111">
        <f>LOG(C111/1000000)</f>
        <v>-3.490797477668897</v>
      </c>
    </row>
    <row r="112" spans="1:16">
      <c r="A112" t="s">
        <v>77</v>
      </c>
      <c r="B112">
        <v>532</v>
      </c>
      <c r="C112">
        <v>354</v>
      </c>
      <c r="D112">
        <v>73021</v>
      </c>
      <c r="E112">
        <v>1923</v>
      </c>
      <c r="F112">
        <v>1909</v>
      </c>
      <c r="G112">
        <v>77105</v>
      </c>
      <c r="H112" s="1">
        <v>303105149</v>
      </c>
      <c r="I112">
        <v>0</v>
      </c>
      <c r="J112">
        <v>71</v>
      </c>
      <c r="K112">
        <v>1357</v>
      </c>
      <c r="L112">
        <v>3</v>
      </c>
      <c r="M112">
        <v>1</v>
      </c>
      <c r="N112">
        <v>532</v>
      </c>
      <c r="O112">
        <v>354</v>
      </c>
      <c r="P112">
        <f>LOG(C112/1000000)</f>
        <v>-3.4509967379742124</v>
      </c>
    </row>
    <row r="113" spans="1:16">
      <c r="A113" t="s">
        <v>78</v>
      </c>
      <c r="B113">
        <v>2560</v>
      </c>
      <c r="C113">
        <v>1502</v>
      </c>
      <c r="D113">
        <v>342262</v>
      </c>
      <c r="E113">
        <v>1221</v>
      </c>
      <c r="F113">
        <v>1217</v>
      </c>
      <c r="G113">
        <v>355888</v>
      </c>
      <c r="H113" s="1">
        <v>1659233686</v>
      </c>
      <c r="I113">
        <v>0</v>
      </c>
      <c r="J113">
        <v>397</v>
      </c>
      <c r="K113">
        <v>4528</v>
      </c>
      <c r="L113">
        <v>6</v>
      </c>
      <c r="M113">
        <v>10</v>
      </c>
      <c r="N113">
        <v>2560</v>
      </c>
      <c r="O113">
        <v>1502</v>
      </c>
      <c r="P113">
        <f>LOG(C113/1000000)</f>
        <v>-2.8233300673318502</v>
      </c>
    </row>
    <row r="114" spans="1:16">
      <c r="A114" t="s">
        <v>79</v>
      </c>
      <c r="B114">
        <v>42</v>
      </c>
      <c r="C114">
        <v>22</v>
      </c>
      <c r="D114">
        <v>5766</v>
      </c>
      <c r="E114">
        <v>1104</v>
      </c>
      <c r="F114">
        <v>1100</v>
      </c>
      <c r="G114">
        <v>6098</v>
      </c>
      <c r="H114" s="1">
        <v>15034365</v>
      </c>
      <c r="I114">
        <v>0</v>
      </c>
      <c r="J114">
        <v>16</v>
      </c>
      <c r="K114">
        <v>109</v>
      </c>
      <c r="L114">
        <v>1</v>
      </c>
      <c r="M114">
        <v>0</v>
      </c>
      <c r="N114">
        <v>42</v>
      </c>
      <c r="O114">
        <v>22</v>
      </c>
      <c r="P114">
        <f>LOG(C114/1000000)</f>
        <v>-4.6575773191777934</v>
      </c>
    </row>
    <row r="115" spans="1:16">
      <c r="A115" t="s">
        <v>191</v>
      </c>
      <c r="B115">
        <v>316</v>
      </c>
      <c r="C115">
        <v>172</v>
      </c>
      <c r="D115">
        <v>43218</v>
      </c>
      <c r="E115">
        <v>1923</v>
      </c>
      <c r="F115">
        <v>1920</v>
      </c>
      <c r="G115">
        <v>45200</v>
      </c>
      <c r="H115" s="1">
        <v>45537547</v>
      </c>
      <c r="I115">
        <v>0</v>
      </c>
      <c r="J115">
        <v>43</v>
      </c>
      <c r="K115">
        <v>627</v>
      </c>
      <c r="L115">
        <v>1</v>
      </c>
      <c r="M115">
        <v>21</v>
      </c>
      <c r="N115">
        <v>315</v>
      </c>
      <c r="O115">
        <v>172</v>
      </c>
      <c r="P115">
        <f>LOG(C115/1000000)</f>
        <v>-3.7644715530924509</v>
      </c>
    </row>
    <row r="116" spans="1:16">
      <c r="A116" t="s">
        <v>192</v>
      </c>
      <c r="B116">
        <v>266</v>
      </c>
      <c r="C116">
        <v>174</v>
      </c>
      <c r="D116">
        <v>32785</v>
      </c>
      <c r="E116">
        <v>1956</v>
      </c>
      <c r="F116">
        <v>1858</v>
      </c>
      <c r="G116">
        <v>38748</v>
      </c>
      <c r="H116" s="1">
        <v>65515977</v>
      </c>
      <c r="I116">
        <v>0</v>
      </c>
      <c r="J116">
        <v>35</v>
      </c>
      <c r="K116">
        <v>1974</v>
      </c>
      <c r="L116">
        <v>13</v>
      </c>
      <c r="M116">
        <v>6</v>
      </c>
      <c r="N116">
        <v>265</v>
      </c>
      <c r="O116">
        <v>173</v>
      </c>
      <c r="P116">
        <f>LOG(C116/1000000)</f>
        <v>-3.7594507517174001</v>
      </c>
    </row>
    <row r="117" spans="1:16">
      <c r="A117" t="s">
        <v>193</v>
      </c>
      <c r="B117">
        <v>38</v>
      </c>
      <c r="C117">
        <v>25</v>
      </c>
      <c r="D117">
        <v>4789</v>
      </c>
      <c r="E117">
        <v>744</v>
      </c>
      <c r="F117">
        <v>709</v>
      </c>
      <c r="G117">
        <v>5652</v>
      </c>
      <c r="H117" s="1">
        <v>27146292</v>
      </c>
      <c r="I117">
        <v>82</v>
      </c>
      <c r="J117">
        <v>21</v>
      </c>
      <c r="K117">
        <v>286</v>
      </c>
      <c r="L117">
        <v>1</v>
      </c>
      <c r="M117">
        <v>0</v>
      </c>
      <c r="N117">
        <v>38</v>
      </c>
      <c r="O117">
        <v>25</v>
      </c>
      <c r="P117">
        <f>LOG(C117/1000000)</f>
        <v>-4.6020599913279625</v>
      </c>
    </row>
    <row r="118" spans="1:16">
      <c r="A118" t="s">
        <v>194</v>
      </c>
      <c r="B118">
        <v>8</v>
      </c>
      <c r="C118">
        <v>5</v>
      </c>
      <c r="D118">
        <v>1158</v>
      </c>
      <c r="E118">
        <v>622</v>
      </c>
      <c r="F118">
        <v>617</v>
      </c>
      <c r="G118">
        <v>1200</v>
      </c>
      <c r="H118" s="1">
        <v>1173333</v>
      </c>
      <c r="I118">
        <v>0</v>
      </c>
      <c r="J118">
        <v>3</v>
      </c>
      <c r="K118">
        <v>14</v>
      </c>
      <c r="L118">
        <v>0</v>
      </c>
      <c r="M118">
        <v>0</v>
      </c>
      <c r="N118">
        <v>8</v>
      </c>
      <c r="O118">
        <v>5</v>
      </c>
      <c r="P118">
        <f>LOG(C118/1000000)</f>
        <v>-5.3010299956639813</v>
      </c>
    </row>
    <row r="119" spans="1:16">
      <c r="A119" t="s">
        <v>80</v>
      </c>
      <c r="B119">
        <v>9</v>
      </c>
      <c r="C119">
        <v>6</v>
      </c>
      <c r="D119">
        <v>1210</v>
      </c>
      <c r="E119">
        <v>492</v>
      </c>
      <c r="F119">
        <v>491</v>
      </c>
      <c r="G119">
        <v>1355</v>
      </c>
      <c r="H119" s="1">
        <v>2247259</v>
      </c>
      <c r="I119">
        <v>61</v>
      </c>
      <c r="J119">
        <v>6</v>
      </c>
      <c r="K119">
        <v>43</v>
      </c>
      <c r="L119">
        <v>0</v>
      </c>
      <c r="M119">
        <v>4</v>
      </c>
      <c r="N119">
        <v>9</v>
      </c>
      <c r="O119">
        <v>6</v>
      </c>
      <c r="P119">
        <f>LOG(C119/1000000)</f>
        <v>-5.2218487496163561</v>
      </c>
    </row>
    <row r="120" spans="1:16">
      <c r="A120" t="s">
        <v>81</v>
      </c>
      <c r="B120">
        <v>357</v>
      </c>
      <c r="C120">
        <v>242</v>
      </c>
      <c r="D120">
        <v>49001</v>
      </c>
      <c r="E120">
        <v>1502</v>
      </c>
      <c r="F120">
        <v>1497</v>
      </c>
      <c r="G120">
        <v>51822</v>
      </c>
      <c r="H120" s="1">
        <v>652149912</v>
      </c>
      <c r="I120">
        <v>0</v>
      </c>
      <c r="J120">
        <v>87</v>
      </c>
      <c r="K120">
        <v>925</v>
      </c>
      <c r="L120">
        <v>3</v>
      </c>
      <c r="M120">
        <v>11</v>
      </c>
      <c r="N120">
        <v>357</v>
      </c>
      <c r="O120">
        <v>242</v>
      </c>
      <c r="P120">
        <f>LOG(C120/1000000)</f>
        <v>-3.6161846340195689</v>
      </c>
    </row>
    <row r="121" spans="1:16">
      <c r="A121" t="s">
        <v>82</v>
      </c>
      <c r="B121">
        <v>306</v>
      </c>
      <c r="C121">
        <v>189</v>
      </c>
      <c r="D121">
        <v>44024</v>
      </c>
      <c r="E121">
        <v>1865</v>
      </c>
      <c r="F121">
        <v>1863</v>
      </c>
      <c r="G121">
        <v>45456</v>
      </c>
      <c r="H121" s="1">
        <v>384935000</v>
      </c>
      <c r="I121">
        <v>0</v>
      </c>
      <c r="J121">
        <v>82</v>
      </c>
      <c r="K121">
        <v>470</v>
      </c>
      <c r="L121">
        <v>11</v>
      </c>
      <c r="M121">
        <v>0</v>
      </c>
      <c r="N121">
        <v>306</v>
      </c>
      <c r="O121">
        <v>189</v>
      </c>
      <c r="P121">
        <f>LOG(C121/1000000)</f>
        <v>-3.7235381958267557</v>
      </c>
    </row>
    <row r="122" spans="1:16">
      <c r="A122" t="s">
        <v>83</v>
      </c>
      <c r="B122">
        <v>215</v>
      </c>
      <c r="C122">
        <v>117</v>
      </c>
      <c r="D122">
        <v>29367</v>
      </c>
      <c r="E122">
        <v>1915</v>
      </c>
      <c r="F122">
        <v>1913</v>
      </c>
      <c r="G122">
        <v>30242</v>
      </c>
      <c r="H122" s="1">
        <v>37706770</v>
      </c>
      <c r="I122">
        <v>0</v>
      </c>
      <c r="J122">
        <v>29</v>
      </c>
      <c r="K122">
        <v>289</v>
      </c>
      <c r="L122">
        <v>4</v>
      </c>
      <c r="M122">
        <v>0</v>
      </c>
      <c r="N122">
        <v>215</v>
      </c>
      <c r="O122">
        <v>117</v>
      </c>
      <c r="P122">
        <f>LOG(C122/1000000)</f>
        <v>-3.9318141382538383</v>
      </c>
    </row>
    <row r="123" spans="1:16">
      <c r="A123" t="s">
        <v>195</v>
      </c>
      <c r="B123">
        <v>7</v>
      </c>
      <c r="C123">
        <v>4</v>
      </c>
      <c r="D123">
        <v>1028</v>
      </c>
      <c r="E123">
        <v>546</v>
      </c>
      <c r="F123">
        <v>544</v>
      </c>
      <c r="G123">
        <v>1049</v>
      </c>
      <c r="H123" s="1">
        <v>1067643</v>
      </c>
      <c r="I123">
        <v>67</v>
      </c>
      <c r="J123">
        <v>4</v>
      </c>
      <c r="K123">
        <v>7</v>
      </c>
      <c r="L123">
        <v>0</v>
      </c>
      <c r="M123">
        <v>0</v>
      </c>
      <c r="N123">
        <v>7</v>
      </c>
      <c r="O123">
        <v>4</v>
      </c>
      <c r="P123">
        <f>LOG(C123/1000000)</f>
        <v>-5.3979400086720375</v>
      </c>
    </row>
    <row r="124" spans="1:16">
      <c r="A124" t="s">
        <v>196</v>
      </c>
      <c r="B124">
        <v>12</v>
      </c>
      <c r="C124">
        <v>9</v>
      </c>
      <c r="D124">
        <v>1521</v>
      </c>
      <c r="E124">
        <v>634</v>
      </c>
      <c r="F124">
        <v>618</v>
      </c>
      <c r="G124">
        <v>1791</v>
      </c>
      <c r="H124" s="1">
        <v>2487673</v>
      </c>
      <c r="I124">
        <v>10</v>
      </c>
      <c r="J124">
        <v>6</v>
      </c>
      <c r="K124">
        <v>90</v>
      </c>
      <c r="L124">
        <v>0</v>
      </c>
      <c r="M124">
        <v>0</v>
      </c>
      <c r="N124">
        <v>12</v>
      </c>
      <c r="O124">
        <v>9</v>
      </c>
      <c r="P124">
        <f>LOG(C124/1000000)</f>
        <v>-5.0457574905606748</v>
      </c>
    </row>
    <row r="125" spans="1:16">
      <c r="A125" t="s">
        <v>85</v>
      </c>
      <c r="B125">
        <v>26</v>
      </c>
      <c r="C125">
        <v>16</v>
      </c>
      <c r="D125">
        <v>3649</v>
      </c>
      <c r="E125">
        <v>938</v>
      </c>
      <c r="F125">
        <v>920</v>
      </c>
      <c r="G125">
        <v>3862</v>
      </c>
      <c r="H125" s="1">
        <v>9308202</v>
      </c>
      <c r="I125">
        <v>7</v>
      </c>
      <c r="J125">
        <v>12</v>
      </c>
      <c r="K125">
        <v>71</v>
      </c>
      <c r="L125">
        <v>0</v>
      </c>
      <c r="M125">
        <v>0</v>
      </c>
      <c r="N125">
        <v>26</v>
      </c>
      <c r="O125">
        <v>16</v>
      </c>
      <c r="P125">
        <f>LOG(C125/1000000)</f>
        <v>-4.795880017344075</v>
      </c>
    </row>
    <row r="126" spans="1:16">
      <c r="A126" t="s">
        <v>197</v>
      </c>
      <c r="B126">
        <v>26</v>
      </c>
      <c r="C126">
        <v>17</v>
      </c>
      <c r="D126">
        <v>3728</v>
      </c>
      <c r="E126">
        <v>845</v>
      </c>
      <c r="F126">
        <v>841</v>
      </c>
      <c r="G126">
        <v>3893</v>
      </c>
      <c r="H126" s="1">
        <v>9321634</v>
      </c>
      <c r="I126">
        <v>9</v>
      </c>
      <c r="J126">
        <v>12</v>
      </c>
      <c r="K126">
        <v>55</v>
      </c>
      <c r="L126">
        <v>0</v>
      </c>
      <c r="M126">
        <v>0</v>
      </c>
      <c r="N126">
        <v>26</v>
      </c>
      <c r="O126">
        <v>17</v>
      </c>
      <c r="P126">
        <f>LOG(C126/1000000)</f>
        <v>-4.7695510786217259</v>
      </c>
    </row>
    <row r="127" spans="1:16">
      <c r="A127" t="s">
        <v>198</v>
      </c>
      <c r="B127">
        <v>83</v>
      </c>
      <c r="C127">
        <v>44</v>
      </c>
      <c r="D127">
        <v>11837</v>
      </c>
      <c r="E127">
        <v>1746</v>
      </c>
      <c r="F127">
        <v>1743</v>
      </c>
      <c r="G127">
        <v>12170</v>
      </c>
      <c r="H127" s="1">
        <v>18402056</v>
      </c>
      <c r="I127">
        <v>0</v>
      </c>
      <c r="J127">
        <v>15</v>
      </c>
      <c r="K127">
        <v>111</v>
      </c>
      <c r="L127">
        <v>0</v>
      </c>
      <c r="M127">
        <v>0</v>
      </c>
      <c r="N127">
        <v>83</v>
      </c>
      <c r="O127">
        <v>44</v>
      </c>
      <c r="P127">
        <f>LOG(C127/1000000)</f>
        <v>-4.356547323513813</v>
      </c>
    </row>
    <row r="128" spans="1:16">
      <c r="A128" t="s">
        <v>199</v>
      </c>
      <c r="B128">
        <v>7</v>
      </c>
      <c r="C128">
        <v>4</v>
      </c>
      <c r="D128">
        <v>1026</v>
      </c>
      <c r="E128">
        <v>801</v>
      </c>
      <c r="F128">
        <v>799</v>
      </c>
      <c r="G128">
        <v>1047</v>
      </c>
      <c r="H128" t="s">
        <v>200</v>
      </c>
      <c r="I128">
        <v>0</v>
      </c>
      <c r="J128">
        <v>2</v>
      </c>
      <c r="K128">
        <v>7</v>
      </c>
      <c r="L128">
        <v>0</v>
      </c>
      <c r="M128">
        <v>0</v>
      </c>
      <c r="N128">
        <v>7</v>
      </c>
      <c r="O128">
        <v>4</v>
      </c>
      <c r="P128">
        <f>LOG(C128/1000000)</f>
        <v>-5.3979400086720375</v>
      </c>
    </row>
    <row r="129" spans="1:16">
      <c r="A129" t="s">
        <v>86</v>
      </c>
      <c r="B129">
        <v>27</v>
      </c>
      <c r="C129">
        <v>14</v>
      </c>
      <c r="D129">
        <v>3738</v>
      </c>
      <c r="E129">
        <v>1336</v>
      </c>
      <c r="F129">
        <v>1335</v>
      </c>
      <c r="G129">
        <v>3840</v>
      </c>
      <c r="H129" s="1">
        <v>1683009</v>
      </c>
      <c r="I129">
        <v>0</v>
      </c>
      <c r="J129">
        <v>5</v>
      </c>
      <c r="K129">
        <v>34</v>
      </c>
      <c r="L129">
        <v>0</v>
      </c>
      <c r="M129">
        <v>0</v>
      </c>
      <c r="N129">
        <v>27</v>
      </c>
      <c r="O129">
        <v>14</v>
      </c>
      <c r="P129">
        <f>LOG(C129/1000000)</f>
        <v>-4.8538719643217618</v>
      </c>
    </row>
    <row r="130" spans="1:16">
      <c r="A130" t="s">
        <v>201</v>
      </c>
      <c r="B130">
        <v>73</v>
      </c>
      <c r="C130">
        <v>37</v>
      </c>
      <c r="D130">
        <v>10212</v>
      </c>
      <c r="E130">
        <v>1868</v>
      </c>
      <c r="F130">
        <v>1867</v>
      </c>
      <c r="G130">
        <v>10517</v>
      </c>
      <c r="H130" s="1">
        <v>6347093</v>
      </c>
      <c r="I130">
        <v>0</v>
      </c>
      <c r="J130">
        <v>11</v>
      </c>
      <c r="K130">
        <v>103</v>
      </c>
      <c r="L130">
        <v>0</v>
      </c>
      <c r="M130">
        <v>0</v>
      </c>
      <c r="N130">
        <v>73</v>
      </c>
      <c r="O130">
        <v>37</v>
      </c>
      <c r="P130">
        <f>LOG(C130/1000000)</f>
        <v>-4.431798275933005</v>
      </c>
    </row>
    <row r="131" spans="1:16">
      <c r="A131" t="s">
        <v>87</v>
      </c>
      <c r="B131">
        <v>9757</v>
      </c>
      <c r="C131">
        <v>5848</v>
      </c>
      <c r="D131">
        <v>1344470</v>
      </c>
      <c r="E131">
        <v>1926</v>
      </c>
      <c r="F131">
        <v>1924</v>
      </c>
      <c r="G131">
        <v>1404702</v>
      </c>
      <c r="H131" s="1">
        <v>47238847342</v>
      </c>
      <c r="I131">
        <v>0</v>
      </c>
      <c r="J131">
        <v>1106</v>
      </c>
      <c r="K131">
        <v>19718</v>
      </c>
      <c r="L131">
        <v>489</v>
      </c>
      <c r="M131">
        <v>44</v>
      </c>
      <c r="N131">
        <v>9753</v>
      </c>
      <c r="O131">
        <v>5846</v>
      </c>
      <c r="P131">
        <f>LOG(C131/1000000)</f>
        <v>-2.2329926360501959</v>
      </c>
    </row>
    <row r="132" spans="1:16">
      <c r="A132" t="s">
        <v>88</v>
      </c>
      <c r="B132">
        <v>1585</v>
      </c>
      <c r="C132">
        <v>1196</v>
      </c>
      <c r="D132">
        <v>211459</v>
      </c>
      <c r="E132">
        <v>1926</v>
      </c>
      <c r="F132">
        <v>1910</v>
      </c>
      <c r="G132">
        <v>228480</v>
      </c>
      <c r="H132" s="1">
        <v>3949473161</v>
      </c>
      <c r="I132">
        <v>4</v>
      </c>
      <c r="J132">
        <v>308</v>
      </c>
      <c r="K132">
        <v>5659</v>
      </c>
      <c r="L132">
        <v>18</v>
      </c>
      <c r="M132">
        <v>7</v>
      </c>
      <c r="N132">
        <v>1585</v>
      </c>
      <c r="O132">
        <v>1196</v>
      </c>
      <c r="P132">
        <f>LOG(C132/1000000)</f>
        <v>-2.9222688203476079</v>
      </c>
    </row>
    <row r="133" spans="1:16">
      <c r="A133" t="s">
        <v>89</v>
      </c>
      <c r="B133">
        <v>297</v>
      </c>
      <c r="C133">
        <v>263</v>
      </c>
      <c r="D133">
        <v>32226</v>
      </c>
      <c r="E133">
        <v>832</v>
      </c>
      <c r="F133">
        <v>796</v>
      </c>
      <c r="G133">
        <v>37359</v>
      </c>
      <c r="H133" s="1">
        <v>3459734202</v>
      </c>
      <c r="I133">
        <v>110</v>
      </c>
      <c r="J133">
        <v>260</v>
      </c>
      <c r="K133">
        <v>1245</v>
      </c>
      <c r="L133">
        <v>2</v>
      </c>
      <c r="M133">
        <v>292</v>
      </c>
      <c r="N133">
        <v>295</v>
      </c>
      <c r="O133">
        <v>262</v>
      </c>
      <c r="P133">
        <f>LOG(C133/1000000)</f>
        <v>-3.580044251510242</v>
      </c>
    </row>
    <row r="134" spans="1:16">
      <c r="A134" t="s">
        <v>90</v>
      </c>
      <c r="B134">
        <v>2112</v>
      </c>
      <c r="C134">
        <v>1550</v>
      </c>
      <c r="D134">
        <v>287123</v>
      </c>
      <c r="E134">
        <v>1926</v>
      </c>
      <c r="F134">
        <v>1916</v>
      </c>
      <c r="G134">
        <v>305452</v>
      </c>
      <c r="H134" s="1">
        <v>5778177825</v>
      </c>
      <c r="I134">
        <v>0</v>
      </c>
      <c r="J134">
        <v>343</v>
      </c>
      <c r="K134">
        <v>6106</v>
      </c>
      <c r="L134">
        <v>3</v>
      </c>
      <c r="M134">
        <v>3</v>
      </c>
      <c r="N134">
        <v>2111</v>
      </c>
      <c r="O134">
        <v>1550</v>
      </c>
      <c r="P134">
        <f>LOG(C134/1000000)</f>
        <v>-2.8096683018297086</v>
      </c>
    </row>
    <row r="135" spans="1:16">
      <c r="A135" t="s">
        <v>91</v>
      </c>
      <c r="B135">
        <v>31</v>
      </c>
      <c r="C135">
        <v>21</v>
      </c>
      <c r="D135">
        <v>3923</v>
      </c>
      <c r="E135">
        <v>1084</v>
      </c>
      <c r="F135">
        <v>1034</v>
      </c>
      <c r="G135">
        <v>4463</v>
      </c>
      <c r="H135" s="1">
        <v>11138812</v>
      </c>
      <c r="I135">
        <v>8</v>
      </c>
      <c r="J135">
        <v>14</v>
      </c>
      <c r="K135">
        <v>180</v>
      </c>
      <c r="L135">
        <v>0</v>
      </c>
      <c r="M135">
        <v>0</v>
      </c>
      <c r="N135">
        <v>31</v>
      </c>
      <c r="O135">
        <v>21</v>
      </c>
      <c r="P135">
        <f>LOG(C135/1000000)</f>
        <v>-4.6777807052660805</v>
      </c>
    </row>
    <row r="136" spans="1:16">
      <c r="A136" t="s">
        <v>92</v>
      </c>
      <c r="B136">
        <v>136</v>
      </c>
      <c r="C136">
        <v>83</v>
      </c>
      <c r="D136">
        <v>18383</v>
      </c>
      <c r="E136">
        <v>1255</v>
      </c>
      <c r="F136">
        <v>1234</v>
      </c>
      <c r="G136">
        <v>19829</v>
      </c>
      <c r="H136" s="1">
        <v>48311378</v>
      </c>
      <c r="I136">
        <v>0</v>
      </c>
      <c r="J136">
        <v>30</v>
      </c>
      <c r="K136">
        <v>476</v>
      </c>
      <c r="L136">
        <v>0</v>
      </c>
      <c r="M136">
        <v>5</v>
      </c>
      <c r="N136">
        <v>136</v>
      </c>
      <c r="O136">
        <v>83</v>
      </c>
      <c r="P136">
        <f>LOG(C136/1000000)</f>
        <v>-4.0809219076239263</v>
      </c>
    </row>
    <row r="137" spans="1:16">
      <c r="A137" t="s">
        <v>202</v>
      </c>
      <c r="B137">
        <v>10</v>
      </c>
      <c r="C137">
        <v>5</v>
      </c>
      <c r="D137">
        <v>1346</v>
      </c>
      <c r="E137">
        <v>968</v>
      </c>
      <c r="F137">
        <v>952</v>
      </c>
      <c r="G137">
        <v>1457</v>
      </c>
      <c r="H137" t="s">
        <v>203</v>
      </c>
      <c r="I137">
        <v>9</v>
      </c>
      <c r="J137">
        <v>4</v>
      </c>
      <c r="K137">
        <v>37</v>
      </c>
      <c r="L137">
        <v>0</v>
      </c>
      <c r="M137">
        <v>0</v>
      </c>
      <c r="N137">
        <v>10</v>
      </c>
      <c r="O137">
        <v>5</v>
      </c>
      <c r="P137">
        <f>LOG(C137/1000000)</f>
        <v>-5.3010299956639813</v>
      </c>
    </row>
    <row r="138" spans="1:16">
      <c r="A138" t="s">
        <v>204</v>
      </c>
      <c r="B138">
        <v>6</v>
      </c>
      <c r="C138">
        <v>3</v>
      </c>
      <c r="D138">
        <v>877</v>
      </c>
      <c r="E138">
        <v>313</v>
      </c>
      <c r="F138">
        <v>313</v>
      </c>
      <c r="G138">
        <v>889</v>
      </c>
      <c r="H138" s="1">
        <v>1891971</v>
      </c>
      <c r="I138">
        <v>18</v>
      </c>
      <c r="J138">
        <v>5</v>
      </c>
      <c r="K138">
        <v>4</v>
      </c>
      <c r="L138">
        <v>0</v>
      </c>
      <c r="M138">
        <v>0</v>
      </c>
      <c r="N138">
        <v>6</v>
      </c>
      <c r="O138">
        <v>3</v>
      </c>
      <c r="P138">
        <f>LOG(C138/1000000)</f>
        <v>-5.5228787452803374</v>
      </c>
    </row>
    <row r="139" spans="1:16">
      <c r="A139" t="s">
        <v>93</v>
      </c>
      <c r="B139">
        <v>140</v>
      </c>
      <c r="C139">
        <v>103</v>
      </c>
      <c r="D139">
        <v>17778</v>
      </c>
      <c r="E139">
        <v>1032</v>
      </c>
      <c r="F139">
        <v>1029</v>
      </c>
      <c r="G139">
        <v>18116</v>
      </c>
      <c r="H139" s="1">
        <v>805490233</v>
      </c>
      <c r="I139">
        <v>0</v>
      </c>
      <c r="J139">
        <v>100</v>
      </c>
      <c r="K139">
        <v>104</v>
      </c>
      <c r="L139">
        <v>0</v>
      </c>
      <c r="M139">
        <v>7</v>
      </c>
      <c r="N139">
        <v>140</v>
      </c>
      <c r="O139">
        <v>103</v>
      </c>
      <c r="P139">
        <f>LOG(C139/1000000)</f>
        <v>-3.987162775294828</v>
      </c>
    </row>
    <row r="140" spans="1:16">
      <c r="A140" t="s">
        <v>94</v>
      </c>
      <c r="B140">
        <v>588</v>
      </c>
      <c r="C140">
        <v>341</v>
      </c>
      <c r="D140">
        <v>81597</v>
      </c>
      <c r="E140">
        <v>1167</v>
      </c>
      <c r="F140">
        <v>1164</v>
      </c>
      <c r="G140">
        <v>83463</v>
      </c>
      <c r="H140" s="1">
        <v>756960854</v>
      </c>
      <c r="I140">
        <v>0</v>
      </c>
      <c r="J140">
        <v>105</v>
      </c>
      <c r="K140">
        <v>579</v>
      </c>
      <c r="L140">
        <v>58</v>
      </c>
      <c r="M140">
        <v>9</v>
      </c>
      <c r="N140">
        <v>588</v>
      </c>
      <c r="O140">
        <v>341</v>
      </c>
      <c r="P140">
        <f>LOG(C140/1000000)</f>
        <v>-3.4672456210075024</v>
      </c>
    </row>
    <row r="141" spans="1:16">
      <c r="A141" t="s">
        <v>205</v>
      </c>
      <c r="B141">
        <v>14</v>
      </c>
      <c r="C141">
        <v>12</v>
      </c>
      <c r="D141">
        <v>1578</v>
      </c>
      <c r="E141">
        <v>751</v>
      </c>
      <c r="F141">
        <v>688</v>
      </c>
      <c r="G141">
        <v>2085</v>
      </c>
      <c r="H141" s="1">
        <v>2715552</v>
      </c>
      <c r="I141">
        <v>0</v>
      </c>
      <c r="J141">
        <v>6</v>
      </c>
      <c r="K141">
        <v>169</v>
      </c>
      <c r="L141">
        <v>0</v>
      </c>
      <c r="M141">
        <v>0</v>
      </c>
      <c r="N141">
        <v>14</v>
      </c>
      <c r="O141">
        <v>12</v>
      </c>
      <c r="P141">
        <f>LOG(C141/1000000)</f>
        <v>-4.9208187539523749</v>
      </c>
    </row>
    <row r="142" spans="1:16">
      <c r="A142" t="s">
        <v>95</v>
      </c>
      <c r="B142">
        <v>376</v>
      </c>
      <c r="C142">
        <v>287</v>
      </c>
      <c r="D142">
        <v>48687</v>
      </c>
      <c r="E142">
        <v>1921</v>
      </c>
      <c r="F142">
        <v>1883</v>
      </c>
      <c r="G142">
        <v>55246</v>
      </c>
      <c r="H142" s="1">
        <v>627734322</v>
      </c>
      <c r="I142">
        <v>0</v>
      </c>
      <c r="J142">
        <v>98</v>
      </c>
      <c r="K142">
        <v>2167</v>
      </c>
      <c r="L142">
        <v>5</v>
      </c>
      <c r="M142">
        <v>5</v>
      </c>
      <c r="N142">
        <v>375</v>
      </c>
      <c r="O142">
        <v>286</v>
      </c>
      <c r="P142">
        <f>LOG(C142/1000000)</f>
        <v>-3.5421181032660076</v>
      </c>
    </row>
    <row r="143" spans="1:16">
      <c r="A143" t="s">
        <v>96</v>
      </c>
      <c r="B143">
        <v>948</v>
      </c>
      <c r="C143">
        <v>607</v>
      </c>
      <c r="D143">
        <v>130450</v>
      </c>
      <c r="E143">
        <v>1770</v>
      </c>
      <c r="F143">
        <v>1766</v>
      </c>
      <c r="G143">
        <v>135978</v>
      </c>
      <c r="H143" s="1">
        <v>6264421396</v>
      </c>
      <c r="I143">
        <v>0</v>
      </c>
      <c r="J143">
        <v>223</v>
      </c>
      <c r="K143">
        <v>1784</v>
      </c>
      <c r="L143">
        <v>29</v>
      </c>
      <c r="M143">
        <v>18</v>
      </c>
      <c r="N143">
        <v>948</v>
      </c>
      <c r="O143">
        <v>607</v>
      </c>
      <c r="P143">
        <f>LOG(C143/1000000)</f>
        <v>-3.2168113089247425</v>
      </c>
    </row>
    <row r="144" spans="1:16">
      <c r="A144" t="s">
        <v>97</v>
      </c>
      <c r="B144">
        <v>4218</v>
      </c>
      <c r="C144">
        <v>2563</v>
      </c>
      <c r="D144">
        <v>571424</v>
      </c>
      <c r="E144">
        <v>1920</v>
      </c>
      <c r="F144">
        <v>1919</v>
      </c>
      <c r="G144">
        <v>593161</v>
      </c>
      <c r="H144" s="1">
        <v>14430032096</v>
      </c>
      <c r="I144">
        <v>0</v>
      </c>
      <c r="J144">
        <v>562</v>
      </c>
      <c r="K144">
        <v>7032</v>
      </c>
      <c r="L144">
        <v>73</v>
      </c>
      <c r="M144">
        <v>126</v>
      </c>
      <c r="N144">
        <v>4212</v>
      </c>
      <c r="O144">
        <v>2562</v>
      </c>
      <c r="P144">
        <f>LOG(C144/1000000)</f>
        <v>-2.5912513938157558</v>
      </c>
    </row>
    <row r="145" spans="1:16">
      <c r="A145" t="s">
        <v>98</v>
      </c>
      <c r="B145">
        <v>50</v>
      </c>
      <c r="C145">
        <v>27</v>
      </c>
      <c r="D145">
        <v>6659</v>
      </c>
      <c r="E145">
        <v>1646</v>
      </c>
      <c r="F145">
        <v>1621</v>
      </c>
      <c r="G145">
        <v>7319</v>
      </c>
      <c r="H145" s="1">
        <v>6443368</v>
      </c>
      <c r="I145">
        <v>0</v>
      </c>
      <c r="J145">
        <v>11</v>
      </c>
      <c r="K145">
        <v>220</v>
      </c>
      <c r="L145">
        <v>0</v>
      </c>
      <c r="M145">
        <v>0</v>
      </c>
      <c r="N145">
        <v>50</v>
      </c>
      <c r="O145">
        <v>27</v>
      </c>
      <c r="P145">
        <f>LOG(C145/1000000)</f>
        <v>-4.5686362358410131</v>
      </c>
    </row>
    <row r="146" spans="1:16">
      <c r="A146" t="s">
        <v>206</v>
      </c>
      <c r="B146">
        <v>7</v>
      </c>
      <c r="C146">
        <v>6</v>
      </c>
      <c r="D146">
        <v>966</v>
      </c>
      <c r="E146">
        <v>613</v>
      </c>
      <c r="F146">
        <v>608</v>
      </c>
      <c r="G146">
        <v>1014</v>
      </c>
      <c r="H146" s="1">
        <v>1017959</v>
      </c>
      <c r="I146">
        <v>100</v>
      </c>
      <c r="J146">
        <v>4</v>
      </c>
      <c r="K146">
        <v>16</v>
      </c>
      <c r="L146">
        <v>0</v>
      </c>
      <c r="M146">
        <v>0</v>
      </c>
      <c r="N146">
        <v>7</v>
      </c>
      <c r="O146">
        <v>6</v>
      </c>
      <c r="P146">
        <f>LOG(C146/1000000)</f>
        <v>-5.2218487496163561</v>
      </c>
    </row>
    <row r="147" spans="1:16">
      <c r="A147" t="s">
        <v>100</v>
      </c>
      <c r="B147">
        <v>72</v>
      </c>
      <c r="C147">
        <v>39</v>
      </c>
      <c r="D147">
        <v>9948</v>
      </c>
      <c r="E147">
        <v>1448</v>
      </c>
      <c r="F147">
        <v>1441</v>
      </c>
      <c r="G147">
        <v>10674</v>
      </c>
      <c r="H147" s="1">
        <v>37253766</v>
      </c>
      <c r="I147">
        <v>43</v>
      </c>
      <c r="J147">
        <v>27</v>
      </c>
      <c r="K147">
        <v>242</v>
      </c>
      <c r="L147">
        <v>0</v>
      </c>
      <c r="M147">
        <v>0</v>
      </c>
      <c r="N147">
        <v>72</v>
      </c>
      <c r="O147">
        <v>39</v>
      </c>
      <c r="P147">
        <f>LOG(C147/1000000)</f>
        <v>-4.4089353929735005</v>
      </c>
    </row>
    <row r="148" spans="1:16">
      <c r="A148" t="s">
        <v>101</v>
      </c>
      <c r="B148">
        <v>349</v>
      </c>
      <c r="C148">
        <v>220</v>
      </c>
      <c r="D148">
        <v>47925</v>
      </c>
      <c r="E148">
        <v>1415</v>
      </c>
      <c r="F148">
        <v>1413</v>
      </c>
      <c r="G148">
        <v>49880</v>
      </c>
      <c r="H148" s="1">
        <v>1389639149</v>
      </c>
      <c r="I148">
        <v>38</v>
      </c>
      <c r="J148">
        <v>166</v>
      </c>
      <c r="K148">
        <v>653</v>
      </c>
      <c r="L148">
        <v>4</v>
      </c>
      <c r="M148">
        <v>0</v>
      </c>
      <c r="N148">
        <v>349</v>
      </c>
      <c r="O148">
        <v>220</v>
      </c>
      <c r="P148">
        <f>LOG(C148/1000000)</f>
        <v>-3.6575773191777938</v>
      </c>
    </row>
    <row r="149" spans="1:16">
      <c r="A149" t="s">
        <v>102</v>
      </c>
      <c r="B149">
        <v>881</v>
      </c>
      <c r="C149">
        <v>526</v>
      </c>
      <c r="D149">
        <v>125298</v>
      </c>
      <c r="E149">
        <v>1756</v>
      </c>
      <c r="F149">
        <v>1756</v>
      </c>
      <c r="G149">
        <v>129940</v>
      </c>
      <c r="H149" s="1">
        <v>6167142600</v>
      </c>
      <c r="I149">
        <v>0</v>
      </c>
      <c r="J149">
        <v>274</v>
      </c>
      <c r="K149">
        <v>1539</v>
      </c>
      <c r="L149">
        <v>17</v>
      </c>
      <c r="M149">
        <v>1</v>
      </c>
      <c r="N149">
        <v>881</v>
      </c>
      <c r="O149">
        <v>526</v>
      </c>
      <c r="P149">
        <f>LOG(C149/1000000)</f>
        <v>-3.2790142558462612</v>
      </c>
    </row>
    <row r="150" spans="1:16">
      <c r="A150" t="s">
        <v>103</v>
      </c>
      <c r="B150">
        <v>533</v>
      </c>
      <c r="C150">
        <v>370</v>
      </c>
      <c r="D150">
        <v>72807</v>
      </c>
      <c r="E150">
        <v>1729</v>
      </c>
      <c r="F150">
        <v>1727</v>
      </c>
      <c r="G150">
        <v>77470</v>
      </c>
      <c r="H150" s="1">
        <v>1000255311</v>
      </c>
      <c r="I150">
        <v>0</v>
      </c>
      <c r="J150">
        <v>102</v>
      </c>
      <c r="K150">
        <v>1524</v>
      </c>
      <c r="L150">
        <v>7</v>
      </c>
      <c r="M150">
        <v>14</v>
      </c>
      <c r="N150">
        <v>531</v>
      </c>
      <c r="O150">
        <v>370</v>
      </c>
      <c r="P150">
        <f>LOG(C150/1000000)</f>
        <v>-3.431798275933005</v>
      </c>
    </row>
    <row r="151" spans="1:16">
      <c r="A151" t="s">
        <v>207</v>
      </c>
      <c r="B151">
        <v>24</v>
      </c>
      <c r="C151">
        <v>18</v>
      </c>
      <c r="D151">
        <v>2842</v>
      </c>
      <c r="E151">
        <v>384</v>
      </c>
      <c r="F151">
        <v>384</v>
      </c>
      <c r="G151">
        <v>2872</v>
      </c>
      <c r="H151" s="1">
        <v>18048941</v>
      </c>
      <c r="I151">
        <v>109</v>
      </c>
      <c r="J151">
        <v>18</v>
      </c>
      <c r="K151">
        <v>10</v>
      </c>
      <c r="L151">
        <v>0</v>
      </c>
      <c r="M151">
        <v>0</v>
      </c>
      <c r="N151">
        <v>24</v>
      </c>
      <c r="O151">
        <v>18</v>
      </c>
      <c r="P151">
        <f>LOG(C151/1000000)</f>
        <v>-4.7447274948966935</v>
      </c>
    </row>
    <row r="152" spans="1:16">
      <c r="A152" t="s">
        <v>104</v>
      </c>
      <c r="B152">
        <v>11</v>
      </c>
      <c r="C152">
        <v>6</v>
      </c>
      <c r="D152">
        <v>1605</v>
      </c>
      <c r="E152">
        <v>816</v>
      </c>
      <c r="F152">
        <v>810</v>
      </c>
      <c r="G152">
        <v>1653</v>
      </c>
      <c r="H152" s="1">
        <v>1915557</v>
      </c>
      <c r="I152">
        <v>21</v>
      </c>
      <c r="J152">
        <v>7</v>
      </c>
      <c r="K152">
        <v>16</v>
      </c>
      <c r="L152">
        <v>0</v>
      </c>
      <c r="M152">
        <v>0</v>
      </c>
      <c r="N152">
        <v>11</v>
      </c>
      <c r="O152">
        <v>6</v>
      </c>
      <c r="P152">
        <f>LOG(C152/1000000)</f>
        <v>-5.2218487496163561</v>
      </c>
    </row>
    <row r="153" spans="1:16">
      <c r="A153" t="s">
        <v>105</v>
      </c>
      <c r="B153">
        <v>17</v>
      </c>
      <c r="C153">
        <v>11</v>
      </c>
      <c r="D153">
        <v>2439</v>
      </c>
      <c r="E153">
        <v>877</v>
      </c>
      <c r="F153">
        <v>876</v>
      </c>
      <c r="G153">
        <v>2526</v>
      </c>
      <c r="H153" s="1">
        <v>5981631</v>
      </c>
      <c r="I153">
        <v>78</v>
      </c>
      <c r="J153">
        <v>11</v>
      </c>
      <c r="K153">
        <v>29</v>
      </c>
      <c r="L153">
        <v>0</v>
      </c>
      <c r="M153">
        <v>0</v>
      </c>
      <c r="N153">
        <v>17</v>
      </c>
      <c r="O153">
        <v>11</v>
      </c>
      <c r="P153">
        <f>LOG(C153/1000000)</f>
        <v>-4.9586073148417746</v>
      </c>
    </row>
    <row r="154" spans="1:16">
      <c r="A154" t="s">
        <v>106</v>
      </c>
      <c r="B154">
        <v>712</v>
      </c>
      <c r="C154">
        <v>431</v>
      </c>
      <c r="D154">
        <v>100443</v>
      </c>
      <c r="E154">
        <v>1920</v>
      </c>
      <c r="F154">
        <v>1915</v>
      </c>
      <c r="G154">
        <v>104138</v>
      </c>
      <c r="H154" s="1">
        <v>1057048306</v>
      </c>
      <c r="I154">
        <v>0</v>
      </c>
      <c r="J154">
        <v>132</v>
      </c>
      <c r="K154">
        <v>1206</v>
      </c>
      <c r="L154">
        <v>5</v>
      </c>
      <c r="M154">
        <v>17</v>
      </c>
      <c r="N154">
        <v>712</v>
      </c>
      <c r="O154">
        <v>431</v>
      </c>
      <c r="P154">
        <f>LOG(C154/1000000)</f>
        <v>-3.3655227298392685</v>
      </c>
    </row>
    <row r="155" spans="1:16">
      <c r="A155" t="s">
        <v>107</v>
      </c>
      <c r="B155">
        <v>70</v>
      </c>
      <c r="C155">
        <v>39</v>
      </c>
      <c r="D155">
        <v>9756</v>
      </c>
      <c r="E155">
        <v>727</v>
      </c>
      <c r="F155">
        <v>727</v>
      </c>
      <c r="G155">
        <v>10197</v>
      </c>
      <c r="H155" s="1">
        <v>107241339</v>
      </c>
      <c r="I155">
        <v>56</v>
      </c>
      <c r="J155">
        <v>45</v>
      </c>
      <c r="K155">
        <v>145</v>
      </c>
      <c r="L155">
        <v>4</v>
      </c>
      <c r="M155">
        <v>0</v>
      </c>
      <c r="N155">
        <v>70</v>
      </c>
      <c r="O155">
        <v>39</v>
      </c>
      <c r="P155">
        <f>LOG(C155/1000000)</f>
        <v>-4.4089353929735005</v>
      </c>
    </row>
    <row r="156" spans="1:16">
      <c r="A156" t="s">
        <v>108</v>
      </c>
      <c r="B156">
        <v>1206</v>
      </c>
      <c r="C156">
        <v>697</v>
      </c>
      <c r="D156">
        <v>170853</v>
      </c>
      <c r="E156">
        <v>1913</v>
      </c>
      <c r="F156">
        <v>1911</v>
      </c>
      <c r="G156">
        <v>176752</v>
      </c>
      <c r="H156" s="1">
        <v>14907777847</v>
      </c>
      <c r="I156">
        <v>0</v>
      </c>
      <c r="J156">
        <v>415</v>
      </c>
      <c r="K156">
        <v>1963</v>
      </c>
      <c r="L156">
        <v>0</v>
      </c>
      <c r="M156">
        <v>3</v>
      </c>
      <c r="N156">
        <v>1206</v>
      </c>
      <c r="O156">
        <v>697</v>
      </c>
      <c r="P156">
        <f>LOG(C156/1000000)</f>
        <v>-3.1567672219019904</v>
      </c>
    </row>
    <row r="157" spans="1:16">
      <c r="A157" t="s">
        <v>208</v>
      </c>
      <c r="B157">
        <v>15</v>
      </c>
      <c r="C157">
        <v>11</v>
      </c>
      <c r="D157">
        <v>2047</v>
      </c>
      <c r="E157">
        <v>750</v>
      </c>
      <c r="F157">
        <v>745</v>
      </c>
      <c r="G157">
        <v>2260</v>
      </c>
      <c r="H157" s="1">
        <v>4040538</v>
      </c>
      <c r="I157">
        <v>21</v>
      </c>
      <c r="J157">
        <v>8</v>
      </c>
      <c r="K157">
        <v>71</v>
      </c>
      <c r="L157">
        <v>0</v>
      </c>
      <c r="M157">
        <v>0</v>
      </c>
      <c r="N157">
        <v>15</v>
      </c>
      <c r="O157">
        <v>11</v>
      </c>
      <c r="P157">
        <f>LOG(C157/1000000)</f>
        <v>-4.9586073148417746</v>
      </c>
    </row>
    <row r="158" spans="1:16">
      <c r="A158" t="s">
        <v>209</v>
      </c>
      <c r="B158">
        <v>10</v>
      </c>
      <c r="C158">
        <v>6</v>
      </c>
      <c r="D158">
        <v>1430</v>
      </c>
      <c r="E158">
        <v>499</v>
      </c>
      <c r="F158">
        <v>499</v>
      </c>
      <c r="G158">
        <v>1490</v>
      </c>
      <c r="H158" s="1">
        <v>3144596</v>
      </c>
      <c r="I158">
        <v>0</v>
      </c>
      <c r="J158">
        <v>6</v>
      </c>
      <c r="K158">
        <v>20</v>
      </c>
      <c r="L158">
        <v>0</v>
      </c>
      <c r="M158">
        <v>0</v>
      </c>
      <c r="N158">
        <v>10</v>
      </c>
      <c r="O158">
        <v>6</v>
      </c>
      <c r="P158">
        <f>LOG(C158/1000000)</f>
        <v>-5.2218487496163561</v>
      </c>
    </row>
    <row r="159" spans="1:16">
      <c r="A159" t="s">
        <v>210</v>
      </c>
      <c r="B159">
        <v>5</v>
      </c>
      <c r="C159">
        <v>3</v>
      </c>
      <c r="D159">
        <v>755</v>
      </c>
      <c r="E159">
        <v>347</v>
      </c>
      <c r="F159">
        <v>347</v>
      </c>
      <c r="G159">
        <v>755</v>
      </c>
      <c r="H159" s="1">
        <v>1224506</v>
      </c>
      <c r="I159">
        <v>0</v>
      </c>
      <c r="J159">
        <v>3</v>
      </c>
      <c r="K159">
        <v>0</v>
      </c>
      <c r="L159">
        <v>0</v>
      </c>
      <c r="M159">
        <v>0</v>
      </c>
      <c r="N159">
        <v>5</v>
      </c>
      <c r="O159">
        <v>3</v>
      </c>
      <c r="P159">
        <f>LOG(C159/1000000)</f>
        <v>-5.5228787452803374</v>
      </c>
    </row>
    <row r="160" spans="1:16">
      <c r="A160" t="s">
        <v>211</v>
      </c>
      <c r="B160">
        <v>2</v>
      </c>
      <c r="C160">
        <v>2</v>
      </c>
      <c r="D160">
        <v>283</v>
      </c>
      <c r="E160">
        <v>151</v>
      </c>
      <c r="F160">
        <v>149</v>
      </c>
      <c r="G160">
        <v>292</v>
      </c>
      <c r="H160" t="s">
        <v>212</v>
      </c>
      <c r="I160">
        <v>0</v>
      </c>
      <c r="J160">
        <v>2</v>
      </c>
      <c r="K160">
        <v>3</v>
      </c>
      <c r="L160">
        <v>0</v>
      </c>
      <c r="M160">
        <v>0</v>
      </c>
      <c r="N160">
        <v>2</v>
      </c>
      <c r="O160">
        <v>2</v>
      </c>
      <c r="P160">
        <f>LOG(C160/1000000)</f>
        <v>-5.6989700043360187</v>
      </c>
    </row>
    <row r="161" spans="1:16">
      <c r="A161" t="s">
        <v>213</v>
      </c>
      <c r="B161">
        <v>11</v>
      </c>
      <c r="C161">
        <v>7</v>
      </c>
      <c r="D161">
        <v>1502</v>
      </c>
      <c r="E161">
        <v>489</v>
      </c>
      <c r="F161">
        <v>489</v>
      </c>
      <c r="G161">
        <v>1541</v>
      </c>
      <c r="H161" s="1">
        <v>3089574</v>
      </c>
      <c r="I161">
        <v>0</v>
      </c>
      <c r="J161">
        <v>7</v>
      </c>
      <c r="K161">
        <v>13</v>
      </c>
      <c r="L161">
        <v>0</v>
      </c>
      <c r="M161">
        <v>0</v>
      </c>
      <c r="N161">
        <v>11</v>
      </c>
      <c r="O161">
        <v>7</v>
      </c>
      <c r="P161">
        <f>LOG(C161/1000000)</f>
        <v>-5.1549019599857431</v>
      </c>
    </row>
    <row r="162" spans="1:16">
      <c r="A162" t="s">
        <v>214</v>
      </c>
      <c r="B162">
        <v>2</v>
      </c>
      <c r="C162">
        <v>1</v>
      </c>
      <c r="D162">
        <v>205</v>
      </c>
      <c r="E162">
        <v>188</v>
      </c>
      <c r="F162">
        <v>187</v>
      </c>
      <c r="G162">
        <v>211</v>
      </c>
      <c r="H162" t="s">
        <v>215</v>
      </c>
      <c r="I162">
        <v>0</v>
      </c>
      <c r="J162">
        <v>2</v>
      </c>
      <c r="K162">
        <v>2</v>
      </c>
      <c r="L162">
        <v>0</v>
      </c>
      <c r="M162">
        <v>0</v>
      </c>
      <c r="N162">
        <v>2</v>
      </c>
      <c r="O162">
        <v>1</v>
      </c>
      <c r="P162">
        <f>LOG(C162/1000000)</f>
        <v>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D2A2-4333-C845-860D-114EB2399110}">
  <dimension ref="A1:P93"/>
  <sheetViews>
    <sheetView workbookViewId="0">
      <selection activeCell="F5" sqref="F5"/>
    </sheetView>
  </sheetViews>
  <sheetFormatPr defaultColWidth="11" defaultRowHeight="15.95"/>
  <cols>
    <col min="1" max="1" width="30.125" bestFit="1" customWidth="1"/>
    <col min="2" max="2" width="80.625" bestFit="1" customWidth="1"/>
    <col min="3" max="3" width="13.5" bestFit="1" customWidth="1"/>
    <col min="4" max="4" width="13" bestFit="1" customWidth="1"/>
    <col min="5" max="5" width="17.5" bestFit="1" customWidth="1"/>
    <col min="6" max="6" width="15.625" bestFit="1" customWidth="1"/>
    <col min="7" max="7" width="8.125" bestFit="1" customWidth="1"/>
    <col min="8" max="8" width="13.625" bestFit="1" customWidth="1"/>
    <col min="9" max="9" width="19.875" bestFit="1" customWidth="1"/>
    <col min="10" max="10" width="9.375" bestFit="1" customWidth="1"/>
    <col min="11" max="11" width="7.625" bestFit="1" customWidth="1"/>
    <col min="12" max="12" width="9.5" bestFit="1" customWidth="1"/>
    <col min="13" max="13" width="11.5" bestFit="1" customWidth="1"/>
    <col min="14" max="14" width="12.125" bestFit="1" customWidth="1"/>
    <col min="15" max="15" width="16.375" bestFit="1" customWidth="1"/>
  </cols>
  <sheetData>
    <row r="1" spans="1:16">
      <c r="A1" t="s">
        <v>0</v>
      </c>
      <c r="B1" s="5" t="s">
        <v>1</v>
      </c>
    </row>
    <row r="2" spans="1:16">
      <c r="A2" t="s">
        <v>2</v>
      </c>
      <c r="B2" s="4">
        <v>4.4606481481481476E-2</v>
      </c>
    </row>
    <row r="3" spans="1:16" ht="15.75">
      <c r="A3" t="s">
        <v>3</v>
      </c>
      <c r="B3" s="5" t="s">
        <v>4</v>
      </c>
      <c r="E3" s="2" t="s">
        <v>5</v>
      </c>
      <c r="F3">
        <f>GEOMEAN(C8:C93)</f>
        <v>57.67842968112884</v>
      </c>
    </row>
    <row r="4" spans="1:16" ht="15.75">
      <c r="A4" t="s">
        <v>6</v>
      </c>
      <c r="B4" s="5">
        <v>25191519</v>
      </c>
      <c r="C4" s="7" t="s">
        <v>7</v>
      </c>
      <c r="D4">
        <f>LOG(B4/1000000)</f>
        <v>1.4012543554071442</v>
      </c>
      <c r="E4" s="2" t="s">
        <v>8</v>
      </c>
      <c r="F4">
        <f>LOG(F3)</f>
        <v>1.7610134280271823</v>
      </c>
    </row>
    <row r="5" spans="1:16">
      <c r="A5" t="s">
        <v>9</v>
      </c>
      <c r="B5" s="6">
        <v>45202</v>
      </c>
    </row>
    <row r="6" spans="1:16">
      <c r="A6" t="s">
        <v>10</v>
      </c>
      <c r="B6" t="s">
        <v>216</v>
      </c>
    </row>
    <row r="7" spans="1:16" ht="15.75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3" t="s">
        <v>24</v>
      </c>
      <c r="N7" s="3" t="s">
        <v>25</v>
      </c>
      <c r="O7" s="3" t="s">
        <v>26</v>
      </c>
      <c r="P7" s="2" t="s">
        <v>27</v>
      </c>
    </row>
    <row r="8" spans="1:16">
      <c r="A8" t="s">
        <v>28</v>
      </c>
      <c r="B8">
        <v>1269</v>
      </c>
      <c r="C8">
        <v>756</v>
      </c>
      <c r="D8">
        <v>164367</v>
      </c>
      <c r="E8">
        <v>867</v>
      </c>
      <c r="F8">
        <v>867</v>
      </c>
      <c r="G8">
        <v>168779</v>
      </c>
      <c r="H8" s="1">
        <v>358218750</v>
      </c>
      <c r="I8">
        <v>0</v>
      </c>
      <c r="J8">
        <v>227</v>
      </c>
      <c r="K8">
        <v>1451</v>
      </c>
      <c r="L8">
        <v>17</v>
      </c>
      <c r="M8">
        <v>11</v>
      </c>
      <c r="N8">
        <v>1269</v>
      </c>
      <c r="O8">
        <v>756</v>
      </c>
      <c r="P8">
        <f>LOG(C8/1000000)</f>
        <v>-3.1214782044987937</v>
      </c>
    </row>
    <row r="9" spans="1:16">
      <c r="A9" t="s">
        <v>121</v>
      </c>
      <c r="B9">
        <v>9</v>
      </c>
      <c r="C9">
        <v>5</v>
      </c>
      <c r="D9">
        <v>1149</v>
      </c>
      <c r="E9">
        <v>483</v>
      </c>
      <c r="F9">
        <v>477</v>
      </c>
      <c r="G9">
        <v>1206</v>
      </c>
      <c r="H9" s="1">
        <v>2195130</v>
      </c>
      <c r="I9">
        <v>0</v>
      </c>
      <c r="J9">
        <v>4</v>
      </c>
      <c r="K9">
        <v>19</v>
      </c>
      <c r="L9">
        <v>0</v>
      </c>
      <c r="M9">
        <v>0</v>
      </c>
      <c r="N9">
        <v>9</v>
      </c>
      <c r="O9">
        <v>5</v>
      </c>
      <c r="P9">
        <f>LOG(C9/1000000)</f>
        <v>-5.3010299956639813</v>
      </c>
    </row>
    <row r="10" spans="1:16">
      <c r="A10" t="s">
        <v>217</v>
      </c>
      <c r="B10">
        <v>3</v>
      </c>
      <c r="C10">
        <v>2</v>
      </c>
      <c r="D10">
        <v>405</v>
      </c>
      <c r="E10">
        <v>199</v>
      </c>
      <c r="F10">
        <v>199</v>
      </c>
      <c r="G10">
        <v>411</v>
      </c>
      <c r="H10" t="s">
        <v>218</v>
      </c>
      <c r="I10">
        <v>0</v>
      </c>
      <c r="J10">
        <v>3</v>
      </c>
      <c r="K10">
        <v>2</v>
      </c>
      <c r="L10">
        <v>0</v>
      </c>
      <c r="M10">
        <v>0</v>
      </c>
      <c r="N10">
        <v>3</v>
      </c>
      <c r="O10">
        <v>2</v>
      </c>
      <c r="P10">
        <f>LOG(C10/1000000)</f>
        <v>-5.6989700043360187</v>
      </c>
    </row>
    <row r="11" spans="1:16">
      <c r="A11" t="s">
        <v>29</v>
      </c>
      <c r="B11">
        <v>17</v>
      </c>
      <c r="C11">
        <v>9</v>
      </c>
      <c r="D11">
        <v>2318</v>
      </c>
      <c r="E11">
        <v>697</v>
      </c>
      <c r="F11">
        <v>696</v>
      </c>
      <c r="G11">
        <v>2423</v>
      </c>
      <c r="H11" s="1">
        <v>4636508</v>
      </c>
      <c r="I11">
        <v>0</v>
      </c>
      <c r="J11">
        <v>7</v>
      </c>
      <c r="K11">
        <v>35</v>
      </c>
      <c r="L11">
        <v>0</v>
      </c>
      <c r="M11">
        <v>0</v>
      </c>
      <c r="N11">
        <v>17</v>
      </c>
      <c r="O11">
        <v>9</v>
      </c>
      <c r="P11">
        <f>LOG(C11/1000000)</f>
        <v>-5.0457574905606748</v>
      </c>
    </row>
    <row r="12" spans="1:16">
      <c r="A12" t="s">
        <v>32</v>
      </c>
      <c r="B12">
        <v>78</v>
      </c>
      <c r="C12">
        <v>49</v>
      </c>
      <c r="D12">
        <v>9975</v>
      </c>
      <c r="E12">
        <v>909</v>
      </c>
      <c r="F12">
        <v>909</v>
      </c>
      <c r="G12">
        <v>10286</v>
      </c>
      <c r="H12" s="1">
        <v>11287552</v>
      </c>
      <c r="I12">
        <v>0</v>
      </c>
      <c r="J12">
        <v>19</v>
      </c>
      <c r="K12">
        <v>101</v>
      </c>
      <c r="L12">
        <v>2</v>
      </c>
      <c r="M12">
        <v>0</v>
      </c>
      <c r="N12">
        <v>78</v>
      </c>
      <c r="O12">
        <v>49</v>
      </c>
      <c r="P12">
        <f>LOG(C12/1000000)</f>
        <v>-4.3098039199714862</v>
      </c>
    </row>
    <row r="13" spans="1:16">
      <c r="A13" t="s">
        <v>33</v>
      </c>
      <c r="B13">
        <v>588</v>
      </c>
      <c r="C13">
        <v>338</v>
      </c>
      <c r="D13">
        <v>76617</v>
      </c>
      <c r="E13">
        <v>858</v>
      </c>
      <c r="F13">
        <v>858</v>
      </c>
      <c r="G13">
        <v>78806</v>
      </c>
      <c r="H13" s="1">
        <v>367084269</v>
      </c>
      <c r="I13">
        <v>0</v>
      </c>
      <c r="J13">
        <v>128</v>
      </c>
      <c r="K13">
        <v>706</v>
      </c>
      <c r="L13">
        <v>30</v>
      </c>
      <c r="M13">
        <v>3</v>
      </c>
      <c r="N13">
        <v>588</v>
      </c>
      <c r="O13">
        <v>338</v>
      </c>
      <c r="P13">
        <f>LOG(C13/1000000)</f>
        <v>-3.4710832997223453</v>
      </c>
    </row>
    <row r="14" spans="1:16">
      <c r="A14" t="s">
        <v>34</v>
      </c>
      <c r="B14">
        <v>179</v>
      </c>
      <c r="C14">
        <v>106</v>
      </c>
      <c r="D14">
        <v>23079</v>
      </c>
      <c r="E14">
        <v>795</v>
      </c>
      <c r="F14">
        <v>795</v>
      </c>
      <c r="G14">
        <v>23784</v>
      </c>
      <c r="H14" s="1">
        <v>44435875</v>
      </c>
      <c r="I14">
        <v>0</v>
      </c>
      <c r="J14">
        <v>45</v>
      </c>
      <c r="K14">
        <v>232</v>
      </c>
      <c r="L14">
        <v>9</v>
      </c>
      <c r="M14">
        <v>0</v>
      </c>
      <c r="N14">
        <v>179</v>
      </c>
      <c r="O14">
        <v>106</v>
      </c>
      <c r="P14">
        <f>LOG(C14/1000000)</f>
        <v>-3.9746941347352296</v>
      </c>
    </row>
    <row r="15" spans="1:16">
      <c r="A15" t="s">
        <v>37</v>
      </c>
      <c r="B15">
        <v>52</v>
      </c>
      <c r="C15">
        <v>33</v>
      </c>
      <c r="D15">
        <v>6448</v>
      </c>
      <c r="E15">
        <v>855</v>
      </c>
      <c r="F15">
        <v>855</v>
      </c>
      <c r="G15">
        <v>6769</v>
      </c>
      <c r="H15" s="1">
        <v>10158016</v>
      </c>
      <c r="I15">
        <v>0</v>
      </c>
      <c r="J15">
        <v>14</v>
      </c>
      <c r="K15">
        <v>107</v>
      </c>
      <c r="L15">
        <v>0</v>
      </c>
      <c r="M15">
        <v>0</v>
      </c>
      <c r="N15">
        <v>52</v>
      </c>
      <c r="O15">
        <v>33</v>
      </c>
      <c r="P15">
        <f>LOG(C15/1000000)</f>
        <v>-4.4814860601221129</v>
      </c>
    </row>
    <row r="16" spans="1:16">
      <c r="A16" t="s">
        <v>38</v>
      </c>
      <c r="B16">
        <v>113</v>
      </c>
      <c r="C16">
        <v>70</v>
      </c>
      <c r="D16">
        <v>14367</v>
      </c>
      <c r="E16">
        <v>945</v>
      </c>
      <c r="F16">
        <v>943</v>
      </c>
      <c r="G16">
        <v>15564</v>
      </c>
      <c r="H16" s="1">
        <v>48736983</v>
      </c>
      <c r="I16">
        <v>0</v>
      </c>
      <c r="J16">
        <v>30</v>
      </c>
      <c r="K16">
        <v>399</v>
      </c>
      <c r="L16">
        <v>0</v>
      </c>
      <c r="M16">
        <v>0</v>
      </c>
      <c r="N16">
        <v>113</v>
      </c>
      <c r="O16">
        <v>70</v>
      </c>
      <c r="P16">
        <f>LOG(C16/1000000)</f>
        <v>-4.1549019599857431</v>
      </c>
    </row>
    <row r="17" spans="1:16">
      <c r="A17" t="s">
        <v>39</v>
      </c>
      <c r="B17">
        <v>8</v>
      </c>
      <c r="C17">
        <v>5</v>
      </c>
      <c r="D17">
        <v>1172</v>
      </c>
      <c r="E17">
        <v>462</v>
      </c>
      <c r="F17">
        <v>460</v>
      </c>
      <c r="G17">
        <v>1184</v>
      </c>
      <c r="H17" s="1">
        <v>3007043</v>
      </c>
      <c r="I17">
        <v>0</v>
      </c>
      <c r="J17">
        <v>6</v>
      </c>
      <c r="K17">
        <v>4</v>
      </c>
      <c r="L17">
        <v>0</v>
      </c>
      <c r="M17">
        <v>0</v>
      </c>
      <c r="N17">
        <v>8</v>
      </c>
      <c r="O17">
        <v>5</v>
      </c>
      <c r="P17">
        <f>LOG(C17/1000000)</f>
        <v>-5.3010299956639813</v>
      </c>
    </row>
    <row r="18" spans="1:16">
      <c r="A18" t="s">
        <v>134</v>
      </c>
      <c r="B18">
        <v>21</v>
      </c>
      <c r="C18">
        <v>13</v>
      </c>
      <c r="D18">
        <v>2462</v>
      </c>
      <c r="E18">
        <v>619</v>
      </c>
      <c r="F18">
        <v>616</v>
      </c>
      <c r="G18">
        <v>2711</v>
      </c>
      <c r="H18" s="1">
        <v>14853830</v>
      </c>
      <c r="I18">
        <v>0</v>
      </c>
      <c r="J18">
        <v>14</v>
      </c>
      <c r="K18">
        <v>83</v>
      </c>
      <c r="L18">
        <v>0</v>
      </c>
      <c r="M18">
        <v>0</v>
      </c>
      <c r="N18">
        <v>20</v>
      </c>
      <c r="O18">
        <v>13</v>
      </c>
      <c r="P18">
        <f>LOG(C18/1000000)</f>
        <v>-4.8860566476931631</v>
      </c>
    </row>
    <row r="19" spans="1:16">
      <c r="A19" t="s">
        <v>41</v>
      </c>
      <c r="B19">
        <v>432</v>
      </c>
      <c r="C19">
        <v>265</v>
      </c>
      <c r="D19">
        <v>56369</v>
      </c>
      <c r="E19">
        <v>996</v>
      </c>
      <c r="F19">
        <v>992</v>
      </c>
      <c r="G19">
        <v>58713</v>
      </c>
      <c r="H19" s="1">
        <v>82745370</v>
      </c>
      <c r="I19">
        <v>1</v>
      </c>
      <c r="J19">
        <v>87</v>
      </c>
      <c r="K19">
        <v>774</v>
      </c>
      <c r="L19">
        <v>6</v>
      </c>
      <c r="M19">
        <v>2</v>
      </c>
      <c r="N19">
        <v>431</v>
      </c>
      <c r="O19">
        <v>264</v>
      </c>
      <c r="P19">
        <f>LOG(C19/1000000)</f>
        <v>-3.5767541260631921</v>
      </c>
    </row>
    <row r="20" spans="1:16">
      <c r="A20" t="s">
        <v>219</v>
      </c>
      <c r="B20">
        <v>24</v>
      </c>
      <c r="C20">
        <v>14</v>
      </c>
      <c r="D20">
        <v>2836</v>
      </c>
      <c r="E20">
        <v>1353</v>
      </c>
      <c r="F20">
        <v>1322</v>
      </c>
      <c r="G20">
        <v>3156</v>
      </c>
      <c r="H20" s="1">
        <v>2325837</v>
      </c>
      <c r="I20">
        <v>0</v>
      </c>
      <c r="J20">
        <v>5</v>
      </c>
      <c r="K20">
        <v>102</v>
      </c>
      <c r="L20">
        <v>0</v>
      </c>
      <c r="M20">
        <v>3</v>
      </c>
      <c r="N20">
        <v>24</v>
      </c>
      <c r="O20">
        <v>14</v>
      </c>
      <c r="P20">
        <f>LOG(C20/1000000)</f>
        <v>-4.8538719643217618</v>
      </c>
    </row>
    <row r="21" spans="1:16">
      <c r="A21" t="s">
        <v>44</v>
      </c>
      <c r="B21">
        <v>26</v>
      </c>
      <c r="C21">
        <v>15</v>
      </c>
      <c r="D21">
        <v>3230</v>
      </c>
      <c r="E21">
        <v>1620</v>
      </c>
      <c r="F21">
        <v>1579</v>
      </c>
      <c r="G21">
        <v>3524</v>
      </c>
      <c r="H21" s="1">
        <v>2977745</v>
      </c>
      <c r="I21">
        <v>50</v>
      </c>
      <c r="J21">
        <v>8</v>
      </c>
      <c r="K21">
        <v>98</v>
      </c>
      <c r="L21">
        <v>0</v>
      </c>
      <c r="M21">
        <v>0</v>
      </c>
      <c r="N21">
        <v>26</v>
      </c>
      <c r="O21">
        <v>15</v>
      </c>
      <c r="P21">
        <f>LOG(C21/1000000)</f>
        <v>-4.8239087409443187</v>
      </c>
    </row>
    <row r="22" spans="1:16">
      <c r="A22" t="s">
        <v>140</v>
      </c>
      <c r="B22">
        <v>17</v>
      </c>
      <c r="C22">
        <v>9</v>
      </c>
      <c r="D22">
        <v>2117</v>
      </c>
      <c r="E22">
        <v>573</v>
      </c>
      <c r="F22">
        <v>571</v>
      </c>
      <c r="G22">
        <v>2307</v>
      </c>
      <c r="H22" s="1">
        <v>8348619</v>
      </c>
      <c r="I22">
        <v>0</v>
      </c>
      <c r="J22">
        <v>10</v>
      </c>
      <c r="K22">
        <v>60</v>
      </c>
      <c r="L22">
        <v>6</v>
      </c>
      <c r="M22">
        <v>0</v>
      </c>
      <c r="N22">
        <v>17</v>
      </c>
      <c r="O22">
        <v>9</v>
      </c>
      <c r="P22">
        <f>LOG(C22/1000000)</f>
        <v>-5.0457574905606748</v>
      </c>
    </row>
    <row r="23" spans="1:16">
      <c r="A23" t="s">
        <v>45</v>
      </c>
      <c r="B23">
        <v>63</v>
      </c>
      <c r="C23">
        <v>34</v>
      </c>
      <c r="D23">
        <v>7962</v>
      </c>
      <c r="E23">
        <v>742</v>
      </c>
      <c r="F23">
        <v>739</v>
      </c>
      <c r="G23">
        <v>8455</v>
      </c>
      <c r="H23" s="1">
        <v>68187646</v>
      </c>
      <c r="I23">
        <v>0</v>
      </c>
      <c r="J23">
        <v>35</v>
      </c>
      <c r="K23">
        <v>154</v>
      </c>
      <c r="L23">
        <v>12</v>
      </c>
      <c r="M23">
        <v>2</v>
      </c>
      <c r="N23">
        <v>63</v>
      </c>
      <c r="O23">
        <v>34</v>
      </c>
      <c r="P23">
        <f>LOG(C23/1000000)</f>
        <v>-4.4685210829577446</v>
      </c>
    </row>
    <row r="24" spans="1:16">
      <c r="A24" t="s">
        <v>47</v>
      </c>
      <c r="B24">
        <v>182</v>
      </c>
      <c r="C24">
        <v>104</v>
      </c>
      <c r="D24">
        <v>23534</v>
      </c>
      <c r="E24">
        <v>738</v>
      </c>
      <c r="F24">
        <v>738</v>
      </c>
      <c r="G24">
        <v>24243</v>
      </c>
      <c r="H24" s="1">
        <v>171645400</v>
      </c>
      <c r="I24">
        <v>0</v>
      </c>
      <c r="J24">
        <v>59</v>
      </c>
      <c r="K24">
        <v>222</v>
      </c>
      <c r="L24">
        <v>21</v>
      </c>
      <c r="M24">
        <v>1</v>
      </c>
      <c r="N24">
        <v>182</v>
      </c>
      <c r="O24">
        <v>104</v>
      </c>
      <c r="P24">
        <f>LOG(C24/1000000)</f>
        <v>-3.9829666607012197</v>
      </c>
    </row>
    <row r="25" spans="1:16">
      <c r="A25" t="s">
        <v>220</v>
      </c>
      <c r="B25">
        <v>6</v>
      </c>
      <c r="C25">
        <v>4</v>
      </c>
      <c r="D25">
        <v>776</v>
      </c>
      <c r="E25">
        <v>273</v>
      </c>
      <c r="F25">
        <v>272</v>
      </c>
      <c r="G25">
        <v>823</v>
      </c>
      <c r="H25" s="1">
        <v>3096491</v>
      </c>
      <c r="I25">
        <v>0</v>
      </c>
      <c r="J25">
        <v>5</v>
      </c>
      <c r="K25">
        <v>13</v>
      </c>
      <c r="L25">
        <v>4</v>
      </c>
      <c r="M25">
        <v>0</v>
      </c>
      <c r="N25">
        <v>6</v>
      </c>
      <c r="O25">
        <v>4</v>
      </c>
      <c r="P25">
        <f>LOG(C25/1000000)</f>
        <v>-5.3979400086720375</v>
      </c>
    </row>
    <row r="26" spans="1:16">
      <c r="A26" t="s">
        <v>141</v>
      </c>
      <c r="B26">
        <v>7</v>
      </c>
      <c r="C26">
        <v>4</v>
      </c>
      <c r="D26">
        <v>910</v>
      </c>
      <c r="E26">
        <v>358</v>
      </c>
      <c r="F26">
        <v>356</v>
      </c>
      <c r="G26">
        <v>982</v>
      </c>
      <c r="H26" s="1">
        <v>2546515</v>
      </c>
      <c r="I26">
        <v>0</v>
      </c>
      <c r="J26">
        <v>5</v>
      </c>
      <c r="K26">
        <v>24</v>
      </c>
      <c r="L26">
        <v>0</v>
      </c>
      <c r="M26">
        <v>0</v>
      </c>
      <c r="N26">
        <v>7</v>
      </c>
      <c r="O26">
        <v>4</v>
      </c>
      <c r="P26">
        <f>LOG(C26/1000000)</f>
        <v>-5.3979400086720375</v>
      </c>
    </row>
    <row r="27" spans="1:16">
      <c r="A27" t="s">
        <v>48</v>
      </c>
      <c r="B27">
        <v>456</v>
      </c>
      <c r="C27">
        <v>302</v>
      </c>
      <c r="D27">
        <v>58096</v>
      </c>
      <c r="E27">
        <v>738</v>
      </c>
      <c r="F27">
        <v>738</v>
      </c>
      <c r="G27">
        <v>59794</v>
      </c>
      <c r="H27" s="1">
        <v>529874869</v>
      </c>
      <c r="I27">
        <v>0</v>
      </c>
      <c r="J27">
        <v>119</v>
      </c>
      <c r="K27">
        <v>529</v>
      </c>
      <c r="L27">
        <v>29</v>
      </c>
      <c r="M27">
        <v>19</v>
      </c>
      <c r="N27">
        <v>456</v>
      </c>
      <c r="O27">
        <v>302</v>
      </c>
      <c r="P27">
        <f>LOG(C27/1000000)</f>
        <v>-3.5199930570428495</v>
      </c>
    </row>
    <row r="28" spans="1:16">
      <c r="A28" t="s">
        <v>143</v>
      </c>
      <c r="B28">
        <v>19</v>
      </c>
      <c r="C28">
        <v>14</v>
      </c>
      <c r="D28">
        <v>2077</v>
      </c>
      <c r="E28">
        <v>547</v>
      </c>
      <c r="F28">
        <v>540</v>
      </c>
      <c r="G28">
        <v>2385</v>
      </c>
      <c r="H28" s="1">
        <v>14769210</v>
      </c>
      <c r="I28">
        <v>0</v>
      </c>
      <c r="J28">
        <v>12</v>
      </c>
      <c r="K28">
        <v>73</v>
      </c>
      <c r="L28">
        <v>7</v>
      </c>
      <c r="M28">
        <v>15</v>
      </c>
      <c r="N28">
        <v>19</v>
      </c>
      <c r="O28">
        <v>14</v>
      </c>
      <c r="P28">
        <f>LOG(C28/1000000)</f>
        <v>-4.8538719643217618</v>
      </c>
    </row>
    <row r="29" spans="1:16">
      <c r="A29" t="s">
        <v>49</v>
      </c>
      <c r="B29">
        <v>160</v>
      </c>
      <c r="C29">
        <v>100</v>
      </c>
      <c r="D29">
        <v>20763</v>
      </c>
      <c r="E29">
        <v>801</v>
      </c>
      <c r="F29">
        <v>801</v>
      </c>
      <c r="G29">
        <v>21385</v>
      </c>
      <c r="H29" s="1">
        <v>51796363</v>
      </c>
      <c r="I29">
        <v>0</v>
      </c>
      <c r="J29">
        <v>43</v>
      </c>
      <c r="K29">
        <v>201</v>
      </c>
      <c r="L29">
        <v>15</v>
      </c>
      <c r="M29">
        <v>0</v>
      </c>
      <c r="N29">
        <v>160</v>
      </c>
      <c r="O29">
        <v>100</v>
      </c>
      <c r="P29">
        <f>LOG(C29/1000000)</f>
        <v>-4</v>
      </c>
    </row>
    <row r="30" spans="1:16">
      <c r="A30" t="s">
        <v>50</v>
      </c>
      <c r="B30">
        <v>39</v>
      </c>
      <c r="C30">
        <v>23</v>
      </c>
      <c r="D30">
        <v>5429</v>
      </c>
      <c r="E30">
        <v>714</v>
      </c>
      <c r="F30">
        <v>714</v>
      </c>
      <c r="G30">
        <v>5554</v>
      </c>
      <c r="H30" s="1">
        <v>22556171</v>
      </c>
      <c r="I30">
        <v>0</v>
      </c>
      <c r="J30">
        <v>17</v>
      </c>
      <c r="K30">
        <v>43</v>
      </c>
      <c r="L30">
        <v>0</v>
      </c>
      <c r="M30">
        <v>0</v>
      </c>
      <c r="N30">
        <v>39</v>
      </c>
      <c r="O30">
        <v>23</v>
      </c>
      <c r="P30">
        <f>LOG(C30/1000000)</f>
        <v>-4.6382721639824069</v>
      </c>
    </row>
    <row r="31" spans="1:16">
      <c r="A31" t="s">
        <v>52</v>
      </c>
      <c r="B31">
        <v>645</v>
      </c>
      <c r="C31">
        <v>407</v>
      </c>
      <c r="D31">
        <v>79868</v>
      </c>
      <c r="E31">
        <v>735</v>
      </c>
      <c r="F31">
        <v>733</v>
      </c>
      <c r="G31">
        <v>82910</v>
      </c>
      <c r="H31" s="1">
        <v>256294414</v>
      </c>
      <c r="I31">
        <v>0</v>
      </c>
      <c r="J31">
        <v>149</v>
      </c>
      <c r="K31">
        <v>988</v>
      </c>
      <c r="L31">
        <v>23</v>
      </c>
      <c r="M31">
        <v>8</v>
      </c>
      <c r="N31">
        <v>645</v>
      </c>
      <c r="O31">
        <v>407</v>
      </c>
      <c r="P31">
        <f>LOG(C31/1000000)</f>
        <v>-3.3904055907747801</v>
      </c>
    </row>
    <row r="32" spans="1:16">
      <c r="A32" t="s">
        <v>53</v>
      </c>
      <c r="B32">
        <v>139</v>
      </c>
      <c r="C32">
        <v>88</v>
      </c>
      <c r="D32">
        <v>17690</v>
      </c>
      <c r="E32">
        <v>735</v>
      </c>
      <c r="F32">
        <v>730</v>
      </c>
      <c r="G32">
        <v>18745</v>
      </c>
      <c r="H32" s="1">
        <v>516796927</v>
      </c>
      <c r="I32">
        <v>0</v>
      </c>
      <c r="J32">
        <v>80</v>
      </c>
      <c r="K32">
        <v>350</v>
      </c>
      <c r="L32">
        <v>1</v>
      </c>
      <c r="M32">
        <v>0</v>
      </c>
      <c r="N32">
        <v>139</v>
      </c>
      <c r="O32">
        <v>88</v>
      </c>
      <c r="P32">
        <f>LOG(C32/1000000)</f>
        <v>-4.0555173278498318</v>
      </c>
    </row>
    <row r="33" spans="1:16">
      <c r="A33" t="s">
        <v>54</v>
      </c>
      <c r="B33">
        <v>60</v>
      </c>
      <c r="C33">
        <v>36</v>
      </c>
      <c r="D33">
        <v>7833</v>
      </c>
      <c r="E33">
        <v>774</v>
      </c>
      <c r="F33">
        <v>773</v>
      </c>
      <c r="G33">
        <v>8123</v>
      </c>
      <c r="H33" s="1">
        <v>14986407</v>
      </c>
      <c r="I33">
        <v>0</v>
      </c>
      <c r="J33">
        <v>17</v>
      </c>
      <c r="K33">
        <v>86</v>
      </c>
      <c r="L33">
        <v>2</v>
      </c>
      <c r="M33">
        <v>7</v>
      </c>
      <c r="N33">
        <v>60</v>
      </c>
      <c r="O33">
        <v>36</v>
      </c>
      <c r="P33">
        <f>LOG(C33/1000000)</f>
        <v>-4.4436974992327123</v>
      </c>
    </row>
    <row r="34" spans="1:16">
      <c r="A34" t="s">
        <v>56</v>
      </c>
      <c r="B34">
        <v>2769</v>
      </c>
      <c r="C34">
        <v>1798</v>
      </c>
      <c r="D34">
        <v>324392</v>
      </c>
      <c r="E34">
        <v>1218</v>
      </c>
      <c r="F34">
        <v>1159</v>
      </c>
      <c r="G34">
        <v>385397</v>
      </c>
      <c r="H34" s="1">
        <v>26164479712</v>
      </c>
      <c r="I34">
        <v>0</v>
      </c>
      <c r="J34">
        <v>505</v>
      </c>
      <c r="K34">
        <v>20291</v>
      </c>
      <c r="L34">
        <v>43</v>
      </c>
      <c r="M34">
        <v>5</v>
      </c>
      <c r="N34">
        <v>2769</v>
      </c>
      <c r="O34">
        <v>1798</v>
      </c>
      <c r="P34">
        <f>LOG(C34/1000000)</f>
        <v>-2.74521031260279</v>
      </c>
    </row>
    <row r="35" spans="1:16">
      <c r="A35" t="s">
        <v>57</v>
      </c>
      <c r="B35">
        <v>318</v>
      </c>
      <c r="C35">
        <v>314</v>
      </c>
      <c r="D35">
        <v>37598</v>
      </c>
      <c r="E35">
        <v>815</v>
      </c>
      <c r="F35">
        <v>743</v>
      </c>
      <c r="G35">
        <v>44922</v>
      </c>
      <c r="H35" s="1">
        <v>4889398174</v>
      </c>
      <c r="I35">
        <v>45</v>
      </c>
      <c r="J35">
        <v>270</v>
      </c>
      <c r="K35">
        <v>2424</v>
      </c>
      <c r="L35">
        <v>28</v>
      </c>
      <c r="M35">
        <v>0</v>
      </c>
      <c r="N35">
        <v>316</v>
      </c>
      <c r="O35">
        <v>312</v>
      </c>
      <c r="P35">
        <f>LOG(C35/1000000)</f>
        <v>-3.5030703519267852</v>
      </c>
    </row>
    <row r="36" spans="1:16">
      <c r="A36" t="s">
        <v>58</v>
      </c>
      <c r="B36">
        <v>293</v>
      </c>
      <c r="C36">
        <v>211</v>
      </c>
      <c r="D36">
        <v>36288</v>
      </c>
      <c r="E36">
        <v>1441</v>
      </c>
      <c r="F36">
        <v>1405</v>
      </c>
      <c r="G36">
        <v>39493</v>
      </c>
      <c r="H36" s="1">
        <v>293277434</v>
      </c>
      <c r="I36">
        <v>0</v>
      </c>
      <c r="J36">
        <v>61</v>
      </c>
      <c r="K36">
        <v>1065</v>
      </c>
      <c r="L36">
        <v>7</v>
      </c>
      <c r="M36">
        <v>0</v>
      </c>
      <c r="N36">
        <v>293</v>
      </c>
      <c r="O36">
        <v>211</v>
      </c>
      <c r="P36">
        <f>LOG(C36/1000000)</f>
        <v>-3.6757175447023074</v>
      </c>
    </row>
    <row r="37" spans="1:16">
      <c r="A37" t="s">
        <v>59</v>
      </c>
      <c r="B37">
        <v>261</v>
      </c>
      <c r="C37">
        <v>159</v>
      </c>
      <c r="D37">
        <v>33507</v>
      </c>
      <c r="E37">
        <v>1215</v>
      </c>
      <c r="F37">
        <v>1186</v>
      </c>
      <c r="G37">
        <v>37213</v>
      </c>
      <c r="H37" s="1">
        <v>333587655</v>
      </c>
      <c r="I37">
        <v>0</v>
      </c>
      <c r="J37">
        <v>56</v>
      </c>
      <c r="K37">
        <v>1229</v>
      </c>
      <c r="L37">
        <v>7</v>
      </c>
      <c r="M37">
        <v>1</v>
      </c>
      <c r="N37">
        <v>261</v>
      </c>
      <c r="O37">
        <v>159</v>
      </c>
      <c r="P37">
        <f>LOG(C37/1000000)</f>
        <v>-3.7986028756795487</v>
      </c>
    </row>
    <row r="38" spans="1:16">
      <c r="A38" t="s">
        <v>156</v>
      </c>
      <c r="B38">
        <v>3</v>
      </c>
      <c r="C38">
        <v>2</v>
      </c>
      <c r="D38">
        <v>345</v>
      </c>
      <c r="E38">
        <v>282</v>
      </c>
      <c r="F38">
        <v>274</v>
      </c>
      <c r="G38">
        <v>369</v>
      </c>
      <c r="H38" t="s">
        <v>221</v>
      </c>
      <c r="I38">
        <v>0</v>
      </c>
      <c r="J38">
        <v>2</v>
      </c>
      <c r="K38">
        <v>8</v>
      </c>
      <c r="L38">
        <v>0</v>
      </c>
      <c r="M38">
        <v>0</v>
      </c>
      <c r="N38">
        <v>3</v>
      </c>
      <c r="O38">
        <v>2</v>
      </c>
      <c r="P38">
        <f>LOG(C38/1000000)</f>
        <v>-5.6989700043360187</v>
      </c>
    </row>
    <row r="39" spans="1:16">
      <c r="A39" t="s">
        <v>60</v>
      </c>
      <c r="B39">
        <v>2059</v>
      </c>
      <c r="C39">
        <v>1328</v>
      </c>
      <c r="D39">
        <v>248875</v>
      </c>
      <c r="E39">
        <v>495</v>
      </c>
      <c r="F39">
        <v>491</v>
      </c>
      <c r="G39">
        <v>269473</v>
      </c>
      <c r="H39" s="1">
        <v>10036314645</v>
      </c>
      <c r="I39">
        <v>0</v>
      </c>
      <c r="J39">
        <v>682</v>
      </c>
      <c r="K39">
        <v>6849</v>
      </c>
      <c r="L39">
        <v>12</v>
      </c>
      <c r="M39">
        <v>12</v>
      </c>
      <c r="N39">
        <v>2057</v>
      </c>
      <c r="O39">
        <v>1328</v>
      </c>
      <c r="P39">
        <f>LOG(C39/1000000)</f>
        <v>-2.8768019249680012</v>
      </c>
    </row>
    <row r="40" spans="1:16">
      <c r="A40" t="s">
        <v>61</v>
      </c>
      <c r="B40">
        <v>40</v>
      </c>
      <c r="C40">
        <v>26</v>
      </c>
      <c r="D40">
        <v>5181</v>
      </c>
      <c r="E40">
        <v>501</v>
      </c>
      <c r="F40">
        <v>501</v>
      </c>
      <c r="G40">
        <v>5394</v>
      </c>
      <c r="H40" s="1">
        <v>3987379</v>
      </c>
      <c r="I40">
        <v>0</v>
      </c>
      <c r="J40">
        <v>14</v>
      </c>
      <c r="K40">
        <v>71</v>
      </c>
      <c r="L40">
        <v>0</v>
      </c>
      <c r="M40">
        <v>0</v>
      </c>
      <c r="N40">
        <v>40</v>
      </c>
      <c r="O40">
        <v>26</v>
      </c>
      <c r="P40">
        <f>LOG(C40/1000000)</f>
        <v>-4.5850266520291818</v>
      </c>
    </row>
    <row r="41" spans="1:16">
      <c r="A41" t="s">
        <v>163</v>
      </c>
      <c r="B41">
        <v>12</v>
      </c>
      <c r="C41">
        <v>7</v>
      </c>
      <c r="D41">
        <v>1397</v>
      </c>
      <c r="E41">
        <v>390</v>
      </c>
      <c r="F41">
        <v>383</v>
      </c>
      <c r="G41">
        <v>1570</v>
      </c>
      <c r="H41" s="1">
        <v>7055193</v>
      </c>
      <c r="I41">
        <v>0</v>
      </c>
      <c r="J41">
        <v>9</v>
      </c>
      <c r="K41">
        <v>28</v>
      </c>
      <c r="L41">
        <v>0</v>
      </c>
      <c r="M41">
        <v>31</v>
      </c>
      <c r="N41">
        <v>12</v>
      </c>
      <c r="O41">
        <v>7</v>
      </c>
      <c r="P41">
        <f>LOG(C41/1000000)</f>
        <v>-5.1549019599857431</v>
      </c>
    </row>
    <row r="42" spans="1:16">
      <c r="A42" t="s">
        <v>63</v>
      </c>
      <c r="B42">
        <v>418</v>
      </c>
      <c r="C42">
        <v>390</v>
      </c>
      <c r="D42">
        <v>48646</v>
      </c>
      <c r="E42">
        <v>838</v>
      </c>
      <c r="F42">
        <v>794</v>
      </c>
      <c r="G42">
        <v>58157</v>
      </c>
      <c r="H42" s="1">
        <v>6173175386</v>
      </c>
      <c r="I42">
        <v>17</v>
      </c>
      <c r="J42">
        <v>297</v>
      </c>
      <c r="K42">
        <v>3171</v>
      </c>
      <c r="L42">
        <v>0</v>
      </c>
      <c r="M42">
        <v>0</v>
      </c>
      <c r="N42">
        <v>418</v>
      </c>
      <c r="O42">
        <v>390</v>
      </c>
      <c r="P42">
        <f>LOG(C42/1000000)</f>
        <v>-3.4089353929735009</v>
      </c>
    </row>
    <row r="43" spans="1:16">
      <c r="A43" t="s">
        <v>64</v>
      </c>
      <c r="B43">
        <v>232</v>
      </c>
      <c r="C43">
        <v>226</v>
      </c>
      <c r="D43">
        <v>26349</v>
      </c>
      <c r="E43">
        <v>839</v>
      </c>
      <c r="F43">
        <v>792</v>
      </c>
      <c r="G43">
        <v>31874</v>
      </c>
      <c r="H43" s="1">
        <v>1416447586</v>
      </c>
      <c r="I43">
        <v>0</v>
      </c>
      <c r="J43">
        <v>118</v>
      </c>
      <c r="K43">
        <v>1836</v>
      </c>
      <c r="L43">
        <v>7</v>
      </c>
      <c r="M43">
        <v>1</v>
      </c>
      <c r="N43">
        <v>231</v>
      </c>
      <c r="O43">
        <v>226</v>
      </c>
      <c r="P43">
        <f>LOG(C43/1000000)</f>
        <v>-3.6458915608525992</v>
      </c>
    </row>
    <row r="44" spans="1:16">
      <c r="A44" t="s">
        <v>166</v>
      </c>
      <c r="B44">
        <v>14</v>
      </c>
      <c r="C44">
        <v>8</v>
      </c>
      <c r="D44">
        <v>1844</v>
      </c>
      <c r="E44">
        <v>788</v>
      </c>
      <c r="F44">
        <v>788</v>
      </c>
      <c r="G44">
        <v>1889</v>
      </c>
      <c r="H44" s="1">
        <v>1762176</v>
      </c>
      <c r="I44">
        <v>0</v>
      </c>
      <c r="J44">
        <v>5</v>
      </c>
      <c r="K44">
        <v>15</v>
      </c>
      <c r="L44">
        <v>0</v>
      </c>
      <c r="M44">
        <v>0</v>
      </c>
      <c r="N44">
        <v>14</v>
      </c>
      <c r="O44">
        <v>8</v>
      </c>
      <c r="P44">
        <f>LOG(C44/1000000)</f>
        <v>-5.0969100130080562</v>
      </c>
    </row>
    <row r="45" spans="1:16">
      <c r="A45" t="s">
        <v>167</v>
      </c>
      <c r="B45">
        <v>5</v>
      </c>
      <c r="C45">
        <v>5</v>
      </c>
      <c r="D45">
        <v>480</v>
      </c>
      <c r="E45">
        <v>440</v>
      </c>
      <c r="F45">
        <v>387</v>
      </c>
      <c r="G45">
        <v>732</v>
      </c>
      <c r="H45" s="1">
        <v>1107299</v>
      </c>
      <c r="I45">
        <v>0</v>
      </c>
      <c r="J45">
        <v>3</v>
      </c>
      <c r="K45">
        <v>84</v>
      </c>
      <c r="L45">
        <v>0</v>
      </c>
      <c r="M45">
        <v>0</v>
      </c>
      <c r="N45">
        <v>5</v>
      </c>
      <c r="O45">
        <v>5</v>
      </c>
      <c r="P45">
        <f>LOG(C45/1000000)</f>
        <v>-5.3010299956639813</v>
      </c>
    </row>
    <row r="46" spans="1:16">
      <c r="A46" t="s">
        <v>65</v>
      </c>
      <c r="B46">
        <v>16</v>
      </c>
      <c r="C46">
        <v>8</v>
      </c>
      <c r="D46">
        <v>2154</v>
      </c>
      <c r="E46">
        <v>1018</v>
      </c>
      <c r="F46">
        <v>1011</v>
      </c>
      <c r="G46">
        <v>2238</v>
      </c>
      <c r="H46" s="1">
        <v>1685640</v>
      </c>
      <c r="I46">
        <v>0</v>
      </c>
      <c r="J46">
        <v>5</v>
      </c>
      <c r="K46">
        <v>28</v>
      </c>
      <c r="L46">
        <v>0</v>
      </c>
      <c r="M46">
        <v>0</v>
      </c>
      <c r="N46">
        <v>16</v>
      </c>
      <c r="O46">
        <v>8</v>
      </c>
      <c r="P46">
        <f>LOG(C46/1000000)</f>
        <v>-5.0969100130080562</v>
      </c>
    </row>
    <row r="47" spans="1:16">
      <c r="A47" t="s">
        <v>66</v>
      </c>
      <c r="B47">
        <v>55</v>
      </c>
      <c r="C47">
        <v>53</v>
      </c>
      <c r="D47">
        <v>4639</v>
      </c>
      <c r="E47">
        <v>380</v>
      </c>
      <c r="F47">
        <v>329</v>
      </c>
      <c r="G47">
        <v>7216</v>
      </c>
      <c r="H47" s="1">
        <v>145484355</v>
      </c>
      <c r="I47">
        <v>0</v>
      </c>
      <c r="J47">
        <v>35</v>
      </c>
      <c r="K47">
        <v>857</v>
      </c>
      <c r="L47">
        <v>0</v>
      </c>
      <c r="M47">
        <v>1</v>
      </c>
      <c r="N47">
        <v>55</v>
      </c>
      <c r="O47">
        <v>53</v>
      </c>
      <c r="P47">
        <f>LOG(C47/1000000)</f>
        <v>-4.2757241303992108</v>
      </c>
    </row>
    <row r="48" spans="1:16">
      <c r="A48" t="s">
        <v>67</v>
      </c>
      <c r="B48">
        <v>85</v>
      </c>
      <c r="C48">
        <v>75</v>
      </c>
      <c r="D48">
        <v>7496</v>
      </c>
      <c r="E48">
        <v>411</v>
      </c>
      <c r="F48">
        <v>352</v>
      </c>
      <c r="G48">
        <v>12302</v>
      </c>
      <c r="H48" s="1">
        <v>311438857</v>
      </c>
      <c r="I48">
        <v>0</v>
      </c>
      <c r="J48">
        <v>56</v>
      </c>
      <c r="K48">
        <v>1601</v>
      </c>
      <c r="L48">
        <v>1</v>
      </c>
      <c r="M48">
        <v>0</v>
      </c>
      <c r="N48">
        <v>85</v>
      </c>
      <c r="O48">
        <v>75</v>
      </c>
      <c r="P48">
        <f>LOG(C48/1000000)</f>
        <v>-4.1249387366082999</v>
      </c>
    </row>
    <row r="49" spans="1:16">
      <c r="A49" t="s">
        <v>172</v>
      </c>
      <c r="B49">
        <v>4</v>
      </c>
      <c r="C49">
        <v>2</v>
      </c>
      <c r="D49">
        <v>411</v>
      </c>
      <c r="E49">
        <v>303</v>
      </c>
      <c r="F49">
        <v>289</v>
      </c>
      <c r="G49">
        <v>486</v>
      </c>
      <c r="H49" t="s">
        <v>222</v>
      </c>
      <c r="I49">
        <v>0</v>
      </c>
      <c r="J49">
        <v>2</v>
      </c>
      <c r="K49">
        <v>25</v>
      </c>
      <c r="L49">
        <v>0</v>
      </c>
      <c r="M49">
        <v>0</v>
      </c>
      <c r="N49">
        <v>4</v>
      </c>
      <c r="O49">
        <v>2</v>
      </c>
      <c r="P49">
        <f>LOG(C49/1000000)</f>
        <v>-5.6989700043360187</v>
      </c>
    </row>
    <row r="50" spans="1:16">
      <c r="A50" t="s">
        <v>182</v>
      </c>
      <c r="B50">
        <v>6</v>
      </c>
      <c r="C50">
        <v>4</v>
      </c>
      <c r="D50">
        <v>652</v>
      </c>
      <c r="E50">
        <v>429</v>
      </c>
      <c r="F50">
        <v>428</v>
      </c>
      <c r="G50">
        <v>676</v>
      </c>
      <c r="H50" t="s">
        <v>223</v>
      </c>
      <c r="I50">
        <v>0</v>
      </c>
      <c r="J50">
        <v>3</v>
      </c>
      <c r="K50">
        <v>8</v>
      </c>
      <c r="L50">
        <v>0</v>
      </c>
      <c r="M50">
        <v>0</v>
      </c>
      <c r="N50">
        <v>6</v>
      </c>
      <c r="O50">
        <v>4</v>
      </c>
      <c r="P50">
        <f>LOG(C50/1000000)</f>
        <v>-5.3979400086720375</v>
      </c>
    </row>
    <row r="51" spans="1:16">
      <c r="A51" t="s">
        <v>183</v>
      </c>
      <c r="B51">
        <v>90</v>
      </c>
      <c r="C51">
        <v>51</v>
      </c>
      <c r="D51">
        <v>12191</v>
      </c>
      <c r="E51">
        <v>1251</v>
      </c>
      <c r="F51">
        <v>1251</v>
      </c>
      <c r="G51">
        <v>12574</v>
      </c>
      <c r="H51" s="1">
        <v>39271563</v>
      </c>
      <c r="I51">
        <v>0</v>
      </c>
      <c r="J51">
        <v>26</v>
      </c>
      <c r="K51">
        <v>118</v>
      </c>
      <c r="L51">
        <v>7</v>
      </c>
      <c r="M51">
        <v>2</v>
      </c>
      <c r="N51">
        <v>90</v>
      </c>
      <c r="O51">
        <v>51</v>
      </c>
      <c r="P51">
        <f>LOG(C51/1000000)</f>
        <v>-4.2924298239020633</v>
      </c>
    </row>
    <row r="52" spans="1:16">
      <c r="A52" t="s">
        <v>69</v>
      </c>
      <c r="B52">
        <v>528</v>
      </c>
      <c r="C52">
        <v>301</v>
      </c>
      <c r="D52">
        <v>68087</v>
      </c>
      <c r="E52">
        <v>1035</v>
      </c>
      <c r="F52">
        <v>1035</v>
      </c>
      <c r="G52">
        <v>71312</v>
      </c>
      <c r="H52" s="1">
        <v>101550483</v>
      </c>
      <c r="I52">
        <v>0</v>
      </c>
      <c r="J52">
        <v>92</v>
      </c>
      <c r="K52">
        <v>1033</v>
      </c>
      <c r="L52">
        <v>58</v>
      </c>
      <c r="M52">
        <v>5</v>
      </c>
      <c r="N52">
        <v>528</v>
      </c>
      <c r="O52">
        <v>301</v>
      </c>
      <c r="P52">
        <f>LOG(C52/1000000)</f>
        <v>-3.5214335044061564</v>
      </c>
    </row>
    <row r="53" spans="1:16">
      <c r="A53" t="s">
        <v>72</v>
      </c>
      <c r="B53">
        <v>65</v>
      </c>
      <c r="C53">
        <v>42</v>
      </c>
      <c r="D53">
        <v>8471</v>
      </c>
      <c r="E53">
        <v>1257</v>
      </c>
      <c r="F53">
        <v>1254</v>
      </c>
      <c r="G53">
        <v>8765</v>
      </c>
      <c r="H53" s="1">
        <v>26125970</v>
      </c>
      <c r="I53">
        <v>32</v>
      </c>
      <c r="J53">
        <v>23</v>
      </c>
      <c r="K53">
        <v>98</v>
      </c>
      <c r="L53">
        <v>0</v>
      </c>
      <c r="M53">
        <v>0</v>
      </c>
      <c r="N53">
        <v>64</v>
      </c>
      <c r="O53">
        <v>41</v>
      </c>
      <c r="P53">
        <f>LOG(C53/1000000)</f>
        <v>-4.3767507096020992</v>
      </c>
    </row>
    <row r="54" spans="1:16">
      <c r="A54" t="s">
        <v>73</v>
      </c>
      <c r="B54">
        <v>22</v>
      </c>
      <c r="C54">
        <v>15</v>
      </c>
      <c r="D54">
        <v>2222</v>
      </c>
      <c r="E54">
        <v>1078</v>
      </c>
      <c r="F54">
        <v>1030</v>
      </c>
      <c r="G54">
        <v>2546</v>
      </c>
      <c r="H54" s="1">
        <v>2252030</v>
      </c>
      <c r="I54">
        <v>6</v>
      </c>
      <c r="J54">
        <v>6</v>
      </c>
      <c r="K54">
        <v>104</v>
      </c>
      <c r="L54">
        <v>0</v>
      </c>
      <c r="M54">
        <v>2</v>
      </c>
      <c r="N54">
        <v>18</v>
      </c>
      <c r="O54">
        <v>11</v>
      </c>
      <c r="P54">
        <f>LOG(C54/1000000)</f>
        <v>-4.8239087409443187</v>
      </c>
    </row>
    <row r="55" spans="1:16">
      <c r="A55" t="s">
        <v>75</v>
      </c>
      <c r="B55">
        <v>84</v>
      </c>
      <c r="C55">
        <v>69</v>
      </c>
      <c r="D55">
        <v>9122</v>
      </c>
      <c r="E55">
        <v>1032</v>
      </c>
      <c r="F55">
        <v>981</v>
      </c>
      <c r="G55">
        <v>11019</v>
      </c>
      <c r="H55" s="1">
        <v>74994932</v>
      </c>
      <c r="I55">
        <v>0</v>
      </c>
      <c r="J55">
        <v>28</v>
      </c>
      <c r="K55">
        <v>633</v>
      </c>
      <c r="L55">
        <v>0</v>
      </c>
      <c r="M55">
        <v>0</v>
      </c>
      <c r="N55">
        <v>84</v>
      </c>
      <c r="O55">
        <v>69</v>
      </c>
      <c r="P55">
        <f>LOG(C55/1000000)</f>
        <v>-4.1611509092627443</v>
      </c>
    </row>
    <row r="56" spans="1:16">
      <c r="A56" t="s">
        <v>76</v>
      </c>
      <c r="B56">
        <v>1613</v>
      </c>
      <c r="C56">
        <v>1116</v>
      </c>
      <c r="D56">
        <v>211365</v>
      </c>
      <c r="E56">
        <v>1923</v>
      </c>
      <c r="F56">
        <v>1906</v>
      </c>
      <c r="G56">
        <v>225798</v>
      </c>
      <c r="H56" s="1">
        <v>1569122380</v>
      </c>
      <c r="I56">
        <v>0</v>
      </c>
      <c r="J56">
        <v>221</v>
      </c>
      <c r="K56">
        <v>4815</v>
      </c>
      <c r="L56">
        <v>6</v>
      </c>
      <c r="M56">
        <v>0</v>
      </c>
      <c r="N56">
        <v>1611</v>
      </c>
      <c r="O56">
        <v>1116</v>
      </c>
      <c r="P56">
        <f>LOG(C56/1000000)</f>
        <v>-2.9523358053984401</v>
      </c>
    </row>
    <row r="57" spans="1:16">
      <c r="A57" t="s">
        <v>77</v>
      </c>
      <c r="B57">
        <v>1502</v>
      </c>
      <c r="C57">
        <v>1029</v>
      </c>
      <c r="D57">
        <v>198356</v>
      </c>
      <c r="E57">
        <v>1923</v>
      </c>
      <c r="F57">
        <v>1907</v>
      </c>
      <c r="G57">
        <v>210649</v>
      </c>
      <c r="H57" s="1">
        <v>1509115642</v>
      </c>
      <c r="I57">
        <v>0</v>
      </c>
      <c r="J57">
        <v>199</v>
      </c>
      <c r="K57">
        <v>4099</v>
      </c>
      <c r="L57">
        <v>0</v>
      </c>
      <c r="M57">
        <v>5</v>
      </c>
      <c r="N57">
        <v>1502</v>
      </c>
      <c r="O57">
        <v>1029</v>
      </c>
      <c r="P57">
        <f>LOG(C57/1000000)</f>
        <v>-2.9875846252375671</v>
      </c>
    </row>
    <row r="58" spans="1:16">
      <c r="A58" t="s">
        <v>78</v>
      </c>
      <c r="B58">
        <v>863</v>
      </c>
      <c r="C58">
        <v>495</v>
      </c>
      <c r="D58">
        <v>114567</v>
      </c>
      <c r="E58">
        <v>1221</v>
      </c>
      <c r="F58">
        <v>1221</v>
      </c>
      <c r="G58">
        <v>118993</v>
      </c>
      <c r="H58" s="1">
        <v>260818032</v>
      </c>
      <c r="I58">
        <v>0</v>
      </c>
      <c r="J58">
        <v>133</v>
      </c>
      <c r="K58">
        <v>1462</v>
      </c>
      <c r="L58">
        <v>20</v>
      </c>
      <c r="M58">
        <v>3</v>
      </c>
      <c r="N58">
        <v>863</v>
      </c>
      <c r="O58">
        <v>495</v>
      </c>
      <c r="P58">
        <f>LOG(C58/1000000)</f>
        <v>-3.3053948010664311</v>
      </c>
    </row>
    <row r="59" spans="1:16">
      <c r="A59" t="s">
        <v>79</v>
      </c>
      <c r="B59">
        <v>17</v>
      </c>
      <c r="C59">
        <v>9</v>
      </c>
      <c r="D59">
        <v>2226</v>
      </c>
      <c r="E59">
        <v>1056</v>
      </c>
      <c r="F59">
        <v>1044</v>
      </c>
      <c r="G59">
        <v>2400</v>
      </c>
      <c r="H59" s="1">
        <v>2429611</v>
      </c>
      <c r="I59">
        <v>24</v>
      </c>
      <c r="J59">
        <v>7</v>
      </c>
      <c r="K59">
        <v>58</v>
      </c>
      <c r="L59">
        <v>0</v>
      </c>
      <c r="M59">
        <v>0</v>
      </c>
      <c r="N59">
        <v>17</v>
      </c>
      <c r="O59">
        <v>9</v>
      </c>
      <c r="P59">
        <f>LOG(C59/1000000)</f>
        <v>-5.0457574905606748</v>
      </c>
    </row>
    <row r="60" spans="1:16">
      <c r="A60" t="s">
        <v>80</v>
      </c>
      <c r="B60">
        <v>90</v>
      </c>
      <c r="C60">
        <v>59</v>
      </c>
      <c r="D60">
        <v>12359</v>
      </c>
      <c r="E60">
        <v>1123</v>
      </c>
      <c r="F60">
        <v>1115</v>
      </c>
      <c r="G60">
        <v>12731</v>
      </c>
      <c r="H60" s="1">
        <v>103342285</v>
      </c>
      <c r="I60">
        <v>31</v>
      </c>
      <c r="J60">
        <v>42</v>
      </c>
      <c r="K60">
        <v>124</v>
      </c>
      <c r="L60">
        <v>0</v>
      </c>
      <c r="M60">
        <v>0</v>
      </c>
      <c r="N60">
        <v>90</v>
      </c>
      <c r="O60">
        <v>59</v>
      </c>
      <c r="P60">
        <f>LOG(C60/1000000)</f>
        <v>-4.2291479883578562</v>
      </c>
    </row>
    <row r="61" spans="1:16">
      <c r="A61" t="s">
        <v>81</v>
      </c>
      <c r="B61">
        <v>667</v>
      </c>
      <c r="C61">
        <v>423</v>
      </c>
      <c r="D61">
        <v>90356</v>
      </c>
      <c r="E61">
        <v>1615</v>
      </c>
      <c r="F61">
        <v>1610</v>
      </c>
      <c r="G61">
        <v>94229</v>
      </c>
      <c r="H61" s="1">
        <v>1783063248</v>
      </c>
      <c r="I61">
        <v>0</v>
      </c>
      <c r="J61">
        <v>153</v>
      </c>
      <c r="K61">
        <v>1275</v>
      </c>
      <c r="L61">
        <v>12</v>
      </c>
      <c r="M61">
        <v>4</v>
      </c>
      <c r="N61">
        <v>667</v>
      </c>
      <c r="O61">
        <v>423</v>
      </c>
      <c r="P61">
        <f>LOG(C61/1000000)</f>
        <v>-3.3736596326249577</v>
      </c>
    </row>
    <row r="62" spans="1:16">
      <c r="A62" t="s">
        <v>82</v>
      </c>
      <c r="B62">
        <v>482</v>
      </c>
      <c r="C62">
        <v>286</v>
      </c>
      <c r="D62">
        <v>67177</v>
      </c>
      <c r="E62">
        <v>1912</v>
      </c>
      <c r="F62">
        <v>1910</v>
      </c>
      <c r="G62">
        <v>69527</v>
      </c>
      <c r="H62" s="1">
        <v>901156627</v>
      </c>
      <c r="I62">
        <v>16</v>
      </c>
      <c r="J62">
        <v>130</v>
      </c>
      <c r="K62">
        <v>783</v>
      </c>
      <c r="L62">
        <v>1</v>
      </c>
      <c r="M62">
        <v>0</v>
      </c>
      <c r="N62">
        <v>482</v>
      </c>
      <c r="O62">
        <v>286</v>
      </c>
      <c r="P62">
        <f>LOG(C62/1000000)</f>
        <v>-3.5436339668709569</v>
      </c>
    </row>
    <row r="63" spans="1:16">
      <c r="A63" t="s">
        <v>224</v>
      </c>
      <c r="B63">
        <v>24</v>
      </c>
      <c r="C63">
        <v>15</v>
      </c>
      <c r="D63">
        <v>3282</v>
      </c>
      <c r="E63">
        <v>1200</v>
      </c>
      <c r="F63">
        <v>1191</v>
      </c>
      <c r="G63">
        <v>3441</v>
      </c>
      <c r="H63" s="1">
        <v>3599001</v>
      </c>
      <c r="I63">
        <v>0</v>
      </c>
      <c r="J63">
        <v>7</v>
      </c>
      <c r="K63">
        <v>53</v>
      </c>
      <c r="L63">
        <v>0</v>
      </c>
      <c r="M63">
        <v>0</v>
      </c>
      <c r="N63">
        <v>24</v>
      </c>
      <c r="O63">
        <v>15</v>
      </c>
      <c r="P63">
        <f>LOG(C63/1000000)</f>
        <v>-4.8239087409443187</v>
      </c>
    </row>
    <row r="64" spans="1:16">
      <c r="A64" t="s">
        <v>83</v>
      </c>
      <c r="B64">
        <v>65</v>
      </c>
      <c r="C64">
        <v>38</v>
      </c>
      <c r="D64">
        <v>8444</v>
      </c>
      <c r="E64">
        <v>1807</v>
      </c>
      <c r="F64">
        <v>1806</v>
      </c>
      <c r="G64">
        <v>8718</v>
      </c>
      <c r="H64" s="1">
        <v>5987933</v>
      </c>
      <c r="I64">
        <v>0</v>
      </c>
      <c r="J64">
        <v>11</v>
      </c>
      <c r="K64">
        <v>92</v>
      </c>
      <c r="L64">
        <v>0</v>
      </c>
      <c r="M64">
        <v>0</v>
      </c>
      <c r="N64">
        <v>65</v>
      </c>
      <c r="O64">
        <v>38</v>
      </c>
      <c r="P64">
        <f>LOG(C64/1000000)</f>
        <v>-4.4202164033831899</v>
      </c>
    </row>
    <row r="65" spans="1:16">
      <c r="A65" t="s">
        <v>86</v>
      </c>
      <c r="B65">
        <v>5</v>
      </c>
      <c r="C65">
        <v>3</v>
      </c>
      <c r="D65">
        <v>716</v>
      </c>
      <c r="E65">
        <v>541</v>
      </c>
      <c r="F65">
        <v>540</v>
      </c>
      <c r="G65">
        <v>731</v>
      </c>
      <c r="H65" t="s">
        <v>225</v>
      </c>
      <c r="I65">
        <v>30</v>
      </c>
      <c r="J65">
        <v>3</v>
      </c>
      <c r="K65">
        <v>5</v>
      </c>
      <c r="L65">
        <v>0</v>
      </c>
      <c r="M65">
        <v>0</v>
      </c>
      <c r="N65">
        <v>5</v>
      </c>
      <c r="O65">
        <v>3</v>
      </c>
      <c r="P65">
        <f>LOG(C65/1000000)</f>
        <v>-5.5228787452803374</v>
      </c>
    </row>
    <row r="66" spans="1:16">
      <c r="A66" t="s">
        <v>87</v>
      </c>
      <c r="B66">
        <v>8340</v>
      </c>
      <c r="C66">
        <v>5038</v>
      </c>
      <c r="D66">
        <v>1121887</v>
      </c>
      <c r="E66">
        <v>1926</v>
      </c>
      <c r="F66">
        <v>1923</v>
      </c>
      <c r="G66">
        <v>1169765</v>
      </c>
      <c r="H66" s="1">
        <v>25497721077</v>
      </c>
      <c r="I66">
        <v>0</v>
      </c>
      <c r="J66">
        <v>862</v>
      </c>
      <c r="K66">
        <v>15795</v>
      </c>
      <c r="L66">
        <v>257</v>
      </c>
      <c r="M66">
        <v>32</v>
      </c>
      <c r="N66">
        <v>8331</v>
      </c>
      <c r="O66">
        <v>5034</v>
      </c>
      <c r="P66">
        <f>LOG(C66/1000000)</f>
        <v>-2.2977418368379059</v>
      </c>
    </row>
    <row r="67" spans="1:16">
      <c r="A67" t="s">
        <v>88</v>
      </c>
      <c r="B67">
        <v>2667</v>
      </c>
      <c r="C67">
        <v>1953</v>
      </c>
      <c r="D67">
        <v>355662</v>
      </c>
      <c r="E67">
        <v>1926</v>
      </c>
      <c r="F67">
        <v>1917</v>
      </c>
      <c r="G67">
        <v>373799</v>
      </c>
      <c r="H67" s="1">
        <v>11206691862</v>
      </c>
      <c r="I67">
        <v>0</v>
      </c>
      <c r="J67">
        <v>480</v>
      </c>
      <c r="K67">
        <v>6040</v>
      </c>
      <c r="L67">
        <v>7</v>
      </c>
      <c r="M67">
        <v>4</v>
      </c>
      <c r="N67">
        <v>2665</v>
      </c>
      <c r="O67">
        <v>1951</v>
      </c>
      <c r="P67">
        <f>LOG(C67/1000000)</f>
        <v>-2.7092977567121457</v>
      </c>
    </row>
    <row r="68" spans="1:16">
      <c r="A68" t="s">
        <v>89</v>
      </c>
      <c r="B68">
        <v>360</v>
      </c>
      <c r="C68">
        <v>305</v>
      </c>
      <c r="D68">
        <v>36519</v>
      </c>
      <c r="E68">
        <v>858</v>
      </c>
      <c r="F68">
        <v>836</v>
      </c>
      <c r="G68">
        <v>41927</v>
      </c>
      <c r="H68" s="1">
        <v>4322534847</v>
      </c>
      <c r="I68">
        <v>102</v>
      </c>
      <c r="J68">
        <v>302</v>
      </c>
      <c r="K68">
        <v>1297</v>
      </c>
      <c r="L68">
        <v>0</v>
      </c>
      <c r="M68">
        <v>307</v>
      </c>
      <c r="N68">
        <v>358</v>
      </c>
      <c r="O68">
        <v>305</v>
      </c>
      <c r="P68">
        <f>LOG(C68/1000000)</f>
        <v>-3.5157001606532141</v>
      </c>
    </row>
    <row r="69" spans="1:16">
      <c r="A69" t="s">
        <v>90</v>
      </c>
      <c r="B69">
        <v>1052</v>
      </c>
      <c r="C69">
        <v>791</v>
      </c>
      <c r="D69">
        <v>140592</v>
      </c>
      <c r="E69">
        <v>1926</v>
      </c>
      <c r="F69">
        <v>1917</v>
      </c>
      <c r="G69">
        <v>149904</v>
      </c>
      <c r="H69" s="1">
        <v>984587485</v>
      </c>
      <c r="I69">
        <v>0</v>
      </c>
      <c r="J69">
        <v>159</v>
      </c>
      <c r="K69">
        <v>3097</v>
      </c>
      <c r="L69">
        <v>4</v>
      </c>
      <c r="M69">
        <v>4</v>
      </c>
      <c r="N69">
        <v>1052</v>
      </c>
      <c r="O69">
        <v>791</v>
      </c>
      <c r="P69">
        <f>LOG(C69/1000000)</f>
        <v>-3.1018235165023236</v>
      </c>
    </row>
    <row r="70" spans="1:16">
      <c r="A70" t="s">
        <v>91</v>
      </c>
      <c r="B70">
        <v>16</v>
      </c>
      <c r="C70">
        <v>12</v>
      </c>
      <c r="D70">
        <v>1803</v>
      </c>
      <c r="E70">
        <v>699</v>
      </c>
      <c r="F70">
        <v>676</v>
      </c>
      <c r="G70">
        <v>2019</v>
      </c>
      <c r="H70" s="1">
        <v>3852318</v>
      </c>
      <c r="I70">
        <v>0</v>
      </c>
      <c r="J70">
        <v>7</v>
      </c>
      <c r="K70">
        <v>72</v>
      </c>
      <c r="L70">
        <v>0</v>
      </c>
      <c r="M70">
        <v>0</v>
      </c>
      <c r="N70">
        <v>16</v>
      </c>
      <c r="O70">
        <v>12</v>
      </c>
      <c r="P70">
        <f>LOG(C70/1000000)</f>
        <v>-4.9208187539523749</v>
      </c>
    </row>
    <row r="71" spans="1:16">
      <c r="A71" t="s">
        <v>92</v>
      </c>
      <c r="B71">
        <v>97</v>
      </c>
      <c r="C71">
        <v>59</v>
      </c>
      <c r="D71">
        <v>12765</v>
      </c>
      <c r="E71">
        <v>1247</v>
      </c>
      <c r="F71">
        <v>1222</v>
      </c>
      <c r="G71">
        <v>13819</v>
      </c>
      <c r="H71" s="1">
        <v>12970439</v>
      </c>
      <c r="I71">
        <v>0</v>
      </c>
      <c r="J71">
        <v>20</v>
      </c>
      <c r="K71">
        <v>340</v>
      </c>
      <c r="L71">
        <v>0</v>
      </c>
      <c r="M71">
        <v>9</v>
      </c>
      <c r="N71">
        <v>97</v>
      </c>
      <c r="O71">
        <v>59</v>
      </c>
      <c r="P71">
        <f>LOG(C71/1000000)</f>
        <v>-4.2291479883578562</v>
      </c>
    </row>
    <row r="72" spans="1:16">
      <c r="A72" t="s">
        <v>93</v>
      </c>
      <c r="B72">
        <v>57</v>
      </c>
      <c r="C72">
        <v>38</v>
      </c>
      <c r="D72">
        <v>7340</v>
      </c>
      <c r="E72">
        <v>1045</v>
      </c>
      <c r="F72">
        <v>1026</v>
      </c>
      <c r="G72">
        <v>7774</v>
      </c>
      <c r="H72" s="1">
        <v>38393575</v>
      </c>
      <c r="I72">
        <v>0</v>
      </c>
      <c r="J72">
        <v>24</v>
      </c>
      <c r="K72">
        <v>122</v>
      </c>
      <c r="L72">
        <v>30</v>
      </c>
      <c r="M72">
        <v>0</v>
      </c>
      <c r="N72">
        <v>57</v>
      </c>
      <c r="O72">
        <v>38</v>
      </c>
      <c r="P72">
        <f>LOG(C72/1000000)</f>
        <v>-4.4202164033831899</v>
      </c>
    </row>
    <row r="73" spans="1:16">
      <c r="A73" t="s">
        <v>94</v>
      </c>
      <c r="B73">
        <v>208</v>
      </c>
      <c r="C73">
        <v>128</v>
      </c>
      <c r="D73">
        <v>27411</v>
      </c>
      <c r="E73">
        <v>1167</v>
      </c>
      <c r="F73">
        <v>1162</v>
      </c>
      <c r="G73">
        <v>28343</v>
      </c>
      <c r="H73" s="1">
        <v>115207228</v>
      </c>
      <c r="I73">
        <v>0</v>
      </c>
      <c r="J73">
        <v>50</v>
      </c>
      <c r="K73">
        <v>312</v>
      </c>
      <c r="L73">
        <v>0</v>
      </c>
      <c r="M73">
        <v>0</v>
      </c>
      <c r="N73">
        <v>208</v>
      </c>
      <c r="O73">
        <v>128</v>
      </c>
      <c r="P73">
        <f>LOG(C73/1000000)</f>
        <v>-3.8927900303521317</v>
      </c>
    </row>
    <row r="74" spans="1:16">
      <c r="A74" t="s">
        <v>95</v>
      </c>
      <c r="B74">
        <v>457</v>
      </c>
      <c r="C74">
        <v>359</v>
      </c>
      <c r="D74">
        <v>57761</v>
      </c>
      <c r="E74">
        <v>1920</v>
      </c>
      <c r="F74">
        <v>1874</v>
      </c>
      <c r="G74">
        <v>65633</v>
      </c>
      <c r="H74" s="1">
        <v>697100052</v>
      </c>
      <c r="I74">
        <v>0</v>
      </c>
      <c r="J74">
        <v>110</v>
      </c>
      <c r="K74">
        <v>2586</v>
      </c>
      <c r="L74">
        <v>13</v>
      </c>
      <c r="M74">
        <v>14</v>
      </c>
      <c r="N74">
        <v>454</v>
      </c>
      <c r="O74">
        <v>358</v>
      </c>
      <c r="P74">
        <f>LOG(C74/1000000)</f>
        <v>-3.4449055514216806</v>
      </c>
    </row>
    <row r="75" spans="1:16">
      <c r="A75" t="s">
        <v>96</v>
      </c>
      <c r="B75">
        <v>971</v>
      </c>
      <c r="C75">
        <v>603</v>
      </c>
      <c r="D75">
        <v>128457</v>
      </c>
      <c r="E75">
        <v>1746</v>
      </c>
      <c r="F75">
        <v>1745</v>
      </c>
      <c r="G75">
        <v>134093</v>
      </c>
      <c r="H75" s="1">
        <v>8077122871</v>
      </c>
      <c r="I75">
        <v>0</v>
      </c>
      <c r="J75">
        <v>270</v>
      </c>
      <c r="K75">
        <v>1809</v>
      </c>
      <c r="L75">
        <v>35</v>
      </c>
      <c r="M75">
        <v>25</v>
      </c>
      <c r="N75">
        <v>971</v>
      </c>
      <c r="O75">
        <v>603</v>
      </c>
      <c r="P75">
        <f>LOG(C75/1000000)</f>
        <v>-3.2196826878598488</v>
      </c>
    </row>
    <row r="76" spans="1:16">
      <c r="A76" t="s">
        <v>97</v>
      </c>
      <c r="B76">
        <v>5153</v>
      </c>
      <c r="C76">
        <v>3122</v>
      </c>
      <c r="D76">
        <v>683774</v>
      </c>
      <c r="E76">
        <v>1920</v>
      </c>
      <c r="F76">
        <v>1920</v>
      </c>
      <c r="G76">
        <v>709911</v>
      </c>
      <c r="H76" s="1">
        <v>13648589822</v>
      </c>
      <c r="I76">
        <v>0</v>
      </c>
      <c r="J76">
        <v>660</v>
      </c>
      <c r="K76">
        <v>8487</v>
      </c>
      <c r="L76">
        <v>83</v>
      </c>
      <c r="M76">
        <v>145</v>
      </c>
      <c r="N76">
        <v>5148</v>
      </c>
      <c r="O76">
        <v>3121</v>
      </c>
      <c r="P76">
        <f>LOG(C76/1000000)</f>
        <v>-2.5055671012736012</v>
      </c>
    </row>
    <row r="77" spans="1:16">
      <c r="A77" t="s">
        <v>98</v>
      </c>
      <c r="B77">
        <v>42</v>
      </c>
      <c r="C77">
        <v>24</v>
      </c>
      <c r="D77">
        <v>5459</v>
      </c>
      <c r="E77">
        <v>1786</v>
      </c>
      <c r="F77">
        <v>1755</v>
      </c>
      <c r="G77">
        <v>5864</v>
      </c>
      <c r="H77" s="1">
        <v>6435382</v>
      </c>
      <c r="I77">
        <v>5</v>
      </c>
      <c r="J77">
        <v>11</v>
      </c>
      <c r="K77">
        <v>135</v>
      </c>
      <c r="L77">
        <v>0</v>
      </c>
      <c r="M77">
        <v>0</v>
      </c>
      <c r="N77">
        <v>42</v>
      </c>
      <c r="O77">
        <v>24</v>
      </c>
      <c r="P77">
        <f>LOG(C77/1000000)</f>
        <v>-4.6197887582883936</v>
      </c>
    </row>
    <row r="78" spans="1:16">
      <c r="A78" t="s">
        <v>206</v>
      </c>
      <c r="B78">
        <v>8</v>
      </c>
      <c r="C78">
        <v>6</v>
      </c>
      <c r="D78">
        <v>1020</v>
      </c>
      <c r="E78">
        <v>865</v>
      </c>
      <c r="F78">
        <v>852</v>
      </c>
      <c r="G78">
        <v>1113</v>
      </c>
      <c r="H78" t="s">
        <v>226</v>
      </c>
      <c r="I78">
        <v>0</v>
      </c>
      <c r="J78">
        <v>2</v>
      </c>
      <c r="K78">
        <v>31</v>
      </c>
      <c r="L78">
        <v>0</v>
      </c>
      <c r="M78">
        <v>0</v>
      </c>
      <c r="N78">
        <v>8</v>
      </c>
      <c r="O78">
        <v>6</v>
      </c>
      <c r="P78">
        <f>LOG(C78/1000000)</f>
        <v>-5.2218487496163561</v>
      </c>
    </row>
    <row r="79" spans="1:16">
      <c r="A79" t="s">
        <v>100</v>
      </c>
      <c r="B79">
        <v>69</v>
      </c>
      <c r="C79">
        <v>41</v>
      </c>
      <c r="D79">
        <v>9331</v>
      </c>
      <c r="E79">
        <v>1351</v>
      </c>
      <c r="F79">
        <v>1335</v>
      </c>
      <c r="G79">
        <v>10081</v>
      </c>
      <c r="H79" s="1">
        <v>56958593</v>
      </c>
      <c r="I79">
        <v>100</v>
      </c>
      <c r="J79">
        <v>33</v>
      </c>
      <c r="K79">
        <v>250</v>
      </c>
      <c r="L79">
        <v>0</v>
      </c>
      <c r="M79">
        <v>0</v>
      </c>
      <c r="N79">
        <v>69</v>
      </c>
      <c r="O79">
        <v>41</v>
      </c>
      <c r="P79">
        <f>LOG(C79/1000000)</f>
        <v>-4.3872161432802645</v>
      </c>
    </row>
    <row r="80" spans="1:16">
      <c r="A80" t="s">
        <v>101</v>
      </c>
      <c r="B80">
        <v>817</v>
      </c>
      <c r="C80">
        <v>510</v>
      </c>
      <c r="D80">
        <v>109587</v>
      </c>
      <c r="E80">
        <v>1784</v>
      </c>
      <c r="F80">
        <v>1780</v>
      </c>
      <c r="G80">
        <v>114149</v>
      </c>
      <c r="H80" s="1">
        <v>5418223795</v>
      </c>
      <c r="I80">
        <v>0</v>
      </c>
      <c r="J80">
        <v>238</v>
      </c>
      <c r="K80">
        <v>1524</v>
      </c>
      <c r="L80">
        <v>0</v>
      </c>
      <c r="M80">
        <v>0</v>
      </c>
      <c r="N80">
        <v>817</v>
      </c>
      <c r="O80">
        <v>510</v>
      </c>
      <c r="P80">
        <f>LOG(C80/1000000)</f>
        <v>-3.2924298239020637</v>
      </c>
    </row>
    <row r="81" spans="1:16">
      <c r="A81" t="s">
        <v>102</v>
      </c>
      <c r="B81">
        <v>403</v>
      </c>
      <c r="C81">
        <v>245</v>
      </c>
      <c r="D81">
        <v>56038</v>
      </c>
      <c r="E81">
        <v>1113</v>
      </c>
      <c r="F81">
        <v>1111</v>
      </c>
      <c r="G81">
        <v>57924</v>
      </c>
      <c r="H81" s="1">
        <v>3262054857</v>
      </c>
      <c r="I81">
        <v>61</v>
      </c>
      <c r="J81">
        <v>252</v>
      </c>
      <c r="K81">
        <v>630</v>
      </c>
      <c r="L81">
        <v>0</v>
      </c>
      <c r="M81">
        <v>0</v>
      </c>
      <c r="N81">
        <v>403</v>
      </c>
      <c r="O81">
        <v>245</v>
      </c>
      <c r="P81">
        <f>LOG(C81/1000000)</f>
        <v>-3.6108339156354674</v>
      </c>
    </row>
    <row r="82" spans="1:16">
      <c r="A82" t="s">
        <v>103</v>
      </c>
      <c r="B82">
        <v>790</v>
      </c>
      <c r="C82">
        <v>541</v>
      </c>
      <c r="D82">
        <v>104965</v>
      </c>
      <c r="E82">
        <v>1685</v>
      </c>
      <c r="F82">
        <v>1685</v>
      </c>
      <c r="G82">
        <v>111359</v>
      </c>
      <c r="H82" s="1">
        <v>1687848437</v>
      </c>
      <c r="I82">
        <v>0</v>
      </c>
      <c r="J82">
        <v>137</v>
      </c>
      <c r="K82">
        <v>2078</v>
      </c>
      <c r="L82">
        <v>18</v>
      </c>
      <c r="M82">
        <v>26</v>
      </c>
      <c r="N82">
        <v>790</v>
      </c>
      <c r="O82">
        <v>541</v>
      </c>
      <c r="P82">
        <f>LOG(C82/1000000)</f>
        <v>-3.2668027348934308</v>
      </c>
    </row>
    <row r="83" spans="1:16">
      <c r="A83" t="s">
        <v>227</v>
      </c>
      <c r="B83">
        <v>14</v>
      </c>
      <c r="C83">
        <v>11</v>
      </c>
      <c r="D83">
        <v>1770</v>
      </c>
      <c r="E83">
        <v>524</v>
      </c>
      <c r="F83">
        <v>518</v>
      </c>
      <c r="G83">
        <v>1940</v>
      </c>
      <c r="H83" s="1">
        <v>6512391</v>
      </c>
      <c r="I83">
        <v>113</v>
      </c>
      <c r="J83">
        <v>11</v>
      </c>
      <c r="K83">
        <v>55</v>
      </c>
      <c r="L83">
        <v>3</v>
      </c>
      <c r="M83">
        <v>0</v>
      </c>
      <c r="N83">
        <v>14</v>
      </c>
      <c r="O83">
        <v>11</v>
      </c>
      <c r="P83">
        <f>LOG(C83/1000000)</f>
        <v>-4.9586073148417746</v>
      </c>
    </row>
    <row r="84" spans="1:16">
      <c r="A84" t="s">
        <v>228</v>
      </c>
      <c r="B84">
        <v>9</v>
      </c>
      <c r="C84">
        <v>8</v>
      </c>
      <c r="D84">
        <v>1118</v>
      </c>
      <c r="E84">
        <v>869</v>
      </c>
      <c r="F84">
        <v>848</v>
      </c>
      <c r="G84">
        <v>1262</v>
      </c>
      <c r="H84" t="s">
        <v>229</v>
      </c>
      <c r="I84">
        <v>84</v>
      </c>
      <c r="J84">
        <v>4</v>
      </c>
      <c r="K84">
        <v>48</v>
      </c>
      <c r="L84">
        <v>0</v>
      </c>
      <c r="M84">
        <v>0</v>
      </c>
      <c r="N84">
        <v>9</v>
      </c>
      <c r="O84">
        <v>8</v>
      </c>
      <c r="P84">
        <f>LOG(C84/1000000)</f>
        <v>-5.0969100130080562</v>
      </c>
    </row>
    <row r="85" spans="1:16">
      <c r="A85" t="s">
        <v>207</v>
      </c>
      <c r="B85">
        <v>13</v>
      </c>
      <c r="C85">
        <v>10</v>
      </c>
      <c r="D85">
        <v>1597</v>
      </c>
      <c r="E85">
        <v>341</v>
      </c>
      <c r="F85">
        <v>341</v>
      </c>
      <c r="G85">
        <v>1624</v>
      </c>
      <c r="H85" s="1">
        <v>5672066</v>
      </c>
      <c r="I85">
        <v>128</v>
      </c>
      <c r="J85">
        <v>10</v>
      </c>
      <c r="K85">
        <v>9</v>
      </c>
      <c r="L85">
        <v>0</v>
      </c>
      <c r="M85">
        <v>0</v>
      </c>
      <c r="N85">
        <v>13</v>
      </c>
      <c r="O85">
        <v>10</v>
      </c>
      <c r="P85">
        <f>LOG(C85/1000000)</f>
        <v>-5</v>
      </c>
    </row>
    <row r="86" spans="1:16">
      <c r="A86" t="s">
        <v>104</v>
      </c>
      <c r="B86">
        <v>8</v>
      </c>
      <c r="C86">
        <v>4</v>
      </c>
      <c r="D86">
        <v>1048</v>
      </c>
      <c r="E86">
        <v>710</v>
      </c>
      <c r="F86">
        <v>698</v>
      </c>
      <c r="G86">
        <v>1135</v>
      </c>
      <c r="H86" t="s">
        <v>230</v>
      </c>
      <c r="I86">
        <v>0</v>
      </c>
      <c r="J86">
        <v>3</v>
      </c>
      <c r="K86">
        <v>29</v>
      </c>
      <c r="L86">
        <v>0</v>
      </c>
      <c r="M86">
        <v>0</v>
      </c>
      <c r="N86">
        <v>8</v>
      </c>
      <c r="O86">
        <v>4</v>
      </c>
      <c r="P86">
        <f>LOG(C86/1000000)</f>
        <v>-5.3979400086720375</v>
      </c>
    </row>
    <row r="87" spans="1:16">
      <c r="A87" t="s">
        <v>105</v>
      </c>
      <c r="B87">
        <v>68</v>
      </c>
      <c r="C87">
        <v>43</v>
      </c>
      <c r="D87">
        <v>9517</v>
      </c>
      <c r="E87">
        <v>845</v>
      </c>
      <c r="F87">
        <v>842</v>
      </c>
      <c r="G87">
        <v>9860</v>
      </c>
      <c r="H87" s="1">
        <v>83075412</v>
      </c>
      <c r="I87">
        <v>65</v>
      </c>
      <c r="J87">
        <v>40</v>
      </c>
      <c r="K87">
        <v>111</v>
      </c>
      <c r="L87">
        <v>6</v>
      </c>
      <c r="M87">
        <v>0</v>
      </c>
      <c r="N87">
        <v>68</v>
      </c>
      <c r="O87">
        <v>43</v>
      </c>
      <c r="P87">
        <f>LOG(C87/1000000)</f>
        <v>-4.3665315444204138</v>
      </c>
    </row>
    <row r="88" spans="1:16">
      <c r="A88" t="s">
        <v>106</v>
      </c>
      <c r="B88">
        <v>1240</v>
      </c>
      <c r="C88">
        <v>751</v>
      </c>
      <c r="D88">
        <v>169238</v>
      </c>
      <c r="E88">
        <v>1920</v>
      </c>
      <c r="F88">
        <v>1918</v>
      </c>
      <c r="G88">
        <v>175395</v>
      </c>
      <c r="H88" s="1">
        <v>2357648800</v>
      </c>
      <c r="I88">
        <v>0</v>
      </c>
      <c r="J88">
        <v>207</v>
      </c>
      <c r="K88">
        <v>2038</v>
      </c>
      <c r="L88">
        <v>48</v>
      </c>
      <c r="M88">
        <v>2</v>
      </c>
      <c r="N88">
        <v>1240</v>
      </c>
      <c r="O88">
        <v>751</v>
      </c>
      <c r="P88">
        <f>LOG(C88/1000000)</f>
        <v>-3.1243600629958315</v>
      </c>
    </row>
    <row r="89" spans="1:16">
      <c r="A89" t="s">
        <v>107</v>
      </c>
      <c r="B89">
        <v>208</v>
      </c>
      <c r="C89">
        <v>108</v>
      </c>
      <c r="D89">
        <v>28468</v>
      </c>
      <c r="E89">
        <v>1164</v>
      </c>
      <c r="F89">
        <v>1160</v>
      </c>
      <c r="G89">
        <v>29393</v>
      </c>
      <c r="H89" s="1">
        <v>794780130</v>
      </c>
      <c r="I89">
        <v>46</v>
      </c>
      <c r="J89">
        <v>115</v>
      </c>
      <c r="K89">
        <v>309</v>
      </c>
      <c r="L89">
        <v>0</v>
      </c>
      <c r="M89">
        <v>0</v>
      </c>
      <c r="N89">
        <v>208</v>
      </c>
      <c r="O89">
        <v>108</v>
      </c>
      <c r="P89">
        <f>LOG(C89/1000000)</f>
        <v>-3.9665762445130501</v>
      </c>
    </row>
    <row r="90" spans="1:16">
      <c r="A90" t="s">
        <v>231</v>
      </c>
      <c r="B90">
        <v>30</v>
      </c>
      <c r="C90">
        <v>16</v>
      </c>
      <c r="D90">
        <v>4163</v>
      </c>
      <c r="E90">
        <v>557</v>
      </c>
      <c r="F90">
        <v>538</v>
      </c>
      <c r="G90">
        <v>4345</v>
      </c>
      <c r="H90" s="1">
        <v>22416758</v>
      </c>
      <c r="I90">
        <v>111</v>
      </c>
      <c r="J90">
        <v>17</v>
      </c>
      <c r="K90">
        <v>54</v>
      </c>
      <c r="L90">
        <v>8</v>
      </c>
      <c r="M90">
        <v>0</v>
      </c>
      <c r="N90">
        <v>30</v>
      </c>
      <c r="O90">
        <v>16</v>
      </c>
      <c r="P90">
        <f>LOG(C90/1000000)</f>
        <v>-4.795880017344075</v>
      </c>
    </row>
    <row r="91" spans="1:16">
      <c r="A91" t="s">
        <v>108</v>
      </c>
      <c r="B91">
        <v>1012</v>
      </c>
      <c r="C91">
        <v>593</v>
      </c>
      <c r="D91">
        <v>137880</v>
      </c>
      <c r="E91">
        <v>1809</v>
      </c>
      <c r="F91">
        <v>1806</v>
      </c>
      <c r="G91">
        <v>143180</v>
      </c>
      <c r="H91" s="1">
        <v>8237347808</v>
      </c>
      <c r="I91">
        <v>0</v>
      </c>
      <c r="J91">
        <v>270</v>
      </c>
      <c r="K91">
        <v>1756</v>
      </c>
      <c r="L91">
        <v>16</v>
      </c>
      <c r="M91">
        <v>1</v>
      </c>
      <c r="N91">
        <v>1012</v>
      </c>
      <c r="O91">
        <v>593</v>
      </c>
      <c r="P91">
        <f>LOG(C91/1000000)</f>
        <v>-3.2269453066357374</v>
      </c>
    </row>
    <row r="92" spans="1:16">
      <c r="A92" t="s">
        <v>232</v>
      </c>
      <c r="B92">
        <v>10</v>
      </c>
      <c r="C92">
        <v>5</v>
      </c>
      <c r="D92">
        <v>1069</v>
      </c>
      <c r="E92">
        <v>365</v>
      </c>
      <c r="F92">
        <v>365</v>
      </c>
      <c r="G92">
        <v>1108</v>
      </c>
      <c r="H92" s="1">
        <v>2586133</v>
      </c>
      <c r="I92">
        <v>0</v>
      </c>
      <c r="J92">
        <v>5</v>
      </c>
      <c r="K92">
        <v>13</v>
      </c>
      <c r="L92">
        <v>0</v>
      </c>
      <c r="M92">
        <v>0</v>
      </c>
      <c r="N92">
        <v>10</v>
      </c>
      <c r="O92">
        <v>5</v>
      </c>
      <c r="P92">
        <f>LOG(C92/1000000)</f>
        <v>-5.3010299956639813</v>
      </c>
    </row>
    <row r="93" spans="1:16">
      <c r="A93" t="s">
        <v>208</v>
      </c>
      <c r="B93">
        <v>10</v>
      </c>
      <c r="C93">
        <v>10</v>
      </c>
      <c r="D93">
        <v>1344</v>
      </c>
      <c r="E93">
        <v>339</v>
      </c>
      <c r="F93">
        <v>329</v>
      </c>
      <c r="G93">
        <v>1481</v>
      </c>
      <c r="H93" s="1">
        <v>4524005</v>
      </c>
      <c r="I93">
        <v>0</v>
      </c>
      <c r="J93">
        <v>7</v>
      </c>
      <c r="K93">
        <v>44</v>
      </c>
      <c r="L93">
        <v>1</v>
      </c>
      <c r="M93">
        <v>0</v>
      </c>
      <c r="N93">
        <v>10</v>
      </c>
      <c r="O93">
        <v>10</v>
      </c>
      <c r="P93">
        <f>LOG(C93/1000000)</f>
        <v>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CAC7-E4DD-4645-B25B-7AF1FCAB0EA1}">
  <dimension ref="A1:P179"/>
  <sheetViews>
    <sheetView workbookViewId="0">
      <selection activeCell="F5" sqref="F5"/>
    </sheetView>
  </sheetViews>
  <sheetFormatPr defaultColWidth="11" defaultRowHeight="15.95"/>
  <cols>
    <col min="1" max="1" width="30.625" bestFit="1" customWidth="1"/>
    <col min="2" max="2" width="80.625" bestFit="1" customWidth="1"/>
    <col min="3" max="3" width="13.5" bestFit="1" customWidth="1"/>
    <col min="4" max="4" width="13" bestFit="1" customWidth="1"/>
    <col min="5" max="5" width="17.5" bestFit="1" customWidth="1"/>
    <col min="6" max="6" width="15.625" bestFit="1" customWidth="1"/>
    <col min="7" max="7" width="7.375" bestFit="1" customWidth="1"/>
    <col min="8" max="8" width="13.625" bestFit="1" customWidth="1"/>
    <col min="9" max="9" width="19.875" bestFit="1" customWidth="1"/>
    <col min="10" max="10" width="9.375" bestFit="1" customWidth="1"/>
    <col min="11" max="11" width="7.625" bestFit="1" customWidth="1"/>
    <col min="12" max="12" width="9.5" bestFit="1" customWidth="1"/>
    <col min="13" max="13" width="11.5" bestFit="1" customWidth="1"/>
    <col min="14" max="14" width="12.125" bestFit="1" customWidth="1"/>
    <col min="15" max="15" width="16.375" bestFit="1" customWidth="1"/>
  </cols>
  <sheetData>
    <row r="1" spans="1:16">
      <c r="A1" t="s">
        <v>0</v>
      </c>
      <c r="B1" t="s">
        <v>1</v>
      </c>
    </row>
    <row r="2" spans="1:16">
      <c r="A2" t="s">
        <v>2</v>
      </c>
      <c r="B2" s="4">
        <v>4.4606481481481476E-2</v>
      </c>
    </row>
    <row r="3" spans="1:16" ht="15.75">
      <c r="A3" t="s">
        <v>3</v>
      </c>
      <c r="B3" t="s">
        <v>4</v>
      </c>
      <c r="E3" s="2" t="s">
        <v>5</v>
      </c>
      <c r="F3">
        <f>GEOMEAN(C8:C179)</f>
        <v>31.72127557821042</v>
      </c>
    </row>
    <row r="4" spans="1:16" ht="15.75">
      <c r="A4" t="s">
        <v>6</v>
      </c>
      <c r="B4" s="5">
        <v>18648205</v>
      </c>
      <c r="C4" s="7" t="s">
        <v>7</v>
      </c>
      <c r="D4">
        <f>LOG(B4/1000000)</f>
        <v>1.270637034744579</v>
      </c>
      <c r="E4" s="2" t="s">
        <v>8</v>
      </c>
      <c r="F4">
        <f>LOG(F3)</f>
        <v>1.5013506428775838</v>
      </c>
    </row>
    <row r="5" spans="1:16">
      <c r="A5" t="s">
        <v>9</v>
      </c>
      <c r="B5" s="6">
        <v>45202</v>
      </c>
    </row>
    <row r="6" spans="1:16">
      <c r="A6" t="s">
        <v>10</v>
      </c>
      <c r="B6" t="s">
        <v>233</v>
      </c>
    </row>
    <row r="7" spans="1:16" ht="15.75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3" t="s">
        <v>24</v>
      </c>
      <c r="N7" s="3" t="s">
        <v>25</v>
      </c>
      <c r="O7" s="3" t="s">
        <v>26</v>
      </c>
      <c r="P7" s="2" t="s">
        <v>27</v>
      </c>
    </row>
    <row r="8" spans="1:16">
      <c r="A8" t="s">
        <v>234</v>
      </c>
      <c r="B8">
        <v>4</v>
      </c>
      <c r="C8">
        <v>3</v>
      </c>
      <c r="D8">
        <v>559</v>
      </c>
      <c r="E8">
        <v>354</v>
      </c>
      <c r="F8">
        <v>349</v>
      </c>
      <c r="G8">
        <v>577</v>
      </c>
      <c r="H8" t="s">
        <v>235</v>
      </c>
      <c r="I8">
        <v>0</v>
      </c>
      <c r="J8">
        <v>3</v>
      </c>
      <c r="K8">
        <v>6</v>
      </c>
      <c r="L8">
        <v>0</v>
      </c>
      <c r="M8">
        <v>0</v>
      </c>
      <c r="N8">
        <v>4</v>
      </c>
      <c r="O8">
        <v>3</v>
      </c>
      <c r="P8">
        <f>LOG(C8/1000000)</f>
        <v>-5.5228787452803374</v>
      </c>
    </row>
    <row r="9" spans="1:16">
      <c r="A9" t="s">
        <v>236</v>
      </c>
      <c r="B9">
        <v>47</v>
      </c>
      <c r="C9">
        <v>25</v>
      </c>
      <c r="D9">
        <v>6470</v>
      </c>
      <c r="E9">
        <v>819</v>
      </c>
      <c r="F9">
        <v>817</v>
      </c>
      <c r="G9">
        <v>6636</v>
      </c>
      <c r="H9" s="1">
        <v>15344792</v>
      </c>
      <c r="I9">
        <v>0</v>
      </c>
      <c r="J9">
        <v>18</v>
      </c>
      <c r="K9">
        <v>50</v>
      </c>
      <c r="L9">
        <v>0</v>
      </c>
      <c r="M9">
        <v>4</v>
      </c>
      <c r="N9">
        <v>47</v>
      </c>
      <c r="O9">
        <v>25</v>
      </c>
      <c r="P9">
        <f t="shared" ref="P9:P72" si="0">LOG(C9/1000000)</f>
        <v>-4.6020599913279625</v>
      </c>
    </row>
    <row r="10" spans="1:16">
      <c r="A10" t="s">
        <v>110</v>
      </c>
      <c r="B10">
        <v>15</v>
      </c>
      <c r="C10">
        <v>9</v>
      </c>
      <c r="D10">
        <v>2231</v>
      </c>
      <c r="E10">
        <v>658</v>
      </c>
      <c r="F10">
        <v>657</v>
      </c>
      <c r="G10">
        <v>2258</v>
      </c>
      <c r="H10" s="1">
        <v>3426471</v>
      </c>
      <c r="I10">
        <v>0</v>
      </c>
      <c r="J10">
        <v>7</v>
      </c>
      <c r="K10">
        <v>9</v>
      </c>
      <c r="L10">
        <v>0</v>
      </c>
      <c r="M10">
        <v>0</v>
      </c>
      <c r="N10">
        <v>15</v>
      </c>
      <c r="O10">
        <v>9</v>
      </c>
      <c r="P10">
        <f t="shared" si="0"/>
        <v>-5.0457574905606748</v>
      </c>
    </row>
    <row r="11" spans="1:16">
      <c r="A11" t="s">
        <v>112</v>
      </c>
      <c r="B11">
        <v>1504</v>
      </c>
      <c r="C11">
        <v>908</v>
      </c>
      <c r="D11">
        <v>206487</v>
      </c>
      <c r="E11">
        <v>900</v>
      </c>
      <c r="F11">
        <v>900</v>
      </c>
      <c r="G11">
        <v>210445</v>
      </c>
      <c r="H11" s="1">
        <v>7755804784</v>
      </c>
      <c r="I11">
        <v>0</v>
      </c>
      <c r="J11">
        <v>359</v>
      </c>
      <c r="K11">
        <v>1322</v>
      </c>
      <c r="L11">
        <v>0</v>
      </c>
      <c r="M11">
        <v>0</v>
      </c>
      <c r="N11">
        <v>1504</v>
      </c>
      <c r="O11">
        <v>908</v>
      </c>
      <c r="P11">
        <f t="shared" si="0"/>
        <v>-3.041914151478915</v>
      </c>
    </row>
    <row r="12" spans="1:16">
      <c r="A12" t="s">
        <v>113</v>
      </c>
      <c r="B12">
        <v>107</v>
      </c>
      <c r="C12">
        <v>64</v>
      </c>
      <c r="D12">
        <v>14628</v>
      </c>
      <c r="E12">
        <v>837</v>
      </c>
      <c r="F12">
        <v>837</v>
      </c>
      <c r="G12">
        <v>14913</v>
      </c>
      <c r="H12" s="1">
        <v>36433730</v>
      </c>
      <c r="I12">
        <v>0</v>
      </c>
      <c r="J12">
        <v>33</v>
      </c>
      <c r="K12">
        <v>95</v>
      </c>
      <c r="L12">
        <v>0</v>
      </c>
      <c r="M12">
        <v>0</v>
      </c>
      <c r="N12">
        <v>107</v>
      </c>
      <c r="O12">
        <v>64</v>
      </c>
      <c r="P12">
        <f t="shared" si="0"/>
        <v>-4.1938200260161125</v>
      </c>
    </row>
    <row r="13" spans="1:16">
      <c r="A13" t="s">
        <v>237</v>
      </c>
      <c r="B13">
        <v>6</v>
      </c>
      <c r="C13">
        <v>4</v>
      </c>
      <c r="D13">
        <v>847</v>
      </c>
      <c r="E13">
        <v>500</v>
      </c>
      <c r="F13">
        <v>498</v>
      </c>
      <c r="G13">
        <v>856</v>
      </c>
      <c r="H13" t="s">
        <v>238</v>
      </c>
      <c r="I13">
        <v>0</v>
      </c>
      <c r="J13">
        <v>3</v>
      </c>
      <c r="K13">
        <v>3</v>
      </c>
      <c r="L13">
        <v>0</v>
      </c>
      <c r="M13">
        <v>0</v>
      </c>
      <c r="N13">
        <v>6</v>
      </c>
      <c r="O13">
        <v>4</v>
      </c>
      <c r="P13">
        <f t="shared" si="0"/>
        <v>-5.3979400086720375</v>
      </c>
    </row>
    <row r="14" spans="1:16">
      <c r="A14" t="s">
        <v>239</v>
      </c>
      <c r="B14">
        <v>7</v>
      </c>
      <c r="C14">
        <v>4</v>
      </c>
      <c r="D14">
        <v>835</v>
      </c>
      <c r="E14">
        <v>502</v>
      </c>
      <c r="F14">
        <v>502</v>
      </c>
      <c r="G14">
        <v>865</v>
      </c>
      <c r="H14" t="s">
        <v>240</v>
      </c>
      <c r="I14">
        <v>0</v>
      </c>
      <c r="J14">
        <v>3</v>
      </c>
      <c r="K14">
        <v>10</v>
      </c>
      <c r="L14">
        <v>0</v>
      </c>
      <c r="M14">
        <v>0</v>
      </c>
      <c r="N14">
        <v>7</v>
      </c>
      <c r="O14">
        <v>4</v>
      </c>
      <c r="P14">
        <f t="shared" si="0"/>
        <v>-5.3979400086720375</v>
      </c>
    </row>
    <row r="15" spans="1:16">
      <c r="A15" t="s">
        <v>115</v>
      </c>
      <c r="B15">
        <v>8</v>
      </c>
      <c r="C15">
        <v>6</v>
      </c>
      <c r="D15">
        <v>800</v>
      </c>
      <c r="E15">
        <v>688</v>
      </c>
      <c r="F15">
        <v>622</v>
      </c>
      <c r="G15">
        <v>1191</v>
      </c>
      <c r="H15" s="1">
        <v>1112228</v>
      </c>
      <c r="I15">
        <v>0</v>
      </c>
      <c r="J15">
        <v>3</v>
      </c>
      <c r="K15">
        <v>129</v>
      </c>
      <c r="L15">
        <v>1</v>
      </c>
      <c r="M15">
        <v>0</v>
      </c>
      <c r="N15">
        <v>8</v>
      </c>
      <c r="O15">
        <v>6</v>
      </c>
      <c r="P15">
        <f t="shared" si="0"/>
        <v>-5.2218487496163561</v>
      </c>
    </row>
    <row r="16" spans="1:16">
      <c r="A16" t="s">
        <v>116</v>
      </c>
      <c r="B16">
        <v>89</v>
      </c>
      <c r="C16">
        <v>58</v>
      </c>
      <c r="D16">
        <v>11645</v>
      </c>
      <c r="E16">
        <v>891</v>
      </c>
      <c r="F16">
        <v>891</v>
      </c>
      <c r="G16">
        <v>12239</v>
      </c>
      <c r="H16" s="1">
        <v>30573534</v>
      </c>
      <c r="I16">
        <v>0</v>
      </c>
      <c r="J16">
        <v>25</v>
      </c>
      <c r="K16">
        <v>198</v>
      </c>
      <c r="L16">
        <v>0</v>
      </c>
      <c r="M16">
        <v>0</v>
      </c>
      <c r="N16">
        <v>89</v>
      </c>
      <c r="O16">
        <v>58</v>
      </c>
      <c r="P16">
        <f t="shared" si="0"/>
        <v>-4.2365720064370631</v>
      </c>
    </row>
    <row r="17" spans="1:16">
      <c r="A17" t="s">
        <v>117</v>
      </c>
      <c r="B17">
        <v>7</v>
      </c>
      <c r="C17">
        <v>5</v>
      </c>
      <c r="D17">
        <v>788</v>
      </c>
      <c r="E17">
        <v>577</v>
      </c>
      <c r="F17">
        <v>560</v>
      </c>
      <c r="G17">
        <v>980</v>
      </c>
      <c r="H17" s="1">
        <v>1046675</v>
      </c>
      <c r="I17">
        <v>0</v>
      </c>
      <c r="J17">
        <v>3</v>
      </c>
      <c r="K17">
        <v>64</v>
      </c>
      <c r="L17">
        <v>0</v>
      </c>
      <c r="M17">
        <v>0</v>
      </c>
      <c r="N17">
        <v>7</v>
      </c>
      <c r="O17">
        <v>5</v>
      </c>
      <c r="P17">
        <f t="shared" si="0"/>
        <v>-5.3010299956639813</v>
      </c>
    </row>
    <row r="18" spans="1:16">
      <c r="A18" t="s">
        <v>118</v>
      </c>
      <c r="B18">
        <v>12</v>
      </c>
      <c r="C18">
        <v>10</v>
      </c>
      <c r="D18">
        <v>1545</v>
      </c>
      <c r="E18">
        <v>585</v>
      </c>
      <c r="F18">
        <v>582</v>
      </c>
      <c r="G18">
        <v>1650</v>
      </c>
      <c r="H18" s="1">
        <v>3212222</v>
      </c>
      <c r="I18">
        <v>0</v>
      </c>
      <c r="J18">
        <v>6</v>
      </c>
      <c r="K18">
        <v>35</v>
      </c>
      <c r="L18">
        <v>0</v>
      </c>
      <c r="M18">
        <v>0</v>
      </c>
      <c r="N18">
        <v>12</v>
      </c>
      <c r="O18">
        <v>10</v>
      </c>
      <c r="P18">
        <f t="shared" si="0"/>
        <v>-5</v>
      </c>
    </row>
    <row r="19" spans="1:16">
      <c r="A19" t="s">
        <v>28</v>
      </c>
      <c r="B19">
        <v>2567</v>
      </c>
      <c r="C19">
        <v>1549</v>
      </c>
      <c r="D19">
        <v>345693</v>
      </c>
      <c r="E19">
        <v>867</v>
      </c>
      <c r="F19">
        <v>867</v>
      </c>
      <c r="G19">
        <v>353066</v>
      </c>
      <c r="H19" s="1">
        <v>1075236722</v>
      </c>
      <c r="I19">
        <v>0</v>
      </c>
      <c r="J19">
        <v>470</v>
      </c>
      <c r="K19">
        <v>2402</v>
      </c>
      <c r="L19">
        <v>69</v>
      </c>
      <c r="M19">
        <v>21</v>
      </c>
      <c r="N19">
        <v>2567</v>
      </c>
      <c r="O19">
        <v>1549</v>
      </c>
      <c r="P19">
        <f t="shared" si="0"/>
        <v>-2.8099485822407941</v>
      </c>
    </row>
    <row r="20" spans="1:16">
      <c r="A20" t="s">
        <v>241</v>
      </c>
      <c r="B20">
        <v>7</v>
      </c>
      <c r="C20">
        <v>5</v>
      </c>
      <c r="D20">
        <v>897</v>
      </c>
      <c r="E20">
        <v>767</v>
      </c>
      <c r="F20">
        <v>739</v>
      </c>
      <c r="G20">
        <v>989</v>
      </c>
      <c r="H20" t="s">
        <v>242</v>
      </c>
      <c r="I20">
        <v>0</v>
      </c>
      <c r="J20">
        <v>3</v>
      </c>
      <c r="K20">
        <v>16</v>
      </c>
      <c r="L20">
        <v>12</v>
      </c>
      <c r="M20">
        <v>4</v>
      </c>
      <c r="N20">
        <v>7</v>
      </c>
      <c r="O20">
        <v>5</v>
      </c>
      <c r="P20">
        <f t="shared" si="0"/>
        <v>-5.3010299956639813</v>
      </c>
    </row>
    <row r="21" spans="1:16">
      <c r="A21" t="s">
        <v>243</v>
      </c>
      <c r="B21">
        <v>4</v>
      </c>
      <c r="C21">
        <v>2</v>
      </c>
      <c r="D21">
        <v>522</v>
      </c>
      <c r="E21">
        <v>398</v>
      </c>
      <c r="F21">
        <v>397</v>
      </c>
      <c r="G21">
        <v>537</v>
      </c>
      <c r="H21" t="s">
        <v>244</v>
      </c>
      <c r="I21">
        <v>0</v>
      </c>
      <c r="J21">
        <v>2</v>
      </c>
      <c r="K21">
        <v>5</v>
      </c>
      <c r="L21">
        <v>0</v>
      </c>
      <c r="M21">
        <v>0</v>
      </c>
      <c r="N21">
        <v>4</v>
      </c>
      <c r="O21">
        <v>2</v>
      </c>
      <c r="P21">
        <f t="shared" si="0"/>
        <v>-5.6989700043360187</v>
      </c>
    </row>
    <row r="22" spans="1:16">
      <c r="A22" t="s">
        <v>119</v>
      </c>
      <c r="B22">
        <v>1276</v>
      </c>
      <c r="C22">
        <v>836</v>
      </c>
      <c r="D22">
        <v>165783</v>
      </c>
      <c r="E22">
        <v>537</v>
      </c>
      <c r="F22">
        <v>534</v>
      </c>
      <c r="G22">
        <v>172224</v>
      </c>
      <c r="H22" s="1">
        <v>1866818264</v>
      </c>
      <c r="I22">
        <v>0</v>
      </c>
      <c r="J22">
        <v>368</v>
      </c>
      <c r="K22">
        <v>2136</v>
      </c>
      <c r="L22">
        <v>3</v>
      </c>
      <c r="M22">
        <v>10</v>
      </c>
      <c r="N22">
        <v>1276</v>
      </c>
      <c r="O22">
        <v>836</v>
      </c>
      <c r="P22">
        <f t="shared" si="0"/>
        <v>-3.0777937225609837</v>
      </c>
    </row>
    <row r="23" spans="1:16">
      <c r="A23" t="s">
        <v>120</v>
      </c>
      <c r="B23">
        <v>90</v>
      </c>
      <c r="C23">
        <v>62</v>
      </c>
      <c r="D23">
        <v>10828</v>
      </c>
      <c r="E23">
        <v>1440</v>
      </c>
      <c r="F23">
        <v>1425</v>
      </c>
      <c r="G23">
        <v>12586</v>
      </c>
      <c r="H23" s="1">
        <v>13700600</v>
      </c>
      <c r="I23">
        <v>12</v>
      </c>
      <c r="J23">
        <v>21</v>
      </c>
      <c r="K23">
        <v>575</v>
      </c>
      <c r="L23">
        <v>13</v>
      </c>
      <c r="M23">
        <v>0</v>
      </c>
      <c r="N23">
        <v>90</v>
      </c>
      <c r="O23">
        <v>62</v>
      </c>
      <c r="P23">
        <f t="shared" si="0"/>
        <v>-4.2076083105017457</v>
      </c>
    </row>
    <row r="24" spans="1:16">
      <c r="A24" t="s">
        <v>121</v>
      </c>
      <c r="B24">
        <v>81</v>
      </c>
      <c r="C24">
        <v>58</v>
      </c>
      <c r="D24">
        <v>10579</v>
      </c>
      <c r="E24">
        <v>965</v>
      </c>
      <c r="F24">
        <v>965</v>
      </c>
      <c r="G24">
        <v>11362</v>
      </c>
      <c r="H24" s="1">
        <v>7987828</v>
      </c>
      <c r="I24">
        <v>0</v>
      </c>
      <c r="J24">
        <v>17</v>
      </c>
      <c r="K24">
        <v>147</v>
      </c>
      <c r="L24">
        <v>52</v>
      </c>
      <c r="M24">
        <v>90</v>
      </c>
      <c r="N24">
        <v>81</v>
      </c>
      <c r="O24">
        <v>58</v>
      </c>
      <c r="P24">
        <f t="shared" si="0"/>
        <v>-4.2365720064370631</v>
      </c>
    </row>
    <row r="25" spans="1:16">
      <c r="A25" t="s">
        <v>245</v>
      </c>
      <c r="B25">
        <v>8</v>
      </c>
      <c r="C25">
        <v>4</v>
      </c>
      <c r="D25">
        <v>1155</v>
      </c>
      <c r="E25">
        <v>378</v>
      </c>
      <c r="F25">
        <v>378</v>
      </c>
      <c r="G25">
        <v>1161</v>
      </c>
      <c r="H25" s="1">
        <v>2895302</v>
      </c>
      <c r="I25">
        <v>0</v>
      </c>
      <c r="J25">
        <v>5</v>
      </c>
      <c r="K25">
        <v>2</v>
      </c>
      <c r="L25">
        <v>0</v>
      </c>
      <c r="M25">
        <v>0</v>
      </c>
      <c r="N25">
        <v>8</v>
      </c>
      <c r="O25">
        <v>4</v>
      </c>
      <c r="P25">
        <f t="shared" si="0"/>
        <v>-5.3979400086720375</v>
      </c>
    </row>
    <row r="26" spans="1:16">
      <c r="A26" t="s">
        <v>217</v>
      </c>
      <c r="B26">
        <v>6</v>
      </c>
      <c r="C26">
        <v>3</v>
      </c>
      <c r="D26">
        <v>870</v>
      </c>
      <c r="E26">
        <v>435</v>
      </c>
      <c r="F26">
        <v>434</v>
      </c>
      <c r="G26">
        <v>897</v>
      </c>
      <c r="H26" s="1">
        <v>1420555</v>
      </c>
      <c r="I26">
        <v>0</v>
      </c>
      <c r="J26">
        <v>3</v>
      </c>
      <c r="K26">
        <v>9</v>
      </c>
      <c r="L26">
        <v>0</v>
      </c>
      <c r="M26">
        <v>0</v>
      </c>
      <c r="N26">
        <v>6</v>
      </c>
      <c r="O26">
        <v>3</v>
      </c>
      <c r="P26">
        <f t="shared" si="0"/>
        <v>-5.5228787452803374</v>
      </c>
    </row>
    <row r="27" spans="1:16">
      <c r="A27" t="s">
        <v>246</v>
      </c>
      <c r="B27">
        <v>25</v>
      </c>
      <c r="C27">
        <v>15</v>
      </c>
      <c r="D27">
        <v>3087</v>
      </c>
      <c r="E27">
        <v>756</v>
      </c>
      <c r="F27">
        <v>754</v>
      </c>
      <c r="G27">
        <v>3147</v>
      </c>
      <c r="H27" s="1">
        <v>7506841</v>
      </c>
      <c r="I27">
        <v>0</v>
      </c>
      <c r="J27">
        <v>10</v>
      </c>
      <c r="K27">
        <v>20</v>
      </c>
      <c r="L27">
        <v>0</v>
      </c>
      <c r="M27">
        <v>0</v>
      </c>
      <c r="N27">
        <v>25</v>
      </c>
      <c r="O27">
        <v>15</v>
      </c>
      <c r="P27">
        <f t="shared" si="0"/>
        <v>-4.8239087409443187</v>
      </c>
    </row>
    <row r="28" spans="1:16">
      <c r="A28" t="s">
        <v>122</v>
      </c>
      <c r="B28">
        <v>3</v>
      </c>
      <c r="C28">
        <v>2</v>
      </c>
      <c r="D28">
        <v>403</v>
      </c>
      <c r="E28">
        <v>314</v>
      </c>
      <c r="F28">
        <v>314</v>
      </c>
      <c r="G28">
        <v>406</v>
      </c>
      <c r="H28" t="s">
        <v>247</v>
      </c>
      <c r="I28">
        <v>0</v>
      </c>
      <c r="J28">
        <v>2</v>
      </c>
      <c r="K28">
        <v>1</v>
      </c>
      <c r="L28">
        <v>0</v>
      </c>
      <c r="M28">
        <v>0</v>
      </c>
      <c r="N28">
        <v>3</v>
      </c>
      <c r="O28">
        <v>2</v>
      </c>
      <c r="P28">
        <f t="shared" si="0"/>
        <v>-5.6989700043360187</v>
      </c>
    </row>
    <row r="29" spans="1:16">
      <c r="A29" t="s">
        <v>248</v>
      </c>
      <c r="B29">
        <v>5</v>
      </c>
      <c r="C29">
        <v>4</v>
      </c>
      <c r="D29">
        <v>662</v>
      </c>
      <c r="E29">
        <v>473</v>
      </c>
      <c r="F29">
        <v>471</v>
      </c>
      <c r="G29">
        <v>668</v>
      </c>
      <c r="H29" t="s">
        <v>249</v>
      </c>
      <c r="I29">
        <v>0</v>
      </c>
      <c r="J29">
        <v>3</v>
      </c>
      <c r="K29">
        <v>2</v>
      </c>
      <c r="L29">
        <v>0</v>
      </c>
      <c r="M29">
        <v>0</v>
      </c>
      <c r="N29">
        <v>5</v>
      </c>
      <c r="O29">
        <v>4</v>
      </c>
      <c r="P29">
        <f t="shared" si="0"/>
        <v>-5.3979400086720375</v>
      </c>
    </row>
    <row r="30" spans="1:16">
      <c r="A30" t="s">
        <v>250</v>
      </c>
      <c r="B30">
        <v>7</v>
      </c>
      <c r="C30">
        <v>4</v>
      </c>
      <c r="D30">
        <v>945</v>
      </c>
      <c r="E30">
        <v>738</v>
      </c>
      <c r="F30">
        <v>736</v>
      </c>
      <c r="G30">
        <v>951</v>
      </c>
      <c r="H30" t="s">
        <v>251</v>
      </c>
      <c r="I30">
        <v>8</v>
      </c>
      <c r="J30">
        <v>3</v>
      </c>
      <c r="K30">
        <v>2</v>
      </c>
      <c r="L30">
        <v>0</v>
      </c>
      <c r="M30">
        <v>0</v>
      </c>
      <c r="N30">
        <v>7</v>
      </c>
      <c r="O30">
        <v>4</v>
      </c>
      <c r="P30">
        <f t="shared" si="0"/>
        <v>-5.3979400086720375</v>
      </c>
    </row>
    <row r="31" spans="1:16">
      <c r="A31" t="s">
        <v>29</v>
      </c>
      <c r="B31">
        <v>57</v>
      </c>
      <c r="C31">
        <v>32</v>
      </c>
      <c r="D31">
        <v>7870</v>
      </c>
      <c r="E31">
        <v>769</v>
      </c>
      <c r="F31">
        <v>769</v>
      </c>
      <c r="G31">
        <v>7993</v>
      </c>
      <c r="H31" s="1">
        <v>39614003</v>
      </c>
      <c r="I31">
        <v>0</v>
      </c>
      <c r="J31">
        <v>21</v>
      </c>
      <c r="K31">
        <v>41</v>
      </c>
      <c r="L31">
        <v>0</v>
      </c>
      <c r="M31">
        <v>0</v>
      </c>
      <c r="N31">
        <v>57</v>
      </c>
      <c r="O31">
        <v>32</v>
      </c>
      <c r="P31">
        <f t="shared" si="0"/>
        <v>-4.4948500216800937</v>
      </c>
    </row>
    <row r="32" spans="1:16">
      <c r="A32" t="s">
        <v>30</v>
      </c>
      <c r="B32">
        <v>20</v>
      </c>
      <c r="C32">
        <v>15</v>
      </c>
      <c r="D32">
        <v>2546</v>
      </c>
      <c r="E32">
        <v>849</v>
      </c>
      <c r="F32">
        <v>831</v>
      </c>
      <c r="G32">
        <v>2697</v>
      </c>
      <c r="H32" s="1">
        <v>4626122</v>
      </c>
      <c r="I32">
        <v>0</v>
      </c>
      <c r="J32">
        <v>7</v>
      </c>
      <c r="K32">
        <v>40</v>
      </c>
      <c r="L32">
        <v>16</v>
      </c>
      <c r="M32">
        <v>7</v>
      </c>
      <c r="N32">
        <v>20</v>
      </c>
      <c r="O32">
        <v>15</v>
      </c>
      <c r="P32">
        <f t="shared" si="0"/>
        <v>-4.8239087409443187</v>
      </c>
    </row>
    <row r="33" spans="1:16">
      <c r="A33" t="s">
        <v>32</v>
      </c>
      <c r="B33">
        <v>594</v>
      </c>
      <c r="C33">
        <v>374</v>
      </c>
      <c r="D33">
        <v>79528</v>
      </c>
      <c r="E33">
        <v>909</v>
      </c>
      <c r="F33">
        <v>909</v>
      </c>
      <c r="G33">
        <v>81653</v>
      </c>
      <c r="H33" s="1">
        <v>713480620</v>
      </c>
      <c r="I33">
        <v>0</v>
      </c>
      <c r="J33">
        <v>135</v>
      </c>
      <c r="K33">
        <v>608</v>
      </c>
      <c r="L33">
        <v>58</v>
      </c>
      <c r="M33">
        <v>41</v>
      </c>
      <c r="N33">
        <v>593</v>
      </c>
      <c r="O33">
        <v>374</v>
      </c>
      <c r="P33">
        <f t="shared" si="0"/>
        <v>-3.4271283977995197</v>
      </c>
    </row>
    <row r="34" spans="1:16">
      <c r="A34" t="s">
        <v>33</v>
      </c>
      <c r="B34">
        <v>754</v>
      </c>
      <c r="C34">
        <v>445</v>
      </c>
      <c r="D34">
        <v>102377</v>
      </c>
      <c r="E34">
        <v>858</v>
      </c>
      <c r="F34">
        <v>858</v>
      </c>
      <c r="G34">
        <v>104017</v>
      </c>
      <c r="H34" s="1">
        <v>105243409</v>
      </c>
      <c r="I34">
        <v>0</v>
      </c>
      <c r="J34">
        <v>141</v>
      </c>
      <c r="K34">
        <v>542</v>
      </c>
      <c r="L34">
        <v>0</v>
      </c>
      <c r="M34">
        <v>7</v>
      </c>
      <c r="N34">
        <v>754</v>
      </c>
      <c r="O34">
        <v>445</v>
      </c>
      <c r="P34">
        <f t="shared" si="0"/>
        <v>-3.3516399890190685</v>
      </c>
    </row>
    <row r="35" spans="1:16">
      <c r="A35" t="s">
        <v>124</v>
      </c>
      <c r="B35">
        <v>627</v>
      </c>
      <c r="C35">
        <v>370</v>
      </c>
      <c r="D35">
        <v>84247</v>
      </c>
      <c r="E35">
        <v>735</v>
      </c>
      <c r="F35">
        <v>735</v>
      </c>
      <c r="G35">
        <v>85577</v>
      </c>
      <c r="H35" s="1">
        <v>12553658236</v>
      </c>
      <c r="I35">
        <v>0</v>
      </c>
      <c r="J35">
        <v>369</v>
      </c>
      <c r="K35">
        <v>435</v>
      </c>
      <c r="L35">
        <v>7</v>
      </c>
      <c r="M35">
        <v>1</v>
      </c>
      <c r="N35">
        <v>627</v>
      </c>
      <c r="O35">
        <v>370</v>
      </c>
      <c r="P35">
        <f t="shared" si="0"/>
        <v>-3.431798275933005</v>
      </c>
    </row>
    <row r="36" spans="1:16">
      <c r="A36" t="s">
        <v>125</v>
      </c>
      <c r="B36">
        <v>16</v>
      </c>
      <c r="C36">
        <v>10</v>
      </c>
      <c r="D36">
        <v>1982</v>
      </c>
      <c r="E36">
        <v>887</v>
      </c>
      <c r="F36">
        <v>885</v>
      </c>
      <c r="G36">
        <v>2099</v>
      </c>
      <c r="H36" s="1">
        <v>1693035</v>
      </c>
      <c r="I36">
        <v>0</v>
      </c>
      <c r="J36">
        <v>6</v>
      </c>
      <c r="K36">
        <v>39</v>
      </c>
      <c r="L36">
        <v>0</v>
      </c>
      <c r="M36">
        <v>0</v>
      </c>
      <c r="N36">
        <v>16</v>
      </c>
      <c r="O36">
        <v>10</v>
      </c>
      <c r="P36">
        <f t="shared" si="0"/>
        <v>-5</v>
      </c>
    </row>
    <row r="37" spans="1:16">
      <c r="A37" t="s">
        <v>34</v>
      </c>
      <c r="B37">
        <v>1153</v>
      </c>
      <c r="C37">
        <v>701</v>
      </c>
      <c r="D37">
        <v>154646</v>
      </c>
      <c r="E37">
        <v>795</v>
      </c>
      <c r="F37">
        <v>795</v>
      </c>
      <c r="G37">
        <v>158244</v>
      </c>
      <c r="H37" s="1">
        <v>645744763</v>
      </c>
      <c r="I37">
        <v>0</v>
      </c>
      <c r="J37">
        <v>236</v>
      </c>
      <c r="K37">
        <v>1174</v>
      </c>
      <c r="L37">
        <v>36</v>
      </c>
      <c r="M37">
        <v>0</v>
      </c>
      <c r="N37">
        <v>1153</v>
      </c>
      <c r="O37">
        <v>701</v>
      </c>
      <c r="P37">
        <f t="shared" si="0"/>
        <v>-3.1542819820333414</v>
      </c>
    </row>
    <row r="38" spans="1:16">
      <c r="A38" t="s">
        <v>35</v>
      </c>
      <c r="B38">
        <v>17</v>
      </c>
      <c r="C38">
        <v>11</v>
      </c>
      <c r="D38">
        <v>1768</v>
      </c>
      <c r="E38">
        <v>758</v>
      </c>
      <c r="F38">
        <v>743</v>
      </c>
      <c r="G38">
        <v>2016</v>
      </c>
      <c r="H38" s="1">
        <v>2712071</v>
      </c>
      <c r="I38">
        <v>0</v>
      </c>
      <c r="J38">
        <v>6</v>
      </c>
      <c r="K38">
        <v>76</v>
      </c>
      <c r="L38">
        <v>8</v>
      </c>
      <c r="M38">
        <v>0</v>
      </c>
      <c r="N38">
        <v>17</v>
      </c>
      <c r="O38">
        <v>11</v>
      </c>
      <c r="P38">
        <f t="shared" si="0"/>
        <v>-4.9586073148417746</v>
      </c>
    </row>
    <row r="39" spans="1:16">
      <c r="A39" t="s">
        <v>252</v>
      </c>
      <c r="B39">
        <v>119</v>
      </c>
      <c r="C39">
        <v>80</v>
      </c>
      <c r="D39">
        <v>14835</v>
      </c>
      <c r="E39">
        <v>660</v>
      </c>
      <c r="F39">
        <v>657</v>
      </c>
      <c r="G39">
        <v>15336</v>
      </c>
      <c r="H39" s="1">
        <v>14483526</v>
      </c>
      <c r="I39">
        <v>0</v>
      </c>
      <c r="J39">
        <v>30</v>
      </c>
      <c r="K39">
        <v>167</v>
      </c>
      <c r="L39">
        <v>0</v>
      </c>
      <c r="M39">
        <v>0</v>
      </c>
      <c r="N39">
        <v>119</v>
      </c>
      <c r="O39">
        <v>80</v>
      </c>
      <c r="P39">
        <f t="shared" si="0"/>
        <v>-4.0969100130080562</v>
      </c>
    </row>
    <row r="40" spans="1:16">
      <c r="A40" t="s">
        <v>253</v>
      </c>
      <c r="B40">
        <v>11</v>
      </c>
      <c r="C40">
        <v>7</v>
      </c>
      <c r="D40">
        <v>1570</v>
      </c>
      <c r="E40">
        <v>524</v>
      </c>
      <c r="F40">
        <v>524</v>
      </c>
      <c r="G40">
        <v>1622</v>
      </c>
      <c r="H40" s="1">
        <v>4897707</v>
      </c>
      <c r="I40">
        <v>0</v>
      </c>
      <c r="J40">
        <v>7</v>
      </c>
      <c r="K40">
        <v>18</v>
      </c>
      <c r="L40">
        <v>0</v>
      </c>
      <c r="M40">
        <v>0</v>
      </c>
      <c r="N40">
        <v>11</v>
      </c>
      <c r="O40">
        <v>7</v>
      </c>
      <c r="P40">
        <f t="shared" si="0"/>
        <v>-5.1549019599857431</v>
      </c>
    </row>
    <row r="41" spans="1:16">
      <c r="A41" t="s">
        <v>254</v>
      </c>
      <c r="B41">
        <v>60</v>
      </c>
      <c r="C41">
        <v>38</v>
      </c>
      <c r="D41">
        <v>7849</v>
      </c>
      <c r="E41">
        <v>804</v>
      </c>
      <c r="F41">
        <v>804</v>
      </c>
      <c r="G41">
        <v>8221</v>
      </c>
      <c r="H41" s="1">
        <v>16816234</v>
      </c>
      <c r="I41">
        <v>0</v>
      </c>
      <c r="J41">
        <v>18</v>
      </c>
      <c r="K41">
        <v>119</v>
      </c>
      <c r="L41">
        <v>6</v>
      </c>
      <c r="M41">
        <v>0</v>
      </c>
      <c r="N41">
        <v>60</v>
      </c>
      <c r="O41">
        <v>38</v>
      </c>
      <c r="P41">
        <f t="shared" si="0"/>
        <v>-4.4202164033831899</v>
      </c>
    </row>
    <row r="42" spans="1:16">
      <c r="A42" t="s">
        <v>127</v>
      </c>
      <c r="B42">
        <v>10</v>
      </c>
      <c r="C42">
        <v>5</v>
      </c>
      <c r="D42">
        <v>1371</v>
      </c>
      <c r="E42">
        <v>579</v>
      </c>
      <c r="F42">
        <v>579</v>
      </c>
      <c r="G42">
        <v>1389</v>
      </c>
      <c r="H42" s="1">
        <v>2353990</v>
      </c>
      <c r="I42">
        <v>0</v>
      </c>
      <c r="J42">
        <v>5</v>
      </c>
      <c r="K42">
        <v>6</v>
      </c>
      <c r="L42">
        <v>0</v>
      </c>
      <c r="M42">
        <v>0</v>
      </c>
      <c r="N42">
        <v>10</v>
      </c>
      <c r="O42">
        <v>5</v>
      </c>
      <c r="P42">
        <f t="shared" si="0"/>
        <v>-5.3010299956639813</v>
      </c>
    </row>
    <row r="43" spans="1:16">
      <c r="A43" t="s">
        <v>255</v>
      </c>
      <c r="B43">
        <v>5</v>
      </c>
      <c r="C43">
        <v>3</v>
      </c>
      <c r="D43">
        <v>728</v>
      </c>
      <c r="E43">
        <v>508</v>
      </c>
      <c r="F43">
        <v>508</v>
      </c>
      <c r="G43">
        <v>749</v>
      </c>
      <c r="H43" t="s">
        <v>256</v>
      </c>
      <c r="I43">
        <v>0</v>
      </c>
      <c r="J43">
        <v>3</v>
      </c>
      <c r="K43">
        <v>7</v>
      </c>
      <c r="L43">
        <v>0</v>
      </c>
      <c r="M43">
        <v>0</v>
      </c>
      <c r="N43">
        <v>5</v>
      </c>
      <c r="O43">
        <v>3</v>
      </c>
      <c r="P43">
        <f t="shared" si="0"/>
        <v>-5.5228787452803374</v>
      </c>
    </row>
    <row r="44" spans="1:16">
      <c r="A44" t="s">
        <v>257</v>
      </c>
      <c r="B44">
        <v>18</v>
      </c>
      <c r="C44">
        <v>9</v>
      </c>
      <c r="D44">
        <v>2454</v>
      </c>
      <c r="E44">
        <v>831</v>
      </c>
      <c r="F44">
        <v>831</v>
      </c>
      <c r="G44">
        <v>2484</v>
      </c>
      <c r="H44" t="s">
        <v>258</v>
      </c>
      <c r="I44">
        <v>0</v>
      </c>
      <c r="J44">
        <v>5</v>
      </c>
      <c r="K44">
        <v>10</v>
      </c>
      <c r="L44">
        <v>0</v>
      </c>
      <c r="M44">
        <v>0</v>
      </c>
      <c r="N44">
        <v>18</v>
      </c>
      <c r="O44">
        <v>9</v>
      </c>
      <c r="P44">
        <f t="shared" si="0"/>
        <v>-5.0457574905606748</v>
      </c>
    </row>
    <row r="45" spans="1:16">
      <c r="A45" t="s">
        <v>259</v>
      </c>
      <c r="B45">
        <v>18</v>
      </c>
      <c r="C45">
        <v>10</v>
      </c>
      <c r="D45">
        <v>2531</v>
      </c>
      <c r="E45">
        <v>812</v>
      </c>
      <c r="F45">
        <v>812</v>
      </c>
      <c r="G45">
        <v>2591</v>
      </c>
      <c r="H45" s="1">
        <v>1902382</v>
      </c>
      <c r="I45">
        <v>0</v>
      </c>
      <c r="J45">
        <v>7</v>
      </c>
      <c r="K45">
        <v>20</v>
      </c>
      <c r="L45">
        <v>0</v>
      </c>
      <c r="M45">
        <v>0</v>
      </c>
      <c r="N45">
        <v>18</v>
      </c>
      <c r="O45">
        <v>10</v>
      </c>
      <c r="P45">
        <f t="shared" si="0"/>
        <v>-5</v>
      </c>
    </row>
    <row r="46" spans="1:16">
      <c r="A46" t="s">
        <v>260</v>
      </c>
      <c r="B46">
        <v>204</v>
      </c>
      <c r="C46">
        <v>128</v>
      </c>
      <c r="D46">
        <v>27416</v>
      </c>
      <c r="E46">
        <v>861</v>
      </c>
      <c r="F46">
        <v>861</v>
      </c>
      <c r="G46">
        <v>27934</v>
      </c>
      <c r="H46" s="1">
        <v>43889103</v>
      </c>
      <c r="I46">
        <v>0</v>
      </c>
      <c r="J46">
        <v>50</v>
      </c>
      <c r="K46">
        <v>174</v>
      </c>
      <c r="L46">
        <v>0</v>
      </c>
      <c r="M46">
        <v>0</v>
      </c>
      <c r="N46">
        <v>204</v>
      </c>
      <c r="O46">
        <v>128</v>
      </c>
      <c r="P46">
        <f t="shared" si="0"/>
        <v>-3.8927900303521317</v>
      </c>
    </row>
    <row r="47" spans="1:16">
      <c r="A47" t="s">
        <v>261</v>
      </c>
      <c r="B47">
        <v>6</v>
      </c>
      <c r="C47">
        <v>3</v>
      </c>
      <c r="D47">
        <v>845</v>
      </c>
      <c r="E47">
        <v>438</v>
      </c>
      <c r="F47">
        <v>438</v>
      </c>
      <c r="G47">
        <v>867</v>
      </c>
      <c r="H47" s="1">
        <v>1284504</v>
      </c>
      <c r="I47">
        <v>0</v>
      </c>
      <c r="J47">
        <v>3</v>
      </c>
      <c r="K47">
        <v>8</v>
      </c>
      <c r="L47">
        <v>0</v>
      </c>
      <c r="M47">
        <v>0</v>
      </c>
      <c r="N47">
        <v>6</v>
      </c>
      <c r="O47">
        <v>3</v>
      </c>
      <c r="P47">
        <f t="shared" si="0"/>
        <v>-5.5228787452803374</v>
      </c>
    </row>
    <row r="48" spans="1:16">
      <c r="A48" t="s">
        <v>37</v>
      </c>
      <c r="B48">
        <v>142</v>
      </c>
      <c r="C48">
        <v>84</v>
      </c>
      <c r="D48">
        <v>18919</v>
      </c>
      <c r="E48">
        <v>855</v>
      </c>
      <c r="F48">
        <v>855</v>
      </c>
      <c r="G48">
        <v>19428</v>
      </c>
      <c r="H48" s="1">
        <v>16637784</v>
      </c>
      <c r="I48">
        <v>0</v>
      </c>
      <c r="J48">
        <v>30</v>
      </c>
      <c r="K48">
        <v>167</v>
      </c>
      <c r="L48">
        <v>4</v>
      </c>
      <c r="M48">
        <v>0</v>
      </c>
      <c r="N48">
        <v>142</v>
      </c>
      <c r="O48">
        <v>84</v>
      </c>
      <c r="P48">
        <f t="shared" si="0"/>
        <v>-4.075720713938118</v>
      </c>
    </row>
    <row r="49" spans="1:16">
      <c r="A49" t="s">
        <v>38</v>
      </c>
      <c r="B49">
        <v>461</v>
      </c>
      <c r="C49">
        <v>264</v>
      </c>
      <c r="D49">
        <v>63241</v>
      </c>
      <c r="E49">
        <v>959</v>
      </c>
      <c r="F49">
        <v>957</v>
      </c>
      <c r="G49">
        <v>64945</v>
      </c>
      <c r="H49" s="1">
        <v>737459131</v>
      </c>
      <c r="I49">
        <v>0</v>
      </c>
      <c r="J49">
        <v>98</v>
      </c>
      <c r="K49">
        <v>572</v>
      </c>
      <c r="L49">
        <v>0</v>
      </c>
      <c r="M49">
        <v>0</v>
      </c>
      <c r="N49">
        <v>461</v>
      </c>
      <c r="O49">
        <v>264</v>
      </c>
      <c r="P49">
        <f t="shared" si="0"/>
        <v>-3.5783960731301687</v>
      </c>
    </row>
    <row r="50" spans="1:16">
      <c r="A50" t="s">
        <v>39</v>
      </c>
      <c r="B50">
        <v>75</v>
      </c>
      <c r="C50">
        <v>44</v>
      </c>
      <c r="D50">
        <v>9886</v>
      </c>
      <c r="E50">
        <v>831</v>
      </c>
      <c r="F50">
        <v>829</v>
      </c>
      <c r="G50">
        <v>10080</v>
      </c>
      <c r="H50" s="1">
        <v>199614277</v>
      </c>
      <c r="I50">
        <v>0</v>
      </c>
      <c r="J50">
        <v>46</v>
      </c>
      <c r="K50">
        <v>66</v>
      </c>
      <c r="L50">
        <v>0</v>
      </c>
      <c r="M50">
        <v>0</v>
      </c>
      <c r="N50">
        <v>75</v>
      </c>
      <c r="O50">
        <v>44</v>
      </c>
      <c r="P50">
        <f t="shared" si="0"/>
        <v>-4.356547323513813</v>
      </c>
    </row>
    <row r="51" spans="1:16">
      <c r="A51" t="s">
        <v>40</v>
      </c>
      <c r="B51">
        <v>76</v>
      </c>
      <c r="C51">
        <v>53</v>
      </c>
      <c r="D51">
        <v>9895</v>
      </c>
      <c r="E51">
        <v>528</v>
      </c>
      <c r="F51">
        <v>527</v>
      </c>
      <c r="G51">
        <v>10063</v>
      </c>
      <c r="H51" s="1">
        <v>256820781</v>
      </c>
      <c r="I51">
        <v>0</v>
      </c>
      <c r="J51">
        <v>53</v>
      </c>
      <c r="K51">
        <v>56</v>
      </c>
      <c r="L51">
        <v>0</v>
      </c>
      <c r="M51">
        <v>0</v>
      </c>
      <c r="N51">
        <v>76</v>
      </c>
      <c r="O51">
        <v>53</v>
      </c>
      <c r="P51">
        <f t="shared" si="0"/>
        <v>-4.2757241303992108</v>
      </c>
    </row>
    <row r="52" spans="1:16">
      <c r="A52" t="s">
        <v>41</v>
      </c>
      <c r="B52">
        <v>525</v>
      </c>
      <c r="C52">
        <v>313</v>
      </c>
      <c r="D52">
        <v>72273</v>
      </c>
      <c r="E52">
        <v>996</v>
      </c>
      <c r="F52">
        <v>992</v>
      </c>
      <c r="G52">
        <v>74178</v>
      </c>
      <c r="H52" s="1">
        <v>212030544</v>
      </c>
      <c r="I52">
        <v>0</v>
      </c>
      <c r="J52">
        <v>103</v>
      </c>
      <c r="K52">
        <v>625</v>
      </c>
      <c r="L52">
        <v>0</v>
      </c>
      <c r="M52">
        <v>7</v>
      </c>
      <c r="N52">
        <v>525</v>
      </c>
      <c r="O52">
        <v>313</v>
      </c>
      <c r="P52">
        <f t="shared" si="0"/>
        <v>-3.5044556624535517</v>
      </c>
    </row>
    <row r="53" spans="1:16">
      <c r="A53" t="s">
        <v>262</v>
      </c>
      <c r="B53">
        <v>101</v>
      </c>
      <c r="C53">
        <v>54</v>
      </c>
      <c r="D53">
        <v>14209</v>
      </c>
      <c r="E53">
        <v>1626</v>
      </c>
      <c r="F53">
        <v>1626</v>
      </c>
      <c r="G53">
        <v>14470</v>
      </c>
      <c r="H53" s="1">
        <v>7887736</v>
      </c>
      <c r="I53">
        <v>0</v>
      </c>
      <c r="J53">
        <v>17</v>
      </c>
      <c r="K53">
        <v>87</v>
      </c>
      <c r="L53">
        <v>0</v>
      </c>
      <c r="M53">
        <v>0</v>
      </c>
      <c r="N53">
        <v>101</v>
      </c>
      <c r="O53">
        <v>54</v>
      </c>
      <c r="P53">
        <f t="shared" si="0"/>
        <v>-4.2676062401770318</v>
      </c>
    </row>
    <row r="54" spans="1:16">
      <c r="A54" t="s">
        <v>219</v>
      </c>
      <c r="B54">
        <v>18</v>
      </c>
      <c r="C54">
        <v>12</v>
      </c>
      <c r="D54">
        <v>2427</v>
      </c>
      <c r="E54">
        <v>784</v>
      </c>
      <c r="F54">
        <v>750</v>
      </c>
      <c r="G54">
        <v>2673</v>
      </c>
      <c r="H54" s="1">
        <v>5321759</v>
      </c>
      <c r="I54">
        <v>18</v>
      </c>
      <c r="J54">
        <v>9</v>
      </c>
      <c r="K54">
        <v>82</v>
      </c>
      <c r="L54">
        <v>0</v>
      </c>
      <c r="M54">
        <v>0</v>
      </c>
      <c r="N54">
        <v>18</v>
      </c>
      <c r="O54">
        <v>12</v>
      </c>
      <c r="P54">
        <f t="shared" si="0"/>
        <v>-4.9208187539523749</v>
      </c>
    </row>
    <row r="55" spans="1:16">
      <c r="A55" t="s">
        <v>44</v>
      </c>
      <c r="B55">
        <v>37</v>
      </c>
      <c r="C55">
        <v>26</v>
      </c>
      <c r="D55">
        <v>4948</v>
      </c>
      <c r="E55">
        <v>1564</v>
      </c>
      <c r="F55">
        <v>1525</v>
      </c>
      <c r="G55">
        <v>5428</v>
      </c>
      <c r="H55" s="1">
        <v>4899495</v>
      </c>
      <c r="I55">
        <v>0</v>
      </c>
      <c r="J55">
        <v>8</v>
      </c>
      <c r="K55">
        <v>160</v>
      </c>
      <c r="L55">
        <v>0</v>
      </c>
      <c r="M55">
        <v>0</v>
      </c>
      <c r="N55">
        <v>37</v>
      </c>
      <c r="O55">
        <v>26</v>
      </c>
      <c r="P55">
        <f t="shared" si="0"/>
        <v>-4.5850266520291818</v>
      </c>
    </row>
    <row r="56" spans="1:16">
      <c r="A56" t="s">
        <v>263</v>
      </c>
      <c r="B56">
        <v>10</v>
      </c>
      <c r="C56">
        <v>6</v>
      </c>
      <c r="D56">
        <v>1222</v>
      </c>
      <c r="E56">
        <v>841</v>
      </c>
      <c r="F56">
        <v>821</v>
      </c>
      <c r="G56">
        <v>1357</v>
      </c>
      <c r="H56" t="s">
        <v>264</v>
      </c>
      <c r="I56">
        <v>0</v>
      </c>
      <c r="J56">
        <v>3</v>
      </c>
      <c r="K56">
        <v>45</v>
      </c>
      <c r="L56">
        <v>0</v>
      </c>
      <c r="M56">
        <v>0</v>
      </c>
      <c r="N56">
        <v>10</v>
      </c>
      <c r="O56">
        <v>6</v>
      </c>
      <c r="P56">
        <f t="shared" si="0"/>
        <v>-5.2218487496163561</v>
      </c>
    </row>
    <row r="57" spans="1:16">
      <c r="A57" t="s">
        <v>140</v>
      </c>
      <c r="B57">
        <v>88</v>
      </c>
      <c r="C57">
        <v>50</v>
      </c>
      <c r="D57">
        <v>12521</v>
      </c>
      <c r="E57">
        <v>647</v>
      </c>
      <c r="F57">
        <v>647</v>
      </c>
      <c r="G57">
        <v>12773</v>
      </c>
      <c r="H57" s="1">
        <v>214299699</v>
      </c>
      <c r="I57">
        <v>0</v>
      </c>
      <c r="J57">
        <v>50</v>
      </c>
      <c r="K57">
        <v>84</v>
      </c>
      <c r="L57">
        <v>0</v>
      </c>
      <c r="M57">
        <v>0</v>
      </c>
      <c r="N57">
        <v>88</v>
      </c>
      <c r="O57">
        <v>50</v>
      </c>
      <c r="P57">
        <f t="shared" si="0"/>
        <v>-4.3010299956639813</v>
      </c>
    </row>
    <row r="58" spans="1:16">
      <c r="A58" t="s">
        <v>45</v>
      </c>
      <c r="B58">
        <v>54</v>
      </c>
      <c r="C58">
        <v>30</v>
      </c>
      <c r="D58">
        <v>7350</v>
      </c>
      <c r="E58">
        <v>746</v>
      </c>
      <c r="F58">
        <v>743</v>
      </c>
      <c r="G58">
        <v>7590</v>
      </c>
      <c r="H58" s="1">
        <v>30769375</v>
      </c>
      <c r="I58">
        <v>0</v>
      </c>
      <c r="J58">
        <v>23</v>
      </c>
      <c r="K58">
        <v>66</v>
      </c>
      <c r="L58">
        <v>0</v>
      </c>
      <c r="M58">
        <v>9</v>
      </c>
      <c r="N58">
        <v>54</v>
      </c>
      <c r="O58">
        <v>30</v>
      </c>
      <c r="P58">
        <f t="shared" si="0"/>
        <v>-4.5228787452803374</v>
      </c>
    </row>
    <row r="59" spans="1:16">
      <c r="A59" t="s">
        <v>47</v>
      </c>
      <c r="B59">
        <v>269</v>
      </c>
      <c r="C59">
        <v>156</v>
      </c>
      <c r="D59">
        <v>37149</v>
      </c>
      <c r="E59">
        <v>738</v>
      </c>
      <c r="F59">
        <v>737</v>
      </c>
      <c r="G59">
        <v>38059</v>
      </c>
      <c r="H59" s="1">
        <v>562415767</v>
      </c>
      <c r="I59">
        <v>0</v>
      </c>
      <c r="J59">
        <v>87</v>
      </c>
      <c r="K59">
        <v>286</v>
      </c>
      <c r="L59">
        <v>19</v>
      </c>
      <c r="M59">
        <v>4</v>
      </c>
      <c r="N59">
        <v>269</v>
      </c>
      <c r="O59">
        <v>156</v>
      </c>
      <c r="P59">
        <f t="shared" si="0"/>
        <v>-3.8068754016455384</v>
      </c>
    </row>
    <row r="60" spans="1:16">
      <c r="A60" t="s">
        <v>265</v>
      </c>
      <c r="B60">
        <v>31</v>
      </c>
      <c r="C60">
        <v>17</v>
      </c>
      <c r="D60">
        <v>4446</v>
      </c>
      <c r="E60">
        <v>629</v>
      </c>
      <c r="F60">
        <v>629</v>
      </c>
      <c r="G60">
        <v>4506</v>
      </c>
      <c r="H60" s="1">
        <v>34067420</v>
      </c>
      <c r="I60">
        <v>0</v>
      </c>
      <c r="J60">
        <v>18</v>
      </c>
      <c r="K60">
        <v>20</v>
      </c>
      <c r="L60">
        <v>0</v>
      </c>
      <c r="M60">
        <v>0</v>
      </c>
      <c r="N60">
        <v>31</v>
      </c>
      <c r="O60">
        <v>17</v>
      </c>
      <c r="P60">
        <f t="shared" si="0"/>
        <v>-4.7695510786217259</v>
      </c>
    </row>
    <row r="61" spans="1:16">
      <c r="A61" t="s">
        <v>48</v>
      </c>
      <c r="B61">
        <v>1672</v>
      </c>
      <c r="C61">
        <v>1100</v>
      </c>
      <c r="D61">
        <v>223559</v>
      </c>
      <c r="E61">
        <v>738</v>
      </c>
      <c r="F61">
        <v>738</v>
      </c>
      <c r="G61">
        <v>228341</v>
      </c>
      <c r="H61" s="1">
        <v>1548490326</v>
      </c>
      <c r="I61">
        <v>0</v>
      </c>
      <c r="J61">
        <v>379</v>
      </c>
      <c r="K61">
        <v>1483</v>
      </c>
      <c r="L61">
        <v>29</v>
      </c>
      <c r="M61">
        <v>68</v>
      </c>
      <c r="N61">
        <v>1671</v>
      </c>
      <c r="O61">
        <v>1100</v>
      </c>
      <c r="P61">
        <f t="shared" si="0"/>
        <v>-2.9586073148417751</v>
      </c>
    </row>
    <row r="62" spans="1:16">
      <c r="A62" t="s">
        <v>142</v>
      </c>
      <c r="B62">
        <v>12</v>
      </c>
      <c r="C62">
        <v>7</v>
      </c>
      <c r="D62">
        <v>1529</v>
      </c>
      <c r="E62">
        <v>475</v>
      </c>
      <c r="F62">
        <v>475</v>
      </c>
      <c r="G62">
        <v>1568</v>
      </c>
      <c r="H62" s="1">
        <v>5026421</v>
      </c>
      <c r="I62">
        <v>0</v>
      </c>
      <c r="J62">
        <v>7</v>
      </c>
      <c r="K62">
        <v>13</v>
      </c>
      <c r="L62">
        <v>0</v>
      </c>
      <c r="M62">
        <v>0</v>
      </c>
      <c r="N62">
        <v>12</v>
      </c>
      <c r="O62">
        <v>7</v>
      </c>
      <c r="P62">
        <f t="shared" si="0"/>
        <v>-5.1549019599857431</v>
      </c>
    </row>
    <row r="63" spans="1:16">
      <c r="A63" t="s">
        <v>143</v>
      </c>
      <c r="B63">
        <v>96</v>
      </c>
      <c r="C63">
        <v>79</v>
      </c>
      <c r="D63">
        <v>10126</v>
      </c>
      <c r="E63">
        <v>619</v>
      </c>
      <c r="F63">
        <v>606</v>
      </c>
      <c r="G63">
        <v>11872</v>
      </c>
      <c r="H63" s="1">
        <v>567542804</v>
      </c>
      <c r="I63">
        <v>0</v>
      </c>
      <c r="J63">
        <v>74</v>
      </c>
      <c r="K63">
        <v>319</v>
      </c>
      <c r="L63">
        <v>185</v>
      </c>
      <c r="M63">
        <v>130</v>
      </c>
      <c r="N63">
        <v>92</v>
      </c>
      <c r="O63">
        <v>76</v>
      </c>
      <c r="P63">
        <f t="shared" si="0"/>
        <v>-4.1023729087095582</v>
      </c>
    </row>
    <row r="64" spans="1:16">
      <c r="A64" t="s">
        <v>49</v>
      </c>
      <c r="B64">
        <v>926</v>
      </c>
      <c r="C64">
        <v>550</v>
      </c>
      <c r="D64">
        <v>123310</v>
      </c>
      <c r="E64">
        <v>801</v>
      </c>
      <c r="F64">
        <v>801</v>
      </c>
      <c r="G64">
        <v>125835</v>
      </c>
      <c r="H64" s="1">
        <v>130242702</v>
      </c>
      <c r="I64">
        <v>0</v>
      </c>
      <c r="J64">
        <v>180</v>
      </c>
      <c r="K64">
        <v>821</v>
      </c>
      <c r="L64">
        <v>38</v>
      </c>
      <c r="M64">
        <v>1</v>
      </c>
      <c r="N64">
        <v>926</v>
      </c>
      <c r="O64">
        <v>550</v>
      </c>
      <c r="P64">
        <f t="shared" si="0"/>
        <v>-3.2596373105057563</v>
      </c>
    </row>
    <row r="65" spans="1:16">
      <c r="A65" t="s">
        <v>50</v>
      </c>
      <c r="B65">
        <v>31</v>
      </c>
      <c r="C65">
        <v>17</v>
      </c>
      <c r="D65">
        <v>4322</v>
      </c>
      <c r="E65">
        <v>776</v>
      </c>
      <c r="F65">
        <v>776</v>
      </c>
      <c r="G65">
        <v>4484</v>
      </c>
      <c r="H65" s="1">
        <v>3538773</v>
      </c>
      <c r="I65">
        <v>0</v>
      </c>
      <c r="J65">
        <v>9</v>
      </c>
      <c r="K65">
        <v>54</v>
      </c>
      <c r="L65">
        <v>0</v>
      </c>
      <c r="M65">
        <v>0</v>
      </c>
      <c r="N65">
        <v>31</v>
      </c>
      <c r="O65">
        <v>17</v>
      </c>
      <c r="P65">
        <f t="shared" si="0"/>
        <v>-4.7695510786217259</v>
      </c>
    </row>
    <row r="66" spans="1:16">
      <c r="A66" t="s">
        <v>52</v>
      </c>
      <c r="B66">
        <v>1150</v>
      </c>
      <c r="C66">
        <v>704</v>
      </c>
      <c r="D66">
        <v>150076</v>
      </c>
      <c r="E66">
        <v>735</v>
      </c>
      <c r="F66">
        <v>735</v>
      </c>
      <c r="G66">
        <v>153016</v>
      </c>
      <c r="H66" s="1">
        <v>938931749</v>
      </c>
      <c r="I66">
        <v>0</v>
      </c>
      <c r="J66">
        <v>274</v>
      </c>
      <c r="K66">
        <v>984</v>
      </c>
      <c r="L66">
        <v>0</v>
      </c>
      <c r="M66">
        <v>0</v>
      </c>
      <c r="N66">
        <v>1150</v>
      </c>
      <c r="O66">
        <v>704</v>
      </c>
      <c r="P66">
        <f t="shared" si="0"/>
        <v>-3.152427340857888</v>
      </c>
    </row>
    <row r="67" spans="1:16">
      <c r="A67" t="s">
        <v>53</v>
      </c>
      <c r="B67">
        <v>91</v>
      </c>
      <c r="C67">
        <v>58</v>
      </c>
      <c r="D67">
        <v>12788</v>
      </c>
      <c r="E67">
        <v>735</v>
      </c>
      <c r="F67">
        <v>728</v>
      </c>
      <c r="G67">
        <v>13325</v>
      </c>
      <c r="H67" s="1">
        <v>303821389</v>
      </c>
      <c r="I67">
        <v>0</v>
      </c>
      <c r="J67">
        <v>59</v>
      </c>
      <c r="K67">
        <v>179</v>
      </c>
      <c r="L67">
        <v>0</v>
      </c>
      <c r="M67">
        <v>0</v>
      </c>
      <c r="N67">
        <v>91</v>
      </c>
      <c r="O67">
        <v>58</v>
      </c>
      <c r="P67">
        <f t="shared" si="0"/>
        <v>-4.2365720064370631</v>
      </c>
    </row>
    <row r="68" spans="1:16">
      <c r="A68" t="s">
        <v>54</v>
      </c>
      <c r="B68">
        <v>20</v>
      </c>
      <c r="C68">
        <v>11</v>
      </c>
      <c r="D68">
        <v>2484</v>
      </c>
      <c r="E68">
        <v>524</v>
      </c>
      <c r="F68">
        <v>523</v>
      </c>
      <c r="G68">
        <v>2490</v>
      </c>
      <c r="H68" s="1">
        <v>11769425</v>
      </c>
      <c r="I68">
        <v>0</v>
      </c>
      <c r="J68">
        <v>11</v>
      </c>
      <c r="K68">
        <v>2</v>
      </c>
      <c r="L68">
        <v>0</v>
      </c>
      <c r="M68">
        <v>0</v>
      </c>
      <c r="N68">
        <v>20</v>
      </c>
      <c r="O68">
        <v>11</v>
      </c>
      <c r="P68">
        <f t="shared" si="0"/>
        <v>-4.9586073148417746</v>
      </c>
    </row>
    <row r="69" spans="1:16">
      <c r="A69" t="s">
        <v>147</v>
      </c>
      <c r="B69">
        <v>31</v>
      </c>
      <c r="C69">
        <v>21</v>
      </c>
      <c r="D69">
        <v>4121</v>
      </c>
      <c r="E69">
        <v>735</v>
      </c>
      <c r="F69">
        <v>734</v>
      </c>
      <c r="G69">
        <v>4151</v>
      </c>
      <c r="H69" s="1">
        <v>3928889</v>
      </c>
      <c r="I69">
        <v>0</v>
      </c>
      <c r="J69">
        <v>9</v>
      </c>
      <c r="K69">
        <v>10</v>
      </c>
      <c r="L69">
        <v>0</v>
      </c>
      <c r="M69">
        <v>0</v>
      </c>
      <c r="N69">
        <v>31</v>
      </c>
      <c r="O69">
        <v>21</v>
      </c>
      <c r="P69">
        <f t="shared" si="0"/>
        <v>-4.6777807052660805</v>
      </c>
    </row>
    <row r="70" spans="1:16">
      <c r="A70" t="s">
        <v>148</v>
      </c>
      <c r="B70">
        <v>9</v>
      </c>
      <c r="C70">
        <v>6</v>
      </c>
      <c r="D70">
        <v>1198</v>
      </c>
      <c r="E70">
        <v>473</v>
      </c>
      <c r="F70">
        <v>473</v>
      </c>
      <c r="G70">
        <v>1213</v>
      </c>
      <c r="H70" s="1">
        <v>2378422</v>
      </c>
      <c r="I70">
        <v>0</v>
      </c>
      <c r="J70">
        <v>5</v>
      </c>
      <c r="K70">
        <v>5</v>
      </c>
      <c r="L70">
        <v>0</v>
      </c>
      <c r="M70">
        <v>0</v>
      </c>
      <c r="N70">
        <v>9</v>
      </c>
      <c r="O70">
        <v>6</v>
      </c>
      <c r="P70">
        <f t="shared" si="0"/>
        <v>-5.2218487496163561</v>
      </c>
    </row>
    <row r="71" spans="1:16">
      <c r="A71" t="s">
        <v>153</v>
      </c>
      <c r="B71">
        <v>12</v>
      </c>
      <c r="C71">
        <v>7</v>
      </c>
      <c r="D71">
        <v>1523</v>
      </c>
      <c r="E71">
        <v>776</v>
      </c>
      <c r="F71">
        <v>764</v>
      </c>
      <c r="G71">
        <v>1592</v>
      </c>
      <c r="H71" t="s">
        <v>266</v>
      </c>
      <c r="I71">
        <v>0</v>
      </c>
      <c r="J71">
        <v>4</v>
      </c>
      <c r="K71">
        <v>23</v>
      </c>
      <c r="L71">
        <v>0</v>
      </c>
      <c r="M71">
        <v>0</v>
      </c>
      <c r="N71">
        <v>12</v>
      </c>
      <c r="O71">
        <v>7</v>
      </c>
      <c r="P71">
        <f t="shared" si="0"/>
        <v>-5.1549019599857431</v>
      </c>
    </row>
    <row r="72" spans="1:16">
      <c r="A72" t="s">
        <v>267</v>
      </c>
      <c r="B72">
        <v>3</v>
      </c>
      <c r="C72">
        <v>2</v>
      </c>
      <c r="D72">
        <v>427</v>
      </c>
      <c r="E72">
        <v>448</v>
      </c>
      <c r="F72">
        <v>441</v>
      </c>
      <c r="G72">
        <v>448</v>
      </c>
      <c r="H72" t="s">
        <v>268</v>
      </c>
      <c r="I72">
        <v>0</v>
      </c>
      <c r="J72">
        <v>1</v>
      </c>
      <c r="K72">
        <v>7</v>
      </c>
      <c r="L72">
        <v>0</v>
      </c>
      <c r="M72">
        <v>0</v>
      </c>
      <c r="N72">
        <v>3</v>
      </c>
      <c r="O72">
        <v>2</v>
      </c>
      <c r="P72">
        <f t="shared" si="0"/>
        <v>-5.6989700043360187</v>
      </c>
    </row>
    <row r="73" spans="1:16">
      <c r="A73" t="s">
        <v>56</v>
      </c>
      <c r="B73">
        <v>708</v>
      </c>
      <c r="C73">
        <v>456</v>
      </c>
      <c r="D73">
        <v>86572</v>
      </c>
      <c r="E73">
        <v>1218</v>
      </c>
      <c r="F73">
        <v>1159</v>
      </c>
      <c r="G73">
        <v>101453</v>
      </c>
      <c r="H73" s="1">
        <v>1676329381</v>
      </c>
      <c r="I73">
        <v>0</v>
      </c>
      <c r="J73">
        <v>132</v>
      </c>
      <c r="K73">
        <v>4944</v>
      </c>
      <c r="L73">
        <v>7</v>
      </c>
      <c r="M73">
        <v>5</v>
      </c>
      <c r="N73">
        <v>708</v>
      </c>
      <c r="O73">
        <v>456</v>
      </c>
      <c r="P73">
        <f t="shared" ref="P73:P136" si="1">LOG(C73/1000000)</f>
        <v>-3.3410351573355648</v>
      </c>
    </row>
    <row r="74" spans="1:16">
      <c r="A74" t="s">
        <v>57</v>
      </c>
      <c r="B74">
        <v>69</v>
      </c>
      <c r="C74">
        <v>68</v>
      </c>
      <c r="D74">
        <v>8597</v>
      </c>
      <c r="E74">
        <v>513</v>
      </c>
      <c r="F74">
        <v>486</v>
      </c>
      <c r="G74">
        <v>10081</v>
      </c>
      <c r="H74" s="1">
        <v>268631985</v>
      </c>
      <c r="I74">
        <v>29</v>
      </c>
      <c r="J74">
        <v>60</v>
      </c>
      <c r="K74">
        <v>488</v>
      </c>
      <c r="L74">
        <v>4</v>
      </c>
      <c r="M74">
        <v>0</v>
      </c>
      <c r="N74">
        <v>69</v>
      </c>
      <c r="O74">
        <v>68</v>
      </c>
      <c r="P74">
        <f t="shared" si="1"/>
        <v>-4.1674910872937634</v>
      </c>
    </row>
    <row r="75" spans="1:16">
      <c r="A75" t="s">
        <v>269</v>
      </c>
      <c r="B75">
        <v>9</v>
      </c>
      <c r="C75">
        <v>7</v>
      </c>
      <c r="D75">
        <v>936</v>
      </c>
      <c r="E75">
        <v>286</v>
      </c>
      <c r="F75">
        <v>271</v>
      </c>
      <c r="G75">
        <v>1084</v>
      </c>
      <c r="H75" s="1">
        <v>3293228</v>
      </c>
      <c r="I75">
        <v>13</v>
      </c>
      <c r="J75">
        <v>7</v>
      </c>
      <c r="K75">
        <v>31</v>
      </c>
      <c r="L75">
        <v>21</v>
      </c>
      <c r="M75">
        <v>0</v>
      </c>
      <c r="N75">
        <v>8</v>
      </c>
      <c r="O75">
        <v>7</v>
      </c>
      <c r="P75">
        <f t="shared" si="1"/>
        <v>-5.1549019599857431</v>
      </c>
    </row>
    <row r="76" spans="1:16">
      <c r="A76" t="s">
        <v>58</v>
      </c>
      <c r="B76">
        <v>41</v>
      </c>
      <c r="C76">
        <v>28</v>
      </c>
      <c r="D76">
        <v>4741</v>
      </c>
      <c r="E76">
        <v>1303</v>
      </c>
      <c r="F76">
        <v>1272</v>
      </c>
      <c r="G76">
        <v>5341</v>
      </c>
      <c r="H76" s="1">
        <v>17411090</v>
      </c>
      <c r="I76">
        <v>0</v>
      </c>
      <c r="J76">
        <v>16</v>
      </c>
      <c r="K76">
        <v>200</v>
      </c>
      <c r="L76">
        <v>0</v>
      </c>
      <c r="M76">
        <v>0</v>
      </c>
      <c r="N76">
        <v>41</v>
      </c>
      <c r="O76">
        <v>28</v>
      </c>
      <c r="P76">
        <f t="shared" si="1"/>
        <v>-4.5528419686577806</v>
      </c>
    </row>
    <row r="77" spans="1:16">
      <c r="A77" t="s">
        <v>59</v>
      </c>
      <c r="B77">
        <v>76</v>
      </c>
      <c r="C77">
        <v>55</v>
      </c>
      <c r="D77">
        <v>9768</v>
      </c>
      <c r="E77">
        <v>850</v>
      </c>
      <c r="F77">
        <v>820</v>
      </c>
      <c r="G77">
        <v>11023</v>
      </c>
      <c r="H77" s="1">
        <v>102127553</v>
      </c>
      <c r="I77">
        <v>0</v>
      </c>
      <c r="J77">
        <v>30</v>
      </c>
      <c r="K77">
        <v>378</v>
      </c>
      <c r="L77">
        <v>52</v>
      </c>
      <c r="M77">
        <v>0</v>
      </c>
      <c r="N77">
        <v>76</v>
      </c>
      <c r="O77">
        <v>55</v>
      </c>
      <c r="P77">
        <f t="shared" si="1"/>
        <v>-4.2596373105057559</v>
      </c>
    </row>
    <row r="78" spans="1:16">
      <c r="A78" t="s">
        <v>270</v>
      </c>
      <c r="B78">
        <v>136</v>
      </c>
      <c r="C78">
        <v>75</v>
      </c>
      <c r="D78">
        <v>18939</v>
      </c>
      <c r="E78">
        <v>1476</v>
      </c>
      <c r="F78">
        <v>1476</v>
      </c>
      <c r="G78">
        <v>19358</v>
      </c>
      <c r="H78" s="1">
        <v>10917629</v>
      </c>
      <c r="I78">
        <v>0</v>
      </c>
      <c r="J78">
        <v>21</v>
      </c>
      <c r="K78">
        <v>139</v>
      </c>
      <c r="L78">
        <v>0</v>
      </c>
      <c r="M78">
        <v>1</v>
      </c>
      <c r="N78">
        <v>136</v>
      </c>
      <c r="O78">
        <v>75</v>
      </c>
      <c r="P78">
        <f t="shared" si="1"/>
        <v>-4.1249387366082999</v>
      </c>
    </row>
    <row r="79" spans="1:16">
      <c r="A79" t="s">
        <v>156</v>
      </c>
      <c r="B79">
        <v>1720</v>
      </c>
      <c r="C79">
        <v>1169</v>
      </c>
      <c r="D79">
        <v>211596</v>
      </c>
      <c r="E79">
        <v>486</v>
      </c>
      <c r="F79">
        <v>478</v>
      </c>
      <c r="G79">
        <v>225848</v>
      </c>
      <c r="H79" s="1">
        <v>3045243848</v>
      </c>
      <c r="I79">
        <v>0</v>
      </c>
      <c r="J79">
        <v>547</v>
      </c>
      <c r="K79">
        <v>4752</v>
      </c>
      <c r="L79">
        <v>0</v>
      </c>
      <c r="M79">
        <v>0</v>
      </c>
      <c r="N79">
        <v>1720</v>
      </c>
      <c r="O79">
        <v>1169</v>
      </c>
      <c r="P79">
        <f t="shared" si="1"/>
        <v>-2.9321854888381598</v>
      </c>
    </row>
    <row r="80" spans="1:16">
      <c r="A80" t="s">
        <v>60</v>
      </c>
      <c r="B80">
        <v>1462</v>
      </c>
      <c r="C80">
        <v>953</v>
      </c>
      <c r="D80">
        <v>180722</v>
      </c>
      <c r="E80">
        <v>495</v>
      </c>
      <c r="F80">
        <v>491</v>
      </c>
      <c r="G80">
        <v>194452</v>
      </c>
      <c r="H80" s="1">
        <v>2900167844</v>
      </c>
      <c r="I80">
        <v>0</v>
      </c>
      <c r="J80">
        <v>449</v>
      </c>
      <c r="K80">
        <v>4572</v>
      </c>
      <c r="L80">
        <v>4</v>
      </c>
      <c r="M80">
        <v>1</v>
      </c>
      <c r="N80">
        <v>1462</v>
      </c>
      <c r="O80">
        <v>953</v>
      </c>
      <c r="P80">
        <f t="shared" si="1"/>
        <v>-3.0209070993616738</v>
      </c>
    </row>
    <row r="81" spans="1:16">
      <c r="A81" t="s">
        <v>271</v>
      </c>
      <c r="B81">
        <v>15</v>
      </c>
      <c r="C81">
        <v>11</v>
      </c>
      <c r="D81">
        <v>2099</v>
      </c>
      <c r="E81">
        <v>764</v>
      </c>
      <c r="F81">
        <v>752</v>
      </c>
      <c r="G81">
        <v>2171</v>
      </c>
      <c r="H81" s="1">
        <v>2215487</v>
      </c>
      <c r="I81">
        <v>0</v>
      </c>
      <c r="J81">
        <v>5</v>
      </c>
      <c r="K81">
        <v>19</v>
      </c>
      <c r="L81">
        <v>2</v>
      </c>
      <c r="M81">
        <v>3</v>
      </c>
      <c r="N81">
        <v>15</v>
      </c>
      <c r="O81">
        <v>11</v>
      </c>
      <c r="P81">
        <f t="shared" si="1"/>
        <v>-4.9586073148417746</v>
      </c>
    </row>
    <row r="82" spans="1:16">
      <c r="A82" t="s">
        <v>272</v>
      </c>
      <c r="B82">
        <v>18</v>
      </c>
      <c r="C82">
        <v>12</v>
      </c>
      <c r="D82">
        <v>2466</v>
      </c>
      <c r="E82">
        <v>822</v>
      </c>
      <c r="F82">
        <v>819</v>
      </c>
      <c r="G82">
        <v>2511</v>
      </c>
      <c r="H82" s="1">
        <v>1555397</v>
      </c>
      <c r="I82">
        <v>0</v>
      </c>
      <c r="J82">
        <v>6</v>
      </c>
      <c r="K82">
        <v>15</v>
      </c>
      <c r="L82">
        <v>0</v>
      </c>
      <c r="M82">
        <v>0</v>
      </c>
      <c r="N82">
        <v>18</v>
      </c>
      <c r="O82">
        <v>12</v>
      </c>
      <c r="P82">
        <f t="shared" si="1"/>
        <v>-4.9208187539523749</v>
      </c>
    </row>
    <row r="83" spans="1:16">
      <c r="A83" t="s">
        <v>273</v>
      </c>
      <c r="B83">
        <v>71</v>
      </c>
      <c r="C83">
        <v>43</v>
      </c>
      <c r="D83">
        <v>7478</v>
      </c>
      <c r="E83">
        <v>906</v>
      </c>
      <c r="F83">
        <v>906</v>
      </c>
      <c r="G83">
        <v>7658</v>
      </c>
      <c r="H83" s="1">
        <v>10035827</v>
      </c>
      <c r="I83">
        <v>0</v>
      </c>
      <c r="J83">
        <v>15</v>
      </c>
      <c r="K83">
        <v>60</v>
      </c>
      <c r="L83">
        <v>0</v>
      </c>
      <c r="M83">
        <v>0</v>
      </c>
      <c r="N83">
        <v>55</v>
      </c>
      <c r="O83">
        <v>38</v>
      </c>
      <c r="P83">
        <f t="shared" si="1"/>
        <v>-4.3665315444204138</v>
      </c>
    </row>
    <row r="84" spans="1:16">
      <c r="A84" t="s">
        <v>274</v>
      </c>
      <c r="B84">
        <v>21</v>
      </c>
      <c r="C84">
        <v>13</v>
      </c>
      <c r="D84">
        <v>2461</v>
      </c>
      <c r="E84">
        <v>396</v>
      </c>
      <c r="F84">
        <v>395</v>
      </c>
      <c r="G84">
        <v>2584</v>
      </c>
      <c r="H84" s="1">
        <v>18740728</v>
      </c>
      <c r="I84">
        <v>0</v>
      </c>
      <c r="J84">
        <v>15</v>
      </c>
      <c r="K84">
        <v>13</v>
      </c>
      <c r="L84">
        <v>14</v>
      </c>
      <c r="M84">
        <v>0</v>
      </c>
      <c r="N84">
        <v>21</v>
      </c>
      <c r="O84">
        <v>13</v>
      </c>
      <c r="P84">
        <f t="shared" si="1"/>
        <v>-4.8860566476931631</v>
      </c>
    </row>
    <row r="85" spans="1:16">
      <c r="A85" t="s">
        <v>157</v>
      </c>
      <c r="B85">
        <v>25</v>
      </c>
      <c r="C85">
        <v>19</v>
      </c>
      <c r="D85">
        <v>2857</v>
      </c>
      <c r="E85">
        <v>909</v>
      </c>
      <c r="F85">
        <v>872</v>
      </c>
      <c r="G85">
        <v>3409</v>
      </c>
      <c r="H85" s="1">
        <v>1861730</v>
      </c>
      <c r="I85">
        <v>8</v>
      </c>
      <c r="J85">
        <v>8</v>
      </c>
      <c r="K85">
        <v>184</v>
      </c>
      <c r="L85">
        <v>0</v>
      </c>
      <c r="M85">
        <v>0</v>
      </c>
      <c r="N85">
        <v>25</v>
      </c>
      <c r="O85">
        <v>19</v>
      </c>
      <c r="P85">
        <f t="shared" si="1"/>
        <v>-4.7212463990471711</v>
      </c>
    </row>
    <row r="86" spans="1:16">
      <c r="A86" t="s">
        <v>275</v>
      </c>
      <c r="B86">
        <v>98</v>
      </c>
      <c r="C86">
        <v>55</v>
      </c>
      <c r="D86">
        <v>13787</v>
      </c>
      <c r="E86">
        <v>885</v>
      </c>
      <c r="F86">
        <v>885</v>
      </c>
      <c r="G86">
        <v>14039</v>
      </c>
      <c r="H86" s="1">
        <v>26420855</v>
      </c>
      <c r="I86">
        <v>0</v>
      </c>
      <c r="J86">
        <v>26</v>
      </c>
      <c r="K86">
        <v>84</v>
      </c>
      <c r="L86">
        <v>0</v>
      </c>
      <c r="M86">
        <v>0</v>
      </c>
      <c r="N86">
        <v>98</v>
      </c>
      <c r="O86">
        <v>55</v>
      </c>
      <c r="P86">
        <f t="shared" si="1"/>
        <v>-4.2596373105057559</v>
      </c>
    </row>
    <row r="87" spans="1:16">
      <c r="A87" t="s">
        <v>61</v>
      </c>
      <c r="B87">
        <v>18</v>
      </c>
      <c r="C87">
        <v>11</v>
      </c>
      <c r="D87">
        <v>2415</v>
      </c>
      <c r="E87">
        <v>501</v>
      </c>
      <c r="F87">
        <v>500</v>
      </c>
      <c r="G87">
        <v>2460</v>
      </c>
      <c r="H87" s="1">
        <v>2959996</v>
      </c>
      <c r="I87">
        <v>0</v>
      </c>
      <c r="J87">
        <v>8</v>
      </c>
      <c r="K87">
        <v>15</v>
      </c>
      <c r="L87">
        <v>0</v>
      </c>
      <c r="M87">
        <v>0</v>
      </c>
      <c r="N87">
        <v>18</v>
      </c>
      <c r="O87">
        <v>11</v>
      </c>
      <c r="P87">
        <f t="shared" si="1"/>
        <v>-4.9586073148417746</v>
      </c>
    </row>
    <row r="88" spans="1:16">
      <c r="A88" t="s">
        <v>276</v>
      </c>
      <c r="B88">
        <v>126</v>
      </c>
      <c r="C88">
        <v>75</v>
      </c>
      <c r="D88">
        <v>17611</v>
      </c>
      <c r="E88">
        <v>1224</v>
      </c>
      <c r="F88">
        <v>1223</v>
      </c>
      <c r="G88">
        <v>18129</v>
      </c>
      <c r="H88" s="1">
        <v>10358991</v>
      </c>
      <c r="I88">
        <v>0</v>
      </c>
      <c r="J88">
        <v>23</v>
      </c>
      <c r="K88">
        <v>174</v>
      </c>
      <c r="L88">
        <v>0</v>
      </c>
      <c r="M88">
        <v>0</v>
      </c>
      <c r="N88">
        <v>126</v>
      </c>
      <c r="O88">
        <v>75</v>
      </c>
      <c r="P88">
        <f t="shared" si="1"/>
        <v>-4.1249387366082999</v>
      </c>
    </row>
    <row r="89" spans="1:16">
      <c r="A89" t="s">
        <v>163</v>
      </c>
      <c r="B89">
        <v>6</v>
      </c>
      <c r="C89">
        <v>3</v>
      </c>
      <c r="D89">
        <v>788</v>
      </c>
      <c r="E89">
        <v>408</v>
      </c>
      <c r="F89">
        <v>405</v>
      </c>
      <c r="G89">
        <v>800</v>
      </c>
      <c r="H89" s="1">
        <v>1328109</v>
      </c>
      <c r="I89">
        <v>0</v>
      </c>
      <c r="J89">
        <v>3</v>
      </c>
      <c r="K89">
        <v>4</v>
      </c>
      <c r="L89">
        <v>0</v>
      </c>
      <c r="M89">
        <v>0</v>
      </c>
      <c r="N89">
        <v>6</v>
      </c>
      <c r="O89">
        <v>3</v>
      </c>
      <c r="P89">
        <f t="shared" si="1"/>
        <v>-5.5228787452803374</v>
      </c>
    </row>
    <row r="90" spans="1:16">
      <c r="A90" t="s">
        <v>277</v>
      </c>
      <c r="B90">
        <v>109</v>
      </c>
      <c r="C90">
        <v>69</v>
      </c>
      <c r="D90">
        <v>14547</v>
      </c>
      <c r="E90">
        <v>885</v>
      </c>
      <c r="F90">
        <v>883</v>
      </c>
      <c r="G90">
        <v>15306</v>
      </c>
      <c r="H90" s="1">
        <v>14872347</v>
      </c>
      <c r="I90">
        <v>0</v>
      </c>
      <c r="J90">
        <v>26</v>
      </c>
      <c r="K90">
        <v>253</v>
      </c>
      <c r="L90">
        <v>0</v>
      </c>
      <c r="M90">
        <v>0</v>
      </c>
      <c r="N90">
        <v>109</v>
      </c>
      <c r="O90">
        <v>69</v>
      </c>
      <c r="P90">
        <f t="shared" si="1"/>
        <v>-4.1611509092627443</v>
      </c>
    </row>
    <row r="91" spans="1:16">
      <c r="A91" t="s">
        <v>164</v>
      </c>
      <c r="B91">
        <v>44</v>
      </c>
      <c r="C91">
        <v>28</v>
      </c>
      <c r="D91">
        <v>6138</v>
      </c>
      <c r="E91">
        <v>804</v>
      </c>
      <c r="F91">
        <v>803</v>
      </c>
      <c r="G91">
        <v>6357</v>
      </c>
      <c r="H91" s="1">
        <v>8072144</v>
      </c>
      <c r="I91">
        <v>0</v>
      </c>
      <c r="J91">
        <v>14</v>
      </c>
      <c r="K91">
        <v>73</v>
      </c>
      <c r="L91">
        <v>0</v>
      </c>
      <c r="M91">
        <v>0</v>
      </c>
      <c r="N91">
        <v>44</v>
      </c>
      <c r="O91">
        <v>28</v>
      </c>
      <c r="P91">
        <f t="shared" si="1"/>
        <v>-4.5528419686577806</v>
      </c>
    </row>
    <row r="92" spans="1:16">
      <c r="A92" t="s">
        <v>63</v>
      </c>
      <c r="B92">
        <v>119</v>
      </c>
      <c r="C92">
        <v>110</v>
      </c>
      <c r="D92">
        <v>14497</v>
      </c>
      <c r="E92">
        <v>438</v>
      </c>
      <c r="F92">
        <v>419</v>
      </c>
      <c r="G92">
        <v>17262</v>
      </c>
      <c r="H92" s="1">
        <v>606270766</v>
      </c>
      <c r="I92">
        <v>6</v>
      </c>
      <c r="J92">
        <v>89</v>
      </c>
      <c r="K92">
        <v>923</v>
      </c>
      <c r="L92">
        <v>0</v>
      </c>
      <c r="M92">
        <v>0</v>
      </c>
      <c r="N92">
        <v>119</v>
      </c>
      <c r="O92">
        <v>110</v>
      </c>
      <c r="P92">
        <f t="shared" si="1"/>
        <v>-3.9586073148417751</v>
      </c>
    </row>
    <row r="93" spans="1:16">
      <c r="A93" t="s">
        <v>64</v>
      </c>
      <c r="B93">
        <v>39</v>
      </c>
      <c r="C93">
        <v>39</v>
      </c>
      <c r="D93">
        <v>4551</v>
      </c>
      <c r="E93">
        <v>609</v>
      </c>
      <c r="F93">
        <v>572</v>
      </c>
      <c r="G93">
        <v>5611</v>
      </c>
      <c r="H93" s="1">
        <v>44714799</v>
      </c>
      <c r="I93">
        <v>0</v>
      </c>
      <c r="J93">
        <v>21</v>
      </c>
      <c r="K93">
        <v>352</v>
      </c>
      <c r="L93">
        <v>0</v>
      </c>
      <c r="M93">
        <v>1</v>
      </c>
      <c r="N93">
        <v>39</v>
      </c>
      <c r="O93">
        <v>39</v>
      </c>
      <c r="P93">
        <f t="shared" si="1"/>
        <v>-4.4089353929735005</v>
      </c>
    </row>
    <row r="94" spans="1:16">
      <c r="A94" t="s">
        <v>165</v>
      </c>
      <c r="B94">
        <v>4</v>
      </c>
      <c r="C94">
        <v>3</v>
      </c>
      <c r="D94">
        <v>550</v>
      </c>
      <c r="E94">
        <v>468</v>
      </c>
      <c r="F94">
        <v>462</v>
      </c>
      <c r="G94">
        <v>571</v>
      </c>
      <c r="H94" t="s">
        <v>278</v>
      </c>
      <c r="I94">
        <v>0</v>
      </c>
      <c r="J94">
        <v>2</v>
      </c>
      <c r="K94">
        <v>7</v>
      </c>
      <c r="L94">
        <v>0</v>
      </c>
      <c r="M94">
        <v>0</v>
      </c>
      <c r="N94">
        <v>4</v>
      </c>
      <c r="O94">
        <v>3</v>
      </c>
      <c r="P94">
        <f t="shared" si="1"/>
        <v>-5.5228787452803374</v>
      </c>
    </row>
    <row r="95" spans="1:16">
      <c r="A95" t="s">
        <v>166</v>
      </c>
      <c r="B95">
        <v>117</v>
      </c>
      <c r="C95">
        <v>70</v>
      </c>
      <c r="D95">
        <v>15917</v>
      </c>
      <c r="E95">
        <v>804</v>
      </c>
      <c r="F95">
        <v>804</v>
      </c>
      <c r="G95">
        <v>16373</v>
      </c>
      <c r="H95" s="1">
        <v>15333610</v>
      </c>
      <c r="I95">
        <v>0</v>
      </c>
      <c r="J95">
        <v>29</v>
      </c>
      <c r="K95">
        <v>152</v>
      </c>
      <c r="L95">
        <v>0</v>
      </c>
      <c r="M95">
        <v>0</v>
      </c>
      <c r="N95">
        <v>117</v>
      </c>
      <c r="O95">
        <v>70</v>
      </c>
      <c r="P95">
        <f t="shared" si="1"/>
        <v>-4.1549019599857431</v>
      </c>
    </row>
    <row r="96" spans="1:16">
      <c r="A96" t="s">
        <v>167</v>
      </c>
      <c r="B96">
        <v>30</v>
      </c>
      <c r="C96">
        <v>21</v>
      </c>
      <c r="D96">
        <v>3160</v>
      </c>
      <c r="E96">
        <v>816</v>
      </c>
      <c r="F96">
        <v>758</v>
      </c>
      <c r="G96">
        <v>4285</v>
      </c>
      <c r="H96" s="1">
        <v>7779574</v>
      </c>
      <c r="I96">
        <v>0</v>
      </c>
      <c r="J96">
        <v>9</v>
      </c>
      <c r="K96">
        <v>375</v>
      </c>
      <c r="L96">
        <v>0</v>
      </c>
      <c r="M96">
        <v>0</v>
      </c>
      <c r="N96">
        <v>30</v>
      </c>
      <c r="O96">
        <v>21</v>
      </c>
      <c r="P96">
        <f t="shared" si="1"/>
        <v>-4.6777807052660805</v>
      </c>
    </row>
    <row r="97" spans="1:16">
      <c r="A97" t="s">
        <v>65</v>
      </c>
      <c r="B97">
        <v>194</v>
      </c>
      <c r="C97">
        <v>106</v>
      </c>
      <c r="D97">
        <v>27347</v>
      </c>
      <c r="E97">
        <v>1485</v>
      </c>
      <c r="F97">
        <v>1485</v>
      </c>
      <c r="G97">
        <v>28160</v>
      </c>
      <c r="H97" s="1">
        <v>20678090</v>
      </c>
      <c r="I97">
        <v>0</v>
      </c>
      <c r="J97">
        <v>32</v>
      </c>
      <c r="K97">
        <v>271</v>
      </c>
      <c r="L97">
        <v>0</v>
      </c>
      <c r="M97">
        <v>0</v>
      </c>
      <c r="N97">
        <v>194</v>
      </c>
      <c r="O97">
        <v>106</v>
      </c>
      <c r="P97">
        <f t="shared" si="1"/>
        <v>-3.9746941347352296</v>
      </c>
    </row>
    <row r="98" spans="1:16">
      <c r="A98" t="s">
        <v>279</v>
      </c>
      <c r="B98">
        <v>9</v>
      </c>
      <c r="C98">
        <v>6</v>
      </c>
      <c r="D98">
        <v>1022</v>
      </c>
      <c r="E98">
        <v>772</v>
      </c>
      <c r="F98">
        <v>733</v>
      </c>
      <c r="G98">
        <v>1292</v>
      </c>
      <c r="H98" t="s">
        <v>280</v>
      </c>
      <c r="I98">
        <v>0</v>
      </c>
      <c r="J98">
        <v>3</v>
      </c>
      <c r="K98">
        <v>90</v>
      </c>
      <c r="L98">
        <v>0</v>
      </c>
      <c r="M98">
        <v>0</v>
      </c>
      <c r="N98">
        <v>9</v>
      </c>
      <c r="O98">
        <v>6</v>
      </c>
      <c r="P98">
        <f t="shared" si="1"/>
        <v>-5.2218487496163561</v>
      </c>
    </row>
    <row r="99" spans="1:16">
      <c r="A99" t="s">
        <v>67</v>
      </c>
      <c r="B99">
        <v>4</v>
      </c>
      <c r="C99">
        <v>4</v>
      </c>
      <c r="D99">
        <v>349</v>
      </c>
      <c r="E99">
        <v>304</v>
      </c>
      <c r="F99">
        <v>264</v>
      </c>
      <c r="G99">
        <v>598</v>
      </c>
      <c r="H99" s="1">
        <v>1195086</v>
      </c>
      <c r="I99">
        <v>0</v>
      </c>
      <c r="J99">
        <v>3</v>
      </c>
      <c r="K99">
        <v>83</v>
      </c>
      <c r="L99">
        <v>0</v>
      </c>
      <c r="M99">
        <v>0</v>
      </c>
      <c r="N99">
        <v>4</v>
      </c>
      <c r="O99">
        <v>4</v>
      </c>
      <c r="P99">
        <f t="shared" si="1"/>
        <v>-5.3979400086720375</v>
      </c>
    </row>
    <row r="100" spans="1:16">
      <c r="A100" t="s">
        <v>68</v>
      </c>
      <c r="B100">
        <v>9</v>
      </c>
      <c r="C100">
        <v>7</v>
      </c>
      <c r="D100">
        <v>1120</v>
      </c>
      <c r="E100">
        <v>498</v>
      </c>
      <c r="F100">
        <v>485</v>
      </c>
      <c r="G100">
        <v>1301</v>
      </c>
      <c r="H100" s="1">
        <v>1735347</v>
      </c>
      <c r="I100">
        <v>0</v>
      </c>
      <c r="J100">
        <v>5</v>
      </c>
      <c r="K100">
        <v>61</v>
      </c>
      <c r="L100">
        <v>0</v>
      </c>
      <c r="M100">
        <v>0</v>
      </c>
      <c r="N100">
        <v>9</v>
      </c>
      <c r="O100">
        <v>7</v>
      </c>
      <c r="P100">
        <f t="shared" si="1"/>
        <v>-5.1549019599857431</v>
      </c>
    </row>
    <row r="101" spans="1:16">
      <c r="A101" t="s">
        <v>172</v>
      </c>
      <c r="B101">
        <v>188</v>
      </c>
      <c r="C101">
        <v>118</v>
      </c>
      <c r="D101">
        <v>22811</v>
      </c>
      <c r="E101">
        <v>624</v>
      </c>
      <c r="F101">
        <v>605</v>
      </c>
      <c r="G101">
        <v>24856</v>
      </c>
      <c r="H101" s="1">
        <v>25327991</v>
      </c>
      <c r="I101">
        <v>0</v>
      </c>
      <c r="J101">
        <v>52</v>
      </c>
      <c r="K101">
        <v>683</v>
      </c>
      <c r="L101">
        <v>0</v>
      </c>
      <c r="M101">
        <v>0</v>
      </c>
      <c r="N101">
        <v>187</v>
      </c>
      <c r="O101">
        <v>117</v>
      </c>
      <c r="P101">
        <f t="shared" si="1"/>
        <v>-3.9281179926938745</v>
      </c>
    </row>
    <row r="102" spans="1:16">
      <c r="A102" t="s">
        <v>173</v>
      </c>
      <c r="B102">
        <v>9</v>
      </c>
      <c r="C102">
        <v>7</v>
      </c>
      <c r="D102">
        <v>1173</v>
      </c>
      <c r="E102">
        <v>613</v>
      </c>
      <c r="F102">
        <v>605</v>
      </c>
      <c r="G102">
        <v>1233</v>
      </c>
      <c r="H102" t="s">
        <v>281</v>
      </c>
      <c r="I102">
        <v>0</v>
      </c>
      <c r="J102">
        <v>4</v>
      </c>
      <c r="K102">
        <v>20</v>
      </c>
      <c r="L102">
        <v>0</v>
      </c>
      <c r="M102">
        <v>0</v>
      </c>
      <c r="N102">
        <v>9</v>
      </c>
      <c r="O102">
        <v>7</v>
      </c>
      <c r="P102">
        <f t="shared" si="1"/>
        <v>-5.1549019599857431</v>
      </c>
    </row>
    <row r="103" spans="1:16">
      <c r="A103" t="s">
        <v>282</v>
      </c>
      <c r="B103">
        <v>10</v>
      </c>
      <c r="C103">
        <v>5</v>
      </c>
      <c r="D103">
        <v>1377</v>
      </c>
      <c r="E103">
        <v>1004</v>
      </c>
      <c r="F103">
        <v>995</v>
      </c>
      <c r="G103">
        <v>1416</v>
      </c>
      <c r="H103" t="s">
        <v>283</v>
      </c>
      <c r="I103">
        <v>0</v>
      </c>
      <c r="J103">
        <v>3</v>
      </c>
      <c r="K103">
        <v>13</v>
      </c>
      <c r="L103">
        <v>0</v>
      </c>
      <c r="M103">
        <v>0</v>
      </c>
      <c r="N103">
        <v>10</v>
      </c>
      <c r="O103">
        <v>5</v>
      </c>
      <c r="P103">
        <f t="shared" si="1"/>
        <v>-5.3010299956639813</v>
      </c>
    </row>
    <row r="104" spans="1:16">
      <c r="A104" t="s">
        <v>176</v>
      </c>
      <c r="B104">
        <v>35</v>
      </c>
      <c r="C104">
        <v>20</v>
      </c>
      <c r="D104">
        <v>4411</v>
      </c>
      <c r="E104">
        <v>1215</v>
      </c>
      <c r="F104">
        <v>1194</v>
      </c>
      <c r="G104">
        <v>4711</v>
      </c>
      <c r="H104" s="1">
        <v>2389076</v>
      </c>
      <c r="I104">
        <v>0</v>
      </c>
      <c r="J104">
        <v>8</v>
      </c>
      <c r="K104">
        <v>100</v>
      </c>
      <c r="L104">
        <v>0</v>
      </c>
      <c r="M104">
        <v>0</v>
      </c>
      <c r="N104">
        <v>35</v>
      </c>
      <c r="O104">
        <v>20</v>
      </c>
      <c r="P104">
        <f t="shared" si="1"/>
        <v>-4.6989700043360187</v>
      </c>
    </row>
    <row r="105" spans="1:16">
      <c r="A105" t="s">
        <v>284</v>
      </c>
      <c r="B105">
        <v>10</v>
      </c>
      <c r="C105">
        <v>5</v>
      </c>
      <c r="D105">
        <v>1223</v>
      </c>
      <c r="E105">
        <v>637</v>
      </c>
      <c r="F105">
        <v>636</v>
      </c>
      <c r="G105">
        <v>1265</v>
      </c>
      <c r="H105" t="s">
        <v>285</v>
      </c>
      <c r="I105">
        <v>0</v>
      </c>
      <c r="J105">
        <v>4</v>
      </c>
      <c r="K105">
        <v>14</v>
      </c>
      <c r="L105">
        <v>0</v>
      </c>
      <c r="M105">
        <v>0</v>
      </c>
      <c r="N105">
        <v>10</v>
      </c>
      <c r="O105">
        <v>5</v>
      </c>
      <c r="P105">
        <f t="shared" si="1"/>
        <v>-5.3010299956639813</v>
      </c>
    </row>
    <row r="106" spans="1:16">
      <c r="A106" t="s">
        <v>179</v>
      </c>
      <c r="B106">
        <v>54</v>
      </c>
      <c r="C106">
        <v>28</v>
      </c>
      <c r="D106">
        <v>6945</v>
      </c>
      <c r="E106">
        <v>1176</v>
      </c>
      <c r="F106">
        <v>1175</v>
      </c>
      <c r="G106">
        <v>7215</v>
      </c>
      <c r="H106" s="1">
        <v>3176448</v>
      </c>
      <c r="I106">
        <v>0</v>
      </c>
      <c r="J106">
        <v>10</v>
      </c>
      <c r="K106">
        <v>90</v>
      </c>
      <c r="L106">
        <v>0</v>
      </c>
      <c r="M106">
        <v>0</v>
      </c>
      <c r="N106">
        <v>54</v>
      </c>
      <c r="O106">
        <v>28</v>
      </c>
      <c r="P106">
        <f t="shared" si="1"/>
        <v>-4.5528419686577806</v>
      </c>
    </row>
    <row r="107" spans="1:16">
      <c r="A107" t="s">
        <v>182</v>
      </c>
      <c r="B107">
        <v>47</v>
      </c>
      <c r="C107">
        <v>38</v>
      </c>
      <c r="D107">
        <v>5251</v>
      </c>
      <c r="E107">
        <v>907</v>
      </c>
      <c r="F107">
        <v>905</v>
      </c>
      <c r="G107">
        <v>5380</v>
      </c>
      <c r="H107" s="1">
        <v>19254540</v>
      </c>
      <c r="I107">
        <v>19</v>
      </c>
      <c r="J107">
        <v>18</v>
      </c>
      <c r="K107">
        <v>39</v>
      </c>
      <c r="L107">
        <v>0</v>
      </c>
      <c r="M107">
        <v>4</v>
      </c>
      <c r="N107">
        <v>47</v>
      </c>
      <c r="O107">
        <v>38</v>
      </c>
      <c r="P107">
        <f t="shared" si="1"/>
        <v>-4.4202164033831899</v>
      </c>
    </row>
    <row r="108" spans="1:16">
      <c r="A108" t="s">
        <v>183</v>
      </c>
      <c r="B108">
        <v>338</v>
      </c>
      <c r="C108">
        <v>205</v>
      </c>
      <c r="D108">
        <v>47338</v>
      </c>
      <c r="E108">
        <v>1251</v>
      </c>
      <c r="F108">
        <v>1251</v>
      </c>
      <c r="G108">
        <v>48714</v>
      </c>
      <c r="H108" s="1">
        <v>336380898</v>
      </c>
      <c r="I108">
        <v>0</v>
      </c>
      <c r="J108">
        <v>69</v>
      </c>
      <c r="K108">
        <v>428</v>
      </c>
      <c r="L108">
        <v>30</v>
      </c>
      <c r="M108">
        <v>8</v>
      </c>
      <c r="N108">
        <v>338</v>
      </c>
      <c r="O108">
        <v>205</v>
      </c>
      <c r="P108">
        <f t="shared" si="1"/>
        <v>-3.6882461389442458</v>
      </c>
    </row>
    <row r="109" spans="1:16">
      <c r="A109" t="s">
        <v>69</v>
      </c>
      <c r="B109">
        <v>162</v>
      </c>
      <c r="C109">
        <v>95</v>
      </c>
      <c r="D109">
        <v>21233</v>
      </c>
      <c r="E109">
        <v>1035</v>
      </c>
      <c r="F109">
        <v>1035</v>
      </c>
      <c r="G109">
        <v>22319</v>
      </c>
      <c r="H109" s="1">
        <v>34705775</v>
      </c>
      <c r="I109">
        <v>0</v>
      </c>
      <c r="J109">
        <v>39</v>
      </c>
      <c r="K109">
        <v>312</v>
      </c>
      <c r="L109">
        <v>51</v>
      </c>
      <c r="M109">
        <v>17</v>
      </c>
      <c r="N109">
        <v>162</v>
      </c>
      <c r="O109">
        <v>95</v>
      </c>
      <c r="P109">
        <f t="shared" si="1"/>
        <v>-4.0222763947111524</v>
      </c>
    </row>
    <row r="110" spans="1:16">
      <c r="A110" t="s">
        <v>286</v>
      </c>
      <c r="B110">
        <v>9</v>
      </c>
      <c r="C110">
        <v>6</v>
      </c>
      <c r="D110">
        <v>1148</v>
      </c>
      <c r="E110">
        <v>635</v>
      </c>
      <c r="F110">
        <v>634</v>
      </c>
      <c r="G110">
        <v>1184</v>
      </c>
      <c r="H110" t="s">
        <v>287</v>
      </c>
      <c r="I110">
        <v>0</v>
      </c>
      <c r="J110">
        <v>4</v>
      </c>
      <c r="K110">
        <v>12</v>
      </c>
      <c r="L110">
        <v>0</v>
      </c>
      <c r="M110">
        <v>0</v>
      </c>
      <c r="N110">
        <v>9</v>
      </c>
      <c r="O110">
        <v>6</v>
      </c>
      <c r="P110">
        <f t="shared" si="1"/>
        <v>-5.2218487496163561</v>
      </c>
    </row>
    <row r="111" spans="1:16">
      <c r="A111" t="s">
        <v>288</v>
      </c>
      <c r="B111">
        <v>45</v>
      </c>
      <c r="C111">
        <v>28</v>
      </c>
      <c r="D111">
        <v>5827</v>
      </c>
      <c r="E111">
        <v>657</v>
      </c>
      <c r="F111">
        <v>657</v>
      </c>
      <c r="G111">
        <v>5950</v>
      </c>
      <c r="H111" s="1">
        <v>2731988</v>
      </c>
      <c r="I111">
        <v>0</v>
      </c>
      <c r="J111">
        <v>13</v>
      </c>
      <c r="K111">
        <v>41</v>
      </c>
      <c r="L111">
        <v>0</v>
      </c>
      <c r="M111">
        <v>0</v>
      </c>
      <c r="N111">
        <v>45</v>
      </c>
      <c r="O111">
        <v>28</v>
      </c>
      <c r="P111">
        <f t="shared" si="1"/>
        <v>-4.5528419686577806</v>
      </c>
    </row>
    <row r="112" spans="1:16">
      <c r="A112" t="s">
        <v>70</v>
      </c>
      <c r="B112">
        <v>77</v>
      </c>
      <c r="C112">
        <v>47</v>
      </c>
      <c r="D112">
        <v>10336</v>
      </c>
      <c r="E112">
        <v>840</v>
      </c>
      <c r="F112">
        <v>838</v>
      </c>
      <c r="G112">
        <v>10712</v>
      </c>
      <c r="H112" s="1">
        <v>14952971</v>
      </c>
      <c r="I112">
        <v>0</v>
      </c>
      <c r="J112">
        <v>23</v>
      </c>
      <c r="K112">
        <v>121</v>
      </c>
      <c r="L112">
        <v>11</v>
      </c>
      <c r="M112">
        <v>0</v>
      </c>
      <c r="N112">
        <v>77</v>
      </c>
      <c r="O112">
        <v>47</v>
      </c>
      <c r="P112">
        <f t="shared" si="1"/>
        <v>-4.3279021420642829</v>
      </c>
    </row>
    <row r="113" spans="1:16">
      <c r="A113" t="s">
        <v>185</v>
      </c>
      <c r="B113">
        <v>9</v>
      </c>
      <c r="C113">
        <v>7</v>
      </c>
      <c r="D113">
        <v>1104</v>
      </c>
      <c r="E113">
        <v>235</v>
      </c>
      <c r="F113">
        <v>235</v>
      </c>
      <c r="G113">
        <v>1125</v>
      </c>
      <c r="H113" s="1">
        <v>5913754</v>
      </c>
      <c r="I113">
        <v>0</v>
      </c>
      <c r="J113">
        <v>7</v>
      </c>
      <c r="K113">
        <v>7</v>
      </c>
      <c r="L113">
        <v>0</v>
      </c>
      <c r="M113">
        <v>0</v>
      </c>
      <c r="N113">
        <v>9</v>
      </c>
      <c r="O113">
        <v>7</v>
      </c>
      <c r="P113">
        <f t="shared" si="1"/>
        <v>-5.1549019599857431</v>
      </c>
    </row>
    <row r="114" spans="1:16">
      <c r="A114" t="s">
        <v>289</v>
      </c>
      <c r="B114">
        <v>6</v>
      </c>
      <c r="C114">
        <v>4</v>
      </c>
      <c r="D114">
        <v>726</v>
      </c>
      <c r="E114">
        <v>346</v>
      </c>
      <c r="F114">
        <v>341</v>
      </c>
      <c r="G114">
        <v>756</v>
      </c>
      <c r="H114" s="1">
        <v>1896250</v>
      </c>
      <c r="I114">
        <v>0</v>
      </c>
      <c r="J114">
        <v>5</v>
      </c>
      <c r="K114">
        <v>10</v>
      </c>
      <c r="L114">
        <v>0</v>
      </c>
      <c r="M114">
        <v>0</v>
      </c>
      <c r="N114">
        <v>6</v>
      </c>
      <c r="O114">
        <v>4</v>
      </c>
      <c r="P114">
        <f t="shared" si="1"/>
        <v>-5.3979400086720375</v>
      </c>
    </row>
    <row r="115" spans="1:16">
      <c r="A115" t="s">
        <v>290</v>
      </c>
      <c r="B115">
        <v>115</v>
      </c>
      <c r="C115">
        <v>66</v>
      </c>
      <c r="D115">
        <v>15196</v>
      </c>
      <c r="E115">
        <v>816</v>
      </c>
      <c r="F115">
        <v>816</v>
      </c>
      <c r="G115">
        <v>15613</v>
      </c>
      <c r="H115" s="1">
        <v>27838774</v>
      </c>
      <c r="I115">
        <v>0</v>
      </c>
      <c r="J115">
        <v>28</v>
      </c>
      <c r="K115">
        <v>139</v>
      </c>
      <c r="L115">
        <v>0</v>
      </c>
      <c r="M115">
        <v>0</v>
      </c>
      <c r="N115">
        <v>115</v>
      </c>
      <c r="O115">
        <v>66</v>
      </c>
      <c r="P115">
        <f t="shared" si="1"/>
        <v>-4.1804560644581317</v>
      </c>
    </row>
    <row r="116" spans="1:16">
      <c r="A116" t="s">
        <v>186</v>
      </c>
      <c r="B116">
        <v>4</v>
      </c>
      <c r="C116">
        <v>2</v>
      </c>
      <c r="D116">
        <v>422</v>
      </c>
      <c r="E116">
        <v>330</v>
      </c>
      <c r="F116">
        <v>329</v>
      </c>
      <c r="G116">
        <v>446</v>
      </c>
      <c r="H116" t="s">
        <v>291</v>
      </c>
      <c r="I116">
        <v>0</v>
      </c>
      <c r="J116">
        <v>2</v>
      </c>
      <c r="K116">
        <v>8</v>
      </c>
      <c r="L116">
        <v>0</v>
      </c>
      <c r="M116">
        <v>0</v>
      </c>
      <c r="N116">
        <v>4</v>
      </c>
      <c r="O116">
        <v>2</v>
      </c>
      <c r="P116">
        <f t="shared" si="1"/>
        <v>-5.6989700043360187</v>
      </c>
    </row>
    <row r="117" spans="1:16">
      <c r="A117" t="s">
        <v>292</v>
      </c>
      <c r="B117">
        <v>9</v>
      </c>
      <c r="C117">
        <v>5</v>
      </c>
      <c r="D117">
        <v>1147</v>
      </c>
      <c r="E117">
        <v>423</v>
      </c>
      <c r="F117">
        <v>422</v>
      </c>
      <c r="G117">
        <v>1187</v>
      </c>
      <c r="H117" s="1">
        <v>2872944</v>
      </c>
      <c r="I117">
        <v>0</v>
      </c>
      <c r="J117">
        <v>5</v>
      </c>
      <c r="K117">
        <v>14</v>
      </c>
      <c r="L117">
        <v>0</v>
      </c>
      <c r="M117">
        <v>0</v>
      </c>
      <c r="N117">
        <v>9</v>
      </c>
      <c r="O117">
        <v>5</v>
      </c>
      <c r="P117">
        <f t="shared" si="1"/>
        <v>-5.3010299956639813</v>
      </c>
    </row>
    <row r="118" spans="1:16">
      <c r="A118" t="s">
        <v>293</v>
      </c>
      <c r="B118">
        <v>17</v>
      </c>
      <c r="C118">
        <v>10</v>
      </c>
      <c r="D118">
        <v>2290</v>
      </c>
      <c r="E118">
        <v>768</v>
      </c>
      <c r="F118">
        <v>767</v>
      </c>
      <c r="G118">
        <v>2356</v>
      </c>
      <c r="H118" s="1">
        <v>1837746</v>
      </c>
      <c r="I118">
        <v>0</v>
      </c>
      <c r="J118">
        <v>5</v>
      </c>
      <c r="K118">
        <v>22</v>
      </c>
      <c r="L118">
        <v>0</v>
      </c>
      <c r="M118">
        <v>0</v>
      </c>
      <c r="N118">
        <v>17</v>
      </c>
      <c r="O118">
        <v>10</v>
      </c>
      <c r="P118">
        <f t="shared" si="1"/>
        <v>-5</v>
      </c>
    </row>
    <row r="119" spans="1:16">
      <c r="A119" t="s">
        <v>72</v>
      </c>
      <c r="B119">
        <v>77</v>
      </c>
      <c r="C119">
        <v>49</v>
      </c>
      <c r="D119">
        <v>11049</v>
      </c>
      <c r="E119">
        <v>1446</v>
      </c>
      <c r="F119">
        <v>1443</v>
      </c>
      <c r="G119">
        <v>11479</v>
      </c>
      <c r="H119" s="1">
        <v>57637565</v>
      </c>
      <c r="I119">
        <v>53</v>
      </c>
      <c r="J119">
        <v>31</v>
      </c>
      <c r="K119">
        <v>144</v>
      </c>
      <c r="L119">
        <v>0</v>
      </c>
      <c r="M119">
        <v>0</v>
      </c>
      <c r="N119">
        <v>77</v>
      </c>
      <c r="O119">
        <v>49</v>
      </c>
      <c r="P119">
        <f t="shared" si="1"/>
        <v>-4.3098039199714862</v>
      </c>
    </row>
    <row r="120" spans="1:16">
      <c r="A120" t="s">
        <v>294</v>
      </c>
      <c r="B120">
        <v>24</v>
      </c>
      <c r="C120">
        <v>12</v>
      </c>
      <c r="D120">
        <v>3373</v>
      </c>
      <c r="E120">
        <v>981</v>
      </c>
      <c r="F120">
        <v>981</v>
      </c>
      <c r="G120">
        <v>3496</v>
      </c>
      <c r="H120" s="1">
        <v>3212957</v>
      </c>
      <c r="I120">
        <v>0</v>
      </c>
      <c r="J120">
        <v>7</v>
      </c>
      <c r="K120">
        <v>41</v>
      </c>
      <c r="L120">
        <v>0</v>
      </c>
      <c r="M120">
        <v>0</v>
      </c>
      <c r="N120">
        <v>24</v>
      </c>
      <c r="O120">
        <v>12</v>
      </c>
      <c r="P120">
        <f t="shared" si="1"/>
        <v>-4.9208187539523749</v>
      </c>
    </row>
    <row r="121" spans="1:16">
      <c r="A121" t="s">
        <v>295</v>
      </c>
      <c r="B121">
        <v>6</v>
      </c>
      <c r="C121">
        <v>3</v>
      </c>
      <c r="D121">
        <v>866</v>
      </c>
      <c r="E121">
        <v>624</v>
      </c>
      <c r="F121">
        <v>620</v>
      </c>
      <c r="G121">
        <v>890</v>
      </c>
      <c r="H121" t="s">
        <v>296</v>
      </c>
      <c r="I121">
        <v>0</v>
      </c>
      <c r="J121">
        <v>2</v>
      </c>
      <c r="K121">
        <v>8</v>
      </c>
      <c r="L121">
        <v>0</v>
      </c>
      <c r="M121">
        <v>0</v>
      </c>
      <c r="N121">
        <v>6</v>
      </c>
      <c r="O121">
        <v>3</v>
      </c>
      <c r="P121">
        <f t="shared" si="1"/>
        <v>-5.5228787452803374</v>
      </c>
    </row>
    <row r="122" spans="1:16">
      <c r="A122" t="s">
        <v>73</v>
      </c>
      <c r="B122">
        <v>61</v>
      </c>
      <c r="C122">
        <v>51</v>
      </c>
      <c r="D122">
        <v>7185</v>
      </c>
      <c r="E122">
        <v>1729</v>
      </c>
      <c r="F122">
        <v>1690</v>
      </c>
      <c r="G122">
        <v>8565</v>
      </c>
      <c r="H122" s="1">
        <v>39716182</v>
      </c>
      <c r="I122">
        <v>84</v>
      </c>
      <c r="J122">
        <v>30</v>
      </c>
      <c r="K122">
        <v>455</v>
      </c>
      <c r="L122">
        <v>1</v>
      </c>
      <c r="M122">
        <v>3</v>
      </c>
      <c r="N122">
        <v>61</v>
      </c>
      <c r="O122">
        <v>51</v>
      </c>
      <c r="P122">
        <f t="shared" si="1"/>
        <v>-4.2924298239020633</v>
      </c>
    </row>
    <row r="123" spans="1:16">
      <c r="A123" t="s">
        <v>75</v>
      </c>
      <c r="B123">
        <v>78</v>
      </c>
      <c r="C123">
        <v>59</v>
      </c>
      <c r="D123">
        <v>9053</v>
      </c>
      <c r="E123">
        <v>1418</v>
      </c>
      <c r="F123">
        <v>1407</v>
      </c>
      <c r="G123">
        <v>10175</v>
      </c>
      <c r="H123" s="1">
        <v>56901458</v>
      </c>
      <c r="I123">
        <v>84</v>
      </c>
      <c r="J123">
        <v>34</v>
      </c>
      <c r="K123">
        <v>369</v>
      </c>
      <c r="L123">
        <v>1</v>
      </c>
      <c r="M123">
        <v>3</v>
      </c>
      <c r="N123">
        <v>78</v>
      </c>
      <c r="O123">
        <v>59</v>
      </c>
      <c r="P123">
        <f t="shared" si="1"/>
        <v>-4.2291479883578562</v>
      </c>
    </row>
    <row r="124" spans="1:16">
      <c r="A124" t="s">
        <v>76</v>
      </c>
      <c r="B124">
        <v>1169</v>
      </c>
      <c r="C124">
        <v>817</v>
      </c>
      <c r="D124">
        <v>160833</v>
      </c>
      <c r="E124">
        <v>1923</v>
      </c>
      <c r="F124">
        <v>1905</v>
      </c>
      <c r="G124">
        <v>169794</v>
      </c>
      <c r="H124" s="1">
        <v>803961022</v>
      </c>
      <c r="I124">
        <v>0</v>
      </c>
      <c r="J124">
        <v>147</v>
      </c>
      <c r="K124">
        <v>2982</v>
      </c>
      <c r="L124">
        <v>3</v>
      </c>
      <c r="M124">
        <v>1</v>
      </c>
      <c r="N124">
        <v>1169</v>
      </c>
      <c r="O124">
        <v>817</v>
      </c>
      <c r="P124">
        <f t="shared" si="1"/>
        <v>-3.0877779434675845</v>
      </c>
    </row>
    <row r="125" spans="1:16">
      <c r="A125" t="s">
        <v>77</v>
      </c>
      <c r="B125">
        <v>1360</v>
      </c>
      <c r="C125">
        <v>919</v>
      </c>
      <c r="D125">
        <v>186810</v>
      </c>
      <c r="E125">
        <v>1923</v>
      </c>
      <c r="F125">
        <v>1905</v>
      </c>
      <c r="G125">
        <v>195611</v>
      </c>
      <c r="H125" s="1">
        <v>1406393217</v>
      </c>
      <c r="I125">
        <v>0</v>
      </c>
      <c r="J125">
        <v>177</v>
      </c>
      <c r="K125">
        <v>2927</v>
      </c>
      <c r="L125">
        <v>8</v>
      </c>
      <c r="M125">
        <v>1</v>
      </c>
      <c r="N125">
        <v>1360</v>
      </c>
      <c r="O125">
        <v>919</v>
      </c>
      <c r="P125">
        <f t="shared" si="1"/>
        <v>-3.0366844886138886</v>
      </c>
    </row>
    <row r="126" spans="1:16">
      <c r="A126" t="s">
        <v>78</v>
      </c>
      <c r="B126">
        <v>2130</v>
      </c>
      <c r="C126">
        <v>1213</v>
      </c>
      <c r="D126">
        <v>285714</v>
      </c>
      <c r="E126">
        <v>1221</v>
      </c>
      <c r="F126">
        <v>1218</v>
      </c>
      <c r="G126">
        <v>297491</v>
      </c>
      <c r="H126" s="1">
        <v>357065886</v>
      </c>
      <c r="I126">
        <v>0</v>
      </c>
      <c r="J126">
        <v>278</v>
      </c>
      <c r="K126">
        <v>3896</v>
      </c>
      <c r="L126">
        <v>21</v>
      </c>
      <c r="M126">
        <v>2</v>
      </c>
      <c r="N126">
        <v>2130</v>
      </c>
      <c r="O126">
        <v>1213</v>
      </c>
      <c r="P126">
        <f t="shared" si="1"/>
        <v>-2.9161391991334269</v>
      </c>
    </row>
    <row r="127" spans="1:16">
      <c r="A127" t="s">
        <v>79</v>
      </c>
      <c r="B127">
        <v>31</v>
      </c>
      <c r="C127">
        <v>17</v>
      </c>
      <c r="D127">
        <v>4221</v>
      </c>
      <c r="E127">
        <v>1185</v>
      </c>
      <c r="F127">
        <v>1178</v>
      </c>
      <c r="G127">
        <v>4473</v>
      </c>
      <c r="H127" s="1">
        <v>5102910</v>
      </c>
      <c r="I127">
        <v>0</v>
      </c>
      <c r="J127">
        <v>10</v>
      </c>
      <c r="K127">
        <v>84</v>
      </c>
      <c r="L127">
        <v>0</v>
      </c>
      <c r="M127">
        <v>0</v>
      </c>
      <c r="N127">
        <v>31</v>
      </c>
      <c r="O127">
        <v>17</v>
      </c>
      <c r="P127">
        <f t="shared" si="1"/>
        <v>-4.7695510786217259</v>
      </c>
    </row>
    <row r="128" spans="1:16">
      <c r="A128" t="s">
        <v>297</v>
      </c>
      <c r="B128">
        <v>20</v>
      </c>
      <c r="C128">
        <v>13</v>
      </c>
      <c r="D128">
        <v>2330</v>
      </c>
      <c r="E128">
        <v>1180</v>
      </c>
      <c r="F128">
        <v>1094</v>
      </c>
      <c r="G128">
        <v>2936</v>
      </c>
      <c r="H128" s="1">
        <v>1699306</v>
      </c>
      <c r="I128">
        <v>0</v>
      </c>
      <c r="J128">
        <v>5</v>
      </c>
      <c r="K128">
        <v>202</v>
      </c>
      <c r="L128">
        <v>0</v>
      </c>
      <c r="M128">
        <v>0</v>
      </c>
      <c r="N128">
        <v>20</v>
      </c>
      <c r="O128">
        <v>13</v>
      </c>
      <c r="P128">
        <f t="shared" si="1"/>
        <v>-4.8860566476931631</v>
      </c>
    </row>
    <row r="129" spans="1:16">
      <c r="A129" t="s">
        <v>298</v>
      </c>
      <c r="B129">
        <v>140</v>
      </c>
      <c r="C129">
        <v>75</v>
      </c>
      <c r="D129">
        <v>19074</v>
      </c>
      <c r="E129">
        <v>1185</v>
      </c>
      <c r="F129">
        <v>1185</v>
      </c>
      <c r="G129">
        <v>19539</v>
      </c>
      <c r="H129" s="1">
        <v>40864360</v>
      </c>
      <c r="I129">
        <v>0</v>
      </c>
      <c r="J129">
        <v>27</v>
      </c>
      <c r="K129">
        <v>155</v>
      </c>
      <c r="L129">
        <v>0</v>
      </c>
      <c r="M129">
        <v>0</v>
      </c>
      <c r="N129">
        <v>140</v>
      </c>
      <c r="O129">
        <v>75</v>
      </c>
      <c r="P129">
        <f t="shared" si="1"/>
        <v>-4.1249387366082999</v>
      </c>
    </row>
    <row r="130" spans="1:16">
      <c r="A130" t="s">
        <v>299</v>
      </c>
      <c r="B130">
        <v>28</v>
      </c>
      <c r="C130">
        <v>15</v>
      </c>
      <c r="D130">
        <v>3706</v>
      </c>
      <c r="E130">
        <v>522</v>
      </c>
      <c r="F130">
        <v>517</v>
      </c>
      <c r="G130">
        <v>3817</v>
      </c>
      <c r="H130" s="1">
        <v>19621921</v>
      </c>
      <c r="I130">
        <v>0</v>
      </c>
      <c r="J130">
        <v>13</v>
      </c>
      <c r="K130">
        <v>37</v>
      </c>
      <c r="L130">
        <v>0</v>
      </c>
      <c r="M130">
        <v>0</v>
      </c>
      <c r="N130">
        <v>28</v>
      </c>
      <c r="O130">
        <v>15</v>
      </c>
      <c r="P130">
        <f t="shared" si="1"/>
        <v>-4.8239087409443187</v>
      </c>
    </row>
    <row r="131" spans="1:16">
      <c r="A131" t="s">
        <v>300</v>
      </c>
      <c r="B131">
        <v>12</v>
      </c>
      <c r="C131">
        <v>6</v>
      </c>
      <c r="D131">
        <v>1607</v>
      </c>
      <c r="E131">
        <v>919</v>
      </c>
      <c r="F131">
        <v>909</v>
      </c>
      <c r="G131">
        <v>1676</v>
      </c>
      <c r="H131" s="1">
        <v>1178074</v>
      </c>
      <c r="I131">
        <v>0</v>
      </c>
      <c r="J131">
        <v>3</v>
      </c>
      <c r="K131">
        <v>23</v>
      </c>
      <c r="L131">
        <v>0</v>
      </c>
      <c r="M131">
        <v>0</v>
      </c>
      <c r="N131">
        <v>12</v>
      </c>
      <c r="O131">
        <v>6</v>
      </c>
      <c r="P131">
        <f t="shared" si="1"/>
        <v>-5.2218487496163561</v>
      </c>
    </row>
    <row r="132" spans="1:16">
      <c r="A132" t="s">
        <v>301</v>
      </c>
      <c r="B132">
        <v>21</v>
      </c>
      <c r="C132">
        <v>12</v>
      </c>
      <c r="D132">
        <v>2767</v>
      </c>
      <c r="E132">
        <v>1076</v>
      </c>
      <c r="F132">
        <v>1073</v>
      </c>
      <c r="G132">
        <v>2833</v>
      </c>
      <c r="H132" s="1">
        <v>3137673</v>
      </c>
      <c r="I132">
        <v>4</v>
      </c>
      <c r="J132">
        <v>8</v>
      </c>
      <c r="K132">
        <v>22</v>
      </c>
      <c r="L132">
        <v>0</v>
      </c>
      <c r="M132">
        <v>0</v>
      </c>
      <c r="N132">
        <v>21</v>
      </c>
      <c r="O132">
        <v>12</v>
      </c>
      <c r="P132">
        <f t="shared" si="1"/>
        <v>-4.9208187539523749</v>
      </c>
    </row>
    <row r="133" spans="1:16">
      <c r="A133" t="s">
        <v>302</v>
      </c>
      <c r="B133">
        <v>11</v>
      </c>
      <c r="C133">
        <v>6</v>
      </c>
      <c r="D133">
        <v>1388</v>
      </c>
      <c r="E133">
        <v>987</v>
      </c>
      <c r="F133">
        <v>983</v>
      </c>
      <c r="G133">
        <v>1427</v>
      </c>
      <c r="H133" t="s">
        <v>303</v>
      </c>
      <c r="I133">
        <v>0</v>
      </c>
      <c r="J133">
        <v>2</v>
      </c>
      <c r="K133">
        <v>13</v>
      </c>
      <c r="L133">
        <v>0</v>
      </c>
      <c r="M133">
        <v>0</v>
      </c>
      <c r="N133">
        <v>11</v>
      </c>
      <c r="O133">
        <v>6</v>
      </c>
      <c r="P133">
        <f t="shared" si="1"/>
        <v>-5.2218487496163561</v>
      </c>
    </row>
    <row r="134" spans="1:16">
      <c r="A134" t="s">
        <v>80</v>
      </c>
      <c r="B134">
        <v>58</v>
      </c>
      <c r="C134">
        <v>46</v>
      </c>
      <c r="D134">
        <v>8419</v>
      </c>
      <c r="E134">
        <v>999</v>
      </c>
      <c r="F134">
        <v>999</v>
      </c>
      <c r="G134">
        <v>8593</v>
      </c>
      <c r="H134" s="1">
        <v>65653567</v>
      </c>
      <c r="I134">
        <v>65</v>
      </c>
      <c r="J134">
        <v>37</v>
      </c>
      <c r="K134">
        <v>58</v>
      </c>
      <c r="L134">
        <v>0</v>
      </c>
      <c r="M134">
        <v>0</v>
      </c>
      <c r="N134">
        <v>58</v>
      </c>
      <c r="O134">
        <v>46</v>
      </c>
      <c r="P134">
        <f t="shared" si="1"/>
        <v>-4.3372421683184257</v>
      </c>
    </row>
    <row r="135" spans="1:16">
      <c r="A135" t="s">
        <v>81</v>
      </c>
      <c r="B135">
        <v>352</v>
      </c>
      <c r="C135">
        <v>226</v>
      </c>
      <c r="D135">
        <v>49751</v>
      </c>
      <c r="E135">
        <v>1558</v>
      </c>
      <c r="F135">
        <v>1553</v>
      </c>
      <c r="G135">
        <v>51799</v>
      </c>
      <c r="H135" s="1">
        <v>555665690</v>
      </c>
      <c r="I135">
        <v>0</v>
      </c>
      <c r="J135">
        <v>85</v>
      </c>
      <c r="K135">
        <v>688</v>
      </c>
      <c r="L135">
        <v>0</v>
      </c>
      <c r="M135">
        <v>0</v>
      </c>
      <c r="N135">
        <v>352</v>
      </c>
      <c r="O135">
        <v>226</v>
      </c>
      <c r="P135">
        <f t="shared" si="1"/>
        <v>-3.6458915608525992</v>
      </c>
    </row>
    <row r="136" spans="1:16">
      <c r="A136" t="s">
        <v>82</v>
      </c>
      <c r="B136">
        <v>326</v>
      </c>
      <c r="C136">
        <v>197</v>
      </c>
      <c r="D136">
        <v>46335</v>
      </c>
      <c r="E136">
        <v>1920</v>
      </c>
      <c r="F136">
        <v>1914</v>
      </c>
      <c r="G136">
        <v>48235</v>
      </c>
      <c r="H136" s="1">
        <v>316513665</v>
      </c>
      <c r="I136">
        <v>0</v>
      </c>
      <c r="J136">
        <v>70</v>
      </c>
      <c r="K136">
        <v>632</v>
      </c>
      <c r="L136">
        <v>0</v>
      </c>
      <c r="M136">
        <v>1</v>
      </c>
      <c r="N136">
        <v>326</v>
      </c>
      <c r="O136">
        <v>197</v>
      </c>
      <c r="P136">
        <f t="shared" si="1"/>
        <v>-3.7055337738384071</v>
      </c>
    </row>
    <row r="137" spans="1:16">
      <c r="A137" t="s">
        <v>224</v>
      </c>
      <c r="B137">
        <v>8</v>
      </c>
      <c r="C137">
        <v>4</v>
      </c>
      <c r="D137">
        <v>1194</v>
      </c>
      <c r="E137">
        <v>630</v>
      </c>
      <c r="F137">
        <v>630</v>
      </c>
      <c r="G137">
        <v>1206</v>
      </c>
      <c r="H137" s="1">
        <v>1008584</v>
      </c>
      <c r="I137">
        <v>45</v>
      </c>
      <c r="J137">
        <v>4</v>
      </c>
      <c r="K137">
        <v>4</v>
      </c>
      <c r="L137">
        <v>0</v>
      </c>
      <c r="M137">
        <v>0</v>
      </c>
      <c r="N137">
        <v>8</v>
      </c>
      <c r="O137">
        <v>4</v>
      </c>
      <c r="P137">
        <f t="shared" ref="P137:P179" si="2">LOG(C137/1000000)</f>
        <v>-5.3979400086720375</v>
      </c>
    </row>
    <row r="138" spans="1:16">
      <c r="A138" t="s">
        <v>85</v>
      </c>
      <c r="B138">
        <v>17</v>
      </c>
      <c r="C138">
        <v>12</v>
      </c>
      <c r="D138">
        <v>2290</v>
      </c>
      <c r="E138">
        <v>1168</v>
      </c>
      <c r="F138">
        <v>1161</v>
      </c>
      <c r="G138">
        <v>2419</v>
      </c>
      <c r="H138" s="1">
        <v>1510058</v>
      </c>
      <c r="I138">
        <v>16</v>
      </c>
      <c r="J138">
        <v>5</v>
      </c>
      <c r="K138">
        <v>43</v>
      </c>
      <c r="L138">
        <v>0</v>
      </c>
      <c r="M138">
        <v>0</v>
      </c>
      <c r="N138">
        <v>17</v>
      </c>
      <c r="O138">
        <v>12</v>
      </c>
      <c r="P138">
        <f t="shared" si="2"/>
        <v>-4.9208187539523749</v>
      </c>
    </row>
    <row r="139" spans="1:16">
      <c r="A139" t="s">
        <v>197</v>
      </c>
      <c r="B139">
        <v>7</v>
      </c>
      <c r="C139">
        <v>5</v>
      </c>
      <c r="D139">
        <v>1005</v>
      </c>
      <c r="E139">
        <v>589</v>
      </c>
      <c r="F139">
        <v>587</v>
      </c>
      <c r="G139">
        <v>1041</v>
      </c>
      <c r="H139" t="s">
        <v>304</v>
      </c>
      <c r="I139">
        <v>27</v>
      </c>
      <c r="J139">
        <v>4</v>
      </c>
      <c r="K139">
        <v>12</v>
      </c>
      <c r="L139">
        <v>0</v>
      </c>
      <c r="M139">
        <v>0</v>
      </c>
      <c r="N139">
        <v>7</v>
      </c>
      <c r="O139">
        <v>5</v>
      </c>
      <c r="P139">
        <f t="shared" si="2"/>
        <v>-5.3010299956639813</v>
      </c>
    </row>
    <row r="140" spans="1:16">
      <c r="A140" t="s">
        <v>198</v>
      </c>
      <c r="B140">
        <v>131</v>
      </c>
      <c r="C140">
        <v>79</v>
      </c>
      <c r="D140">
        <v>17547</v>
      </c>
      <c r="E140">
        <v>1920</v>
      </c>
      <c r="F140">
        <v>1914</v>
      </c>
      <c r="G140">
        <v>18135</v>
      </c>
      <c r="H140" s="1">
        <v>25451176</v>
      </c>
      <c r="I140">
        <v>0</v>
      </c>
      <c r="J140">
        <v>24</v>
      </c>
      <c r="K140">
        <v>194</v>
      </c>
      <c r="L140">
        <v>0</v>
      </c>
      <c r="M140">
        <v>1</v>
      </c>
      <c r="N140">
        <v>131</v>
      </c>
      <c r="O140">
        <v>79</v>
      </c>
      <c r="P140">
        <f t="shared" si="2"/>
        <v>-4.1023729087095582</v>
      </c>
    </row>
    <row r="141" spans="1:16">
      <c r="A141" t="s">
        <v>199</v>
      </c>
      <c r="B141">
        <v>74</v>
      </c>
      <c r="C141">
        <v>42</v>
      </c>
      <c r="D141">
        <v>10317</v>
      </c>
      <c r="E141">
        <v>1383</v>
      </c>
      <c r="F141">
        <v>1381</v>
      </c>
      <c r="G141">
        <v>10632</v>
      </c>
      <c r="H141" s="1">
        <v>9498958</v>
      </c>
      <c r="I141">
        <v>14</v>
      </c>
      <c r="J141">
        <v>18</v>
      </c>
      <c r="K141">
        <v>103</v>
      </c>
      <c r="L141">
        <v>0</v>
      </c>
      <c r="M141">
        <v>1</v>
      </c>
      <c r="N141">
        <v>74</v>
      </c>
      <c r="O141">
        <v>42</v>
      </c>
      <c r="P141">
        <f t="shared" si="2"/>
        <v>-4.3767507096020992</v>
      </c>
    </row>
    <row r="142" spans="1:16">
      <c r="A142" t="s">
        <v>86</v>
      </c>
      <c r="B142">
        <v>179</v>
      </c>
      <c r="C142">
        <v>101</v>
      </c>
      <c r="D142">
        <v>24613</v>
      </c>
      <c r="E142">
        <v>1377</v>
      </c>
      <c r="F142">
        <v>1374</v>
      </c>
      <c r="G142">
        <v>25381</v>
      </c>
      <c r="H142" s="1">
        <v>24278795</v>
      </c>
      <c r="I142">
        <v>0</v>
      </c>
      <c r="J142">
        <v>28</v>
      </c>
      <c r="K142">
        <v>256</v>
      </c>
      <c r="L142">
        <v>0</v>
      </c>
      <c r="M142">
        <v>0</v>
      </c>
      <c r="N142">
        <v>179</v>
      </c>
      <c r="O142">
        <v>101</v>
      </c>
      <c r="P142">
        <f t="shared" si="2"/>
        <v>-3.9956786262173574</v>
      </c>
    </row>
    <row r="143" spans="1:16">
      <c r="A143" t="s">
        <v>305</v>
      </c>
      <c r="B143">
        <v>5</v>
      </c>
      <c r="C143">
        <v>3</v>
      </c>
      <c r="D143">
        <v>708</v>
      </c>
      <c r="E143">
        <v>427</v>
      </c>
      <c r="F143">
        <v>426</v>
      </c>
      <c r="G143">
        <v>729</v>
      </c>
      <c r="H143" t="s">
        <v>306</v>
      </c>
      <c r="I143">
        <v>26</v>
      </c>
      <c r="J143">
        <v>4</v>
      </c>
      <c r="K143">
        <v>7</v>
      </c>
      <c r="L143">
        <v>0</v>
      </c>
      <c r="M143">
        <v>0</v>
      </c>
      <c r="N143">
        <v>5</v>
      </c>
      <c r="O143">
        <v>3</v>
      </c>
      <c r="P143">
        <f t="shared" si="2"/>
        <v>-5.5228787452803374</v>
      </c>
    </row>
    <row r="144" spans="1:16">
      <c r="A144" t="s">
        <v>87</v>
      </c>
      <c r="B144">
        <v>4620</v>
      </c>
      <c r="C144">
        <v>2883</v>
      </c>
      <c r="D144">
        <v>641397</v>
      </c>
      <c r="E144">
        <v>1926</v>
      </c>
      <c r="F144">
        <v>1922</v>
      </c>
      <c r="G144">
        <v>672278</v>
      </c>
      <c r="H144" s="1">
        <v>11664019929</v>
      </c>
      <c r="I144">
        <v>0</v>
      </c>
      <c r="J144">
        <v>509</v>
      </c>
      <c r="K144">
        <v>10205</v>
      </c>
      <c r="L144">
        <v>116</v>
      </c>
      <c r="M144">
        <v>15</v>
      </c>
      <c r="N144">
        <v>4618</v>
      </c>
      <c r="O144">
        <v>2881</v>
      </c>
      <c r="P144">
        <f t="shared" si="2"/>
        <v>-2.5401553576117921</v>
      </c>
    </row>
    <row r="145" spans="1:16">
      <c r="A145" t="s">
        <v>88</v>
      </c>
      <c r="B145">
        <v>1167</v>
      </c>
      <c r="C145">
        <v>914</v>
      </c>
      <c r="D145">
        <v>155390</v>
      </c>
      <c r="E145">
        <v>1926</v>
      </c>
      <c r="F145">
        <v>1908</v>
      </c>
      <c r="G145">
        <v>167889</v>
      </c>
      <c r="H145" s="1">
        <v>1756780624</v>
      </c>
      <c r="I145">
        <v>7</v>
      </c>
      <c r="J145">
        <v>215</v>
      </c>
      <c r="K145">
        <v>4167</v>
      </c>
      <c r="L145">
        <v>0</v>
      </c>
      <c r="M145">
        <v>0</v>
      </c>
      <c r="N145">
        <v>1166</v>
      </c>
      <c r="O145">
        <v>913</v>
      </c>
      <c r="P145">
        <f t="shared" si="2"/>
        <v>-3.0390538042661688</v>
      </c>
    </row>
    <row r="146" spans="1:16">
      <c r="A146" t="s">
        <v>89</v>
      </c>
      <c r="B146">
        <v>199</v>
      </c>
      <c r="C146">
        <v>169</v>
      </c>
      <c r="D146">
        <v>22208</v>
      </c>
      <c r="E146">
        <v>539</v>
      </c>
      <c r="F146">
        <v>534</v>
      </c>
      <c r="G146">
        <v>25290</v>
      </c>
      <c r="H146" s="1">
        <v>1455742447</v>
      </c>
      <c r="I146">
        <v>112</v>
      </c>
      <c r="J146">
        <v>170</v>
      </c>
      <c r="K146">
        <v>753</v>
      </c>
      <c r="L146">
        <v>0</v>
      </c>
      <c r="M146">
        <v>166</v>
      </c>
      <c r="N146">
        <v>199</v>
      </c>
      <c r="O146">
        <v>169</v>
      </c>
      <c r="P146">
        <f t="shared" si="2"/>
        <v>-3.7721132953863266</v>
      </c>
    </row>
    <row r="147" spans="1:16">
      <c r="A147" t="s">
        <v>90</v>
      </c>
      <c r="B147">
        <v>1712</v>
      </c>
      <c r="C147">
        <v>1231</v>
      </c>
      <c r="D147">
        <v>237039</v>
      </c>
      <c r="E147">
        <v>1926</v>
      </c>
      <c r="F147">
        <v>1917</v>
      </c>
      <c r="G147">
        <v>250611</v>
      </c>
      <c r="H147" s="1">
        <v>2679150205</v>
      </c>
      <c r="I147">
        <v>0</v>
      </c>
      <c r="J147">
        <v>252</v>
      </c>
      <c r="K147">
        <v>4502</v>
      </c>
      <c r="L147">
        <v>32</v>
      </c>
      <c r="M147">
        <v>4</v>
      </c>
      <c r="N147">
        <v>1712</v>
      </c>
      <c r="O147">
        <v>1231</v>
      </c>
      <c r="P147">
        <f t="shared" si="2"/>
        <v>-2.9097419470686838</v>
      </c>
    </row>
    <row r="148" spans="1:16">
      <c r="A148" t="s">
        <v>91</v>
      </c>
      <c r="B148">
        <v>8</v>
      </c>
      <c r="C148">
        <v>6</v>
      </c>
      <c r="D148">
        <v>1091</v>
      </c>
      <c r="E148">
        <v>694</v>
      </c>
      <c r="F148">
        <v>658</v>
      </c>
      <c r="G148">
        <v>1208</v>
      </c>
      <c r="H148" s="1">
        <v>1812039</v>
      </c>
      <c r="I148">
        <v>61</v>
      </c>
      <c r="J148">
        <v>5</v>
      </c>
      <c r="K148">
        <v>39</v>
      </c>
      <c r="L148">
        <v>0</v>
      </c>
      <c r="M148">
        <v>0</v>
      </c>
      <c r="N148">
        <v>8</v>
      </c>
      <c r="O148">
        <v>6</v>
      </c>
      <c r="P148">
        <f t="shared" si="2"/>
        <v>-5.2218487496163561</v>
      </c>
    </row>
    <row r="149" spans="1:16">
      <c r="A149" t="s">
        <v>92</v>
      </c>
      <c r="B149">
        <v>38</v>
      </c>
      <c r="C149">
        <v>25</v>
      </c>
      <c r="D149">
        <v>5022</v>
      </c>
      <c r="E149">
        <v>1149</v>
      </c>
      <c r="F149">
        <v>1141</v>
      </c>
      <c r="G149">
        <v>5340</v>
      </c>
      <c r="H149" s="1">
        <v>6763522</v>
      </c>
      <c r="I149">
        <v>0</v>
      </c>
      <c r="J149">
        <v>11</v>
      </c>
      <c r="K149">
        <v>106</v>
      </c>
      <c r="L149">
        <v>0</v>
      </c>
      <c r="M149">
        <v>0</v>
      </c>
      <c r="N149">
        <v>38</v>
      </c>
      <c r="O149">
        <v>25</v>
      </c>
      <c r="P149">
        <f t="shared" si="2"/>
        <v>-4.6020599913279625</v>
      </c>
    </row>
    <row r="150" spans="1:16">
      <c r="A150" t="s">
        <v>93</v>
      </c>
      <c r="B150">
        <v>92</v>
      </c>
      <c r="C150">
        <v>70</v>
      </c>
      <c r="D150">
        <v>12400</v>
      </c>
      <c r="E150">
        <v>1007</v>
      </c>
      <c r="F150">
        <v>1007</v>
      </c>
      <c r="G150">
        <v>12667</v>
      </c>
      <c r="H150" s="1">
        <v>245396089</v>
      </c>
      <c r="I150">
        <v>16</v>
      </c>
      <c r="J150">
        <v>59</v>
      </c>
      <c r="K150">
        <v>89</v>
      </c>
      <c r="L150">
        <v>0</v>
      </c>
      <c r="M150">
        <v>0</v>
      </c>
      <c r="N150">
        <v>92</v>
      </c>
      <c r="O150">
        <v>70</v>
      </c>
      <c r="P150">
        <f t="shared" si="2"/>
        <v>-4.1549019599857431</v>
      </c>
    </row>
    <row r="151" spans="1:16">
      <c r="A151" t="s">
        <v>94</v>
      </c>
      <c r="B151">
        <v>355</v>
      </c>
      <c r="C151">
        <v>214</v>
      </c>
      <c r="D151">
        <v>48479</v>
      </c>
      <c r="E151">
        <v>1163</v>
      </c>
      <c r="F151">
        <v>1163</v>
      </c>
      <c r="G151">
        <v>50270</v>
      </c>
      <c r="H151" s="1">
        <v>339078160</v>
      </c>
      <c r="I151">
        <v>0</v>
      </c>
      <c r="J151">
        <v>76</v>
      </c>
      <c r="K151">
        <v>559</v>
      </c>
      <c r="L151">
        <v>61</v>
      </c>
      <c r="M151">
        <v>0</v>
      </c>
      <c r="N151">
        <v>355</v>
      </c>
      <c r="O151">
        <v>214</v>
      </c>
      <c r="P151">
        <f t="shared" si="2"/>
        <v>-3.669586226650809</v>
      </c>
    </row>
    <row r="152" spans="1:16">
      <c r="A152" t="s">
        <v>205</v>
      </c>
      <c r="B152">
        <v>13</v>
      </c>
      <c r="C152">
        <v>8</v>
      </c>
      <c r="D152">
        <v>1399</v>
      </c>
      <c r="E152">
        <v>828</v>
      </c>
      <c r="F152">
        <v>762</v>
      </c>
      <c r="G152">
        <v>1903</v>
      </c>
      <c r="H152" s="1">
        <v>1869783</v>
      </c>
      <c r="I152">
        <v>0</v>
      </c>
      <c r="J152">
        <v>5</v>
      </c>
      <c r="K152">
        <v>168</v>
      </c>
      <c r="L152">
        <v>0</v>
      </c>
      <c r="M152">
        <v>0</v>
      </c>
      <c r="N152">
        <v>13</v>
      </c>
      <c r="O152">
        <v>8</v>
      </c>
      <c r="P152">
        <f t="shared" si="2"/>
        <v>-5.0969100130080562</v>
      </c>
    </row>
    <row r="153" spans="1:16">
      <c r="A153" t="s">
        <v>95</v>
      </c>
      <c r="B153">
        <v>356</v>
      </c>
      <c r="C153">
        <v>277</v>
      </c>
      <c r="D153">
        <v>46167</v>
      </c>
      <c r="E153">
        <v>1920</v>
      </c>
      <c r="F153">
        <v>1883</v>
      </c>
      <c r="G153">
        <v>51851</v>
      </c>
      <c r="H153" s="1">
        <v>299691113</v>
      </c>
      <c r="I153">
        <v>0</v>
      </c>
      <c r="J153">
        <v>74</v>
      </c>
      <c r="K153">
        <v>1866</v>
      </c>
      <c r="L153">
        <v>10</v>
      </c>
      <c r="M153">
        <v>11</v>
      </c>
      <c r="N153">
        <v>356</v>
      </c>
      <c r="O153">
        <v>277</v>
      </c>
      <c r="P153">
        <f t="shared" si="2"/>
        <v>-3.5575202309355514</v>
      </c>
    </row>
    <row r="154" spans="1:16">
      <c r="A154" t="s">
        <v>96</v>
      </c>
      <c r="B154">
        <v>1389</v>
      </c>
      <c r="C154">
        <v>850</v>
      </c>
      <c r="D154">
        <v>189048</v>
      </c>
      <c r="E154">
        <v>1766</v>
      </c>
      <c r="F154">
        <v>1765</v>
      </c>
      <c r="G154">
        <v>196594</v>
      </c>
      <c r="H154" s="1">
        <v>12633954113</v>
      </c>
      <c r="I154">
        <v>0</v>
      </c>
      <c r="J154">
        <v>348</v>
      </c>
      <c r="K154">
        <v>2283</v>
      </c>
      <c r="L154">
        <v>47</v>
      </c>
      <c r="M154">
        <v>143</v>
      </c>
      <c r="N154">
        <v>1386</v>
      </c>
      <c r="O154">
        <v>850</v>
      </c>
      <c r="P154">
        <f t="shared" si="2"/>
        <v>-3.0705810742857071</v>
      </c>
    </row>
    <row r="155" spans="1:16">
      <c r="A155" t="s">
        <v>97</v>
      </c>
      <c r="B155">
        <v>6143</v>
      </c>
      <c r="C155">
        <v>3667</v>
      </c>
      <c r="D155">
        <v>836350</v>
      </c>
      <c r="E155">
        <v>1920</v>
      </c>
      <c r="F155">
        <v>1920</v>
      </c>
      <c r="G155">
        <v>866333</v>
      </c>
      <c r="H155" s="1">
        <v>17891773001</v>
      </c>
      <c r="I155">
        <v>0</v>
      </c>
      <c r="J155">
        <v>777</v>
      </c>
      <c r="K155">
        <v>9796</v>
      </c>
      <c r="L155">
        <v>116</v>
      </c>
      <c r="M155">
        <v>79</v>
      </c>
      <c r="N155">
        <v>6129</v>
      </c>
      <c r="O155">
        <v>3662</v>
      </c>
      <c r="P155">
        <f t="shared" si="2"/>
        <v>-2.4356890900393973</v>
      </c>
    </row>
    <row r="156" spans="1:16">
      <c r="A156" t="s">
        <v>98</v>
      </c>
      <c r="B156">
        <v>8</v>
      </c>
      <c r="C156">
        <v>5</v>
      </c>
      <c r="D156">
        <v>1121</v>
      </c>
      <c r="E156">
        <v>804</v>
      </c>
      <c r="F156">
        <v>790</v>
      </c>
      <c r="G156">
        <v>1190</v>
      </c>
      <c r="H156" t="s">
        <v>307</v>
      </c>
      <c r="I156">
        <v>0</v>
      </c>
      <c r="J156">
        <v>3</v>
      </c>
      <c r="K156">
        <v>23</v>
      </c>
      <c r="L156">
        <v>0</v>
      </c>
      <c r="M156">
        <v>0</v>
      </c>
      <c r="N156">
        <v>8</v>
      </c>
      <c r="O156">
        <v>5</v>
      </c>
      <c r="P156">
        <f t="shared" si="2"/>
        <v>-5.3010299956639813</v>
      </c>
    </row>
    <row r="157" spans="1:16">
      <c r="A157" t="s">
        <v>206</v>
      </c>
      <c r="B157">
        <v>13</v>
      </c>
      <c r="C157">
        <v>9</v>
      </c>
      <c r="D157">
        <v>1725</v>
      </c>
      <c r="E157">
        <v>894</v>
      </c>
      <c r="F157">
        <v>885</v>
      </c>
      <c r="G157">
        <v>1900</v>
      </c>
      <c r="H157" s="1">
        <v>1622808</v>
      </c>
      <c r="I157">
        <v>14</v>
      </c>
      <c r="J157">
        <v>5</v>
      </c>
      <c r="K157">
        <v>59</v>
      </c>
      <c r="L157">
        <v>0</v>
      </c>
      <c r="M157">
        <v>0</v>
      </c>
      <c r="N157">
        <v>13</v>
      </c>
      <c r="O157">
        <v>9</v>
      </c>
      <c r="P157">
        <f t="shared" si="2"/>
        <v>-5.0457574905606748</v>
      </c>
    </row>
    <row r="158" spans="1:16">
      <c r="A158" t="s">
        <v>100</v>
      </c>
      <c r="B158">
        <v>117</v>
      </c>
      <c r="C158">
        <v>68</v>
      </c>
      <c r="D158">
        <v>15839</v>
      </c>
      <c r="E158">
        <v>1432</v>
      </c>
      <c r="F158">
        <v>1424</v>
      </c>
      <c r="G158">
        <v>17012</v>
      </c>
      <c r="H158" s="1">
        <v>131374266</v>
      </c>
      <c r="I158">
        <v>62</v>
      </c>
      <c r="J158">
        <v>48</v>
      </c>
      <c r="K158">
        <v>391</v>
      </c>
      <c r="L158">
        <v>0</v>
      </c>
      <c r="M158">
        <v>0</v>
      </c>
      <c r="N158">
        <v>115</v>
      </c>
      <c r="O158">
        <v>66</v>
      </c>
      <c r="P158">
        <f t="shared" si="2"/>
        <v>-4.1674910872937634</v>
      </c>
    </row>
    <row r="159" spans="1:16">
      <c r="A159" t="s">
        <v>101</v>
      </c>
      <c r="B159">
        <v>1231</v>
      </c>
      <c r="C159">
        <v>734</v>
      </c>
      <c r="D159">
        <v>172270</v>
      </c>
      <c r="E159">
        <v>1702</v>
      </c>
      <c r="F159">
        <v>1701</v>
      </c>
      <c r="G159">
        <v>177917</v>
      </c>
      <c r="H159" s="1">
        <v>9747933157</v>
      </c>
      <c r="I159">
        <v>0</v>
      </c>
      <c r="J159">
        <v>318</v>
      </c>
      <c r="K159">
        <v>1889</v>
      </c>
      <c r="L159">
        <v>0</v>
      </c>
      <c r="M159">
        <v>0</v>
      </c>
      <c r="N159">
        <v>1231</v>
      </c>
      <c r="O159">
        <v>734</v>
      </c>
      <c r="P159">
        <f t="shared" si="2"/>
        <v>-3.1343039400839294</v>
      </c>
    </row>
    <row r="160" spans="1:16">
      <c r="A160" t="s">
        <v>102</v>
      </c>
      <c r="B160">
        <v>610</v>
      </c>
      <c r="C160">
        <v>363</v>
      </c>
      <c r="D160">
        <v>87753</v>
      </c>
      <c r="E160">
        <v>1096</v>
      </c>
      <c r="F160">
        <v>1095</v>
      </c>
      <c r="G160">
        <v>90418</v>
      </c>
      <c r="H160" s="1">
        <v>7286737238</v>
      </c>
      <c r="I160">
        <v>63</v>
      </c>
      <c r="J160">
        <v>372</v>
      </c>
      <c r="K160">
        <v>891</v>
      </c>
      <c r="L160">
        <v>0</v>
      </c>
      <c r="M160">
        <v>0</v>
      </c>
      <c r="N160">
        <v>610</v>
      </c>
      <c r="O160">
        <v>363</v>
      </c>
      <c r="P160">
        <f t="shared" si="2"/>
        <v>-3.4400933749638876</v>
      </c>
    </row>
    <row r="161" spans="1:16">
      <c r="A161" t="s">
        <v>103</v>
      </c>
      <c r="B161">
        <v>524</v>
      </c>
      <c r="C161">
        <v>354</v>
      </c>
      <c r="D161">
        <v>72871</v>
      </c>
      <c r="E161">
        <v>1681</v>
      </c>
      <c r="F161">
        <v>1681</v>
      </c>
      <c r="G161">
        <v>76649</v>
      </c>
      <c r="H161" s="1">
        <v>674233919</v>
      </c>
      <c r="I161">
        <v>0</v>
      </c>
      <c r="J161">
        <v>94</v>
      </c>
      <c r="K161">
        <v>1227</v>
      </c>
      <c r="L161">
        <v>5</v>
      </c>
      <c r="M161">
        <v>18</v>
      </c>
      <c r="N161">
        <v>524</v>
      </c>
      <c r="O161">
        <v>354</v>
      </c>
      <c r="P161">
        <f t="shared" si="2"/>
        <v>-3.4509967379742124</v>
      </c>
    </row>
    <row r="162" spans="1:16">
      <c r="A162" t="s">
        <v>227</v>
      </c>
      <c r="B162">
        <v>7</v>
      </c>
      <c r="C162">
        <v>6</v>
      </c>
      <c r="D162">
        <v>966</v>
      </c>
      <c r="E162">
        <v>253</v>
      </c>
      <c r="F162">
        <v>253</v>
      </c>
      <c r="G162">
        <v>1035</v>
      </c>
      <c r="H162" s="1">
        <v>2753682</v>
      </c>
      <c r="I162">
        <v>137</v>
      </c>
      <c r="J162">
        <v>7</v>
      </c>
      <c r="K162">
        <v>23</v>
      </c>
      <c r="L162">
        <v>0</v>
      </c>
      <c r="M162">
        <v>0</v>
      </c>
      <c r="N162">
        <v>7</v>
      </c>
      <c r="O162">
        <v>6</v>
      </c>
      <c r="P162">
        <f t="shared" si="2"/>
        <v>-5.2218487496163561</v>
      </c>
    </row>
    <row r="163" spans="1:16">
      <c r="A163" t="s">
        <v>308</v>
      </c>
      <c r="B163">
        <v>52</v>
      </c>
      <c r="C163">
        <v>41</v>
      </c>
      <c r="D163">
        <v>6028</v>
      </c>
      <c r="E163">
        <v>526</v>
      </c>
      <c r="F163">
        <v>517</v>
      </c>
      <c r="G163">
        <v>6199</v>
      </c>
      <c r="H163" s="1">
        <v>80643034</v>
      </c>
      <c r="I163">
        <v>89</v>
      </c>
      <c r="J163">
        <v>41</v>
      </c>
      <c r="K163">
        <v>57</v>
      </c>
      <c r="L163">
        <v>0</v>
      </c>
      <c r="M163">
        <v>0</v>
      </c>
      <c r="N163">
        <v>52</v>
      </c>
      <c r="O163">
        <v>41</v>
      </c>
      <c r="P163">
        <f t="shared" si="2"/>
        <v>-4.3872161432802645</v>
      </c>
    </row>
    <row r="164" spans="1:16">
      <c r="A164" t="s">
        <v>309</v>
      </c>
      <c r="B164">
        <v>175</v>
      </c>
      <c r="C164">
        <v>90</v>
      </c>
      <c r="D164">
        <v>25314</v>
      </c>
      <c r="E164">
        <v>1887</v>
      </c>
      <c r="F164">
        <v>1887</v>
      </c>
      <c r="G164">
        <v>25855</v>
      </c>
      <c r="H164" s="1">
        <v>144917604</v>
      </c>
      <c r="I164">
        <v>0</v>
      </c>
      <c r="J164">
        <v>47</v>
      </c>
      <c r="K164">
        <v>181</v>
      </c>
      <c r="L164">
        <v>0</v>
      </c>
      <c r="M164">
        <v>0</v>
      </c>
      <c r="N164">
        <v>175</v>
      </c>
      <c r="O164">
        <v>90</v>
      </c>
      <c r="P164">
        <f t="shared" si="2"/>
        <v>-4.0457574905606748</v>
      </c>
    </row>
    <row r="165" spans="1:16">
      <c r="A165" t="s">
        <v>104</v>
      </c>
      <c r="B165">
        <v>13</v>
      </c>
      <c r="C165">
        <v>7</v>
      </c>
      <c r="D165">
        <v>1861</v>
      </c>
      <c r="E165">
        <v>874</v>
      </c>
      <c r="F165">
        <v>872</v>
      </c>
      <c r="G165">
        <v>1948</v>
      </c>
      <c r="H165" s="1">
        <v>1454996</v>
      </c>
      <c r="I165">
        <v>0</v>
      </c>
      <c r="J165">
        <v>4</v>
      </c>
      <c r="K165">
        <v>29</v>
      </c>
      <c r="L165">
        <v>0</v>
      </c>
      <c r="M165">
        <v>0</v>
      </c>
      <c r="N165">
        <v>13</v>
      </c>
      <c r="O165">
        <v>7</v>
      </c>
      <c r="P165">
        <f t="shared" si="2"/>
        <v>-5.1549019599857431</v>
      </c>
    </row>
    <row r="166" spans="1:16">
      <c r="A166" t="s">
        <v>310</v>
      </c>
      <c r="B166">
        <v>9</v>
      </c>
      <c r="C166">
        <v>5</v>
      </c>
      <c r="D166">
        <v>1302</v>
      </c>
      <c r="E166">
        <v>732</v>
      </c>
      <c r="F166">
        <v>727</v>
      </c>
      <c r="G166">
        <v>1341</v>
      </c>
      <c r="H166" s="1">
        <v>1206456</v>
      </c>
      <c r="I166">
        <v>67</v>
      </c>
      <c r="J166">
        <v>4</v>
      </c>
      <c r="K166">
        <v>13</v>
      </c>
      <c r="L166">
        <v>0</v>
      </c>
      <c r="M166">
        <v>0</v>
      </c>
      <c r="N166">
        <v>9</v>
      </c>
      <c r="O166">
        <v>5</v>
      </c>
      <c r="P166">
        <f t="shared" si="2"/>
        <v>-5.3010299956639813</v>
      </c>
    </row>
    <row r="167" spans="1:16">
      <c r="A167" t="s">
        <v>105</v>
      </c>
      <c r="B167">
        <v>95</v>
      </c>
      <c r="C167">
        <v>57</v>
      </c>
      <c r="D167">
        <v>13757</v>
      </c>
      <c r="E167">
        <v>1088</v>
      </c>
      <c r="F167">
        <v>1083</v>
      </c>
      <c r="G167">
        <v>14084</v>
      </c>
      <c r="H167" s="1">
        <v>124004162</v>
      </c>
      <c r="I167">
        <v>41</v>
      </c>
      <c r="J167">
        <v>43</v>
      </c>
      <c r="K167">
        <v>109</v>
      </c>
      <c r="L167">
        <v>0</v>
      </c>
      <c r="M167">
        <v>0</v>
      </c>
      <c r="N167">
        <v>95</v>
      </c>
      <c r="O167">
        <v>57</v>
      </c>
      <c r="P167">
        <f t="shared" si="2"/>
        <v>-4.2441251443275085</v>
      </c>
    </row>
    <row r="168" spans="1:16">
      <c r="A168" t="s">
        <v>106</v>
      </c>
      <c r="B168">
        <v>983</v>
      </c>
      <c r="C168">
        <v>564</v>
      </c>
      <c r="D168">
        <v>138855</v>
      </c>
      <c r="E168">
        <v>1920</v>
      </c>
      <c r="F168">
        <v>1918</v>
      </c>
      <c r="G168">
        <v>143008</v>
      </c>
      <c r="H168" s="1">
        <v>1602526806</v>
      </c>
      <c r="I168">
        <v>0</v>
      </c>
      <c r="J168">
        <v>154</v>
      </c>
      <c r="K168">
        <v>1384</v>
      </c>
      <c r="L168">
        <v>3</v>
      </c>
      <c r="M168">
        <v>0</v>
      </c>
      <c r="N168">
        <v>982</v>
      </c>
      <c r="O168">
        <v>564</v>
      </c>
      <c r="P168">
        <f t="shared" si="2"/>
        <v>-3.2487208960166578</v>
      </c>
    </row>
    <row r="169" spans="1:16">
      <c r="A169" t="s">
        <v>107</v>
      </c>
      <c r="B169">
        <v>223</v>
      </c>
      <c r="C169">
        <v>120</v>
      </c>
      <c r="D169">
        <v>30967</v>
      </c>
      <c r="E169">
        <v>1201</v>
      </c>
      <c r="F169">
        <v>1195</v>
      </c>
      <c r="G169">
        <v>31932</v>
      </c>
      <c r="H169" s="1">
        <v>844709857</v>
      </c>
      <c r="I169">
        <v>51</v>
      </c>
      <c r="J169">
        <v>120</v>
      </c>
      <c r="K169">
        <v>321</v>
      </c>
      <c r="L169">
        <v>0</v>
      </c>
      <c r="M169">
        <v>1</v>
      </c>
      <c r="N169">
        <v>223</v>
      </c>
      <c r="O169">
        <v>120</v>
      </c>
      <c r="P169">
        <f t="shared" si="2"/>
        <v>-3.9208187539523753</v>
      </c>
    </row>
    <row r="170" spans="1:16">
      <c r="A170" t="s">
        <v>231</v>
      </c>
      <c r="B170">
        <v>42</v>
      </c>
      <c r="C170">
        <v>23</v>
      </c>
      <c r="D170">
        <v>6102</v>
      </c>
      <c r="E170">
        <v>433</v>
      </c>
      <c r="F170">
        <v>433</v>
      </c>
      <c r="G170">
        <v>6231</v>
      </c>
      <c r="H170" s="1">
        <v>54338259</v>
      </c>
      <c r="I170">
        <v>48</v>
      </c>
      <c r="J170">
        <v>30</v>
      </c>
      <c r="K170">
        <v>43</v>
      </c>
      <c r="L170">
        <v>0</v>
      </c>
      <c r="M170">
        <v>0</v>
      </c>
      <c r="N170">
        <v>42</v>
      </c>
      <c r="O170">
        <v>23</v>
      </c>
      <c r="P170">
        <f t="shared" si="2"/>
        <v>-4.6382721639824069</v>
      </c>
    </row>
    <row r="171" spans="1:16">
      <c r="A171" t="s">
        <v>108</v>
      </c>
      <c r="B171">
        <v>1716</v>
      </c>
      <c r="C171">
        <v>954</v>
      </c>
      <c r="D171">
        <v>243252</v>
      </c>
      <c r="E171">
        <v>1920</v>
      </c>
      <c r="F171">
        <v>1919</v>
      </c>
      <c r="G171">
        <v>250409</v>
      </c>
      <c r="H171" s="1">
        <v>21023038606</v>
      </c>
      <c r="I171">
        <v>0</v>
      </c>
      <c r="J171">
        <v>471</v>
      </c>
      <c r="K171">
        <v>2347</v>
      </c>
      <c r="L171">
        <v>77</v>
      </c>
      <c r="M171">
        <v>2</v>
      </c>
      <c r="N171">
        <v>1716</v>
      </c>
      <c r="O171">
        <v>954</v>
      </c>
      <c r="P171">
        <f t="shared" si="2"/>
        <v>-3.0204516252959048</v>
      </c>
    </row>
    <row r="172" spans="1:16">
      <c r="A172" t="s">
        <v>232</v>
      </c>
      <c r="B172">
        <v>22</v>
      </c>
      <c r="C172">
        <v>11</v>
      </c>
      <c r="D172">
        <v>3032</v>
      </c>
      <c r="E172">
        <v>1027</v>
      </c>
      <c r="F172">
        <v>1025</v>
      </c>
      <c r="G172">
        <v>3083</v>
      </c>
      <c r="H172" s="1">
        <v>2954824</v>
      </c>
      <c r="I172">
        <v>0</v>
      </c>
      <c r="J172">
        <v>6</v>
      </c>
      <c r="K172">
        <v>17</v>
      </c>
      <c r="L172">
        <v>0</v>
      </c>
      <c r="M172">
        <v>0</v>
      </c>
      <c r="N172">
        <v>22</v>
      </c>
      <c r="O172">
        <v>11</v>
      </c>
      <c r="P172">
        <f t="shared" si="2"/>
        <v>-4.9586073148417746</v>
      </c>
    </row>
    <row r="173" spans="1:16">
      <c r="A173" t="s">
        <v>208</v>
      </c>
      <c r="B173">
        <v>27</v>
      </c>
      <c r="C173">
        <v>19</v>
      </c>
      <c r="D173">
        <v>3640</v>
      </c>
      <c r="E173">
        <v>1113</v>
      </c>
      <c r="F173">
        <v>1112</v>
      </c>
      <c r="G173">
        <v>3796</v>
      </c>
      <c r="H173" s="1">
        <v>3909536</v>
      </c>
      <c r="I173">
        <v>0</v>
      </c>
      <c r="J173">
        <v>8</v>
      </c>
      <c r="K173">
        <v>52</v>
      </c>
      <c r="L173">
        <v>0</v>
      </c>
      <c r="M173">
        <v>0</v>
      </c>
      <c r="N173">
        <v>27</v>
      </c>
      <c r="O173">
        <v>19</v>
      </c>
      <c r="P173">
        <f t="shared" si="2"/>
        <v>-4.7212463990471711</v>
      </c>
    </row>
    <row r="174" spans="1:16">
      <c r="A174" t="s">
        <v>311</v>
      </c>
      <c r="B174">
        <v>3</v>
      </c>
      <c r="C174">
        <v>2</v>
      </c>
      <c r="D174">
        <v>411</v>
      </c>
      <c r="E174">
        <v>320</v>
      </c>
      <c r="F174">
        <v>319</v>
      </c>
      <c r="G174">
        <v>420</v>
      </c>
      <c r="H174" t="s">
        <v>312</v>
      </c>
      <c r="I174">
        <v>0</v>
      </c>
      <c r="J174">
        <v>2</v>
      </c>
      <c r="K174">
        <v>3</v>
      </c>
      <c r="L174">
        <v>0</v>
      </c>
      <c r="M174">
        <v>0</v>
      </c>
      <c r="N174">
        <v>3</v>
      </c>
      <c r="O174">
        <v>2</v>
      </c>
      <c r="P174">
        <f t="shared" si="2"/>
        <v>-5.6989700043360187</v>
      </c>
    </row>
    <row r="175" spans="1:16">
      <c r="A175" t="s">
        <v>313</v>
      </c>
      <c r="B175">
        <v>16</v>
      </c>
      <c r="C175">
        <v>11</v>
      </c>
      <c r="D175">
        <v>2117</v>
      </c>
      <c r="E175">
        <v>474</v>
      </c>
      <c r="F175">
        <v>474</v>
      </c>
      <c r="G175">
        <v>2147</v>
      </c>
      <c r="H175" s="1">
        <v>3603558</v>
      </c>
      <c r="I175">
        <v>0</v>
      </c>
      <c r="J175">
        <v>9</v>
      </c>
      <c r="K175">
        <v>10</v>
      </c>
      <c r="L175">
        <v>0</v>
      </c>
      <c r="M175">
        <v>0</v>
      </c>
      <c r="N175">
        <v>16</v>
      </c>
      <c r="O175">
        <v>11</v>
      </c>
      <c r="P175">
        <f t="shared" si="2"/>
        <v>-4.9586073148417746</v>
      </c>
    </row>
    <row r="176" spans="1:16">
      <c r="A176" t="s">
        <v>314</v>
      </c>
      <c r="B176">
        <v>5</v>
      </c>
      <c r="C176">
        <v>4</v>
      </c>
      <c r="D176">
        <v>651</v>
      </c>
      <c r="E176">
        <v>382</v>
      </c>
      <c r="F176">
        <v>379</v>
      </c>
      <c r="G176">
        <v>708</v>
      </c>
      <c r="H176" s="1">
        <v>1107321</v>
      </c>
      <c r="I176">
        <v>0</v>
      </c>
      <c r="J176">
        <v>3</v>
      </c>
      <c r="K176">
        <v>19</v>
      </c>
      <c r="L176">
        <v>0</v>
      </c>
      <c r="M176">
        <v>0</v>
      </c>
      <c r="N176">
        <v>5</v>
      </c>
      <c r="O176">
        <v>4</v>
      </c>
      <c r="P176">
        <f t="shared" si="2"/>
        <v>-5.3979400086720375</v>
      </c>
    </row>
    <row r="177" spans="1:16">
      <c r="A177" t="s">
        <v>315</v>
      </c>
      <c r="B177">
        <v>6</v>
      </c>
      <c r="C177">
        <v>4</v>
      </c>
      <c r="D177">
        <v>874</v>
      </c>
      <c r="E177">
        <v>415</v>
      </c>
      <c r="F177">
        <v>415</v>
      </c>
      <c r="G177">
        <v>880</v>
      </c>
      <c r="H177" t="s">
        <v>316</v>
      </c>
      <c r="I177">
        <v>0</v>
      </c>
      <c r="J177">
        <v>4</v>
      </c>
      <c r="K177">
        <v>2</v>
      </c>
      <c r="L177">
        <v>0</v>
      </c>
      <c r="M177">
        <v>0</v>
      </c>
      <c r="N177">
        <v>6</v>
      </c>
      <c r="O177">
        <v>4</v>
      </c>
      <c r="P177">
        <f t="shared" si="2"/>
        <v>-5.3979400086720375</v>
      </c>
    </row>
    <row r="178" spans="1:16">
      <c r="A178" t="s">
        <v>213</v>
      </c>
      <c r="B178">
        <v>9</v>
      </c>
      <c r="C178">
        <v>6</v>
      </c>
      <c r="D178">
        <v>1226</v>
      </c>
      <c r="E178">
        <v>432</v>
      </c>
      <c r="F178">
        <v>432</v>
      </c>
      <c r="G178">
        <v>1250</v>
      </c>
      <c r="H178" s="1">
        <v>1907369</v>
      </c>
      <c r="I178">
        <v>0</v>
      </c>
      <c r="J178">
        <v>5</v>
      </c>
      <c r="K178">
        <v>8</v>
      </c>
      <c r="L178">
        <v>0</v>
      </c>
      <c r="M178">
        <v>0</v>
      </c>
      <c r="N178">
        <v>9</v>
      </c>
      <c r="O178">
        <v>6</v>
      </c>
      <c r="P178">
        <f t="shared" si="2"/>
        <v>-5.2218487496163561</v>
      </c>
    </row>
    <row r="179" spans="1:16">
      <c r="A179" t="s">
        <v>317</v>
      </c>
      <c r="B179">
        <v>2</v>
      </c>
      <c r="C179">
        <v>1</v>
      </c>
      <c r="D179">
        <v>299</v>
      </c>
      <c r="E179">
        <v>302</v>
      </c>
      <c r="F179">
        <v>301</v>
      </c>
      <c r="G179">
        <v>302</v>
      </c>
      <c r="H179" t="s">
        <v>318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2</v>
      </c>
      <c r="O179">
        <v>1</v>
      </c>
      <c r="P179">
        <f t="shared" si="2"/>
        <v>-6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EE52021CA5A85429AD7FCFFDD994497" ma:contentTypeVersion="3" ma:contentTypeDescription="Opret et nyt dokument." ma:contentTypeScope="" ma:versionID="3395d2791d4c81a254e0cb7885930c89">
  <xsd:schema xmlns:xsd="http://www.w3.org/2001/XMLSchema" xmlns:xs="http://www.w3.org/2001/XMLSchema" xmlns:p="http://schemas.microsoft.com/office/2006/metadata/properties" xmlns:ns2="353f95b3-8ee6-49c5-a950-ad883f355a99" targetNamespace="http://schemas.microsoft.com/office/2006/metadata/properties" ma:root="true" ma:fieldsID="04208349be56919db1a67c7acb6ebce0" ns2:_="">
    <xsd:import namespace="353f95b3-8ee6-49c5-a950-ad883f355a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f95b3-8ee6-49c5-a950-ad883f355a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26F151-178A-4C9A-AA42-8329179A3A62}"/>
</file>

<file path=customXml/itemProps2.xml><?xml version="1.0" encoding="utf-8"?>
<ds:datastoreItem xmlns:ds="http://schemas.openxmlformats.org/officeDocument/2006/customXml" ds:itemID="{6256957B-17DB-4EF5-984E-7F5CC1E5537C}"/>
</file>

<file path=customXml/itemProps3.xml><?xml version="1.0" encoding="utf-8"?>
<ds:datastoreItem xmlns:ds="http://schemas.openxmlformats.org/officeDocument/2006/customXml" ds:itemID="{C7122B4F-5D1D-47CA-BDA7-E4E658B4C8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Mathilde Wismann Bechgaard</dc:creator>
  <cp:keywords/>
  <dc:description/>
  <cp:lastModifiedBy>Mathilde Wismann Bechgaard</cp:lastModifiedBy>
  <cp:revision/>
  <dcterms:created xsi:type="dcterms:W3CDTF">2023-10-10T12:08:19Z</dcterms:created>
  <dcterms:modified xsi:type="dcterms:W3CDTF">2023-12-01T10:56:32Z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0x0101002EE52021CA5A85429AD7FCFFDD994497</vt:lpwstr>
  </property>
</Properties>
</file>