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liu/Downloads/"/>
    </mc:Choice>
  </mc:AlternateContent>
  <xr:revisionPtr revIDLastSave="0" documentId="13_ncr:1_{B040AF17-83EC-1C42-A2BA-2FC6310BB2E6}" xr6:coauthVersionLast="45" xr6:coauthVersionMax="46" xr10:uidLastSave="{00000000-0000-0000-0000-000000000000}"/>
  <bookViews>
    <workbookView xWindow="0" yWindow="460" windowWidth="19420" windowHeight="11020" firstSheet="5" activeTab="12" xr2:uid="{00000000-000D-0000-FFFF-FFFF00000000}"/>
  </bookViews>
  <sheets>
    <sheet name="CC96DATA" sheetId="1" r:id="rId1"/>
    <sheet name="CC97DATA" sheetId="2" r:id="rId2"/>
    <sheet name="CC98DATA" sheetId="3" r:id="rId3"/>
    <sheet name="CC99DATA" sheetId="4" r:id="rId4"/>
    <sheet name="CC00DATA" sheetId="5" r:id="rId5"/>
    <sheet name="CC01DATA" sheetId="6" r:id="rId6"/>
    <sheet name="CC02DATA" sheetId="7" r:id="rId7"/>
    <sheet name="CC03DATA" sheetId="8" r:id="rId8"/>
    <sheet name="CC04DATA" sheetId="9" r:id="rId9"/>
    <sheet name="CC05DATA" sheetId="10" r:id="rId10"/>
    <sheet name="CC06DATA" sheetId="11" r:id="rId11"/>
    <sheet name="CC07DATA" sheetId="12" r:id="rId12"/>
    <sheet name="CC08DATA" sheetId="13" r:id="rId13"/>
    <sheet name="CC09DATA" sheetId="14" r:id="rId14"/>
    <sheet name="CC10DATA" sheetId="15" r:id="rId15"/>
    <sheet name="CC11DATA" sheetId="16" r:id="rId16"/>
    <sheet name="CC12DAT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6" i="13"/>
  <c r="D7" i="13"/>
  <c r="D8" i="13"/>
  <c r="D9" i="13"/>
  <c r="D10" i="13"/>
  <c r="D11" i="13"/>
  <c r="D12" i="13"/>
  <c r="D13" i="13"/>
  <c r="D14" i="13"/>
  <c r="D15" i="13"/>
  <c r="D16" i="13"/>
  <c r="D17" i="13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3" i="17"/>
  <c r="D4" i="17"/>
  <c r="D5" i="17"/>
  <c r="D6" i="17"/>
  <c r="D7" i="17"/>
  <c r="D8" i="17"/>
  <c r="D9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2" i="1"/>
  <c r="D2" i="2"/>
  <c r="D2" i="3"/>
  <c r="D2" i="4"/>
  <c r="D2" i="5"/>
  <c r="D2" i="6"/>
  <c r="D2" i="7"/>
  <c r="D2" i="8"/>
  <c r="D2" i="9"/>
  <c r="D2" i="10"/>
  <c r="D2" i="11"/>
  <c r="D2" i="12"/>
  <c r="D2" i="14"/>
  <c r="D2" i="15"/>
  <c r="D2" i="17"/>
  <c r="D2" i="16"/>
  <c r="B2" i="1"/>
  <c r="C6" i="1"/>
  <c r="C6" i="3"/>
  <c r="C10" i="3"/>
  <c r="C14" i="3"/>
  <c r="C6" i="4"/>
  <c r="C10" i="4"/>
  <c r="C14" i="4"/>
  <c r="C6" i="5"/>
  <c r="C10" i="5"/>
  <c r="C14" i="5"/>
  <c r="C6" i="6"/>
  <c r="C10" i="6"/>
  <c r="C14" i="6"/>
  <c r="C6" i="7"/>
  <c r="C10" i="7"/>
  <c r="C14" i="7"/>
  <c r="C6" i="8"/>
  <c r="C10" i="8"/>
  <c r="C14" i="8"/>
  <c r="C6" i="9"/>
  <c r="C10" i="9"/>
  <c r="C14" i="9"/>
  <c r="C6" i="10"/>
  <c r="C10" i="10"/>
  <c r="C14" i="10"/>
  <c r="C6" i="11"/>
  <c r="C10" i="11"/>
  <c r="C14" i="11"/>
  <c r="C6" i="12"/>
  <c r="C10" i="12"/>
  <c r="C14" i="12"/>
  <c r="C6" i="13"/>
  <c r="C10" i="13"/>
  <c r="C14" i="13"/>
  <c r="C6" i="14"/>
  <c r="C10" i="14"/>
  <c r="C14" i="14"/>
  <c r="C6" i="15"/>
  <c r="C10" i="15"/>
  <c r="C14" i="15"/>
  <c r="C6" i="16"/>
  <c r="C10" i="16"/>
  <c r="C14" i="16"/>
  <c r="C5" i="17"/>
  <c r="C6" i="17"/>
  <c r="C6" i="2"/>
  <c r="C10" i="2"/>
  <c r="C14" i="2"/>
  <c r="C2" i="1"/>
  <c r="C2" i="3"/>
  <c r="C2" i="4"/>
  <c r="C2" i="5"/>
  <c r="C2" i="6"/>
  <c r="C2" i="7"/>
  <c r="C2" i="8"/>
  <c r="C2" i="9"/>
  <c r="C2" i="10"/>
  <c r="C2" i="11"/>
  <c r="C2" i="12"/>
  <c r="C2" i="13"/>
  <c r="C2" i="14"/>
  <c r="C2" i="15"/>
  <c r="C2" i="16"/>
  <c r="C2" i="17"/>
  <c r="C2" i="2"/>
  <c r="B2" i="2"/>
  <c r="B6" i="2"/>
  <c r="B10" i="2"/>
  <c r="B14" i="2"/>
  <c r="B2" i="17"/>
  <c r="B6" i="17"/>
  <c r="B2" i="16"/>
  <c r="B6" i="16"/>
  <c r="B10" i="16"/>
  <c r="B14" i="16"/>
  <c r="B2" i="15"/>
  <c r="B6" i="15"/>
  <c r="B10" i="15"/>
  <c r="B14" i="15"/>
  <c r="B2" i="14"/>
  <c r="B6" i="14"/>
  <c r="B10" i="14"/>
  <c r="B14" i="14"/>
  <c r="B2" i="13"/>
  <c r="D2" i="13" s="1"/>
  <c r="B6" i="13"/>
  <c r="B10" i="13"/>
  <c r="B14" i="13"/>
  <c r="B2" i="12"/>
  <c r="B6" i="12"/>
  <c r="B10" i="12"/>
  <c r="B14" i="12"/>
  <c r="B2" i="11"/>
  <c r="B6" i="11"/>
  <c r="B10" i="11"/>
  <c r="B14" i="11"/>
  <c r="B2" i="10"/>
  <c r="B6" i="10"/>
  <c r="B10" i="10"/>
  <c r="B14" i="10"/>
  <c r="B2" i="9"/>
  <c r="B6" i="9"/>
  <c r="B10" i="9"/>
  <c r="B14" i="9"/>
  <c r="B2" i="8"/>
  <c r="B6" i="8"/>
  <c r="B10" i="8"/>
  <c r="B14" i="8"/>
  <c r="B2" i="7"/>
  <c r="B6" i="7"/>
  <c r="B10" i="7"/>
  <c r="B14" i="7"/>
  <c r="B2" i="6"/>
  <c r="B6" i="6"/>
  <c r="B10" i="6"/>
  <c r="B14" i="6"/>
  <c r="B2" i="5"/>
  <c r="B6" i="5"/>
  <c r="B10" i="5"/>
  <c r="B14" i="5"/>
  <c r="B2" i="4"/>
  <c r="B6" i="4"/>
  <c r="B10" i="4"/>
  <c r="B14" i="4"/>
  <c r="B2" i="3"/>
  <c r="B6" i="3"/>
  <c r="B10" i="3"/>
  <c r="B14" i="3"/>
  <c r="B6" i="1"/>
  <c r="A3" i="2"/>
  <c r="B3" i="2" s="1"/>
  <c r="A4" i="2"/>
  <c r="B4" i="2" s="1"/>
  <c r="A5" i="2"/>
  <c r="B5" i="2" s="1"/>
  <c r="A7" i="2"/>
  <c r="B7" i="2" s="1"/>
  <c r="A8" i="2"/>
  <c r="B8" i="2" s="1"/>
  <c r="A9" i="2"/>
  <c r="C9" i="2" s="1"/>
  <c r="A11" i="2"/>
  <c r="B11" i="2" s="1"/>
  <c r="A12" i="2"/>
  <c r="B12" i="2" s="1"/>
  <c r="A13" i="2"/>
  <c r="B13" i="2" s="1"/>
  <c r="A15" i="2"/>
  <c r="B15" i="2" s="1"/>
  <c r="A16" i="2"/>
  <c r="B16" i="2" s="1"/>
  <c r="A17" i="2"/>
  <c r="C17" i="2" s="1"/>
  <c r="A3" i="17"/>
  <c r="B3" i="17" s="1"/>
  <c r="A4" i="17"/>
  <c r="B4" i="17" s="1"/>
  <c r="A5" i="17"/>
  <c r="B5" i="17" s="1"/>
  <c r="A7" i="17"/>
  <c r="B7" i="17" s="1"/>
  <c r="A8" i="17"/>
  <c r="C8" i="17" s="1"/>
  <c r="A9" i="17"/>
  <c r="B9" i="17" s="1"/>
  <c r="A3" i="16"/>
  <c r="C3" i="16" s="1"/>
  <c r="A4" i="16"/>
  <c r="B4" i="16" s="1"/>
  <c r="A5" i="16"/>
  <c r="B5" i="16" s="1"/>
  <c r="A7" i="16"/>
  <c r="B7" i="16" s="1"/>
  <c r="A8" i="16"/>
  <c r="B8" i="16" s="1"/>
  <c r="A9" i="16"/>
  <c r="B9" i="16" s="1"/>
  <c r="A11" i="16"/>
  <c r="B11" i="16" s="1"/>
  <c r="A12" i="16"/>
  <c r="B12" i="16" s="1"/>
  <c r="A13" i="16"/>
  <c r="B13" i="16" s="1"/>
  <c r="A15" i="16"/>
  <c r="B15" i="16" s="1"/>
  <c r="A16" i="16"/>
  <c r="B16" i="16" s="1"/>
  <c r="A17" i="16"/>
  <c r="C17" i="16" s="1"/>
  <c r="A3" i="15"/>
  <c r="C3" i="15" s="1"/>
  <c r="A4" i="15"/>
  <c r="B4" i="15" s="1"/>
  <c r="A5" i="15"/>
  <c r="B5" i="15" s="1"/>
  <c r="A7" i="15"/>
  <c r="B7" i="15" s="1"/>
  <c r="A8" i="15"/>
  <c r="B8" i="15" s="1"/>
  <c r="A9" i="15"/>
  <c r="B9" i="15" s="1"/>
  <c r="A11" i="15"/>
  <c r="B11" i="15" s="1"/>
  <c r="A12" i="15"/>
  <c r="B12" i="15" s="1"/>
  <c r="A13" i="15"/>
  <c r="B13" i="15" s="1"/>
  <c r="A15" i="15"/>
  <c r="B15" i="15" s="1"/>
  <c r="A16" i="15"/>
  <c r="C16" i="15" s="1"/>
  <c r="A17" i="15"/>
  <c r="B17" i="15" s="1"/>
  <c r="A3" i="14"/>
  <c r="C3" i="14" s="1"/>
  <c r="A4" i="14"/>
  <c r="B4" i="14" s="1"/>
  <c r="A5" i="14"/>
  <c r="B5" i="14" s="1"/>
  <c r="A7" i="14"/>
  <c r="B7" i="14" s="1"/>
  <c r="A8" i="14"/>
  <c r="B8" i="14" s="1"/>
  <c r="A9" i="14"/>
  <c r="B9" i="14" s="1"/>
  <c r="A11" i="14"/>
  <c r="C11" i="14" s="1"/>
  <c r="A12" i="14"/>
  <c r="B12" i="14" s="1"/>
  <c r="A13" i="14"/>
  <c r="B13" i="14" s="1"/>
  <c r="A15" i="14"/>
  <c r="B15" i="14" s="1"/>
  <c r="A16" i="14"/>
  <c r="B16" i="14" s="1"/>
  <c r="A17" i="14"/>
  <c r="B17" i="14" s="1"/>
  <c r="A3" i="13"/>
  <c r="C3" i="13" s="1"/>
  <c r="A4" i="13"/>
  <c r="B4" i="13" s="1"/>
  <c r="A5" i="13"/>
  <c r="B5" i="13" s="1"/>
  <c r="A7" i="13"/>
  <c r="B7" i="13" s="1"/>
  <c r="A8" i="13"/>
  <c r="B8" i="13" s="1"/>
  <c r="A9" i="13"/>
  <c r="B9" i="13" s="1"/>
  <c r="A11" i="13"/>
  <c r="C11" i="13" s="1"/>
  <c r="A12" i="13"/>
  <c r="B12" i="13" s="1"/>
  <c r="A13" i="13"/>
  <c r="B13" i="13" s="1"/>
  <c r="A15" i="13"/>
  <c r="B15" i="13" s="1"/>
  <c r="A16" i="13"/>
  <c r="C16" i="13" s="1"/>
  <c r="A17" i="13"/>
  <c r="B17" i="13" s="1"/>
  <c r="A3" i="12"/>
  <c r="B3" i="12" s="1"/>
  <c r="A4" i="12"/>
  <c r="B4" i="12" s="1"/>
  <c r="A5" i="12"/>
  <c r="B5" i="12" s="1"/>
  <c r="A7" i="12"/>
  <c r="B7" i="12" s="1"/>
  <c r="A8" i="12"/>
  <c r="B8" i="12" s="1"/>
  <c r="A9" i="12"/>
  <c r="B9" i="12" s="1"/>
  <c r="A11" i="12"/>
  <c r="C11" i="12" s="1"/>
  <c r="A12" i="12"/>
  <c r="B12" i="12" s="1"/>
  <c r="A13" i="12"/>
  <c r="B13" i="12" s="1"/>
  <c r="A15" i="12"/>
  <c r="B15" i="12" s="1"/>
  <c r="A16" i="12"/>
  <c r="B16" i="12" s="1"/>
  <c r="A17" i="12"/>
  <c r="C17" i="12" s="1"/>
  <c r="A3" i="11"/>
  <c r="C3" i="11" s="1"/>
  <c r="A4" i="11"/>
  <c r="B4" i="11" s="1"/>
  <c r="A5" i="11"/>
  <c r="B5" i="11" s="1"/>
  <c r="A7" i="11"/>
  <c r="B7" i="11" s="1"/>
  <c r="A8" i="11"/>
  <c r="B8" i="11" s="1"/>
  <c r="A9" i="11"/>
  <c r="C9" i="11" s="1"/>
  <c r="A11" i="11"/>
  <c r="C11" i="11" s="1"/>
  <c r="A12" i="11"/>
  <c r="B12" i="11" s="1"/>
  <c r="A13" i="11"/>
  <c r="B13" i="11" s="1"/>
  <c r="A15" i="11"/>
  <c r="B15" i="11" s="1"/>
  <c r="A16" i="11"/>
  <c r="C16" i="11" s="1"/>
  <c r="A17" i="11"/>
  <c r="B17" i="11" s="1"/>
  <c r="A3" i="10"/>
  <c r="B3" i="10" s="1"/>
  <c r="A4" i="10"/>
  <c r="B4" i="10" s="1"/>
  <c r="A5" i="10"/>
  <c r="B5" i="10" s="1"/>
  <c r="A7" i="10"/>
  <c r="B7" i="10" s="1"/>
  <c r="A8" i="10"/>
  <c r="B8" i="10" s="1"/>
  <c r="A9" i="10"/>
  <c r="B9" i="10" s="1"/>
  <c r="A11" i="10"/>
  <c r="B11" i="10" s="1"/>
  <c r="A12" i="10"/>
  <c r="B12" i="10" s="1"/>
  <c r="A13" i="10"/>
  <c r="B13" i="10" s="1"/>
  <c r="A15" i="10"/>
  <c r="B15" i="10" s="1"/>
  <c r="A16" i="10"/>
  <c r="B16" i="10" s="1"/>
  <c r="A17" i="10"/>
  <c r="C17" i="10" s="1"/>
  <c r="A3" i="9"/>
  <c r="C3" i="9" s="1"/>
  <c r="A4" i="9"/>
  <c r="B4" i="9" s="1"/>
  <c r="A5" i="9"/>
  <c r="B5" i="9" s="1"/>
  <c r="A7" i="9"/>
  <c r="B7" i="9" s="1"/>
  <c r="A8" i="9"/>
  <c r="C8" i="9" s="1"/>
  <c r="A9" i="9"/>
  <c r="C9" i="9" s="1"/>
  <c r="A11" i="9"/>
  <c r="C11" i="9" s="1"/>
  <c r="A12" i="9"/>
  <c r="B12" i="9" s="1"/>
  <c r="A13" i="9"/>
  <c r="B13" i="9" s="1"/>
  <c r="A15" i="9"/>
  <c r="B15" i="9" s="1"/>
  <c r="A16" i="9"/>
  <c r="C16" i="9" s="1"/>
  <c r="A17" i="9"/>
  <c r="B17" i="9" s="1"/>
  <c r="A3" i="8"/>
  <c r="B3" i="8" s="1"/>
  <c r="A4" i="8"/>
  <c r="B4" i="8" s="1"/>
  <c r="A5" i="8"/>
  <c r="B5" i="8" s="1"/>
  <c r="A7" i="8"/>
  <c r="B7" i="8" s="1"/>
  <c r="A8" i="8"/>
  <c r="B8" i="8" s="1"/>
  <c r="A9" i="8"/>
  <c r="B9" i="8" s="1"/>
  <c r="A11" i="8"/>
  <c r="B11" i="8" s="1"/>
  <c r="A12" i="8"/>
  <c r="B12" i="8" s="1"/>
  <c r="A13" i="8"/>
  <c r="C13" i="8" s="1"/>
  <c r="A15" i="8"/>
  <c r="B15" i="8" s="1"/>
  <c r="A16" i="8"/>
  <c r="B16" i="8" s="1"/>
  <c r="A17" i="8"/>
  <c r="C17" i="8" s="1"/>
  <c r="A3" i="7"/>
  <c r="B3" i="7" s="1"/>
  <c r="A4" i="7"/>
  <c r="B4" i="7" s="1"/>
  <c r="A5" i="7"/>
  <c r="C5" i="7" s="1"/>
  <c r="A7" i="7"/>
  <c r="B7" i="7" s="1"/>
  <c r="A8" i="7"/>
  <c r="C8" i="7" s="1"/>
  <c r="A9" i="7"/>
  <c r="C9" i="7" s="1"/>
  <c r="A11" i="7"/>
  <c r="C11" i="7" s="1"/>
  <c r="A12" i="7"/>
  <c r="B12" i="7" s="1"/>
  <c r="A13" i="7"/>
  <c r="B13" i="7" s="1"/>
  <c r="A15" i="7"/>
  <c r="B15" i="7" s="1"/>
  <c r="A16" i="7"/>
  <c r="B16" i="7" s="1"/>
  <c r="A17" i="7"/>
  <c r="B17" i="7" s="1"/>
  <c r="A3" i="6"/>
  <c r="C3" i="6" s="1"/>
  <c r="A4" i="6"/>
  <c r="B4" i="6" s="1"/>
  <c r="A5" i="6"/>
  <c r="B5" i="6" s="1"/>
  <c r="A7" i="6"/>
  <c r="B7" i="6" s="1"/>
  <c r="A8" i="6"/>
  <c r="B8" i="6" s="1"/>
  <c r="A9" i="6"/>
  <c r="B9" i="6" s="1"/>
  <c r="A11" i="6"/>
  <c r="C11" i="6" s="1"/>
  <c r="A12" i="6"/>
  <c r="B12" i="6" s="1"/>
  <c r="A13" i="6"/>
  <c r="C13" i="6" s="1"/>
  <c r="A15" i="6"/>
  <c r="B15" i="6" s="1"/>
  <c r="A16" i="6"/>
  <c r="B16" i="6" s="1"/>
  <c r="A17" i="6"/>
  <c r="B17" i="6" s="1"/>
  <c r="A3" i="5"/>
  <c r="C3" i="5" s="1"/>
  <c r="A4" i="5"/>
  <c r="B4" i="5" s="1"/>
  <c r="A5" i="5"/>
  <c r="C5" i="5" s="1"/>
  <c r="A7" i="5"/>
  <c r="B7" i="5" s="1"/>
  <c r="A8" i="5"/>
  <c r="B8" i="5" s="1"/>
  <c r="A9" i="5"/>
  <c r="C9" i="5" s="1"/>
  <c r="A11" i="5"/>
  <c r="C11" i="5" s="1"/>
  <c r="A12" i="5"/>
  <c r="B12" i="5" s="1"/>
  <c r="A13" i="5"/>
  <c r="B13" i="5" s="1"/>
  <c r="A15" i="5"/>
  <c r="B15" i="5" s="1"/>
  <c r="A16" i="5"/>
  <c r="B16" i="5" s="1"/>
  <c r="A17" i="5"/>
  <c r="B17" i="5" s="1"/>
  <c r="A3" i="4"/>
  <c r="C3" i="4" s="1"/>
  <c r="A4" i="4"/>
  <c r="B4" i="4" s="1"/>
  <c r="A5" i="4"/>
  <c r="B5" i="4" s="1"/>
  <c r="A7" i="4"/>
  <c r="B7" i="4" s="1"/>
  <c r="A8" i="4"/>
  <c r="B8" i="4" s="1"/>
  <c r="A9" i="4"/>
  <c r="B9" i="4" s="1"/>
  <c r="A11" i="4"/>
  <c r="B11" i="4" s="1"/>
  <c r="A12" i="4"/>
  <c r="B12" i="4" s="1"/>
  <c r="A13" i="4"/>
  <c r="B13" i="4" s="1"/>
  <c r="A15" i="4"/>
  <c r="B15" i="4" s="1"/>
  <c r="A16" i="4"/>
  <c r="B16" i="4" s="1"/>
  <c r="A17" i="4"/>
  <c r="C17" i="4" s="1"/>
  <c r="A3" i="3"/>
  <c r="C3" i="3" s="1"/>
  <c r="A4" i="3"/>
  <c r="B4" i="3" s="1"/>
  <c r="A5" i="3"/>
  <c r="C5" i="3" s="1"/>
  <c r="A7" i="3"/>
  <c r="B7" i="3" s="1"/>
  <c r="A8" i="3"/>
  <c r="C8" i="3" s="1"/>
  <c r="A9" i="3"/>
  <c r="C9" i="3" s="1"/>
  <c r="A11" i="3"/>
  <c r="C11" i="3" s="1"/>
  <c r="A12" i="3"/>
  <c r="B12" i="3" s="1"/>
  <c r="A13" i="3"/>
  <c r="B13" i="3" s="1"/>
  <c r="A15" i="3"/>
  <c r="B15" i="3" s="1"/>
  <c r="A16" i="3"/>
  <c r="C16" i="3" s="1"/>
  <c r="A17" i="3"/>
  <c r="B17" i="3" s="1"/>
  <c r="A3" i="1"/>
  <c r="C3" i="1" s="1"/>
  <c r="A4" i="1"/>
  <c r="B4" i="1" s="1"/>
  <c r="A5" i="1"/>
  <c r="B5" i="1" s="1"/>
  <c r="A7" i="1"/>
  <c r="B7" i="1" s="1"/>
  <c r="A8" i="1"/>
  <c r="B8" i="1" s="1"/>
  <c r="A9" i="1"/>
  <c r="B9" i="1" s="1"/>
  <c r="OB9" i="1"/>
  <c r="NN9" i="1"/>
  <c r="NH9" i="1"/>
  <c r="LE9" i="1"/>
  <c r="KM9" i="1"/>
  <c r="FV9" i="1"/>
  <c r="DW9" i="1"/>
  <c r="OB8" i="1"/>
  <c r="NN8" i="1"/>
  <c r="NH8" i="1"/>
  <c r="LE8" i="1"/>
  <c r="KM8" i="1"/>
  <c r="FV8" i="1"/>
  <c r="DW8" i="1"/>
  <c r="OB7" i="1"/>
  <c r="NN7" i="1"/>
  <c r="NH7" i="1"/>
  <c r="LE7" i="1"/>
  <c r="KM7" i="1"/>
  <c r="FV7" i="1"/>
  <c r="DW7" i="1"/>
  <c r="OB6" i="1"/>
  <c r="NN6" i="1"/>
  <c r="NH6" i="1"/>
  <c r="LE6" i="1"/>
  <c r="KM6" i="1"/>
  <c r="FV6" i="1"/>
  <c r="DW6" i="1"/>
  <c r="OB5" i="1"/>
  <c r="NN5" i="1"/>
  <c r="NH5" i="1"/>
  <c r="LE5" i="1"/>
  <c r="KM5" i="1"/>
  <c r="FV5" i="1"/>
  <c r="DW5" i="1"/>
  <c r="OB4" i="1"/>
  <c r="NN4" i="1"/>
  <c r="NH4" i="1"/>
  <c r="LE4" i="1"/>
  <c r="KM4" i="1"/>
  <c r="FV4" i="1"/>
  <c r="DW4" i="1"/>
  <c r="OB3" i="1"/>
  <c r="NN3" i="1"/>
  <c r="NH3" i="1"/>
  <c r="LE3" i="1"/>
  <c r="KM3" i="1"/>
  <c r="FV3" i="1"/>
  <c r="DW3" i="1"/>
  <c r="OB2" i="1"/>
  <c r="NN2" i="1"/>
  <c r="NH2" i="1"/>
  <c r="LE2" i="1"/>
  <c r="KM2" i="1"/>
  <c r="FV2" i="1"/>
  <c r="DW2" i="1"/>
  <c r="B3" i="16" l="1"/>
  <c r="C15" i="12"/>
  <c r="C8" i="5"/>
  <c r="B3" i="11"/>
  <c r="C17" i="6"/>
  <c r="B9" i="5"/>
  <c r="B3" i="13"/>
  <c r="D3" i="13" s="1"/>
  <c r="C4" i="17"/>
  <c r="C11" i="15"/>
  <c r="C17" i="13"/>
  <c r="C7" i="11"/>
  <c r="C13" i="9"/>
  <c r="C4" i="8"/>
  <c r="C15" i="3"/>
  <c r="C12" i="9"/>
  <c r="C3" i="8"/>
  <c r="C16" i="4"/>
  <c r="B11" i="7"/>
  <c r="B3" i="15"/>
  <c r="C12" i="16"/>
  <c r="C8" i="12"/>
  <c r="C15" i="4"/>
  <c r="C7" i="2"/>
  <c r="C9" i="13"/>
  <c r="C7" i="12"/>
  <c r="C13" i="10"/>
  <c r="C17" i="5"/>
  <c r="C7" i="3"/>
  <c r="C17" i="14"/>
  <c r="C8" i="13"/>
  <c r="B13" i="6"/>
  <c r="B3" i="14"/>
  <c r="B9" i="2"/>
  <c r="C5" i="2"/>
  <c r="C4" i="16"/>
  <c r="C15" i="11"/>
  <c r="C12" i="8"/>
  <c r="C8" i="4"/>
  <c r="B17" i="8"/>
  <c r="B3" i="9"/>
  <c r="C16" i="12"/>
  <c r="C5" i="10"/>
  <c r="C3" i="7"/>
  <c r="C7" i="4"/>
  <c r="B5" i="3"/>
  <c r="B11" i="6"/>
  <c r="B16" i="11"/>
  <c r="B16" i="13"/>
  <c r="B16" i="15"/>
  <c r="B8" i="17"/>
  <c r="C13" i="2"/>
  <c r="C11" i="16"/>
  <c r="C9" i="14"/>
  <c r="C4" i="9"/>
  <c r="C11" i="8"/>
  <c r="C9" i="6"/>
  <c r="C16" i="5"/>
  <c r="B16" i="9"/>
  <c r="B16" i="3"/>
  <c r="B3" i="3"/>
  <c r="B3" i="4"/>
  <c r="B9" i="7"/>
  <c r="B13" i="8"/>
  <c r="B11" i="9"/>
  <c r="B17" i="10"/>
  <c r="B17" i="12"/>
  <c r="B17" i="16"/>
  <c r="C12" i="2"/>
  <c r="C4" i="2"/>
  <c r="C3" i="17"/>
  <c r="C17" i="15"/>
  <c r="C9" i="15"/>
  <c r="C16" i="14"/>
  <c r="C8" i="14"/>
  <c r="C15" i="13"/>
  <c r="C7" i="13"/>
  <c r="C13" i="11"/>
  <c r="C5" i="11"/>
  <c r="C12" i="10"/>
  <c r="C4" i="10"/>
  <c r="C17" i="7"/>
  <c r="C16" i="6"/>
  <c r="C8" i="6"/>
  <c r="C15" i="5"/>
  <c r="C7" i="5"/>
  <c r="C13" i="3"/>
  <c r="B5" i="5"/>
  <c r="B8" i="7"/>
  <c r="B11" i="11"/>
  <c r="B11" i="13"/>
  <c r="C11" i="2"/>
  <c r="C3" i="2"/>
  <c r="C9" i="16"/>
  <c r="C8" i="15"/>
  <c r="C15" i="14"/>
  <c r="C7" i="14"/>
  <c r="C13" i="12"/>
  <c r="C5" i="12"/>
  <c r="C12" i="11"/>
  <c r="C4" i="11"/>
  <c r="C11" i="10"/>
  <c r="C3" i="10"/>
  <c r="C9" i="8"/>
  <c r="C16" i="7"/>
  <c r="C15" i="6"/>
  <c r="C7" i="6"/>
  <c r="C13" i="4"/>
  <c r="C5" i="4"/>
  <c r="C12" i="3"/>
  <c r="C4" i="3"/>
  <c r="B11" i="3"/>
  <c r="B17" i="4"/>
  <c r="B3" i="5"/>
  <c r="B3" i="6"/>
  <c r="B9" i="9"/>
  <c r="B11" i="12"/>
  <c r="B11" i="14"/>
  <c r="C9" i="17"/>
  <c r="C16" i="16"/>
  <c r="C8" i="16"/>
  <c r="C15" i="15"/>
  <c r="C7" i="15"/>
  <c r="C13" i="13"/>
  <c r="C5" i="13"/>
  <c r="D5" i="13" s="1"/>
  <c r="C12" i="12"/>
  <c r="C4" i="12"/>
  <c r="C17" i="9"/>
  <c r="C16" i="8"/>
  <c r="C8" i="8"/>
  <c r="C15" i="7"/>
  <c r="C7" i="7"/>
  <c r="C13" i="5"/>
  <c r="C12" i="4"/>
  <c r="C4" i="4"/>
  <c r="B5" i="7"/>
  <c r="B8" i="9"/>
  <c r="B9" i="11"/>
  <c r="B17" i="2"/>
  <c r="C15" i="16"/>
  <c r="C7" i="16"/>
  <c r="C13" i="14"/>
  <c r="C5" i="14"/>
  <c r="C12" i="13"/>
  <c r="C4" i="13"/>
  <c r="D4" i="13" s="1"/>
  <c r="C3" i="12"/>
  <c r="C9" i="10"/>
  <c r="C15" i="8"/>
  <c r="C7" i="8"/>
  <c r="C5" i="6"/>
  <c r="C12" i="5"/>
  <c r="C4" i="5"/>
  <c r="C11" i="4"/>
  <c r="C8" i="1"/>
  <c r="C5" i="9"/>
  <c r="B9" i="3"/>
  <c r="B11" i="5"/>
  <c r="C16" i="2"/>
  <c r="C8" i="2"/>
  <c r="C7" i="17"/>
  <c r="C13" i="15"/>
  <c r="C5" i="15"/>
  <c r="C12" i="14"/>
  <c r="C4" i="14"/>
  <c r="C17" i="11"/>
  <c r="C16" i="10"/>
  <c r="C8" i="10"/>
  <c r="C15" i="9"/>
  <c r="C7" i="9"/>
  <c r="C13" i="7"/>
  <c r="C12" i="6"/>
  <c r="C4" i="6"/>
  <c r="C17" i="3"/>
  <c r="B8" i="3"/>
  <c r="C15" i="2"/>
  <c r="C13" i="16"/>
  <c r="C5" i="16"/>
  <c r="C12" i="15"/>
  <c r="C4" i="15"/>
  <c r="C9" i="12"/>
  <c r="C8" i="11"/>
  <c r="C15" i="10"/>
  <c r="C7" i="10"/>
  <c r="C5" i="8"/>
  <c r="C12" i="7"/>
  <c r="C4" i="7"/>
  <c r="C9" i="4"/>
  <c r="C9" i="1"/>
  <c r="C7" i="1"/>
  <c r="B3" i="1"/>
  <c r="C5" i="1"/>
  <c r="C4" i="1"/>
</calcChain>
</file>

<file path=xl/sharedStrings.xml><?xml version="1.0" encoding="utf-8"?>
<sst xmlns="http://schemas.openxmlformats.org/spreadsheetml/2006/main" count="524" uniqueCount="79">
  <si>
    <t>NE</t>
  </si>
  <si>
    <t>SE</t>
  </si>
  <si>
    <t>Alley</t>
  </si>
  <si>
    <t>Offshore</t>
  </si>
  <si>
    <t>CalCOFI 9702</t>
  </si>
  <si>
    <t>CalCOFI 9704</t>
  </si>
  <si>
    <t>CalCOFI 9707</t>
  </si>
  <si>
    <t>CalCOFI 9709</t>
  </si>
  <si>
    <t>CalCOFI 9608</t>
  </si>
  <si>
    <t>CalCOFI 9610</t>
  </si>
  <si>
    <t>CalCOFI 9802</t>
  </si>
  <si>
    <t>CalCOFI 9804</t>
  </si>
  <si>
    <t>CalCOFI 9807</t>
  </si>
  <si>
    <t>CalCOFI 9809</t>
  </si>
  <si>
    <t>CalCOFI 9901</t>
  </si>
  <si>
    <t>CalCOFI 9904</t>
  </si>
  <si>
    <t>CalCOFI 9908</t>
  </si>
  <si>
    <t>CalCOFI 9910</t>
  </si>
  <si>
    <t>CalCOFI 0001</t>
  </si>
  <si>
    <t>CalCOFI 0004</t>
  </si>
  <si>
    <t>CalCOFI 0007</t>
  </si>
  <si>
    <t>CalCOFI 0010</t>
  </si>
  <si>
    <t>CalCOFI 0101</t>
  </si>
  <si>
    <t>CalCOFI 0104</t>
  </si>
  <si>
    <t>CalCOFI 0107</t>
  </si>
  <si>
    <t>CalCOFI 0110</t>
  </si>
  <si>
    <t>CalCOFI 0201</t>
  </si>
  <si>
    <t>CalCOFI 0204</t>
  </si>
  <si>
    <t>CalCOFI 0207</t>
  </si>
  <si>
    <t>CalCOFI 0211</t>
  </si>
  <si>
    <t>CalCOFI 0302</t>
  </si>
  <si>
    <t>CalCOFI 0304</t>
  </si>
  <si>
    <t>CalCOFI 0307</t>
  </si>
  <si>
    <t>CalCOFI 0310</t>
  </si>
  <si>
    <t>CalCOFI 0401</t>
  </si>
  <si>
    <t>CalCOFI 0404</t>
  </si>
  <si>
    <t>CalCOFI 0407</t>
  </si>
  <si>
    <t>CalCOFI 0411</t>
  </si>
  <si>
    <t>CalCOFI 0501</t>
  </si>
  <si>
    <t>CalCOFI 0504</t>
  </si>
  <si>
    <t>CalCOFI 0507</t>
  </si>
  <si>
    <t>CalCOFI 0511</t>
  </si>
  <si>
    <t>CalCOFI 0602</t>
  </si>
  <si>
    <t>CalCOFI 0604</t>
  </si>
  <si>
    <t>CalCOFI 0607</t>
  </si>
  <si>
    <t>CalCOFI 0610</t>
  </si>
  <si>
    <t>CalCOFI 0704</t>
  </si>
  <si>
    <t>CalCOFI 0707</t>
  </si>
  <si>
    <t>CalCOFI 0711</t>
  </si>
  <si>
    <t xml:space="preserve">CalCOFI 0804 </t>
  </si>
  <si>
    <t xml:space="preserve">CalCOFI 0808 </t>
  </si>
  <si>
    <t xml:space="preserve">CalCOFI 0810 </t>
  </si>
  <si>
    <t xml:space="preserve">CalCOFI 0901 </t>
  </si>
  <si>
    <t xml:space="preserve">CalCOFI 0903 </t>
  </si>
  <si>
    <t xml:space="preserve">CalCOFI 0907 </t>
  </si>
  <si>
    <t xml:space="preserve">CalCOFI 0911 </t>
  </si>
  <si>
    <t xml:space="preserve">CalCOFI 1001 </t>
  </si>
  <si>
    <t xml:space="preserve">CalCOFI 1004 </t>
  </si>
  <si>
    <t xml:space="preserve">CalCOFI 1008 </t>
  </si>
  <si>
    <t xml:space="preserve">CalCOFI 1011 </t>
  </si>
  <si>
    <t>CalCOFI 1101</t>
  </si>
  <si>
    <t>CalCOFI 1104</t>
  </si>
  <si>
    <t>CalCOFI 1108</t>
  </si>
  <si>
    <t>CalCOFI 1110</t>
  </si>
  <si>
    <t>CalCOFI 1202</t>
  </si>
  <si>
    <t>CalCOFI 1203</t>
  </si>
  <si>
    <t>SUM CENTRIC DIATOMS</t>
  </si>
  <si>
    <t>SUM PENNATE DIATOMS</t>
  </si>
  <si>
    <t>SUM THECATE DINOFLAGELLATES</t>
  </si>
  <si>
    <t>SUM COCCOLITHOPHORIDS</t>
  </si>
  <si>
    <t>SUM SILICOFLAGELLATES</t>
  </si>
  <si>
    <t>SUM MISC. TAXA</t>
  </si>
  <si>
    <t>SUM ATHECATE DINOFLAGELLATES</t>
  </si>
  <si>
    <t>Quadrant</t>
  </si>
  <si>
    <t>Cruise</t>
  </si>
  <si>
    <t>Month</t>
  </si>
  <si>
    <t>Year</t>
  </si>
  <si>
    <t>Date</t>
  </si>
  <si>
    <t>CalCOFI 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</si>
</sst>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/>
    <xf numFmtId="0" fontId="1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B17"/>
  <sheetViews>
    <sheetView workbookViewId="0">
      <selection activeCell="NO11" sqref="NO11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1" t="s">
        <v>75</v>
      </c>
      <c r="C1" s="1" t="s">
        <v>76</v>
      </c>
      <c r="D1" s="1" t="s">
        <v>77</v>
      </c>
      <c r="E1" s="1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226</v>
      </c>
      <c r="NK1">
        <v>227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8</v>
      </c>
      <c r="B2" t="str">
        <f>RIGHT(A2,2)</f>
        <v>08</v>
      </c>
      <c r="C2" t="str">
        <f>MID(A2,9,2)</f>
        <v>96</v>
      </c>
      <c r="D2" t="str">
        <f>CONCATENATE(B2,"/1/",C2)</f>
        <v>08/1/96</v>
      </c>
      <c r="E2" s="6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19.600000000000001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98.1</v>
      </c>
      <c r="T2">
        <v>0</v>
      </c>
      <c r="U2">
        <v>0</v>
      </c>
      <c r="V2">
        <v>137.30000000000001</v>
      </c>
      <c r="W2">
        <v>0</v>
      </c>
      <c r="X2">
        <v>0</v>
      </c>
      <c r="Y2">
        <v>0</v>
      </c>
      <c r="Z2">
        <v>58.9</v>
      </c>
      <c r="AA2">
        <v>19.600000000000001</v>
      </c>
      <c r="AB2">
        <v>431.5</v>
      </c>
      <c r="AC2">
        <v>0</v>
      </c>
      <c r="AD2">
        <v>0</v>
      </c>
      <c r="AE2">
        <v>0</v>
      </c>
      <c r="AF2">
        <v>0</v>
      </c>
      <c r="AG2">
        <v>2942.3</v>
      </c>
      <c r="AH2">
        <v>0</v>
      </c>
      <c r="AI2">
        <v>0</v>
      </c>
      <c r="AJ2">
        <v>176.5</v>
      </c>
      <c r="AK2">
        <v>0</v>
      </c>
      <c r="AL2">
        <v>0</v>
      </c>
      <c r="AM2">
        <v>0</v>
      </c>
      <c r="AN2">
        <v>0</v>
      </c>
      <c r="AO2">
        <v>647.29999999999995</v>
      </c>
      <c r="AP2">
        <v>0</v>
      </c>
      <c r="AQ2">
        <v>0</v>
      </c>
      <c r="AR2">
        <v>0</v>
      </c>
      <c r="AS2">
        <v>215.8</v>
      </c>
      <c r="AT2">
        <v>0</v>
      </c>
      <c r="AU2">
        <v>0</v>
      </c>
      <c r="AV2">
        <v>98.1</v>
      </c>
      <c r="AW2">
        <v>0</v>
      </c>
      <c r="AX2">
        <v>0</v>
      </c>
      <c r="AY2">
        <v>0</v>
      </c>
      <c r="AZ2">
        <v>0</v>
      </c>
      <c r="BA2">
        <v>392.3</v>
      </c>
      <c r="BB2">
        <v>0</v>
      </c>
      <c r="BC2">
        <v>0</v>
      </c>
      <c r="BD2">
        <v>0</v>
      </c>
      <c r="BE2">
        <v>0</v>
      </c>
      <c r="BF2">
        <v>98.1</v>
      </c>
      <c r="BG2">
        <v>0</v>
      </c>
      <c r="BH2">
        <v>0</v>
      </c>
      <c r="BI2">
        <v>9474.2000000000007</v>
      </c>
      <c r="BJ2">
        <v>156.9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431.5</v>
      </c>
      <c r="BX2">
        <v>0</v>
      </c>
      <c r="BY2">
        <v>176.5</v>
      </c>
      <c r="BZ2">
        <v>0</v>
      </c>
      <c r="CA2">
        <v>0</v>
      </c>
      <c r="CB2">
        <v>0</v>
      </c>
      <c r="CC2">
        <v>78.5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98.1</v>
      </c>
      <c r="CK2">
        <v>0</v>
      </c>
      <c r="CL2">
        <v>0</v>
      </c>
      <c r="CM2">
        <v>0</v>
      </c>
      <c r="CN2">
        <v>313.89999999999998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39.200000000000003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647.29999999999995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39.200000000000003</v>
      </c>
      <c r="DT2">
        <v>0</v>
      </c>
      <c r="DU2">
        <v>0</v>
      </c>
      <c r="DV2">
        <v>176.5</v>
      </c>
      <c r="DW2">
        <f t="shared" ref="DW2:DW9" si="0">SUMIF(F2:DV2,"&gt;0")</f>
        <v>16967.200000000004</v>
      </c>
      <c r="DY2">
        <v>0</v>
      </c>
      <c r="DZ2">
        <v>647.29999999999995</v>
      </c>
      <c r="EA2">
        <v>941.5</v>
      </c>
      <c r="EB2">
        <v>0</v>
      </c>
      <c r="EC2">
        <v>4236.8999999999996</v>
      </c>
      <c r="ED2">
        <v>0</v>
      </c>
      <c r="EE2">
        <v>0</v>
      </c>
      <c r="EF2">
        <v>0</v>
      </c>
      <c r="EG2">
        <v>0</v>
      </c>
      <c r="EH2">
        <v>19.600000000000001</v>
      </c>
      <c r="EI2">
        <v>0</v>
      </c>
      <c r="EJ2">
        <v>19.600000000000001</v>
      </c>
      <c r="EK2">
        <v>0</v>
      </c>
      <c r="EL2">
        <v>-1</v>
      </c>
      <c r="EM2">
        <v>0</v>
      </c>
      <c r="EN2">
        <v>117.7</v>
      </c>
      <c r="EO2">
        <v>0</v>
      </c>
      <c r="EP2">
        <v>470.8</v>
      </c>
      <c r="EQ2">
        <v>235.4</v>
      </c>
      <c r="ER2">
        <v>0</v>
      </c>
      <c r="ES2">
        <v>19.600000000000001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19.600000000000001</v>
      </c>
      <c r="FF2">
        <v>0</v>
      </c>
      <c r="FG2">
        <v>4256.5</v>
      </c>
      <c r="FH2">
        <v>725.8</v>
      </c>
      <c r="FI2">
        <v>0</v>
      </c>
      <c r="FJ2">
        <v>117.7</v>
      </c>
      <c r="FK2">
        <v>196.2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 s="5">
        <f t="shared" ref="FV2:FV9" si="1">SUMIF(DY2:FU2,"&gt;0")</f>
        <v>12024.2</v>
      </c>
      <c r="FW2" s="5"/>
      <c r="FX2">
        <v>0</v>
      </c>
      <c r="FY2">
        <v>0</v>
      </c>
      <c r="FZ2">
        <v>117.7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19.600000000000001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823.9</v>
      </c>
      <c r="HV2">
        <v>0</v>
      </c>
      <c r="HW2">
        <v>0</v>
      </c>
      <c r="HX2">
        <v>0</v>
      </c>
      <c r="HY2">
        <v>0</v>
      </c>
      <c r="HZ2">
        <v>0</v>
      </c>
      <c r="IA2">
        <v>19.600000000000001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117.7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19.600000000000001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19.600000000000001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117.7</v>
      </c>
      <c r="KM2" s="5">
        <f t="shared" ref="KM2:KM9" si="2">SUMIF(FX2:KL2,"&gt;0")</f>
        <v>1255.3999999999999</v>
      </c>
      <c r="KN2" s="5"/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19.600000000000001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353.1</v>
      </c>
      <c r="LE2">
        <f t="shared" ref="LE2:LE9" si="3">SUMIF(KO2:LD2,"&gt;0")</f>
        <v>372.70000000000005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1210.8</v>
      </c>
      <c r="MC2">
        <v>0</v>
      </c>
      <c r="MD2">
        <v>0</v>
      </c>
      <c r="ME2">
        <v>0</v>
      </c>
      <c r="MF2">
        <v>0</v>
      </c>
      <c r="MG2">
        <v>0</v>
      </c>
      <c r="MH2">
        <v>39.200000000000003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39.200000000000003</v>
      </c>
      <c r="MW2">
        <v>0</v>
      </c>
      <c r="MX2">
        <v>0</v>
      </c>
      <c r="MY2">
        <v>0</v>
      </c>
      <c r="MZ2">
        <v>0</v>
      </c>
      <c r="NA2">
        <v>0</v>
      </c>
      <c r="NB2">
        <v>353.1</v>
      </c>
      <c r="NC2">
        <v>0</v>
      </c>
      <c r="ND2">
        <v>0</v>
      </c>
      <c r="NE2">
        <v>0</v>
      </c>
      <c r="NF2">
        <v>0</v>
      </c>
      <c r="NG2">
        <v>0</v>
      </c>
      <c r="NH2">
        <f t="shared" ref="NH2:NH9" si="4">SUMIF(LG2:NG2,"&gt;0")</f>
        <v>1642.3000000000002</v>
      </c>
      <c r="NJ2">
        <v>0</v>
      </c>
      <c r="NK2">
        <v>0</v>
      </c>
      <c r="NL2">
        <v>0</v>
      </c>
      <c r="NM2">
        <v>0</v>
      </c>
      <c r="NN2">
        <f t="shared" ref="NN2:NN9" si="5">SUMIF(NJ2:NM2,"&gt;0")</f>
        <v>0</v>
      </c>
      <c r="NP2">
        <v>0</v>
      </c>
      <c r="NQ2">
        <v>235.4</v>
      </c>
      <c r="NR2">
        <v>0</v>
      </c>
      <c r="NS2">
        <v>1412.3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f t="shared" ref="OB2:OB9" si="6">SUMIF(NP2:OA2,"&gt;0")</f>
        <v>1647.7</v>
      </c>
    </row>
    <row r="3" spans="1:392" x14ac:dyDescent="0.2">
      <c r="A3" s="6" t="str">
        <f>A2</f>
        <v>CalCOFI 9608</v>
      </c>
      <c r="B3" t="str">
        <f t="shared" ref="B3:B9" si="7">RIGHT(A3,2)</f>
        <v>08</v>
      </c>
      <c r="C3" t="str">
        <f t="shared" ref="C3:C9" si="8">MID(A3,9,2)</f>
        <v>96</v>
      </c>
      <c r="D3" t="str">
        <f t="shared" ref="D3:D9" si="9">CONCATENATE(B3,"/1/",C3)</f>
        <v>08/1/96</v>
      </c>
      <c r="E3" s="6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4.0999999999999996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8.1999999999999993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4.0999999999999996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16.3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20.399999999999999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69.400000000000006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4.0999999999999996</v>
      </c>
      <c r="DW3">
        <f t="shared" si="0"/>
        <v>126.6</v>
      </c>
      <c r="DY3">
        <v>0</v>
      </c>
      <c r="DZ3">
        <v>0</v>
      </c>
      <c r="EA3">
        <v>195.8</v>
      </c>
      <c r="EB3">
        <v>0</v>
      </c>
      <c r="EC3">
        <v>269.3</v>
      </c>
      <c r="ED3">
        <v>0</v>
      </c>
      <c r="EE3">
        <v>0</v>
      </c>
      <c r="EF3">
        <v>0</v>
      </c>
      <c r="EG3">
        <v>8.1999999999999993</v>
      </c>
      <c r="EH3">
        <v>69.400000000000006</v>
      </c>
      <c r="EI3">
        <v>0</v>
      </c>
      <c r="EJ3">
        <v>0</v>
      </c>
      <c r="EK3">
        <v>0</v>
      </c>
      <c r="EL3">
        <v>0</v>
      </c>
      <c r="EM3">
        <v>0</v>
      </c>
      <c r="EN3">
        <v>24.5</v>
      </c>
      <c r="EO3">
        <v>0</v>
      </c>
      <c r="EP3">
        <v>367.2</v>
      </c>
      <c r="EQ3">
        <v>293.8</v>
      </c>
      <c r="ER3">
        <v>0</v>
      </c>
      <c r="ES3">
        <v>4.0999999999999996</v>
      </c>
      <c r="ET3">
        <v>0</v>
      </c>
      <c r="EU3">
        <v>0</v>
      </c>
      <c r="EV3">
        <v>0</v>
      </c>
      <c r="EW3">
        <v>0</v>
      </c>
      <c r="EX3">
        <v>0</v>
      </c>
      <c r="EY3">
        <v>4.0999999999999996</v>
      </c>
      <c r="EZ3">
        <v>0</v>
      </c>
      <c r="FA3">
        <v>0</v>
      </c>
      <c r="FB3">
        <v>122.4</v>
      </c>
      <c r="FC3">
        <v>8.1999999999999993</v>
      </c>
      <c r="FD3">
        <v>0</v>
      </c>
      <c r="FE3">
        <v>0</v>
      </c>
      <c r="FF3">
        <v>0</v>
      </c>
      <c r="FG3">
        <v>240.7</v>
      </c>
      <c r="FH3">
        <v>0</v>
      </c>
      <c r="FI3">
        <v>0</v>
      </c>
      <c r="FJ3">
        <v>40.799999999999997</v>
      </c>
      <c r="FK3">
        <v>4.0999999999999996</v>
      </c>
      <c r="FL3">
        <v>0</v>
      </c>
      <c r="FM3">
        <v>0</v>
      </c>
      <c r="FN3">
        <v>0</v>
      </c>
      <c r="FO3">
        <v>4.0999999999999996</v>
      </c>
      <c r="FP3">
        <v>0</v>
      </c>
      <c r="FQ3">
        <v>0</v>
      </c>
      <c r="FR3">
        <v>0</v>
      </c>
      <c r="FS3">
        <v>0</v>
      </c>
      <c r="FT3">
        <v>0</v>
      </c>
      <c r="FU3">
        <v>12.2</v>
      </c>
      <c r="FV3" s="5">
        <f t="shared" si="1"/>
        <v>1668.8999999999999</v>
      </c>
      <c r="FW3" s="5"/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4.0999999999999996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24.5</v>
      </c>
      <c r="HH3">
        <v>0</v>
      </c>
      <c r="HI3">
        <v>0</v>
      </c>
      <c r="HJ3">
        <v>0</v>
      </c>
      <c r="HK3">
        <v>0</v>
      </c>
      <c r="HL3">
        <v>0</v>
      </c>
      <c r="HM3">
        <v>4.0999999999999996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4.0999999999999996</v>
      </c>
      <c r="HZ3">
        <v>4.0999999999999996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4.0999999999999996</v>
      </c>
      <c r="II3">
        <v>0</v>
      </c>
      <c r="IJ3">
        <v>0</v>
      </c>
      <c r="IK3">
        <v>0</v>
      </c>
      <c r="IL3">
        <v>-1</v>
      </c>
      <c r="IM3">
        <v>0</v>
      </c>
      <c r="IN3">
        <v>0</v>
      </c>
      <c r="IO3">
        <v>0</v>
      </c>
      <c r="IP3">
        <v>0</v>
      </c>
      <c r="IQ3">
        <v>0</v>
      </c>
      <c r="IR3">
        <v>4.0999999999999996</v>
      </c>
      <c r="IS3">
        <v>0</v>
      </c>
      <c r="IT3">
        <v>0</v>
      </c>
      <c r="IU3">
        <v>0</v>
      </c>
      <c r="IV3">
        <v>73.400000000000006</v>
      </c>
      <c r="IW3">
        <v>0</v>
      </c>
      <c r="IX3">
        <v>0</v>
      </c>
      <c r="IY3">
        <v>0</v>
      </c>
      <c r="IZ3">
        <v>4.0999999999999996</v>
      </c>
      <c r="JA3">
        <v>0</v>
      </c>
      <c r="JB3">
        <v>0</v>
      </c>
      <c r="JC3">
        <v>0</v>
      </c>
      <c r="JD3">
        <v>4.0999999999999996</v>
      </c>
      <c r="JE3">
        <v>4.0999999999999996</v>
      </c>
      <c r="JF3">
        <v>0</v>
      </c>
      <c r="JG3">
        <v>0</v>
      </c>
      <c r="JH3">
        <v>0</v>
      </c>
      <c r="JI3">
        <v>24.5</v>
      </c>
      <c r="JJ3">
        <v>0</v>
      </c>
      <c r="JK3">
        <v>4.0999999999999996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4.0999999999999996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8.1999999999999993</v>
      </c>
      <c r="KH3">
        <v>0</v>
      </c>
      <c r="KI3">
        <v>0</v>
      </c>
      <c r="KJ3">
        <v>0</v>
      </c>
      <c r="KK3">
        <v>0</v>
      </c>
      <c r="KL3">
        <v>73.400000000000006</v>
      </c>
      <c r="KM3" s="5">
        <f t="shared" si="2"/>
        <v>249.1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4.0999999999999996</v>
      </c>
      <c r="LB3">
        <v>0</v>
      </c>
      <c r="LC3">
        <v>0</v>
      </c>
      <c r="LD3">
        <v>1077.0999999999999</v>
      </c>
      <c r="LE3">
        <f t="shared" si="3"/>
        <v>1081.1999999999998</v>
      </c>
      <c r="LG3">
        <v>0</v>
      </c>
      <c r="LH3">
        <v>0</v>
      </c>
      <c r="LI3">
        <v>4.0999999999999996</v>
      </c>
      <c r="LJ3">
        <v>0</v>
      </c>
      <c r="LK3">
        <v>4.0999999999999996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-1</v>
      </c>
      <c r="MB3">
        <v>755.5</v>
      </c>
      <c r="MC3">
        <v>0</v>
      </c>
      <c r="MD3">
        <v>0</v>
      </c>
      <c r="ME3">
        <v>97.9</v>
      </c>
      <c r="MF3">
        <v>503.7</v>
      </c>
      <c r="MG3">
        <v>0</v>
      </c>
      <c r="MH3">
        <v>4.0999999999999996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24.5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8.1999999999999993</v>
      </c>
      <c r="MW3">
        <v>0</v>
      </c>
      <c r="MX3">
        <v>0</v>
      </c>
      <c r="MY3">
        <v>0</v>
      </c>
      <c r="MZ3">
        <v>0</v>
      </c>
      <c r="NA3">
        <v>0</v>
      </c>
      <c r="NB3">
        <v>138.69999999999999</v>
      </c>
      <c r="NC3">
        <v>0</v>
      </c>
      <c r="ND3">
        <v>0</v>
      </c>
      <c r="NE3">
        <v>0</v>
      </c>
      <c r="NF3">
        <v>0</v>
      </c>
      <c r="NG3">
        <v>269.3</v>
      </c>
      <c r="NH3">
        <f t="shared" si="4"/>
        <v>1810.1</v>
      </c>
      <c r="NJ3">
        <v>0</v>
      </c>
      <c r="NK3">
        <v>0</v>
      </c>
      <c r="NL3">
        <v>0</v>
      </c>
      <c r="NM3">
        <v>0</v>
      </c>
      <c r="NN3">
        <f t="shared" si="5"/>
        <v>0</v>
      </c>
      <c r="NP3">
        <v>0</v>
      </c>
      <c r="NQ3">
        <v>661</v>
      </c>
      <c r="NR3">
        <v>0</v>
      </c>
      <c r="NS3">
        <v>171.4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f t="shared" si="6"/>
        <v>832.4</v>
      </c>
    </row>
    <row r="4" spans="1:392" x14ac:dyDescent="0.2">
      <c r="A4" s="6" t="str">
        <f>A2</f>
        <v>CalCOFI 9608</v>
      </c>
      <c r="B4" t="str">
        <f t="shared" si="7"/>
        <v>08</v>
      </c>
      <c r="C4" t="str">
        <f t="shared" si="8"/>
        <v>96</v>
      </c>
      <c r="D4" t="str">
        <f t="shared" si="9"/>
        <v>08/1/96</v>
      </c>
      <c r="E4" s="6" t="s">
        <v>2</v>
      </c>
      <c r="F4">
        <v>0</v>
      </c>
      <c r="G4">
        <v>0</v>
      </c>
      <c r="H4">
        <v>0</v>
      </c>
      <c r="I4">
        <v>0</v>
      </c>
      <c r="J4">
        <v>45.3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90.7</v>
      </c>
      <c r="T4">
        <v>0</v>
      </c>
      <c r="U4">
        <v>0</v>
      </c>
      <c r="V4">
        <v>181.3</v>
      </c>
      <c r="W4">
        <v>0</v>
      </c>
      <c r="X4">
        <v>0</v>
      </c>
      <c r="Y4">
        <v>45.3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2992</v>
      </c>
      <c r="AH4">
        <v>0</v>
      </c>
      <c r="AI4">
        <v>0</v>
      </c>
      <c r="AJ4">
        <v>0</v>
      </c>
      <c r="AK4">
        <v>136</v>
      </c>
      <c r="AL4">
        <v>0</v>
      </c>
      <c r="AM4">
        <v>0</v>
      </c>
      <c r="AN4">
        <v>0</v>
      </c>
      <c r="AO4">
        <v>3082.7</v>
      </c>
      <c r="AP4">
        <v>0</v>
      </c>
      <c r="AQ4">
        <v>0</v>
      </c>
      <c r="AR4">
        <v>181.3</v>
      </c>
      <c r="AS4">
        <v>0</v>
      </c>
      <c r="AT4">
        <v>0</v>
      </c>
      <c r="AU4">
        <v>0</v>
      </c>
      <c r="AV4">
        <v>90.7</v>
      </c>
      <c r="AW4">
        <v>90.7</v>
      </c>
      <c r="AX4">
        <v>0</v>
      </c>
      <c r="AY4">
        <v>0</v>
      </c>
      <c r="AZ4">
        <v>0</v>
      </c>
      <c r="BA4">
        <v>1496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8840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589.29999999999995</v>
      </c>
      <c r="BZ4">
        <v>317.3</v>
      </c>
      <c r="CA4">
        <v>0</v>
      </c>
      <c r="CB4">
        <v>0</v>
      </c>
      <c r="CC4">
        <v>317.3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226.7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45.3</v>
      </c>
      <c r="DE4">
        <v>0</v>
      </c>
      <c r="DF4">
        <v>0</v>
      </c>
      <c r="DG4">
        <v>0</v>
      </c>
      <c r="DH4">
        <v>181.3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453.3</v>
      </c>
      <c r="DW4">
        <f t="shared" si="0"/>
        <v>19402.499999999996</v>
      </c>
      <c r="DY4">
        <v>0</v>
      </c>
      <c r="DZ4">
        <v>0</v>
      </c>
      <c r="EA4">
        <v>-1</v>
      </c>
      <c r="EB4">
        <v>0</v>
      </c>
      <c r="EC4">
        <v>3264</v>
      </c>
      <c r="ED4">
        <v>0</v>
      </c>
      <c r="EE4">
        <v>0</v>
      </c>
      <c r="EF4">
        <v>0</v>
      </c>
      <c r="EG4">
        <v>0</v>
      </c>
      <c r="EH4">
        <v>45.3</v>
      </c>
      <c r="EI4">
        <v>0</v>
      </c>
      <c r="EJ4">
        <v>45.3</v>
      </c>
      <c r="EK4">
        <v>0</v>
      </c>
      <c r="EL4">
        <v>0</v>
      </c>
      <c r="EM4">
        <v>0</v>
      </c>
      <c r="EN4">
        <v>272</v>
      </c>
      <c r="EO4">
        <v>0</v>
      </c>
      <c r="EP4">
        <v>0</v>
      </c>
      <c r="EQ4">
        <v>0</v>
      </c>
      <c r="ER4">
        <v>0</v>
      </c>
      <c r="ES4">
        <v>45.3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45.3</v>
      </c>
      <c r="FF4">
        <v>0</v>
      </c>
      <c r="FG4">
        <v>17725.3</v>
      </c>
      <c r="FH4">
        <v>7706.7</v>
      </c>
      <c r="FI4">
        <v>0</v>
      </c>
      <c r="FJ4">
        <v>45.3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226.7</v>
      </c>
      <c r="FV4" s="5">
        <f t="shared" si="1"/>
        <v>29421.200000000001</v>
      </c>
      <c r="FW4" s="5"/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45.3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-1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45.3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90.7</v>
      </c>
      <c r="KH4">
        <v>0</v>
      </c>
      <c r="KI4">
        <v>0</v>
      </c>
      <c r="KJ4">
        <v>0</v>
      </c>
      <c r="KK4">
        <v>0</v>
      </c>
      <c r="KL4">
        <v>272</v>
      </c>
      <c r="KM4" s="5">
        <f t="shared" si="2"/>
        <v>453.3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1360</v>
      </c>
      <c r="LE4">
        <f t="shared" si="3"/>
        <v>1360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-1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816</v>
      </c>
      <c r="NH4">
        <f t="shared" si="4"/>
        <v>816</v>
      </c>
      <c r="NJ4">
        <v>0</v>
      </c>
      <c r="NK4">
        <v>0</v>
      </c>
      <c r="NL4">
        <v>0</v>
      </c>
      <c r="NM4">
        <v>0</v>
      </c>
      <c r="NN4">
        <f t="shared" si="5"/>
        <v>0</v>
      </c>
      <c r="NP4">
        <v>0</v>
      </c>
      <c r="NQ4">
        <v>1360</v>
      </c>
      <c r="NR4">
        <v>0</v>
      </c>
      <c r="NS4">
        <v>816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f t="shared" si="6"/>
        <v>2176</v>
      </c>
    </row>
    <row r="5" spans="1:392" x14ac:dyDescent="0.2">
      <c r="A5" s="6" t="str">
        <f>A2</f>
        <v>CalCOFI 9608</v>
      </c>
      <c r="B5" t="str">
        <f t="shared" si="7"/>
        <v>08</v>
      </c>
      <c r="C5" t="str">
        <f t="shared" si="8"/>
        <v>96</v>
      </c>
      <c r="D5" t="str">
        <f t="shared" si="9"/>
        <v>08/1/96</v>
      </c>
      <c r="E5" s="6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4.0999999999999996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8.1999999999999993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12.2</v>
      </c>
      <c r="BG5">
        <v>0</v>
      </c>
      <c r="BH5">
        <v>0</v>
      </c>
      <c r="BI5">
        <v>2</v>
      </c>
      <c r="BJ5">
        <v>0</v>
      </c>
      <c r="BK5">
        <v>2</v>
      </c>
      <c r="BL5">
        <v>0</v>
      </c>
      <c r="BM5">
        <v>0</v>
      </c>
      <c r="BN5">
        <v>0</v>
      </c>
      <c r="BO5">
        <v>0</v>
      </c>
      <c r="BP5">
        <v>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10.199999999999999</v>
      </c>
      <c r="BZ5">
        <v>0</v>
      </c>
      <c r="CA5">
        <v>0</v>
      </c>
      <c r="CB5">
        <v>0</v>
      </c>
      <c r="CC5">
        <v>2</v>
      </c>
      <c r="CD5">
        <v>0</v>
      </c>
      <c r="CE5">
        <v>0</v>
      </c>
      <c r="CF5">
        <v>0</v>
      </c>
      <c r="CG5">
        <v>0</v>
      </c>
      <c r="CH5">
        <v>6.1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32.6</v>
      </c>
      <c r="CP5">
        <v>2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3.1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2</v>
      </c>
      <c r="DR5">
        <v>0</v>
      </c>
      <c r="DS5">
        <v>0</v>
      </c>
      <c r="DT5">
        <v>0</v>
      </c>
      <c r="DU5">
        <v>0</v>
      </c>
      <c r="DV5">
        <v>30.6</v>
      </c>
      <c r="DW5">
        <f t="shared" si="0"/>
        <v>123.1</v>
      </c>
      <c r="DY5">
        <v>0</v>
      </c>
      <c r="DZ5">
        <v>0</v>
      </c>
      <c r="EA5">
        <v>110.2</v>
      </c>
      <c r="EB5">
        <v>4.0999999999999996</v>
      </c>
      <c r="EC5">
        <v>416.2</v>
      </c>
      <c r="ED5">
        <v>0</v>
      </c>
      <c r="EE5">
        <v>0</v>
      </c>
      <c r="EF5">
        <v>0</v>
      </c>
      <c r="EG5">
        <v>2</v>
      </c>
      <c r="EH5">
        <v>6.1</v>
      </c>
      <c r="EI5">
        <v>0</v>
      </c>
      <c r="EJ5">
        <v>0</v>
      </c>
      <c r="EK5">
        <v>4.0999999999999996</v>
      </c>
      <c r="EL5">
        <v>36.700000000000003</v>
      </c>
      <c r="EM5">
        <v>0</v>
      </c>
      <c r="EN5">
        <v>0</v>
      </c>
      <c r="EO5">
        <v>0</v>
      </c>
      <c r="EP5">
        <v>36.700000000000003</v>
      </c>
      <c r="EQ5">
        <v>269.3</v>
      </c>
      <c r="ER5">
        <v>0</v>
      </c>
      <c r="ES5">
        <v>24.5</v>
      </c>
      <c r="ET5">
        <v>0</v>
      </c>
      <c r="EU5">
        <v>0</v>
      </c>
      <c r="EV5">
        <v>0</v>
      </c>
      <c r="EW5">
        <v>0</v>
      </c>
      <c r="EX5">
        <v>0</v>
      </c>
      <c r="EY5">
        <v>26.5</v>
      </c>
      <c r="EZ5">
        <v>36.700000000000003</v>
      </c>
      <c r="FA5">
        <v>0</v>
      </c>
      <c r="FB5">
        <v>12.2</v>
      </c>
      <c r="FC5">
        <v>0</v>
      </c>
      <c r="FD5">
        <v>0</v>
      </c>
      <c r="FE5">
        <v>0</v>
      </c>
      <c r="FF5">
        <v>0</v>
      </c>
      <c r="FG5">
        <v>240.7</v>
      </c>
      <c r="FH5">
        <v>8.1999999999999993</v>
      </c>
      <c r="FI5">
        <v>0</v>
      </c>
      <c r="FJ5">
        <v>4.0999999999999996</v>
      </c>
      <c r="FK5">
        <v>2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 s="5">
        <f t="shared" si="1"/>
        <v>1240.3000000000002</v>
      </c>
      <c r="FW5" s="5"/>
      <c r="FX5">
        <v>0</v>
      </c>
      <c r="FY5">
        <v>0</v>
      </c>
      <c r="FZ5">
        <v>0</v>
      </c>
      <c r="GA5">
        <v>4.0999999999999996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2</v>
      </c>
      <c r="GN5">
        <v>0</v>
      </c>
      <c r="GO5">
        <v>0</v>
      </c>
      <c r="GP5">
        <v>0</v>
      </c>
      <c r="GQ5">
        <v>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2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12.2</v>
      </c>
      <c r="HU5">
        <v>24.5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2</v>
      </c>
      <c r="IL5">
        <v>12.2</v>
      </c>
      <c r="IM5">
        <v>-1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195.8</v>
      </c>
      <c r="IW5">
        <v>0</v>
      </c>
      <c r="IX5">
        <v>12.2</v>
      </c>
      <c r="IY5">
        <v>0</v>
      </c>
      <c r="IZ5">
        <v>2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24.5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24.5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2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12.2</v>
      </c>
      <c r="KL5">
        <v>85.7</v>
      </c>
      <c r="KM5" s="5">
        <f t="shared" si="2"/>
        <v>419.9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2</v>
      </c>
      <c r="LB5">
        <v>0</v>
      </c>
      <c r="LC5">
        <v>8.1999999999999993</v>
      </c>
      <c r="LD5">
        <v>1077.0999999999999</v>
      </c>
      <c r="LE5">
        <f t="shared" si="3"/>
        <v>1087.3</v>
      </c>
      <c r="LG5">
        <v>12.2</v>
      </c>
      <c r="LH5">
        <v>0</v>
      </c>
      <c r="LI5">
        <v>2</v>
      </c>
      <c r="LJ5">
        <v>0</v>
      </c>
      <c r="LK5">
        <v>2</v>
      </c>
      <c r="LL5">
        <v>0</v>
      </c>
      <c r="LM5">
        <v>0</v>
      </c>
      <c r="LN5">
        <v>-1</v>
      </c>
      <c r="LO5">
        <v>0</v>
      </c>
      <c r="LP5">
        <v>0</v>
      </c>
      <c r="LQ5">
        <v>12.2</v>
      </c>
      <c r="LR5">
        <v>0</v>
      </c>
      <c r="LS5">
        <v>0</v>
      </c>
      <c r="LT5">
        <v>0</v>
      </c>
      <c r="LU5">
        <v>0</v>
      </c>
      <c r="LV5">
        <v>0</v>
      </c>
      <c r="LW5">
        <v>12.2</v>
      </c>
      <c r="LX5">
        <v>0</v>
      </c>
      <c r="LY5">
        <v>0</v>
      </c>
      <c r="LZ5">
        <v>0</v>
      </c>
      <c r="MA5">
        <v>49</v>
      </c>
      <c r="MB5">
        <v>1385.1</v>
      </c>
      <c r="MC5">
        <v>0</v>
      </c>
      <c r="MD5">
        <v>0</v>
      </c>
      <c r="ME5">
        <v>36.700000000000003</v>
      </c>
      <c r="MF5">
        <v>1762.9</v>
      </c>
      <c r="MG5">
        <v>0</v>
      </c>
      <c r="MH5">
        <v>0</v>
      </c>
      <c r="MI5">
        <v>0</v>
      </c>
      <c r="MJ5">
        <v>0</v>
      </c>
      <c r="MK5">
        <v>12.2</v>
      </c>
      <c r="ML5">
        <v>2</v>
      </c>
      <c r="MM5">
        <v>0</v>
      </c>
      <c r="MN5">
        <v>0</v>
      </c>
      <c r="MO5">
        <v>73.400000000000006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220.3</v>
      </c>
      <c r="NA5">
        <v>49</v>
      </c>
      <c r="NB5">
        <v>2</v>
      </c>
      <c r="NC5">
        <v>0</v>
      </c>
      <c r="ND5">
        <v>0</v>
      </c>
      <c r="NE5">
        <v>0</v>
      </c>
      <c r="NF5">
        <v>0</v>
      </c>
      <c r="NG5">
        <v>318.2</v>
      </c>
      <c r="NH5">
        <f t="shared" si="4"/>
        <v>3951.4</v>
      </c>
      <c r="NJ5">
        <v>2</v>
      </c>
      <c r="NK5">
        <v>0</v>
      </c>
      <c r="NL5">
        <v>0</v>
      </c>
      <c r="NM5">
        <v>0</v>
      </c>
      <c r="NN5">
        <f t="shared" si="5"/>
        <v>2</v>
      </c>
      <c r="NP5">
        <v>0</v>
      </c>
      <c r="NQ5">
        <v>477.4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f t="shared" si="6"/>
        <v>477.4</v>
      </c>
    </row>
    <row r="6" spans="1:392" x14ac:dyDescent="0.2">
      <c r="A6" s="6" t="s">
        <v>9</v>
      </c>
      <c r="B6" t="str">
        <f t="shared" si="7"/>
        <v>10</v>
      </c>
      <c r="C6" t="str">
        <f t="shared" si="8"/>
        <v>96</v>
      </c>
      <c r="D6" t="str">
        <f t="shared" si="9"/>
        <v>10/1/96</v>
      </c>
      <c r="E6" s="6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83.3</v>
      </c>
      <c r="W6">
        <v>0</v>
      </c>
      <c r="X6">
        <v>0</v>
      </c>
      <c r="Y6">
        <v>20.8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499.6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2456.3000000000002</v>
      </c>
      <c r="AP6">
        <v>0</v>
      </c>
      <c r="AQ6">
        <v>0</v>
      </c>
      <c r="AR6">
        <v>437.1</v>
      </c>
      <c r="AS6">
        <v>853.5</v>
      </c>
      <c r="AT6">
        <v>0</v>
      </c>
      <c r="AU6">
        <v>0</v>
      </c>
      <c r="AV6">
        <v>0</v>
      </c>
      <c r="AW6">
        <v>249.8</v>
      </c>
      <c r="AX6">
        <v>0</v>
      </c>
      <c r="AY6">
        <v>0</v>
      </c>
      <c r="AZ6">
        <v>0</v>
      </c>
      <c r="BA6">
        <v>603.70000000000005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1852.7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41.6</v>
      </c>
      <c r="BX6">
        <v>0</v>
      </c>
      <c r="BY6">
        <v>20.8</v>
      </c>
      <c r="BZ6">
        <v>62.5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20.8</v>
      </c>
      <c r="CJ6">
        <v>0</v>
      </c>
      <c r="CK6">
        <v>0</v>
      </c>
      <c r="CL6">
        <v>0</v>
      </c>
      <c r="CM6">
        <v>0</v>
      </c>
      <c r="CN6">
        <v>0</v>
      </c>
      <c r="CO6">
        <v>62.5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83.3</v>
      </c>
      <c r="DW6">
        <f t="shared" si="0"/>
        <v>7348.3000000000011</v>
      </c>
      <c r="DY6">
        <v>0</v>
      </c>
      <c r="DZ6">
        <v>0</v>
      </c>
      <c r="EA6">
        <v>749.4</v>
      </c>
      <c r="EB6">
        <v>0</v>
      </c>
      <c r="EC6">
        <v>499.6</v>
      </c>
      <c r="ED6">
        <v>0</v>
      </c>
      <c r="EE6">
        <v>0</v>
      </c>
      <c r="EF6">
        <v>0</v>
      </c>
      <c r="EG6">
        <v>0</v>
      </c>
      <c r="EH6">
        <v>20.8</v>
      </c>
      <c r="EI6">
        <v>0</v>
      </c>
      <c r="EJ6">
        <v>145.69999999999999</v>
      </c>
      <c r="EK6">
        <v>0</v>
      </c>
      <c r="EL6">
        <v>0</v>
      </c>
      <c r="EM6">
        <v>0</v>
      </c>
      <c r="EN6">
        <v>374.7</v>
      </c>
      <c r="EO6">
        <v>0</v>
      </c>
      <c r="EP6">
        <v>0</v>
      </c>
      <c r="EQ6">
        <v>124.9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1311.4</v>
      </c>
      <c r="FH6">
        <v>645.29999999999995</v>
      </c>
      <c r="FI6">
        <v>20.8</v>
      </c>
      <c r="FJ6">
        <v>20.8</v>
      </c>
      <c r="FK6">
        <v>0</v>
      </c>
      <c r="FL6">
        <v>0</v>
      </c>
      <c r="FM6">
        <v>20.8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41.6</v>
      </c>
      <c r="FV6" s="5">
        <f t="shared" si="1"/>
        <v>3975.8000000000006</v>
      </c>
      <c r="FW6" s="5"/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20.8</v>
      </c>
      <c r="HP6">
        <v>0</v>
      </c>
      <c r="HQ6">
        <v>0</v>
      </c>
      <c r="HR6">
        <v>0</v>
      </c>
      <c r="HS6">
        <v>0</v>
      </c>
      <c r="HT6">
        <v>0</v>
      </c>
      <c r="HU6">
        <v>124.9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124.9</v>
      </c>
      <c r="KM6" s="5">
        <f t="shared" si="2"/>
        <v>270.60000000000002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624.5</v>
      </c>
      <c r="LE6">
        <f t="shared" si="3"/>
        <v>624.5</v>
      </c>
      <c r="LG6">
        <v>0</v>
      </c>
      <c r="LH6">
        <v>0</v>
      </c>
      <c r="LI6">
        <v>0</v>
      </c>
      <c r="LJ6">
        <v>0</v>
      </c>
      <c r="LK6">
        <v>0</v>
      </c>
      <c r="LL6">
        <v>20.8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-1</v>
      </c>
      <c r="MC6">
        <v>0</v>
      </c>
      <c r="MD6">
        <v>0</v>
      </c>
      <c r="ME6">
        <v>0</v>
      </c>
      <c r="MF6">
        <v>-1</v>
      </c>
      <c r="MG6">
        <v>0</v>
      </c>
      <c r="MH6">
        <v>20.8</v>
      </c>
      <c r="MI6">
        <v>0</v>
      </c>
      <c r="MJ6">
        <v>0</v>
      </c>
      <c r="MK6">
        <v>124.9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104.1</v>
      </c>
      <c r="NC6">
        <v>0</v>
      </c>
      <c r="ND6">
        <v>0</v>
      </c>
      <c r="NE6">
        <v>0</v>
      </c>
      <c r="NF6">
        <v>0</v>
      </c>
      <c r="NG6">
        <v>124.9</v>
      </c>
      <c r="NH6">
        <f t="shared" si="4"/>
        <v>395.5</v>
      </c>
      <c r="NJ6">
        <v>62.5</v>
      </c>
      <c r="NK6">
        <v>0</v>
      </c>
      <c r="NL6">
        <v>20.8</v>
      </c>
      <c r="NM6">
        <v>0</v>
      </c>
      <c r="NN6">
        <f t="shared" si="5"/>
        <v>83.3</v>
      </c>
      <c r="NP6">
        <v>0</v>
      </c>
      <c r="NQ6">
        <v>499.6</v>
      </c>
      <c r="NR6">
        <v>0</v>
      </c>
      <c r="NS6">
        <v>333.1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f t="shared" si="6"/>
        <v>832.7</v>
      </c>
    </row>
    <row r="7" spans="1:392" x14ac:dyDescent="0.2">
      <c r="A7" s="6" t="str">
        <f>A6</f>
        <v>CalCOFI 9610</v>
      </c>
      <c r="B7" t="str">
        <f t="shared" si="7"/>
        <v>10</v>
      </c>
      <c r="C7" t="str">
        <f t="shared" si="8"/>
        <v>96</v>
      </c>
      <c r="D7" t="str">
        <f t="shared" si="9"/>
        <v>10/1/96</v>
      </c>
      <c r="E7" s="6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8.1999999999999993</v>
      </c>
      <c r="T7">
        <v>0</v>
      </c>
      <c r="U7">
        <v>0</v>
      </c>
      <c r="V7">
        <v>12.2</v>
      </c>
      <c r="W7">
        <v>0</v>
      </c>
      <c r="X7">
        <v>4.0999999999999996</v>
      </c>
      <c r="Y7">
        <v>0</v>
      </c>
      <c r="Z7">
        <v>0</v>
      </c>
      <c r="AA7">
        <v>0</v>
      </c>
      <c r="AB7">
        <v>0</v>
      </c>
      <c r="AC7">
        <v>0</v>
      </c>
      <c r="AD7">
        <v>9.1999999999999993</v>
      </c>
      <c r="AE7">
        <v>0</v>
      </c>
      <c r="AF7">
        <v>0</v>
      </c>
      <c r="AG7">
        <v>6.1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16.3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10.199999999999999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10.199999999999999</v>
      </c>
      <c r="CJ7">
        <v>0</v>
      </c>
      <c r="CK7">
        <v>0</v>
      </c>
      <c r="CL7">
        <v>0</v>
      </c>
      <c r="CM7">
        <v>0</v>
      </c>
      <c r="CN7">
        <v>0</v>
      </c>
      <c r="CO7">
        <v>12.2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f t="shared" si="0"/>
        <v>90.700000000000017</v>
      </c>
      <c r="DY7">
        <v>0</v>
      </c>
      <c r="DZ7">
        <v>0</v>
      </c>
      <c r="EA7">
        <v>24.5</v>
      </c>
      <c r="EB7">
        <v>0</v>
      </c>
      <c r="EC7">
        <v>61.2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2</v>
      </c>
      <c r="EK7">
        <v>0</v>
      </c>
      <c r="EL7">
        <v>24.5</v>
      </c>
      <c r="EM7">
        <v>0</v>
      </c>
      <c r="EN7">
        <v>0</v>
      </c>
      <c r="EO7">
        <v>0</v>
      </c>
      <c r="EP7">
        <v>61.2</v>
      </c>
      <c r="EQ7">
        <v>36.700000000000003</v>
      </c>
      <c r="ER7">
        <v>0</v>
      </c>
      <c r="ES7">
        <v>0</v>
      </c>
      <c r="ET7">
        <v>0</v>
      </c>
      <c r="EU7">
        <v>0</v>
      </c>
      <c r="EV7">
        <v>0</v>
      </c>
      <c r="EW7">
        <v>2</v>
      </c>
      <c r="EX7">
        <v>0</v>
      </c>
      <c r="EY7">
        <v>2</v>
      </c>
      <c r="EZ7">
        <v>12.2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89.8</v>
      </c>
      <c r="FH7">
        <v>0</v>
      </c>
      <c r="FI7">
        <v>2</v>
      </c>
      <c r="FJ7">
        <v>6.1</v>
      </c>
      <c r="FK7">
        <v>0</v>
      </c>
      <c r="FL7">
        <v>0</v>
      </c>
      <c r="FM7">
        <v>0</v>
      </c>
      <c r="FN7">
        <v>0</v>
      </c>
      <c r="FO7">
        <v>2</v>
      </c>
      <c r="FP7">
        <v>0</v>
      </c>
      <c r="FQ7">
        <v>0</v>
      </c>
      <c r="FR7">
        <v>2</v>
      </c>
      <c r="FS7">
        <v>0</v>
      </c>
      <c r="FT7">
        <v>0</v>
      </c>
      <c r="FU7">
        <v>0</v>
      </c>
      <c r="FV7" s="5">
        <f t="shared" si="1"/>
        <v>328.20000000000005</v>
      </c>
      <c r="FW7" s="5"/>
      <c r="FX7">
        <v>0</v>
      </c>
      <c r="FY7">
        <v>0</v>
      </c>
      <c r="FZ7">
        <v>0</v>
      </c>
      <c r="GA7">
        <v>2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4.0999999999999996</v>
      </c>
      <c r="GO7">
        <v>0</v>
      </c>
      <c r="GP7">
        <v>0</v>
      </c>
      <c r="GQ7">
        <v>2</v>
      </c>
      <c r="GR7">
        <v>0</v>
      </c>
      <c r="GS7">
        <v>0</v>
      </c>
      <c r="GT7">
        <v>0</v>
      </c>
      <c r="GU7">
        <v>0</v>
      </c>
      <c r="GV7">
        <v>0</v>
      </c>
      <c r="GW7">
        <v>2</v>
      </c>
      <c r="GX7">
        <v>0</v>
      </c>
      <c r="GY7">
        <v>0</v>
      </c>
      <c r="GZ7">
        <v>0</v>
      </c>
      <c r="HA7">
        <v>0</v>
      </c>
      <c r="HB7">
        <v>2</v>
      </c>
      <c r="HC7">
        <v>0</v>
      </c>
      <c r="HD7">
        <v>12.2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49</v>
      </c>
      <c r="HU7">
        <v>24.5</v>
      </c>
      <c r="HV7">
        <v>0</v>
      </c>
      <c r="HW7">
        <v>0</v>
      </c>
      <c r="HX7">
        <v>0</v>
      </c>
      <c r="HY7">
        <v>2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2</v>
      </c>
      <c r="II7">
        <v>0</v>
      </c>
      <c r="IJ7">
        <v>0</v>
      </c>
      <c r="IK7">
        <v>0</v>
      </c>
      <c r="IL7">
        <v>-1</v>
      </c>
      <c r="IM7">
        <v>0</v>
      </c>
      <c r="IN7">
        <v>0</v>
      </c>
      <c r="IO7">
        <v>0</v>
      </c>
      <c r="IP7">
        <v>0</v>
      </c>
      <c r="IQ7">
        <v>0</v>
      </c>
      <c r="IR7">
        <v>2</v>
      </c>
      <c r="IS7">
        <v>0</v>
      </c>
      <c r="IT7">
        <v>0</v>
      </c>
      <c r="IU7">
        <v>0</v>
      </c>
      <c r="IV7">
        <v>134.6</v>
      </c>
      <c r="IW7">
        <v>2</v>
      </c>
      <c r="IX7">
        <v>24.5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2</v>
      </c>
      <c r="JT7">
        <v>0</v>
      </c>
      <c r="JU7">
        <v>0</v>
      </c>
      <c r="JV7">
        <v>6.1</v>
      </c>
      <c r="JW7">
        <v>0</v>
      </c>
      <c r="JX7">
        <v>0</v>
      </c>
      <c r="JY7">
        <v>0</v>
      </c>
      <c r="JZ7">
        <v>2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195.8</v>
      </c>
      <c r="KM7" s="5">
        <f t="shared" si="2"/>
        <v>470.8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6.1</v>
      </c>
      <c r="LD7">
        <v>1113.8</v>
      </c>
      <c r="LE7">
        <f t="shared" si="3"/>
        <v>1119.8999999999999</v>
      </c>
      <c r="LG7">
        <v>12.2</v>
      </c>
      <c r="LH7">
        <v>0</v>
      </c>
      <c r="LI7">
        <v>0</v>
      </c>
      <c r="LJ7">
        <v>0</v>
      </c>
      <c r="LK7">
        <v>0</v>
      </c>
      <c r="LL7">
        <v>0</v>
      </c>
      <c r="LM7">
        <v>4.0999999999999996</v>
      </c>
      <c r="LN7">
        <v>0</v>
      </c>
      <c r="LO7">
        <v>0</v>
      </c>
      <c r="LP7">
        <v>24.5</v>
      </c>
      <c r="LQ7">
        <v>0</v>
      </c>
      <c r="LR7">
        <v>24.5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36.700000000000003</v>
      </c>
      <c r="MB7">
        <v>629.6</v>
      </c>
      <c r="MC7">
        <v>0</v>
      </c>
      <c r="MD7">
        <v>0</v>
      </c>
      <c r="ME7">
        <v>36.700000000000003</v>
      </c>
      <c r="MF7">
        <v>251.8</v>
      </c>
      <c r="MG7">
        <v>0</v>
      </c>
      <c r="MH7">
        <v>6.1</v>
      </c>
      <c r="MI7">
        <v>0</v>
      </c>
      <c r="MJ7">
        <v>0</v>
      </c>
      <c r="MK7">
        <v>12.2</v>
      </c>
      <c r="ML7">
        <v>0</v>
      </c>
      <c r="MM7">
        <v>0</v>
      </c>
      <c r="MN7">
        <v>0</v>
      </c>
      <c r="MO7">
        <v>49</v>
      </c>
      <c r="MP7">
        <v>12.2</v>
      </c>
      <c r="MQ7">
        <v>0</v>
      </c>
      <c r="MR7">
        <v>0</v>
      </c>
      <c r="MS7">
        <v>-1</v>
      </c>
      <c r="MT7">
        <v>12.2</v>
      </c>
      <c r="MU7">
        <v>0</v>
      </c>
      <c r="MV7">
        <v>8.1999999999999993</v>
      </c>
      <c r="MW7">
        <v>0</v>
      </c>
      <c r="MX7">
        <v>0</v>
      </c>
      <c r="MY7">
        <v>0</v>
      </c>
      <c r="MZ7">
        <v>232.6</v>
      </c>
      <c r="NA7">
        <v>12.2</v>
      </c>
      <c r="NB7">
        <v>183.6</v>
      </c>
      <c r="NC7">
        <v>0</v>
      </c>
      <c r="ND7">
        <v>0</v>
      </c>
      <c r="NE7">
        <v>0</v>
      </c>
      <c r="NF7">
        <v>0</v>
      </c>
      <c r="NG7">
        <v>122.4</v>
      </c>
      <c r="NH7">
        <f t="shared" si="4"/>
        <v>1670.8000000000002</v>
      </c>
      <c r="NJ7">
        <v>8.1999999999999993</v>
      </c>
      <c r="NK7">
        <v>0</v>
      </c>
      <c r="NL7">
        <v>0</v>
      </c>
      <c r="NM7">
        <v>0</v>
      </c>
      <c r="NN7">
        <f t="shared" si="5"/>
        <v>8.1999999999999993</v>
      </c>
      <c r="NP7">
        <v>0</v>
      </c>
      <c r="NQ7">
        <v>795.6</v>
      </c>
      <c r="NR7">
        <v>12.2</v>
      </c>
      <c r="NS7">
        <v>16.3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f t="shared" si="6"/>
        <v>824.1</v>
      </c>
    </row>
    <row r="8" spans="1:392" x14ac:dyDescent="0.2">
      <c r="A8" s="6" t="str">
        <f>A6</f>
        <v>CalCOFI 9610</v>
      </c>
      <c r="B8" t="str">
        <f t="shared" si="7"/>
        <v>10</v>
      </c>
      <c r="C8" t="str">
        <f t="shared" si="8"/>
        <v>96</v>
      </c>
      <c r="D8" t="str">
        <f t="shared" si="9"/>
        <v>10/1/96</v>
      </c>
      <c r="E8" s="6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40.799999999999997</v>
      </c>
      <c r="S8">
        <v>142.80000000000001</v>
      </c>
      <c r="T8">
        <v>0</v>
      </c>
      <c r="U8">
        <v>0</v>
      </c>
      <c r="V8">
        <v>224.4</v>
      </c>
      <c r="W8">
        <v>0</v>
      </c>
      <c r="X8">
        <v>0</v>
      </c>
      <c r="Y8">
        <v>40.799999999999997</v>
      </c>
      <c r="Z8">
        <v>0</v>
      </c>
      <c r="AA8">
        <v>0</v>
      </c>
      <c r="AB8">
        <v>0</v>
      </c>
      <c r="AC8">
        <v>40.799999999999997</v>
      </c>
      <c r="AD8">
        <v>0</v>
      </c>
      <c r="AE8">
        <v>0</v>
      </c>
      <c r="AF8">
        <v>0</v>
      </c>
      <c r="AG8">
        <v>1203.5999999999999</v>
      </c>
      <c r="AH8">
        <v>0</v>
      </c>
      <c r="AI8">
        <v>0</v>
      </c>
      <c r="AJ8">
        <v>81.599999999999994</v>
      </c>
      <c r="AK8">
        <v>0</v>
      </c>
      <c r="AL8">
        <v>0</v>
      </c>
      <c r="AM8">
        <v>0</v>
      </c>
      <c r="AN8">
        <v>40.799999999999997</v>
      </c>
      <c r="AO8">
        <v>3651.6</v>
      </c>
      <c r="AP8">
        <v>0</v>
      </c>
      <c r="AQ8">
        <v>0</v>
      </c>
      <c r="AR8">
        <v>142.80000000000001</v>
      </c>
      <c r="AS8">
        <v>918</v>
      </c>
      <c r="AT8">
        <v>0</v>
      </c>
      <c r="AU8">
        <v>0</v>
      </c>
      <c r="AV8">
        <v>0</v>
      </c>
      <c r="AW8">
        <v>734.4</v>
      </c>
      <c r="AX8">
        <v>0</v>
      </c>
      <c r="AY8">
        <v>0</v>
      </c>
      <c r="AZ8">
        <v>0</v>
      </c>
      <c r="BA8">
        <v>183.6</v>
      </c>
      <c r="BB8">
        <v>0</v>
      </c>
      <c r="BC8">
        <v>0</v>
      </c>
      <c r="BD8">
        <v>1591.2</v>
      </c>
      <c r="BE8">
        <v>0</v>
      </c>
      <c r="BF8">
        <v>0</v>
      </c>
      <c r="BG8">
        <v>0</v>
      </c>
      <c r="BH8">
        <v>0</v>
      </c>
      <c r="BI8">
        <v>4182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20.399999999999999</v>
      </c>
      <c r="BX8">
        <v>0</v>
      </c>
      <c r="BY8">
        <v>40.799999999999997</v>
      </c>
      <c r="BZ8">
        <v>40.799999999999997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40.799999999999997</v>
      </c>
      <c r="CK8">
        <v>0</v>
      </c>
      <c r="CL8">
        <v>0</v>
      </c>
      <c r="CM8">
        <v>20.399999999999999</v>
      </c>
      <c r="CN8">
        <v>122.4</v>
      </c>
      <c r="CO8">
        <v>163.19999999999999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10.199999999999999</v>
      </c>
      <c r="CY8">
        <v>0</v>
      </c>
      <c r="CZ8">
        <v>10.199999999999999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20.399999999999999</v>
      </c>
      <c r="DS8">
        <v>0</v>
      </c>
      <c r="DT8">
        <v>0</v>
      </c>
      <c r="DU8">
        <v>0</v>
      </c>
      <c r="DV8">
        <v>265.2</v>
      </c>
      <c r="DW8">
        <f t="shared" si="0"/>
        <v>13974</v>
      </c>
      <c r="DY8">
        <v>0</v>
      </c>
      <c r="DZ8">
        <v>0</v>
      </c>
      <c r="EA8">
        <v>1591.2</v>
      </c>
      <c r="EB8">
        <v>0</v>
      </c>
      <c r="EC8">
        <v>612</v>
      </c>
      <c r="ED8">
        <v>0</v>
      </c>
      <c r="EE8">
        <v>0</v>
      </c>
      <c r="EF8">
        <v>0</v>
      </c>
      <c r="EG8">
        <v>0</v>
      </c>
      <c r="EH8">
        <v>20.399999999999999</v>
      </c>
      <c r="EI8">
        <v>0</v>
      </c>
      <c r="EJ8">
        <v>10.199999999999999</v>
      </c>
      <c r="EK8">
        <v>0</v>
      </c>
      <c r="EL8">
        <v>-1</v>
      </c>
      <c r="EM8">
        <v>0</v>
      </c>
      <c r="EN8">
        <v>367.2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40.799999999999997</v>
      </c>
      <c r="EZ8">
        <v>-1</v>
      </c>
      <c r="FA8">
        <v>0</v>
      </c>
      <c r="FB8">
        <v>244.8</v>
      </c>
      <c r="FC8">
        <v>0</v>
      </c>
      <c r="FD8">
        <v>0</v>
      </c>
      <c r="FE8">
        <v>0</v>
      </c>
      <c r="FF8">
        <v>0</v>
      </c>
      <c r="FG8">
        <v>2142</v>
      </c>
      <c r="FH8">
        <v>0</v>
      </c>
      <c r="FI8">
        <v>0</v>
      </c>
      <c r="FJ8">
        <v>183.6</v>
      </c>
      <c r="FK8">
        <v>122.4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244.8</v>
      </c>
      <c r="FU8">
        <v>122.4</v>
      </c>
      <c r="FV8" s="5">
        <f t="shared" si="1"/>
        <v>5701.8</v>
      </c>
      <c r="FW8" s="5"/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20.399999999999999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122.4</v>
      </c>
      <c r="HU8">
        <v>122.4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-1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-1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20.399999999999999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122.4</v>
      </c>
      <c r="KM8" s="5">
        <f t="shared" si="2"/>
        <v>408</v>
      </c>
      <c r="KO8">
        <v>20.399999999999999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1224</v>
      </c>
      <c r="LE8">
        <f t="shared" si="3"/>
        <v>1244.4000000000001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122.4</v>
      </c>
      <c r="LS8">
        <v>0</v>
      </c>
      <c r="LT8">
        <v>0</v>
      </c>
      <c r="LU8">
        <v>0</v>
      </c>
      <c r="LV8">
        <v>20.399999999999999</v>
      </c>
      <c r="LW8">
        <v>0</v>
      </c>
      <c r="LX8">
        <v>0</v>
      </c>
      <c r="LY8">
        <v>0</v>
      </c>
      <c r="LZ8">
        <v>0</v>
      </c>
      <c r="MA8">
        <v>122.4</v>
      </c>
      <c r="MB8">
        <v>5036.8</v>
      </c>
      <c r="MC8">
        <v>0</v>
      </c>
      <c r="MD8">
        <v>244.8</v>
      </c>
      <c r="ME8">
        <v>244.8</v>
      </c>
      <c r="MF8">
        <v>1259.2</v>
      </c>
      <c r="MG8">
        <v>0</v>
      </c>
      <c r="MH8">
        <v>20.399999999999999</v>
      </c>
      <c r="MI8">
        <v>0</v>
      </c>
      <c r="MJ8">
        <v>0</v>
      </c>
      <c r="MK8">
        <v>489.6</v>
      </c>
      <c r="ML8">
        <v>0</v>
      </c>
      <c r="MM8">
        <v>0</v>
      </c>
      <c r="MN8">
        <v>0</v>
      </c>
      <c r="MO8">
        <v>122.4</v>
      </c>
      <c r="MP8">
        <v>0</v>
      </c>
      <c r="MQ8">
        <v>0</v>
      </c>
      <c r="MR8">
        <v>0</v>
      </c>
      <c r="MS8">
        <v>122.4</v>
      </c>
      <c r="MT8">
        <v>0</v>
      </c>
      <c r="MU8">
        <v>0</v>
      </c>
      <c r="MV8">
        <v>20.399999999999999</v>
      </c>
      <c r="MW8">
        <v>40.799999999999997</v>
      </c>
      <c r="MX8">
        <v>0</v>
      </c>
      <c r="MY8">
        <v>0</v>
      </c>
      <c r="MZ8">
        <v>0</v>
      </c>
      <c r="NA8">
        <v>244.8</v>
      </c>
      <c r="NB8">
        <v>81.599999999999994</v>
      </c>
      <c r="NC8">
        <v>0</v>
      </c>
      <c r="ND8">
        <v>0</v>
      </c>
      <c r="NE8">
        <v>0</v>
      </c>
      <c r="NF8">
        <v>0</v>
      </c>
      <c r="NG8">
        <v>979.2</v>
      </c>
      <c r="NH8">
        <f t="shared" si="4"/>
        <v>9172.4</v>
      </c>
      <c r="NJ8">
        <v>40.799999999999997</v>
      </c>
      <c r="NK8">
        <v>20.399999999999999</v>
      </c>
      <c r="NL8">
        <v>20.399999999999999</v>
      </c>
      <c r="NM8">
        <v>0</v>
      </c>
      <c r="NN8">
        <f t="shared" si="5"/>
        <v>81.599999999999994</v>
      </c>
      <c r="NP8">
        <v>0</v>
      </c>
      <c r="NQ8">
        <v>489.6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f t="shared" si="6"/>
        <v>489.6</v>
      </c>
    </row>
    <row r="9" spans="1:392" x14ac:dyDescent="0.2">
      <c r="A9" s="6" t="str">
        <f>A6</f>
        <v>CalCOFI 9610</v>
      </c>
      <c r="B9" t="str">
        <f t="shared" si="7"/>
        <v>10</v>
      </c>
      <c r="C9" t="str">
        <f t="shared" si="8"/>
        <v>96</v>
      </c>
      <c r="D9" t="str">
        <f t="shared" si="9"/>
        <v>10/1/96</v>
      </c>
      <c r="E9" s="6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53.7</v>
      </c>
      <c r="S9">
        <v>34</v>
      </c>
      <c r="T9">
        <v>0</v>
      </c>
      <c r="U9">
        <v>0</v>
      </c>
      <c r="V9">
        <v>14.3</v>
      </c>
      <c r="W9">
        <v>0</v>
      </c>
      <c r="X9">
        <v>0</v>
      </c>
      <c r="Y9">
        <v>17.899999999999999</v>
      </c>
      <c r="Z9">
        <v>25.1</v>
      </c>
      <c r="AA9">
        <v>10.7</v>
      </c>
      <c r="AB9">
        <v>14.3</v>
      </c>
      <c r="AC9">
        <v>0</v>
      </c>
      <c r="AD9">
        <v>0</v>
      </c>
      <c r="AE9">
        <v>3.6</v>
      </c>
      <c r="AF9">
        <v>0</v>
      </c>
      <c r="AG9">
        <v>325.7</v>
      </c>
      <c r="AH9">
        <v>0</v>
      </c>
      <c r="AI9">
        <v>0</v>
      </c>
      <c r="AJ9">
        <v>68</v>
      </c>
      <c r="AK9">
        <v>196.8</v>
      </c>
      <c r="AL9">
        <v>0</v>
      </c>
      <c r="AM9">
        <v>0</v>
      </c>
      <c r="AN9">
        <v>0</v>
      </c>
      <c r="AO9">
        <v>1510.3</v>
      </c>
      <c r="AP9">
        <v>0</v>
      </c>
      <c r="AQ9">
        <v>0</v>
      </c>
      <c r="AR9">
        <v>0</v>
      </c>
      <c r="AS9">
        <v>186.1</v>
      </c>
      <c r="AT9">
        <v>7.2</v>
      </c>
      <c r="AU9">
        <v>0</v>
      </c>
      <c r="AV9">
        <v>7.2</v>
      </c>
      <c r="AW9">
        <v>186.1</v>
      </c>
      <c r="AX9">
        <v>0</v>
      </c>
      <c r="AY9">
        <v>0</v>
      </c>
      <c r="AZ9">
        <v>0</v>
      </c>
      <c r="BA9">
        <v>626.29999999999995</v>
      </c>
      <c r="BB9">
        <v>0</v>
      </c>
      <c r="BC9">
        <v>0</v>
      </c>
      <c r="BD9">
        <v>39.4</v>
      </c>
      <c r="BE9">
        <v>0</v>
      </c>
      <c r="BF9">
        <v>0</v>
      </c>
      <c r="BG9">
        <v>0</v>
      </c>
      <c r="BH9">
        <v>0</v>
      </c>
      <c r="BI9">
        <v>2680.6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3.6</v>
      </c>
      <c r="BV9">
        <v>0</v>
      </c>
      <c r="BW9">
        <v>0</v>
      </c>
      <c r="BX9">
        <v>0</v>
      </c>
      <c r="BY9">
        <v>48.3</v>
      </c>
      <c r="BZ9">
        <v>37.6</v>
      </c>
      <c r="CA9">
        <v>53.7</v>
      </c>
      <c r="CB9">
        <v>0</v>
      </c>
      <c r="CC9">
        <v>3.6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10.7</v>
      </c>
      <c r="CK9">
        <v>0</v>
      </c>
      <c r="CL9">
        <v>0</v>
      </c>
      <c r="CM9">
        <v>21.5</v>
      </c>
      <c r="CN9">
        <v>77</v>
      </c>
      <c r="CO9">
        <v>10.7</v>
      </c>
      <c r="CP9">
        <v>3.6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16.100000000000001</v>
      </c>
      <c r="CY9">
        <v>0</v>
      </c>
      <c r="CZ9">
        <v>3.6</v>
      </c>
      <c r="DA9">
        <v>0</v>
      </c>
      <c r="DB9">
        <v>3.6</v>
      </c>
      <c r="DC9">
        <v>0</v>
      </c>
      <c r="DD9">
        <v>1.8</v>
      </c>
      <c r="DE9">
        <v>0</v>
      </c>
      <c r="DF9">
        <v>0</v>
      </c>
      <c r="DG9">
        <v>0</v>
      </c>
      <c r="DH9">
        <v>46.5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14.3</v>
      </c>
      <c r="DS9">
        <v>3.6</v>
      </c>
      <c r="DT9">
        <v>0</v>
      </c>
      <c r="DU9">
        <v>0</v>
      </c>
      <c r="DV9">
        <v>136</v>
      </c>
      <c r="DW9">
        <f t="shared" si="0"/>
        <v>6503.1000000000022</v>
      </c>
      <c r="DY9">
        <v>0</v>
      </c>
      <c r="DZ9">
        <v>0</v>
      </c>
      <c r="EA9">
        <v>279.2</v>
      </c>
      <c r="EB9">
        <v>0</v>
      </c>
      <c r="EC9">
        <v>322.10000000000002</v>
      </c>
      <c r="ED9">
        <v>0</v>
      </c>
      <c r="EE9">
        <v>0</v>
      </c>
      <c r="EF9">
        <v>0</v>
      </c>
      <c r="EG9">
        <v>0</v>
      </c>
      <c r="EH9">
        <v>7.2</v>
      </c>
      <c r="EI9">
        <v>0</v>
      </c>
      <c r="EJ9">
        <v>9</v>
      </c>
      <c r="EK9">
        <v>0</v>
      </c>
      <c r="EL9">
        <v>64.400000000000006</v>
      </c>
      <c r="EM9">
        <v>0</v>
      </c>
      <c r="EN9">
        <v>193.3</v>
      </c>
      <c r="EO9">
        <v>0</v>
      </c>
      <c r="EP9">
        <v>85.9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7.2</v>
      </c>
      <c r="EY9">
        <v>14.3</v>
      </c>
      <c r="EZ9">
        <v>-1</v>
      </c>
      <c r="FA9">
        <v>0</v>
      </c>
      <c r="FB9">
        <v>64.400000000000006</v>
      </c>
      <c r="FC9">
        <v>0</v>
      </c>
      <c r="FD9">
        <v>0</v>
      </c>
      <c r="FE9">
        <v>0</v>
      </c>
      <c r="FF9">
        <v>0</v>
      </c>
      <c r="FG9">
        <v>987.8</v>
      </c>
      <c r="FH9">
        <v>665.7</v>
      </c>
      <c r="FI9">
        <v>0</v>
      </c>
      <c r="FJ9">
        <v>7.2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14.3</v>
      </c>
      <c r="FS9">
        <v>0</v>
      </c>
      <c r="FT9">
        <v>43</v>
      </c>
      <c r="FU9">
        <v>14.3</v>
      </c>
      <c r="FV9" s="5">
        <f t="shared" si="1"/>
        <v>2779.3</v>
      </c>
      <c r="FW9" s="5"/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3.6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7.2</v>
      </c>
      <c r="GV9">
        <v>14.3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21.5</v>
      </c>
      <c r="HU9">
        <v>0</v>
      </c>
      <c r="HV9">
        <v>0</v>
      </c>
      <c r="HW9">
        <v>0</v>
      </c>
      <c r="HX9">
        <v>0</v>
      </c>
      <c r="HY9">
        <v>0</v>
      </c>
      <c r="HZ9">
        <v>3.6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150.30000000000001</v>
      </c>
      <c r="IW9">
        <v>0</v>
      </c>
      <c r="IX9">
        <v>85.9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-1</v>
      </c>
      <c r="JJ9">
        <v>0</v>
      </c>
      <c r="JK9">
        <v>0</v>
      </c>
      <c r="JL9">
        <v>0</v>
      </c>
      <c r="JM9">
        <v>3.6</v>
      </c>
      <c r="JN9">
        <v>0</v>
      </c>
      <c r="JO9">
        <v>0</v>
      </c>
      <c r="JP9">
        <v>10.7</v>
      </c>
      <c r="JQ9">
        <v>0</v>
      </c>
      <c r="JR9">
        <v>21.5</v>
      </c>
      <c r="JS9">
        <v>3.6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365.1</v>
      </c>
      <c r="KM9" s="5">
        <f t="shared" si="2"/>
        <v>690.90000000000009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3.6</v>
      </c>
      <c r="KY9">
        <v>0</v>
      </c>
      <c r="KZ9">
        <v>0</v>
      </c>
      <c r="LA9">
        <v>0</v>
      </c>
      <c r="LB9">
        <v>0</v>
      </c>
      <c r="LC9">
        <v>0</v>
      </c>
      <c r="LD9">
        <v>1331.4</v>
      </c>
      <c r="LE9">
        <f t="shared" si="3"/>
        <v>1335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3.6</v>
      </c>
      <c r="LN9">
        <v>0</v>
      </c>
      <c r="LO9">
        <v>0</v>
      </c>
      <c r="LP9">
        <v>43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21.5</v>
      </c>
      <c r="MB9">
        <v>1767.3</v>
      </c>
      <c r="MC9">
        <v>0</v>
      </c>
      <c r="MD9">
        <v>0</v>
      </c>
      <c r="ME9">
        <v>43</v>
      </c>
      <c r="MF9">
        <v>441.8</v>
      </c>
      <c r="MG9">
        <v>0</v>
      </c>
      <c r="MH9">
        <v>7.2</v>
      </c>
      <c r="MI9">
        <v>0</v>
      </c>
      <c r="MJ9">
        <v>0</v>
      </c>
      <c r="MK9">
        <v>64.400000000000006</v>
      </c>
      <c r="ML9">
        <v>3.6</v>
      </c>
      <c r="MM9">
        <v>0</v>
      </c>
      <c r="MN9">
        <v>0</v>
      </c>
      <c r="MO9">
        <v>85.9</v>
      </c>
      <c r="MP9">
        <v>0</v>
      </c>
      <c r="MQ9">
        <v>0</v>
      </c>
      <c r="MR9">
        <v>0</v>
      </c>
      <c r="MS9">
        <v>0</v>
      </c>
      <c r="MT9">
        <v>21.5</v>
      </c>
      <c r="MU9">
        <v>0</v>
      </c>
      <c r="MV9">
        <v>0</v>
      </c>
      <c r="MW9">
        <v>0</v>
      </c>
      <c r="MX9">
        <v>0</v>
      </c>
      <c r="MY9">
        <v>0</v>
      </c>
      <c r="MZ9">
        <v>257.7</v>
      </c>
      <c r="NA9">
        <v>43</v>
      </c>
      <c r="NB9">
        <v>32.200000000000003</v>
      </c>
      <c r="NC9">
        <v>0</v>
      </c>
      <c r="ND9">
        <v>0</v>
      </c>
      <c r="NE9">
        <v>0</v>
      </c>
      <c r="NF9">
        <v>0</v>
      </c>
      <c r="NG9">
        <v>515.4</v>
      </c>
      <c r="NH9">
        <f t="shared" si="4"/>
        <v>3351.0999999999995</v>
      </c>
      <c r="NJ9">
        <v>7.2</v>
      </c>
      <c r="NK9">
        <v>0</v>
      </c>
      <c r="NL9">
        <v>7.2</v>
      </c>
      <c r="NM9">
        <v>0</v>
      </c>
      <c r="NN9">
        <f t="shared" si="5"/>
        <v>14.4</v>
      </c>
      <c r="NP9">
        <v>0</v>
      </c>
      <c r="NQ9">
        <v>644.20000000000005</v>
      </c>
      <c r="NR9">
        <v>0</v>
      </c>
      <c r="NS9">
        <v>146.69999999999999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f t="shared" si="6"/>
        <v>790.90000000000009</v>
      </c>
    </row>
    <row r="10" spans="1:392" x14ac:dyDescent="0.2">
      <c r="A10" s="6"/>
      <c r="E10" s="2"/>
    </row>
    <row r="11" spans="1:392" x14ac:dyDescent="0.2">
      <c r="A11" s="4"/>
      <c r="E11" s="2"/>
    </row>
    <row r="12" spans="1:392" x14ac:dyDescent="0.2">
      <c r="A12" s="4"/>
      <c r="E12" s="2"/>
    </row>
    <row r="13" spans="1:392" x14ac:dyDescent="0.2">
      <c r="A13" s="4"/>
      <c r="E13" s="2"/>
    </row>
    <row r="14" spans="1:392" x14ac:dyDescent="0.2">
      <c r="A14" s="6"/>
      <c r="E14" s="2"/>
    </row>
    <row r="15" spans="1:392" x14ac:dyDescent="0.2">
      <c r="A15" s="4"/>
      <c r="E15" s="2"/>
    </row>
    <row r="16" spans="1:392" x14ac:dyDescent="0.2">
      <c r="A16" s="4"/>
      <c r="E16" s="2"/>
    </row>
    <row r="17" spans="1:5" x14ac:dyDescent="0.2">
      <c r="A17" s="4"/>
      <c r="E17" s="2"/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38</v>
      </c>
      <c r="B2" t="str">
        <f>RIGHT(A2,2)</f>
        <v>01</v>
      </c>
      <c r="C2" t="str">
        <f>MID(A2,9,2)</f>
        <v>05</v>
      </c>
      <c r="D2" t="str">
        <f>CONCATENATE(B2,"/1/",C2)</f>
        <v>01/1/05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5.8</v>
      </c>
      <c r="AF2">
        <v>0</v>
      </c>
      <c r="AG2">
        <v>29.1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5.8</v>
      </c>
      <c r="AO2">
        <v>454.6</v>
      </c>
      <c r="AP2">
        <v>0</v>
      </c>
      <c r="AQ2">
        <v>87.4</v>
      </c>
      <c r="AR2">
        <v>0</v>
      </c>
      <c r="AS2">
        <v>0</v>
      </c>
      <c r="AT2">
        <v>0</v>
      </c>
      <c r="AU2">
        <v>0</v>
      </c>
      <c r="AV2">
        <v>0</v>
      </c>
      <c r="AW2">
        <v>46.6</v>
      </c>
      <c r="AX2">
        <v>0</v>
      </c>
      <c r="AY2">
        <v>0</v>
      </c>
      <c r="AZ2">
        <v>0</v>
      </c>
      <c r="BA2">
        <v>139.9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571.20000000000005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52.5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17.5</v>
      </c>
      <c r="CK2">
        <v>0</v>
      </c>
      <c r="CL2">
        <v>0</v>
      </c>
      <c r="CM2">
        <v>0</v>
      </c>
      <c r="CN2">
        <v>40.799999999999997</v>
      </c>
      <c r="CO2">
        <v>23.3</v>
      </c>
      <c r="CP2">
        <v>5.8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2.9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186.5</v>
      </c>
      <c r="DT2">
        <v>0</v>
      </c>
      <c r="DU2">
        <v>0</v>
      </c>
      <c r="DV2">
        <v>29.1</v>
      </c>
      <c r="DW2">
        <v>1698.8</v>
      </c>
      <c r="DY2">
        <v>0</v>
      </c>
      <c r="DZ2">
        <v>17.5</v>
      </c>
      <c r="EA2">
        <v>804.3</v>
      </c>
      <c r="EB2">
        <v>0</v>
      </c>
      <c r="EC2">
        <v>174.9</v>
      </c>
      <c r="ED2">
        <v>0</v>
      </c>
      <c r="EE2">
        <v>0</v>
      </c>
      <c r="EF2">
        <v>0</v>
      </c>
      <c r="EG2">
        <v>0</v>
      </c>
      <c r="EH2">
        <v>5.8</v>
      </c>
      <c r="EI2">
        <v>0</v>
      </c>
      <c r="EJ2">
        <v>0</v>
      </c>
      <c r="EK2">
        <v>0</v>
      </c>
      <c r="EL2">
        <v>35</v>
      </c>
      <c r="EM2">
        <v>0</v>
      </c>
      <c r="EN2">
        <v>105</v>
      </c>
      <c r="EO2">
        <v>140</v>
      </c>
      <c r="EP2">
        <v>0</v>
      </c>
      <c r="EQ2">
        <v>0</v>
      </c>
      <c r="ER2">
        <v>0</v>
      </c>
      <c r="ES2">
        <v>35</v>
      </c>
      <c r="ET2">
        <v>0</v>
      </c>
      <c r="EU2">
        <v>0</v>
      </c>
      <c r="EV2">
        <v>35</v>
      </c>
      <c r="EW2">
        <v>0</v>
      </c>
      <c r="EX2">
        <v>0</v>
      </c>
      <c r="EY2">
        <v>0</v>
      </c>
      <c r="EZ2">
        <v>0</v>
      </c>
      <c r="FA2">
        <v>0</v>
      </c>
      <c r="FB2">
        <v>104.9</v>
      </c>
      <c r="FC2">
        <v>0</v>
      </c>
      <c r="FD2">
        <v>0</v>
      </c>
      <c r="FE2">
        <v>0</v>
      </c>
      <c r="FF2">
        <v>0</v>
      </c>
      <c r="FG2">
        <v>512.9</v>
      </c>
      <c r="FH2">
        <v>58.3</v>
      </c>
      <c r="FI2">
        <v>0</v>
      </c>
      <c r="FJ2">
        <v>0</v>
      </c>
      <c r="FK2">
        <v>11.7</v>
      </c>
      <c r="FL2">
        <v>279.8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69.900000000000006</v>
      </c>
      <c r="FV2" s="5">
        <v>2390.0000000000005</v>
      </c>
      <c r="FW2" s="5"/>
      <c r="FX2">
        <v>0</v>
      </c>
      <c r="FY2">
        <v>0</v>
      </c>
      <c r="FZ2">
        <v>0</v>
      </c>
      <c r="GA2">
        <v>5.8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11.7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244.8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104.9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11.7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174.9</v>
      </c>
      <c r="KM2" s="5">
        <v>553.80000000000007</v>
      </c>
      <c r="KN2" s="5"/>
      <c r="KO2">
        <v>0</v>
      </c>
      <c r="KP2">
        <v>0</v>
      </c>
      <c r="KQ2">
        <v>0</v>
      </c>
      <c r="KR2">
        <v>0</v>
      </c>
      <c r="KS2">
        <v>11.7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5.8</v>
      </c>
      <c r="LD2">
        <v>769.4</v>
      </c>
      <c r="LE2">
        <v>786.9</v>
      </c>
      <c r="LG2">
        <v>0</v>
      </c>
      <c r="LH2">
        <v>0</v>
      </c>
      <c r="LI2">
        <v>11.7</v>
      </c>
      <c r="LJ2">
        <v>0</v>
      </c>
      <c r="LK2">
        <v>0</v>
      </c>
      <c r="LL2">
        <v>5.8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5.8</v>
      </c>
      <c r="MB2">
        <v>1398.9</v>
      </c>
      <c r="MC2">
        <v>139.9</v>
      </c>
      <c r="MD2">
        <v>0</v>
      </c>
      <c r="ME2">
        <v>69.900000000000006</v>
      </c>
      <c r="MF2">
        <v>69.900000000000006</v>
      </c>
      <c r="MG2">
        <v>35</v>
      </c>
      <c r="MH2">
        <v>104.9</v>
      </c>
      <c r="MI2">
        <v>0</v>
      </c>
      <c r="MJ2">
        <v>0</v>
      </c>
      <c r="MK2">
        <v>69.900000000000006</v>
      </c>
      <c r="ML2">
        <v>0</v>
      </c>
      <c r="MM2">
        <v>0</v>
      </c>
      <c r="MN2">
        <v>0</v>
      </c>
      <c r="MO2">
        <v>69.900000000000006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69.900000000000006</v>
      </c>
      <c r="MW2">
        <v>0</v>
      </c>
      <c r="MX2">
        <v>0</v>
      </c>
      <c r="MY2">
        <v>0</v>
      </c>
      <c r="MZ2">
        <v>139.9</v>
      </c>
      <c r="NA2">
        <v>174.9</v>
      </c>
      <c r="NB2">
        <v>0</v>
      </c>
      <c r="NC2">
        <v>0</v>
      </c>
      <c r="ND2">
        <v>0</v>
      </c>
      <c r="NE2">
        <v>0</v>
      </c>
      <c r="NF2">
        <v>0</v>
      </c>
      <c r="NG2">
        <v>209.8</v>
      </c>
      <c r="NH2">
        <v>2576.1000000000008</v>
      </c>
      <c r="NJ2">
        <v>5.8</v>
      </c>
      <c r="NK2">
        <v>29.1</v>
      </c>
      <c r="NL2">
        <v>5.8</v>
      </c>
      <c r="NM2">
        <v>0</v>
      </c>
      <c r="NN2">
        <v>40.699999999999996</v>
      </c>
      <c r="NP2">
        <v>0</v>
      </c>
      <c r="NQ2">
        <v>489.6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489.6</v>
      </c>
    </row>
    <row r="3" spans="1:392" x14ac:dyDescent="0.2">
      <c r="A3" s="6" t="str">
        <f>A2</f>
        <v>CalCOFI 0501</v>
      </c>
      <c r="B3" t="str">
        <f t="shared" ref="B3:B17" si="0">RIGHT(A3,2)</f>
        <v>01</v>
      </c>
      <c r="C3" t="str">
        <f t="shared" ref="C3:C17" si="1">MID(A3,9,2)</f>
        <v>05</v>
      </c>
      <c r="D3" t="str">
        <f t="shared" ref="D3:D17" si="2">CONCATENATE(B3,"/1/",C3)</f>
        <v>01/1/05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8.1999999999999993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10.199999999999999</v>
      </c>
      <c r="AD3">
        <v>0</v>
      </c>
      <c r="AE3">
        <v>12.2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8.1999999999999993</v>
      </c>
      <c r="AT3">
        <v>0</v>
      </c>
      <c r="AU3">
        <v>0</v>
      </c>
      <c r="AV3">
        <v>0</v>
      </c>
      <c r="AW3">
        <v>12.2</v>
      </c>
      <c r="AX3">
        <v>0</v>
      </c>
      <c r="AY3">
        <v>8.1999999999999993</v>
      </c>
      <c r="AZ3">
        <v>0</v>
      </c>
      <c r="BA3">
        <v>0</v>
      </c>
      <c r="BB3">
        <v>0</v>
      </c>
      <c r="BC3">
        <v>0</v>
      </c>
      <c r="BD3">
        <v>0</v>
      </c>
      <c r="BE3">
        <v>4.0999999999999996</v>
      </c>
      <c r="BF3">
        <v>0</v>
      </c>
      <c r="BG3">
        <v>0</v>
      </c>
      <c r="BH3">
        <v>0</v>
      </c>
      <c r="BI3">
        <v>81.599999999999994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57.1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4.0999999999999996</v>
      </c>
      <c r="CG3">
        <v>0</v>
      </c>
      <c r="CH3">
        <v>0</v>
      </c>
      <c r="CI3">
        <v>0</v>
      </c>
      <c r="CJ3">
        <v>97.9</v>
      </c>
      <c r="CK3">
        <v>0</v>
      </c>
      <c r="CL3">
        <v>0</v>
      </c>
      <c r="CM3">
        <v>0</v>
      </c>
      <c r="CN3">
        <v>44.9</v>
      </c>
      <c r="CO3">
        <v>12.2</v>
      </c>
      <c r="CP3">
        <v>4.0999999999999996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4.0999999999999996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369.3</v>
      </c>
      <c r="DY3">
        <v>0</v>
      </c>
      <c r="DZ3">
        <v>0</v>
      </c>
      <c r="EA3">
        <v>269.3</v>
      </c>
      <c r="EB3">
        <v>16.3</v>
      </c>
      <c r="EC3">
        <v>97.9</v>
      </c>
      <c r="ED3">
        <v>0</v>
      </c>
      <c r="EE3">
        <v>0</v>
      </c>
      <c r="EF3">
        <v>0</v>
      </c>
      <c r="EG3">
        <v>8.1999999999999993</v>
      </c>
      <c r="EH3">
        <v>0</v>
      </c>
      <c r="EI3">
        <v>0</v>
      </c>
      <c r="EJ3">
        <v>0</v>
      </c>
      <c r="EK3">
        <v>0</v>
      </c>
      <c r="EL3">
        <v>49</v>
      </c>
      <c r="EM3">
        <v>0</v>
      </c>
      <c r="EN3">
        <v>0</v>
      </c>
      <c r="EO3">
        <v>0</v>
      </c>
      <c r="EP3">
        <v>-1</v>
      </c>
      <c r="EQ3">
        <v>49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8.1999999999999993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138.69999999999999</v>
      </c>
      <c r="FH3">
        <v>0</v>
      </c>
      <c r="FI3">
        <v>0</v>
      </c>
      <c r="FJ3">
        <v>0</v>
      </c>
      <c r="FK3">
        <v>0</v>
      </c>
      <c r="FL3">
        <v>73.400000000000006</v>
      </c>
      <c r="FM3">
        <v>4.0999999999999996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24.5</v>
      </c>
      <c r="FV3" s="5">
        <v>738.59999999999991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24.5</v>
      </c>
      <c r="HU3">
        <v>97.9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4.0999999999999996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4.0999999999999996</v>
      </c>
      <c r="IS3">
        <v>4.0999999999999996</v>
      </c>
      <c r="IT3">
        <v>0</v>
      </c>
      <c r="IU3">
        <v>0</v>
      </c>
      <c r="IV3">
        <v>171.4</v>
      </c>
      <c r="IW3">
        <v>24.5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8.1999999999999993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4.0999999999999996</v>
      </c>
      <c r="KF3">
        <v>0</v>
      </c>
      <c r="KG3">
        <v>4.0999999999999996</v>
      </c>
      <c r="KH3">
        <v>0</v>
      </c>
      <c r="KI3">
        <v>0</v>
      </c>
      <c r="KJ3">
        <v>0</v>
      </c>
      <c r="KK3">
        <v>0</v>
      </c>
      <c r="KL3">
        <v>171.4</v>
      </c>
      <c r="KM3" s="5">
        <v>518.40000000000009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612</v>
      </c>
      <c r="LE3">
        <v>612</v>
      </c>
      <c r="LG3">
        <v>24.5</v>
      </c>
      <c r="LH3">
        <v>0</v>
      </c>
      <c r="LI3">
        <v>4.0999999999999996</v>
      </c>
      <c r="LJ3">
        <v>0</v>
      </c>
      <c r="LK3">
        <v>8.1999999999999993</v>
      </c>
      <c r="LL3">
        <v>12.2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24.5</v>
      </c>
      <c r="LX3">
        <v>0</v>
      </c>
      <c r="LY3">
        <v>24.5</v>
      </c>
      <c r="LZ3">
        <v>0</v>
      </c>
      <c r="MA3">
        <v>24.5</v>
      </c>
      <c r="MB3">
        <v>1224</v>
      </c>
      <c r="MC3">
        <v>24.5</v>
      </c>
      <c r="MD3">
        <v>24.5</v>
      </c>
      <c r="ME3">
        <v>24.5</v>
      </c>
      <c r="MF3">
        <v>734.4</v>
      </c>
      <c r="MG3">
        <v>24.5</v>
      </c>
      <c r="MH3">
        <v>24.5</v>
      </c>
      <c r="MI3">
        <v>0</v>
      </c>
      <c r="MJ3">
        <v>0</v>
      </c>
      <c r="MK3">
        <v>49</v>
      </c>
      <c r="ML3">
        <v>0</v>
      </c>
      <c r="MM3">
        <v>0</v>
      </c>
      <c r="MN3">
        <v>0</v>
      </c>
      <c r="MO3">
        <v>73.400000000000006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97.9</v>
      </c>
      <c r="MW3">
        <v>0</v>
      </c>
      <c r="MX3">
        <v>24.5</v>
      </c>
      <c r="MY3">
        <v>0</v>
      </c>
      <c r="MZ3">
        <v>97.9</v>
      </c>
      <c r="NA3">
        <v>49</v>
      </c>
      <c r="NB3">
        <v>16.3</v>
      </c>
      <c r="NC3">
        <v>0</v>
      </c>
      <c r="ND3">
        <v>0</v>
      </c>
      <c r="NE3">
        <v>0</v>
      </c>
      <c r="NF3">
        <v>0</v>
      </c>
      <c r="NG3">
        <v>1052.5999999999999</v>
      </c>
      <c r="NH3">
        <v>3664.0000000000005</v>
      </c>
      <c r="NJ3">
        <v>0</v>
      </c>
      <c r="NK3">
        <v>61.2</v>
      </c>
      <c r="NL3">
        <v>4.0999999999999996</v>
      </c>
      <c r="NM3">
        <v>0</v>
      </c>
      <c r="NN3">
        <v>65.3</v>
      </c>
      <c r="NP3">
        <v>0</v>
      </c>
      <c r="NQ3">
        <v>244.8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244.8</v>
      </c>
    </row>
    <row r="4" spans="1:392" x14ac:dyDescent="0.2">
      <c r="A4" s="6" t="str">
        <f>A2</f>
        <v>CalCOFI 0501</v>
      </c>
      <c r="B4" t="str">
        <f t="shared" si="0"/>
        <v>01</v>
      </c>
      <c r="C4" t="str">
        <f t="shared" si="1"/>
        <v>05</v>
      </c>
      <c r="D4" t="str">
        <f t="shared" si="2"/>
        <v>01/1/05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35.6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35.6</v>
      </c>
      <c r="AD4">
        <v>0</v>
      </c>
      <c r="AE4">
        <v>35.6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177.9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-1</v>
      </c>
      <c r="BF4">
        <v>0</v>
      </c>
      <c r="BG4">
        <v>0</v>
      </c>
      <c r="BH4">
        <v>0</v>
      </c>
      <c r="BI4">
        <v>201.6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332.1</v>
      </c>
      <c r="BX4">
        <v>0</v>
      </c>
      <c r="BY4">
        <v>23.7</v>
      </c>
      <c r="BZ4">
        <v>41.5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11.9</v>
      </c>
      <c r="CJ4">
        <v>23.7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23.7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11.9</v>
      </c>
      <c r="CZ4">
        <v>5.9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-1</v>
      </c>
      <c r="DS4">
        <v>0</v>
      </c>
      <c r="DT4">
        <v>0</v>
      </c>
      <c r="DU4">
        <v>0</v>
      </c>
      <c r="DV4">
        <v>83</v>
      </c>
      <c r="DW4">
        <v>1043.7000000000003</v>
      </c>
      <c r="DY4">
        <v>71.2</v>
      </c>
      <c r="DZ4">
        <v>0</v>
      </c>
      <c r="EA4">
        <v>1707.9</v>
      </c>
      <c r="EB4">
        <v>0</v>
      </c>
      <c r="EC4">
        <v>355.8</v>
      </c>
      <c r="ED4">
        <v>0</v>
      </c>
      <c r="EE4">
        <v>0</v>
      </c>
      <c r="EF4">
        <v>0</v>
      </c>
      <c r="EG4">
        <v>11.9</v>
      </c>
      <c r="EH4">
        <v>0</v>
      </c>
      <c r="EI4">
        <v>0</v>
      </c>
      <c r="EJ4">
        <v>0</v>
      </c>
      <c r="EK4">
        <v>0</v>
      </c>
      <c r="EL4">
        <v>213.5</v>
      </c>
      <c r="EM4">
        <v>0</v>
      </c>
      <c r="EN4">
        <v>71.2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71.2</v>
      </c>
      <c r="EW4">
        <v>0</v>
      </c>
      <c r="EX4">
        <v>0</v>
      </c>
      <c r="EY4">
        <v>0</v>
      </c>
      <c r="EZ4">
        <v>0</v>
      </c>
      <c r="FA4">
        <v>0</v>
      </c>
      <c r="FB4">
        <v>284.7</v>
      </c>
      <c r="FC4">
        <v>0</v>
      </c>
      <c r="FD4">
        <v>0</v>
      </c>
      <c r="FE4">
        <v>0</v>
      </c>
      <c r="FF4">
        <v>0</v>
      </c>
      <c r="FG4">
        <v>699.8</v>
      </c>
      <c r="FH4">
        <v>0</v>
      </c>
      <c r="FI4">
        <v>0</v>
      </c>
      <c r="FJ4">
        <v>11.9</v>
      </c>
      <c r="FK4">
        <v>237.2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142.30000000000001</v>
      </c>
      <c r="FV4" s="5">
        <v>3878.6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11.9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142.30000000000001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355.8</v>
      </c>
      <c r="IW4">
        <v>71.2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142.30000000000001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711.6</v>
      </c>
      <c r="KM4" s="5">
        <v>1435.1</v>
      </c>
      <c r="KO4">
        <v>0</v>
      </c>
      <c r="KP4">
        <v>0</v>
      </c>
      <c r="KQ4">
        <v>0</v>
      </c>
      <c r="KR4">
        <v>0</v>
      </c>
      <c r="KS4">
        <v>35.6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1494.4</v>
      </c>
      <c r="LE4">
        <v>1530</v>
      </c>
      <c r="LG4">
        <v>142.30000000000001</v>
      </c>
      <c r="LH4">
        <v>0</v>
      </c>
      <c r="LI4">
        <v>0</v>
      </c>
      <c r="LJ4">
        <v>0</v>
      </c>
      <c r="LK4">
        <v>11.9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71.2</v>
      </c>
      <c r="LS4">
        <v>0</v>
      </c>
      <c r="LT4">
        <v>0</v>
      </c>
      <c r="LU4">
        <v>0</v>
      </c>
      <c r="LV4">
        <v>0</v>
      </c>
      <c r="LW4">
        <v>0</v>
      </c>
      <c r="LX4">
        <v>213.5</v>
      </c>
      <c r="LY4">
        <v>0</v>
      </c>
      <c r="LZ4">
        <v>0</v>
      </c>
      <c r="MA4">
        <v>23.7</v>
      </c>
      <c r="MB4">
        <v>4625.6000000000004</v>
      </c>
      <c r="MC4">
        <v>0</v>
      </c>
      <c r="MD4">
        <v>0</v>
      </c>
      <c r="ME4">
        <v>0</v>
      </c>
      <c r="MF4">
        <v>213.5</v>
      </c>
      <c r="MG4">
        <v>0</v>
      </c>
      <c r="MH4">
        <v>-1</v>
      </c>
      <c r="MI4">
        <v>0</v>
      </c>
      <c r="MJ4">
        <v>0</v>
      </c>
      <c r="MK4">
        <v>213.5</v>
      </c>
      <c r="ML4">
        <v>0</v>
      </c>
      <c r="MM4">
        <v>0</v>
      </c>
      <c r="MN4">
        <v>0</v>
      </c>
      <c r="MO4">
        <v>71.2</v>
      </c>
      <c r="MP4">
        <v>0</v>
      </c>
      <c r="MQ4">
        <v>0</v>
      </c>
      <c r="MR4">
        <v>142.30000000000001</v>
      </c>
      <c r="MS4">
        <v>0</v>
      </c>
      <c r="MT4">
        <v>0</v>
      </c>
      <c r="MU4">
        <v>0</v>
      </c>
      <c r="MV4">
        <v>71.2</v>
      </c>
      <c r="MW4">
        <v>0</v>
      </c>
      <c r="MX4">
        <v>0</v>
      </c>
      <c r="MY4">
        <v>0</v>
      </c>
      <c r="MZ4">
        <v>0</v>
      </c>
      <c r="NA4">
        <v>1209.8</v>
      </c>
      <c r="NB4">
        <v>0</v>
      </c>
      <c r="NC4">
        <v>0</v>
      </c>
      <c r="ND4">
        <v>0</v>
      </c>
      <c r="NE4">
        <v>0</v>
      </c>
      <c r="NF4">
        <v>0</v>
      </c>
      <c r="NG4">
        <v>2348.4</v>
      </c>
      <c r="NH4">
        <v>9358.1</v>
      </c>
      <c r="NJ4">
        <v>35.6</v>
      </c>
      <c r="NK4">
        <v>47.4</v>
      </c>
      <c r="NL4">
        <v>0</v>
      </c>
      <c r="NM4">
        <v>0</v>
      </c>
      <c r="NN4">
        <v>83</v>
      </c>
      <c r="NP4">
        <v>0</v>
      </c>
      <c r="NQ4">
        <v>498.1</v>
      </c>
      <c r="NR4">
        <v>0</v>
      </c>
      <c r="NS4">
        <v>237.2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735.3</v>
      </c>
    </row>
    <row r="5" spans="1:392" x14ac:dyDescent="0.2">
      <c r="A5" s="6" t="str">
        <f>A2</f>
        <v>CalCOFI 0501</v>
      </c>
      <c r="B5" t="str">
        <f t="shared" si="0"/>
        <v>01</v>
      </c>
      <c r="C5" t="str">
        <f t="shared" si="1"/>
        <v>05</v>
      </c>
      <c r="D5" t="str">
        <f t="shared" si="2"/>
        <v>01/1/05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4.0999999999999996</v>
      </c>
      <c r="N5">
        <v>0</v>
      </c>
      <c r="O5">
        <v>0</v>
      </c>
      <c r="P5">
        <v>0</v>
      </c>
      <c r="Q5">
        <v>0</v>
      </c>
      <c r="R5">
        <v>0</v>
      </c>
      <c r="S5">
        <v>12.2</v>
      </c>
      <c r="T5">
        <v>0</v>
      </c>
      <c r="U5">
        <v>0</v>
      </c>
      <c r="V5">
        <v>8.1999999999999993</v>
      </c>
      <c r="W5">
        <v>0</v>
      </c>
      <c r="X5">
        <v>0</v>
      </c>
      <c r="Y5">
        <v>0</v>
      </c>
      <c r="Z5">
        <v>12.2</v>
      </c>
      <c r="AA5">
        <v>4.0999999999999996</v>
      </c>
      <c r="AB5">
        <v>0</v>
      </c>
      <c r="AC5">
        <v>24.5</v>
      </c>
      <c r="AD5">
        <v>28.6</v>
      </c>
      <c r="AE5">
        <v>24.5</v>
      </c>
      <c r="AF5">
        <v>0</v>
      </c>
      <c r="AG5">
        <v>0</v>
      </c>
      <c r="AH5">
        <v>0</v>
      </c>
      <c r="AI5">
        <v>8.1999999999999993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16.3</v>
      </c>
      <c r="BF5">
        <v>0</v>
      </c>
      <c r="BG5">
        <v>0</v>
      </c>
      <c r="BH5">
        <v>0</v>
      </c>
      <c r="BI5">
        <v>167.3</v>
      </c>
      <c r="BJ5">
        <v>0</v>
      </c>
      <c r="BK5">
        <v>0</v>
      </c>
      <c r="BL5">
        <v>0</v>
      </c>
      <c r="BM5">
        <v>4.0999999999999996</v>
      </c>
      <c r="BN5">
        <v>0</v>
      </c>
      <c r="BO5">
        <v>0</v>
      </c>
      <c r="BP5">
        <v>0</v>
      </c>
      <c r="BQ5">
        <v>4.0999999999999996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49</v>
      </c>
      <c r="BZ5">
        <v>12.2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163.19999999999999</v>
      </c>
      <c r="CP5">
        <v>4.0999999999999996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4.0999999999999996</v>
      </c>
      <c r="DW5">
        <v>553.00000000000011</v>
      </c>
      <c r="DY5">
        <v>0</v>
      </c>
      <c r="DZ5">
        <v>0</v>
      </c>
      <c r="EA5">
        <v>832.3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4.0999999999999996</v>
      </c>
      <c r="EI5">
        <v>0</v>
      </c>
      <c r="EJ5">
        <v>4.0999999999999996</v>
      </c>
      <c r="EK5">
        <v>0</v>
      </c>
      <c r="EL5">
        <v>-1</v>
      </c>
      <c r="EM5">
        <v>0</v>
      </c>
      <c r="EN5">
        <v>49</v>
      </c>
      <c r="EO5">
        <v>0</v>
      </c>
      <c r="EP5">
        <v>0</v>
      </c>
      <c r="EQ5">
        <v>24.5</v>
      </c>
      <c r="ER5">
        <v>0</v>
      </c>
      <c r="ES5">
        <v>0</v>
      </c>
      <c r="ET5">
        <v>0</v>
      </c>
      <c r="EU5">
        <v>0</v>
      </c>
      <c r="EV5">
        <v>73.400000000000006</v>
      </c>
      <c r="EW5">
        <v>0</v>
      </c>
      <c r="EX5">
        <v>0</v>
      </c>
      <c r="EY5">
        <v>8.1999999999999993</v>
      </c>
      <c r="EZ5">
        <v>8.1999999999999993</v>
      </c>
      <c r="FA5">
        <v>0</v>
      </c>
      <c r="FB5">
        <v>24.5</v>
      </c>
      <c r="FC5">
        <v>0</v>
      </c>
      <c r="FD5">
        <v>0</v>
      </c>
      <c r="FE5">
        <v>0</v>
      </c>
      <c r="FF5">
        <v>0</v>
      </c>
      <c r="FG5">
        <v>505.9</v>
      </c>
      <c r="FH5">
        <v>0</v>
      </c>
      <c r="FI5">
        <v>0</v>
      </c>
      <c r="FJ5">
        <v>49</v>
      </c>
      <c r="FK5">
        <v>40.799999999999997</v>
      </c>
      <c r="FL5">
        <v>465.1</v>
      </c>
      <c r="FM5">
        <v>4.0999999999999996</v>
      </c>
      <c r="FN5">
        <v>4.0999999999999996</v>
      </c>
      <c r="FO5">
        <v>0</v>
      </c>
      <c r="FP5">
        <v>0</v>
      </c>
      <c r="FQ5">
        <v>0</v>
      </c>
      <c r="FR5">
        <v>0</v>
      </c>
      <c r="FS5">
        <v>0</v>
      </c>
      <c r="FT5">
        <v>24.5</v>
      </c>
      <c r="FU5">
        <v>-1</v>
      </c>
      <c r="FV5" s="5">
        <v>2121.8000000000002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4.0999999999999996</v>
      </c>
      <c r="GV5">
        <v>4.0999999999999996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4.0999999999999996</v>
      </c>
      <c r="HI5">
        <v>0</v>
      </c>
      <c r="HJ5">
        <v>0</v>
      </c>
      <c r="HK5">
        <v>0</v>
      </c>
      <c r="HL5">
        <v>0</v>
      </c>
      <c r="HM5">
        <v>4.0999999999999996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49</v>
      </c>
      <c r="HU5">
        <v>24.5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49</v>
      </c>
      <c r="IM5">
        <v>0</v>
      </c>
      <c r="IN5">
        <v>0</v>
      </c>
      <c r="IO5">
        <v>0</v>
      </c>
      <c r="IP5">
        <v>-1</v>
      </c>
      <c r="IQ5">
        <v>0</v>
      </c>
      <c r="IR5">
        <v>0</v>
      </c>
      <c r="IS5">
        <v>4.0999999999999996</v>
      </c>
      <c r="IT5">
        <v>0</v>
      </c>
      <c r="IU5">
        <v>0</v>
      </c>
      <c r="IV5">
        <v>269.3</v>
      </c>
      <c r="IW5">
        <v>49</v>
      </c>
      <c r="IX5">
        <v>0</v>
      </c>
      <c r="IY5">
        <v>0</v>
      </c>
      <c r="IZ5">
        <v>0</v>
      </c>
      <c r="JA5">
        <v>0</v>
      </c>
      <c r="JB5">
        <v>4.0999999999999996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8.1999999999999993</v>
      </c>
      <c r="KH5">
        <v>0</v>
      </c>
      <c r="KI5">
        <v>0</v>
      </c>
      <c r="KJ5">
        <v>0</v>
      </c>
      <c r="KK5">
        <v>0</v>
      </c>
      <c r="KL5">
        <v>269.3</v>
      </c>
      <c r="KM5" s="5">
        <v>742.90000000000009</v>
      </c>
      <c r="KO5">
        <v>0</v>
      </c>
      <c r="KP5">
        <v>0</v>
      </c>
      <c r="KQ5">
        <v>0</v>
      </c>
      <c r="KR5">
        <v>0</v>
      </c>
      <c r="KS5">
        <v>4.0999999999999996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4.0999999999999996</v>
      </c>
      <c r="LB5">
        <v>0</v>
      </c>
      <c r="LC5">
        <v>4.0999999999999996</v>
      </c>
      <c r="LD5">
        <v>1297.4000000000001</v>
      </c>
      <c r="LE5">
        <v>1309.7</v>
      </c>
      <c r="LG5">
        <v>24.5</v>
      </c>
      <c r="LH5">
        <v>24.5</v>
      </c>
      <c r="LI5">
        <v>4.0999999999999996</v>
      </c>
      <c r="LJ5">
        <v>0</v>
      </c>
      <c r="LK5">
        <v>24.5</v>
      </c>
      <c r="LL5">
        <v>0</v>
      </c>
      <c r="LM5">
        <v>97.9</v>
      </c>
      <c r="LN5">
        <v>0</v>
      </c>
      <c r="LO5">
        <v>0</v>
      </c>
      <c r="LP5">
        <v>0</v>
      </c>
      <c r="LQ5">
        <v>24.5</v>
      </c>
      <c r="LR5">
        <v>0</v>
      </c>
      <c r="LS5">
        <v>0</v>
      </c>
      <c r="LT5">
        <v>0</v>
      </c>
      <c r="LU5">
        <v>0</v>
      </c>
      <c r="LV5">
        <v>0</v>
      </c>
      <c r="LW5">
        <v>24.5</v>
      </c>
      <c r="LX5">
        <v>0</v>
      </c>
      <c r="LY5">
        <v>24.5</v>
      </c>
      <c r="LZ5">
        <v>0</v>
      </c>
      <c r="MA5">
        <v>20.399999999999999</v>
      </c>
      <c r="MB5">
        <v>5630.4</v>
      </c>
      <c r="MC5">
        <v>0</v>
      </c>
      <c r="MD5">
        <v>0</v>
      </c>
      <c r="ME5">
        <v>0</v>
      </c>
      <c r="MF5">
        <v>489.6</v>
      </c>
      <c r="MG5">
        <v>0</v>
      </c>
      <c r="MH5">
        <v>73.400000000000006</v>
      </c>
      <c r="MI5">
        <v>0</v>
      </c>
      <c r="MJ5">
        <v>0</v>
      </c>
      <c r="MK5">
        <v>49</v>
      </c>
      <c r="ML5">
        <v>0</v>
      </c>
      <c r="MM5">
        <v>0</v>
      </c>
      <c r="MN5">
        <v>0</v>
      </c>
      <c r="MO5">
        <v>-1</v>
      </c>
      <c r="MP5">
        <v>0</v>
      </c>
      <c r="MQ5">
        <v>0</v>
      </c>
      <c r="MR5">
        <v>0</v>
      </c>
      <c r="MS5">
        <v>0</v>
      </c>
      <c r="MT5">
        <v>49</v>
      </c>
      <c r="MU5">
        <v>0</v>
      </c>
      <c r="MV5">
        <v>146.9</v>
      </c>
      <c r="MW5">
        <v>4.0999999999999996</v>
      </c>
      <c r="MX5">
        <v>0</v>
      </c>
      <c r="MY5">
        <v>0</v>
      </c>
      <c r="MZ5">
        <v>49</v>
      </c>
      <c r="NA5">
        <v>73.400000000000006</v>
      </c>
      <c r="NB5">
        <v>0</v>
      </c>
      <c r="NC5">
        <v>0</v>
      </c>
      <c r="ND5">
        <v>0</v>
      </c>
      <c r="NE5">
        <v>0</v>
      </c>
      <c r="NF5">
        <v>0</v>
      </c>
      <c r="NG5">
        <v>2374.6</v>
      </c>
      <c r="NH5">
        <v>9208.7999999999993</v>
      </c>
      <c r="NJ5">
        <v>12.2</v>
      </c>
      <c r="NK5">
        <v>8.1999999999999993</v>
      </c>
      <c r="NL5">
        <v>0</v>
      </c>
      <c r="NM5">
        <v>0</v>
      </c>
      <c r="NN5">
        <v>20.399999999999999</v>
      </c>
      <c r="NP5">
        <v>0</v>
      </c>
      <c r="NQ5">
        <v>416.2</v>
      </c>
      <c r="NR5">
        <v>24.5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440.7</v>
      </c>
    </row>
    <row r="6" spans="1:392" x14ac:dyDescent="0.2">
      <c r="A6" s="6" t="s">
        <v>39</v>
      </c>
      <c r="B6" t="str">
        <f t="shared" si="0"/>
        <v>04</v>
      </c>
      <c r="C6" t="str">
        <f t="shared" si="1"/>
        <v>05</v>
      </c>
      <c r="D6" t="str">
        <f t="shared" si="2"/>
        <v>04/1/05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612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725.3</v>
      </c>
      <c r="AK6">
        <v>906.7</v>
      </c>
      <c r="AL6">
        <v>0</v>
      </c>
      <c r="AM6">
        <v>0</v>
      </c>
      <c r="AN6">
        <v>0</v>
      </c>
      <c r="AO6">
        <v>952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408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1904</v>
      </c>
      <c r="BJ6">
        <v>0</v>
      </c>
      <c r="BK6">
        <v>90.7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45.3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45.3</v>
      </c>
      <c r="CF6">
        <v>0</v>
      </c>
      <c r="CG6">
        <v>0</v>
      </c>
      <c r="CH6">
        <v>0</v>
      </c>
      <c r="CI6">
        <v>0</v>
      </c>
      <c r="CJ6">
        <v>90.7</v>
      </c>
      <c r="CK6">
        <v>0</v>
      </c>
      <c r="CL6">
        <v>0</v>
      </c>
      <c r="CM6">
        <v>0</v>
      </c>
      <c r="CN6">
        <v>1722.7</v>
      </c>
      <c r="CO6">
        <v>0</v>
      </c>
      <c r="CP6">
        <v>136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158.69999999999999</v>
      </c>
      <c r="CY6">
        <v>22.7</v>
      </c>
      <c r="CZ6">
        <v>45.3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45.3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272</v>
      </c>
      <c r="DW6">
        <v>8182.7</v>
      </c>
      <c r="DY6">
        <v>45.3</v>
      </c>
      <c r="DZ6">
        <v>770.7</v>
      </c>
      <c r="EA6">
        <v>1360</v>
      </c>
      <c r="EB6">
        <v>0</v>
      </c>
      <c r="EC6">
        <v>2176</v>
      </c>
      <c r="ED6">
        <v>0</v>
      </c>
      <c r="EE6">
        <v>0</v>
      </c>
      <c r="EF6">
        <v>0</v>
      </c>
      <c r="EG6">
        <v>0</v>
      </c>
      <c r="EH6">
        <v>45.3</v>
      </c>
      <c r="EI6">
        <v>0</v>
      </c>
      <c r="EJ6">
        <v>0</v>
      </c>
      <c r="EK6">
        <v>0</v>
      </c>
      <c r="EL6">
        <v>272</v>
      </c>
      <c r="EM6">
        <v>0</v>
      </c>
      <c r="EN6">
        <v>544</v>
      </c>
      <c r="EO6">
        <v>0</v>
      </c>
      <c r="EP6">
        <v>0</v>
      </c>
      <c r="EQ6">
        <v>0</v>
      </c>
      <c r="ER6">
        <v>0</v>
      </c>
      <c r="ES6">
        <v>272</v>
      </c>
      <c r="ET6">
        <v>0</v>
      </c>
      <c r="EU6">
        <v>0</v>
      </c>
      <c r="EV6">
        <v>272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3626.7</v>
      </c>
      <c r="FH6">
        <v>1224</v>
      </c>
      <c r="FI6">
        <v>0</v>
      </c>
      <c r="FJ6">
        <v>0</v>
      </c>
      <c r="FK6">
        <v>181.3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136</v>
      </c>
      <c r="FS6">
        <v>0</v>
      </c>
      <c r="FT6">
        <v>0</v>
      </c>
      <c r="FU6">
        <v>544</v>
      </c>
      <c r="FV6" s="5">
        <v>11469.3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45.3</v>
      </c>
      <c r="GN6">
        <v>0</v>
      </c>
      <c r="GO6">
        <v>0</v>
      </c>
      <c r="GP6">
        <v>0</v>
      </c>
      <c r="GQ6">
        <v>45.3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90.7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-1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272</v>
      </c>
      <c r="IW6">
        <v>0</v>
      </c>
      <c r="IX6">
        <v>0</v>
      </c>
      <c r="IY6">
        <v>0</v>
      </c>
      <c r="IZ6">
        <v>0</v>
      </c>
      <c r="JA6">
        <v>0</v>
      </c>
      <c r="JB6">
        <v>45.3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226.7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272</v>
      </c>
      <c r="KM6" s="5">
        <v>997.3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1360</v>
      </c>
      <c r="LE6">
        <v>1360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3808</v>
      </c>
      <c r="MC6">
        <v>0</v>
      </c>
      <c r="MD6">
        <v>272</v>
      </c>
      <c r="ME6">
        <v>0</v>
      </c>
      <c r="MF6">
        <v>1360</v>
      </c>
      <c r="MG6">
        <v>0</v>
      </c>
      <c r="MH6">
        <v>0</v>
      </c>
      <c r="MI6">
        <v>0</v>
      </c>
      <c r="MJ6">
        <v>0</v>
      </c>
      <c r="MK6">
        <v>272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544</v>
      </c>
      <c r="NH6">
        <v>6256</v>
      </c>
      <c r="NJ6">
        <v>0</v>
      </c>
      <c r="NK6">
        <v>0</v>
      </c>
      <c r="NL6">
        <v>0</v>
      </c>
      <c r="NM6">
        <v>0</v>
      </c>
      <c r="NN6">
        <v>0</v>
      </c>
      <c r="NP6">
        <v>0</v>
      </c>
      <c r="NQ6">
        <v>272</v>
      </c>
      <c r="NR6">
        <v>0</v>
      </c>
      <c r="NS6">
        <v>3626.7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3898.7</v>
      </c>
    </row>
    <row r="7" spans="1:392" x14ac:dyDescent="0.2">
      <c r="A7" s="6" t="str">
        <f>A6</f>
        <v>CalCOFI 0504</v>
      </c>
      <c r="B7" t="str">
        <f t="shared" si="0"/>
        <v>04</v>
      </c>
      <c r="C7" t="str">
        <f t="shared" si="1"/>
        <v>05</v>
      </c>
      <c r="D7" t="str">
        <f t="shared" si="2"/>
        <v>04/1/05</v>
      </c>
      <c r="E7" s="4" t="s">
        <v>1</v>
      </c>
      <c r="F7">
        <v>0</v>
      </c>
      <c r="G7">
        <v>0</v>
      </c>
      <c r="H7">
        <v>5.8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29.1</v>
      </c>
      <c r="T7">
        <v>0</v>
      </c>
      <c r="U7">
        <v>0</v>
      </c>
      <c r="V7">
        <v>169</v>
      </c>
      <c r="W7">
        <v>0</v>
      </c>
      <c r="X7">
        <v>0</v>
      </c>
      <c r="Y7">
        <v>5.8</v>
      </c>
      <c r="Z7">
        <v>0</v>
      </c>
      <c r="AA7">
        <v>64.099999999999994</v>
      </c>
      <c r="AB7">
        <v>0</v>
      </c>
      <c r="AC7">
        <v>11.7</v>
      </c>
      <c r="AD7">
        <v>0</v>
      </c>
      <c r="AE7">
        <v>0</v>
      </c>
      <c r="AF7">
        <v>0</v>
      </c>
      <c r="AG7">
        <v>23.3</v>
      </c>
      <c r="AH7">
        <v>0</v>
      </c>
      <c r="AI7">
        <v>11.7</v>
      </c>
      <c r="AJ7">
        <v>99.1</v>
      </c>
      <c r="AK7">
        <v>955.9</v>
      </c>
      <c r="AL7">
        <v>0</v>
      </c>
      <c r="AM7">
        <v>0</v>
      </c>
      <c r="AN7">
        <v>0</v>
      </c>
      <c r="AO7">
        <v>1002.5</v>
      </c>
      <c r="AP7">
        <v>0</v>
      </c>
      <c r="AQ7">
        <v>0</v>
      </c>
      <c r="AR7">
        <v>46.6</v>
      </c>
      <c r="AS7">
        <v>250.6</v>
      </c>
      <c r="AT7">
        <v>0</v>
      </c>
      <c r="AU7">
        <v>0</v>
      </c>
      <c r="AV7">
        <v>116.6</v>
      </c>
      <c r="AW7">
        <v>35</v>
      </c>
      <c r="AX7">
        <v>0</v>
      </c>
      <c r="AY7">
        <v>0</v>
      </c>
      <c r="AZ7">
        <v>0</v>
      </c>
      <c r="BA7">
        <v>1194.9000000000001</v>
      </c>
      <c r="BB7">
        <v>0</v>
      </c>
      <c r="BC7">
        <v>0</v>
      </c>
      <c r="BD7">
        <v>565.4</v>
      </c>
      <c r="BE7">
        <v>0</v>
      </c>
      <c r="BF7">
        <v>0</v>
      </c>
      <c r="BG7">
        <v>0</v>
      </c>
      <c r="BH7">
        <v>0</v>
      </c>
      <c r="BI7">
        <v>2698.6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5.8</v>
      </c>
      <c r="BU7">
        <v>0</v>
      </c>
      <c r="BV7">
        <v>0</v>
      </c>
      <c r="BW7">
        <v>0</v>
      </c>
      <c r="BX7">
        <v>0</v>
      </c>
      <c r="BY7">
        <v>52.5</v>
      </c>
      <c r="BZ7">
        <v>186.5</v>
      </c>
      <c r="CA7">
        <v>0</v>
      </c>
      <c r="CB7">
        <v>8.6999999999999993</v>
      </c>
      <c r="CC7">
        <v>5.8</v>
      </c>
      <c r="CD7">
        <v>0</v>
      </c>
      <c r="CE7">
        <v>17.5</v>
      </c>
      <c r="CF7">
        <v>11.7</v>
      </c>
      <c r="CG7">
        <v>0</v>
      </c>
      <c r="CH7">
        <v>0</v>
      </c>
      <c r="CI7">
        <v>0</v>
      </c>
      <c r="CJ7">
        <v>52.5</v>
      </c>
      <c r="CK7">
        <v>0</v>
      </c>
      <c r="CL7">
        <v>0</v>
      </c>
      <c r="CM7">
        <v>0</v>
      </c>
      <c r="CN7">
        <v>215.7</v>
      </c>
      <c r="CO7">
        <v>29.1</v>
      </c>
      <c r="CP7">
        <v>11.7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23.3</v>
      </c>
      <c r="CY7">
        <v>0</v>
      </c>
      <c r="CZ7">
        <v>0</v>
      </c>
      <c r="DA7">
        <v>0</v>
      </c>
      <c r="DB7">
        <v>0</v>
      </c>
      <c r="DC7">
        <v>0</v>
      </c>
      <c r="DD7">
        <v>2.9</v>
      </c>
      <c r="DE7">
        <v>0</v>
      </c>
      <c r="DF7">
        <v>0</v>
      </c>
      <c r="DG7">
        <v>0</v>
      </c>
      <c r="DH7">
        <v>122.4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5.8</v>
      </c>
      <c r="DT7">
        <v>0</v>
      </c>
      <c r="DU7">
        <v>192.3</v>
      </c>
      <c r="DV7">
        <v>17.5</v>
      </c>
      <c r="DW7">
        <v>8247.3999999999978</v>
      </c>
      <c r="DY7">
        <v>0</v>
      </c>
      <c r="DZ7">
        <v>0</v>
      </c>
      <c r="EA7">
        <v>0</v>
      </c>
      <c r="EB7">
        <v>35</v>
      </c>
      <c r="EC7">
        <v>664.5</v>
      </c>
      <c r="ED7">
        <v>0</v>
      </c>
      <c r="EE7">
        <v>0</v>
      </c>
      <c r="EF7">
        <v>0</v>
      </c>
      <c r="EG7">
        <v>0</v>
      </c>
      <c r="EH7">
        <v>11.7</v>
      </c>
      <c r="EI7">
        <v>0</v>
      </c>
      <c r="EJ7">
        <v>29.1</v>
      </c>
      <c r="EK7">
        <v>0</v>
      </c>
      <c r="EL7">
        <v>35</v>
      </c>
      <c r="EM7">
        <v>0</v>
      </c>
      <c r="EN7">
        <v>279.8</v>
      </c>
      <c r="EO7">
        <v>0</v>
      </c>
      <c r="EP7">
        <v>69.900000000000006</v>
      </c>
      <c r="EQ7">
        <v>349.7</v>
      </c>
      <c r="ER7">
        <v>0</v>
      </c>
      <c r="ES7">
        <v>35</v>
      </c>
      <c r="ET7">
        <v>0</v>
      </c>
      <c r="EU7">
        <v>0</v>
      </c>
      <c r="EV7">
        <v>0</v>
      </c>
      <c r="EW7">
        <v>0</v>
      </c>
      <c r="EX7">
        <v>0</v>
      </c>
      <c r="EY7">
        <v>5.8</v>
      </c>
      <c r="EZ7">
        <v>0</v>
      </c>
      <c r="FA7">
        <v>0</v>
      </c>
      <c r="FB7">
        <v>0</v>
      </c>
      <c r="FC7">
        <v>0</v>
      </c>
      <c r="FD7">
        <v>0</v>
      </c>
      <c r="FE7">
        <v>5.8</v>
      </c>
      <c r="FF7">
        <v>0</v>
      </c>
      <c r="FG7">
        <v>1719.4</v>
      </c>
      <c r="FH7">
        <v>291.39999999999998</v>
      </c>
      <c r="FI7">
        <v>0</v>
      </c>
      <c r="FJ7">
        <v>29.1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35</v>
      </c>
      <c r="FT7">
        <v>0</v>
      </c>
      <c r="FU7">
        <v>35</v>
      </c>
      <c r="FV7" s="5">
        <v>3631.2000000000003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11.7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69.900000000000006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5.8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174.9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5.8</v>
      </c>
      <c r="JZ7">
        <v>0</v>
      </c>
      <c r="KA7">
        <v>5.8</v>
      </c>
      <c r="KB7">
        <v>0</v>
      </c>
      <c r="KC7">
        <v>0</v>
      </c>
      <c r="KD7">
        <v>0</v>
      </c>
      <c r="KE7">
        <v>0</v>
      </c>
      <c r="KF7">
        <v>0</v>
      </c>
      <c r="KG7">
        <v>5.8</v>
      </c>
      <c r="KH7">
        <v>0</v>
      </c>
      <c r="KI7">
        <v>0</v>
      </c>
      <c r="KJ7">
        <v>0</v>
      </c>
      <c r="KK7">
        <v>0</v>
      </c>
      <c r="KL7">
        <v>174.9</v>
      </c>
      <c r="KM7" s="5">
        <v>454.6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5.8</v>
      </c>
      <c r="KY7">
        <v>0</v>
      </c>
      <c r="KZ7">
        <v>0</v>
      </c>
      <c r="LA7">
        <v>0</v>
      </c>
      <c r="LB7">
        <v>0</v>
      </c>
      <c r="LC7">
        <v>5.8</v>
      </c>
      <c r="LD7">
        <v>524.6</v>
      </c>
      <c r="LE7">
        <v>536.20000000000005</v>
      </c>
      <c r="LG7">
        <v>35</v>
      </c>
      <c r="LH7">
        <v>35</v>
      </c>
      <c r="LI7">
        <v>0</v>
      </c>
      <c r="LJ7">
        <v>0</v>
      </c>
      <c r="LK7">
        <v>5.8</v>
      </c>
      <c r="LL7">
        <v>0</v>
      </c>
      <c r="LM7">
        <v>0</v>
      </c>
      <c r="LN7">
        <v>5.8</v>
      </c>
      <c r="LO7">
        <v>0</v>
      </c>
      <c r="LP7">
        <v>0</v>
      </c>
      <c r="LQ7">
        <v>35</v>
      </c>
      <c r="LR7">
        <v>0</v>
      </c>
      <c r="LS7">
        <v>0</v>
      </c>
      <c r="LT7">
        <v>0</v>
      </c>
      <c r="LU7">
        <v>0</v>
      </c>
      <c r="LV7">
        <v>0</v>
      </c>
      <c r="LW7">
        <v>35</v>
      </c>
      <c r="LX7">
        <v>0</v>
      </c>
      <c r="LY7">
        <v>0</v>
      </c>
      <c r="LZ7">
        <v>0</v>
      </c>
      <c r="MA7">
        <v>17.5</v>
      </c>
      <c r="MB7">
        <v>2343.1</v>
      </c>
      <c r="MC7">
        <v>0</v>
      </c>
      <c r="MD7">
        <v>139.9</v>
      </c>
      <c r="ME7">
        <v>0</v>
      </c>
      <c r="MF7">
        <v>0</v>
      </c>
      <c r="MG7">
        <v>0</v>
      </c>
      <c r="MH7">
        <v>-1</v>
      </c>
      <c r="MI7">
        <v>0</v>
      </c>
      <c r="MJ7">
        <v>0</v>
      </c>
      <c r="MK7">
        <v>104.9</v>
      </c>
      <c r="ML7">
        <v>0</v>
      </c>
      <c r="MM7">
        <v>0</v>
      </c>
      <c r="MN7">
        <v>0</v>
      </c>
      <c r="MO7">
        <v>35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69.900000000000006</v>
      </c>
      <c r="MW7">
        <v>0</v>
      </c>
      <c r="MX7">
        <v>0</v>
      </c>
      <c r="MY7">
        <v>0</v>
      </c>
      <c r="MZ7">
        <v>0</v>
      </c>
      <c r="NA7">
        <v>35</v>
      </c>
      <c r="NB7">
        <v>5.8</v>
      </c>
      <c r="NC7">
        <v>0</v>
      </c>
      <c r="ND7">
        <v>0</v>
      </c>
      <c r="NE7">
        <v>0</v>
      </c>
      <c r="NF7">
        <v>0</v>
      </c>
      <c r="NG7">
        <v>419.7</v>
      </c>
      <c r="NH7">
        <v>3322.4</v>
      </c>
      <c r="NJ7">
        <v>0</v>
      </c>
      <c r="NK7">
        <v>5.8</v>
      </c>
      <c r="NL7">
        <v>0</v>
      </c>
      <c r="NM7">
        <v>0</v>
      </c>
      <c r="NN7">
        <v>5.8</v>
      </c>
      <c r="NP7">
        <v>0</v>
      </c>
      <c r="NQ7">
        <v>209.8</v>
      </c>
      <c r="NR7">
        <v>0</v>
      </c>
      <c r="NS7">
        <v>99.1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308.89999999999998</v>
      </c>
    </row>
    <row r="8" spans="1:392" x14ac:dyDescent="0.2">
      <c r="A8" s="6" t="str">
        <f>A6</f>
        <v>CalCOFI 0504</v>
      </c>
      <c r="B8" t="str">
        <f t="shared" si="0"/>
        <v>04</v>
      </c>
      <c r="C8" t="str">
        <f t="shared" si="1"/>
        <v>05</v>
      </c>
      <c r="D8" t="str">
        <f t="shared" si="2"/>
        <v>04/1/05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226.7</v>
      </c>
      <c r="T8">
        <v>0</v>
      </c>
      <c r="U8">
        <v>0</v>
      </c>
      <c r="V8">
        <v>181.3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136</v>
      </c>
      <c r="AH8">
        <v>0</v>
      </c>
      <c r="AI8">
        <v>1133.3</v>
      </c>
      <c r="AJ8">
        <v>90.7</v>
      </c>
      <c r="AK8">
        <v>2674.7</v>
      </c>
      <c r="AL8">
        <v>0</v>
      </c>
      <c r="AM8">
        <v>0</v>
      </c>
      <c r="AN8">
        <v>22.7</v>
      </c>
      <c r="AO8">
        <v>11106.7</v>
      </c>
      <c r="AP8">
        <v>0</v>
      </c>
      <c r="AQ8">
        <v>453.3</v>
      </c>
      <c r="AR8">
        <v>906.7</v>
      </c>
      <c r="AS8">
        <v>1632</v>
      </c>
      <c r="AT8">
        <v>0</v>
      </c>
      <c r="AU8">
        <v>0</v>
      </c>
      <c r="AV8">
        <v>408</v>
      </c>
      <c r="AW8">
        <v>0</v>
      </c>
      <c r="AX8">
        <v>0</v>
      </c>
      <c r="AY8">
        <v>0</v>
      </c>
      <c r="AZ8">
        <v>0</v>
      </c>
      <c r="BA8">
        <v>1042.7</v>
      </c>
      <c r="BB8">
        <v>0</v>
      </c>
      <c r="BC8">
        <v>0</v>
      </c>
      <c r="BD8">
        <v>3717.3</v>
      </c>
      <c r="BE8">
        <v>0</v>
      </c>
      <c r="BF8">
        <v>0</v>
      </c>
      <c r="BG8">
        <v>0</v>
      </c>
      <c r="BH8">
        <v>0</v>
      </c>
      <c r="BI8">
        <v>21442.7</v>
      </c>
      <c r="BJ8">
        <v>181.3</v>
      </c>
      <c r="BK8">
        <v>90.7</v>
      </c>
      <c r="BL8">
        <v>0</v>
      </c>
      <c r="BM8">
        <v>45.3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272</v>
      </c>
      <c r="CA8">
        <v>90.7</v>
      </c>
      <c r="CB8">
        <v>0</v>
      </c>
      <c r="CC8">
        <v>634.70000000000005</v>
      </c>
      <c r="CD8">
        <v>0</v>
      </c>
      <c r="CE8">
        <v>226.7</v>
      </c>
      <c r="CF8">
        <v>0</v>
      </c>
      <c r="CG8">
        <v>0</v>
      </c>
      <c r="CH8">
        <v>0</v>
      </c>
      <c r="CI8">
        <v>0</v>
      </c>
      <c r="CJ8">
        <v>45.3</v>
      </c>
      <c r="CK8">
        <v>0</v>
      </c>
      <c r="CL8">
        <v>0</v>
      </c>
      <c r="CM8">
        <v>0</v>
      </c>
      <c r="CN8">
        <v>181.3</v>
      </c>
      <c r="CO8">
        <v>136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90.7</v>
      </c>
      <c r="CY8">
        <v>0</v>
      </c>
      <c r="CZ8">
        <v>45.3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45.3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272</v>
      </c>
      <c r="DW8">
        <v>47532.100000000006</v>
      </c>
      <c r="DY8">
        <v>0</v>
      </c>
      <c r="DZ8">
        <v>45.3</v>
      </c>
      <c r="EA8">
        <v>2176</v>
      </c>
      <c r="EB8">
        <v>0</v>
      </c>
      <c r="EC8">
        <v>272</v>
      </c>
      <c r="ED8">
        <v>0</v>
      </c>
      <c r="EE8">
        <v>0</v>
      </c>
      <c r="EF8">
        <v>0</v>
      </c>
      <c r="EG8">
        <v>45.3</v>
      </c>
      <c r="EH8">
        <v>45.3</v>
      </c>
      <c r="EI8">
        <v>0</v>
      </c>
      <c r="EJ8">
        <v>45.3</v>
      </c>
      <c r="EK8">
        <v>0</v>
      </c>
      <c r="EL8">
        <v>272</v>
      </c>
      <c r="EM8">
        <v>0</v>
      </c>
      <c r="EN8">
        <v>272</v>
      </c>
      <c r="EO8">
        <v>816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2448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6664</v>
      </c>
      <c r="FH8">
        <v>680</v>
      </c>
      <c r="FI8">
        <v>0</v>
      </c>
      <c r="FJ8">
        <v>498.7</v>
      </c>
      <c r="FK8">
        <v>226.7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136</v>
      </c>
      <c r="FS8">
        <v>0</v>
      </c>
      <c r="FT8">
        <v>0</v>
      </c>
      <c r="FU8">
        <v>-1</v>
      </c>
      <c r="FV8" s="5">
        <v>14642.600000000002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544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45.3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45.3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272</v>
      </c>
      <c r="KM8" s="5">
        <v>906.59999999999991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816</v>
      </c>
      <c r="LE8">
        <v>816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2448</v>
      </c>
      <c r="MC8">
        <v>0</v>
      </c>
      <c r="MD8">
        <v>0</v>
      </c>
      <c r="ME8">
        <v>0</v>
      </c>
      <c r="MF8">
        <v>816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1088</v>
      </c>
      <c r="MW8">
        <v>0</v>
      </c>
      <c r="MX8">
        <v>0</v>
      </c>
      <c r="MY8">
        <v>0</v>
      </c>
      <c r="MZ8">
        <v>0</v>
      </c>
      <c r="NA8">
        <v>272</v>
      </c>
      <c r="NB8">
        <v>0</v>
      </c>
      <c r="NC8">
        <v>0</v>
      </c>
      <c r="ND8">
        <v>0</v>
      </c>
      <c r="NE8">
        <v>0</v>
      </c>
      <c r="NF8">
        <v>0</v>
      </c>
      <c r="NG8">
        <v>544</v>
      </c>
      <c r="NH8">
        <v>5168</v>
      </c>
      <c r="NJ8">
        <v>0</v>
      </c>
      <c r="NK8">
        <v>45.3</v>
      </c>
      <c r="NL8">
        <v>0</v>
      </c>
      <c r="NM8">
        <v>0</v>
      </c>
      <c r="NN8">
        <v>45.3</v>
      </c>
      <c r="NP8">
        <v>0</v>
      </c>
      <c r="NQ8">
        <v>544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544</v>
      </c>
    </row>
    <row r="9" spans="1:392" x14ac:dyDescent="0.2">
      <c r="A9" s="6" t="str">
        <f>A6</f>
        <v>CalCOFI 0504</v>
      </c>
      <c r="B9" t="str">
        <f t="shared" si="0"/>
        <v>04</v>
      </c>
      <c r="C9" t="str">
        <f t="shared" si="1"/>
        <v>05</v>
      </c>
      <c r="D9" t="str">
        <f t="shared" si="2"/>
        <v>04/1/05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38.299999999999997</v>
      </c>
      <c r="T9">
        <v>0</v>
      </c>
      <c r="U9">
        <v>0</v>
      </c>
      <c r="V9">
        <v>86.1</v>
      </c>
      <c r="W9">
        <v>0</v>
      </c>
      <c r="X9">
        <v>0</v>
      </c>
      <c r="Y9">
        <v>0</v>
      </c>
      <c r="Z9">
        <v>0</v>
      </c>
      <c r="AA9">
        <v>9.6</v>
      </c>
      <c r="AB9">
        <v>0</v>
      </c>
      <c r="AC9">
        <v>0</v>
      </c>
      <c r="AD9">
        <v>0</v>
      </c>
      <c r="AE9">
        <v>0</v>
      </c>
      <c r="AF9">
        <v>0</v>
      </c>
      <c r="AG9">
        <v>38.299999999999997</v>
      </c>
      <c r="AH9">
        <v>0</v>
      </c>
      <c r="AI9">
        <v>15.9</v>
      </c>
      <c r="AJ9">
        <v>73.3</v>
      </c>
      <c r="AK9">
        <v>82.9</v>
      </c>
      <c r="AL9">
        <v>0</v>
      </c>
      <c r="AM9">
        <v>0</v>
      </c>
      <c r="AN9">
        <v>6.4</v>
      </c>
      <c r="AO9">
        <v>2827.3</v>
      </c>
      <c r="AP9">
        <v>0</v>
      </c>
      <c r="AQ9">
        <v>121.1</v>
      </c>
      <c r="AR9">
        <v>0</v>
      </c>
      <c r="AS9">
        <v>178.5</v>
      </c>
      <c r="AT9">
        <v>0</v>
      </c>
      <c r="AU9">
        <v>0</v>
      </c>
      <c r="AV9">
        <v>153</v>
      </c>
      <c r="AW9">
        <v>12.8</v>
      </c>
      <c r="AX9">
        <v>0</v>
      </c>
      <c r="AY9">
        <v>0</v>
      </c>
      <c r="AZ9">
        <v>0</v>
      </c>
      <c r="BA9">
        <v>232.7</v>
      </c>
      <c r="BB9">
        <v>0</v>
      </c>
      <c r="BC9">
        <v>0</v>
      </c>
      <c r="BD9">
        <v>0</v>
      </c>
      <c r="BE9">
        <v>3.2</v>
      </c>
      <c r="BF9">
        <v>0</v>
      </c>
      <c r="BG9">
        <v>0</v>
      </c>
      <c r="BH9">
        <v>0</v>
      </c>
      <c r="BI9">
        <v>2387.4</v>
      </c>
      <c r="BJ9">
        <v>0</v>
      </c>
      <c r="BK9">
        <v>3.2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9.6</v>
      </c>
      <c r="BZ9">
        <v>57.4</v>
      </c>
      <c r="CA9">
        <v>0</v>
      </c>
      <c r="CB9">
        <v>0</v>
      </c>
      <c r="CC9">
        <v>0</v>
      </c>
      <c r="CD9">
        <v>0</v>
      </c>
      <c r="CE9">
        <v>6.4</v>
      </c>
      <c r="CF9">
        <v>0</v>
      </c>
      <c r="CG9">
        <v>0</v>
      </c>
      <c r="CH9">
        <v>0</v>
      </c>
      <c r="CI9">
        <v>0</v>
      </c>
      <c r="CJ9">
        <v>6.4</v>
      </c>
      <c r="CK9">
        <v>0</v>
      </c>
      <c r="CL9">
        <v>0</v>
      </c>
      <c r="CM9">
        <v>0</v>
      </c>
      <c r="CN9">
        <v>76.5</v>
      </c>
      <c r="CO9">
        <v>22.3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22.3</v>
      </c>
      <c r="CY9">
        <v>0</v>
      </c>
      <c r="CZ9">
        <v>9.6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165.8</v>
      </c>
      <c r="DI9">
        <v>0</v>
      </c>
      <c r="DJ9">
        <v>25.5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28.7</v>
      </c>
      <c r="DW9">
        <v>6700.5</v>
      </c>
      <c r="DY9">
        <v>0</v>
      </c>
      <c r="DZ9">
        <v>337.9</v>
      </c>
      <c r="EA9">
        <v>0</v>
      </c>
      <c r="EB9">
        <v>0</v>
      </c>
      <c r="EC9">
        <v>765</v>
      </c>
      <c r="ED9">
        <v>0</v>
      </c>
      <c r="EE9">
        <v>0</v>
      </c>
      <c r="EF9">
        <v>0</v>
      </c>
      <c r="EG9">
        <v>0</v>
      </c>
      <c r="EH9">
        <v>22.3</v>
      </c>
      <c r="EI9">
        <v>0</v>
      </c>
      <c r="EJ9">
        <v>14.3</v>
      </c>
      <c r="EK9">
        <v>3.2</v>
      </c>
      <c r="EL9">
        <v>76.5</v>
      </c>
      <c r="EM9">
        <v>0</v>
      </c>
      <c r="EN9">
        <v>-1</v>
      </c>
      <c r="EO9">
        <v>0</v>
      </c>
      <c r="EP9">
        <v>57.4</v>
      </c>
      <c r="EQ9">
        <v>76.5</v>
      </c>
      <c r="ER9">
        <v>0</v>
      </c>
      <c r="ES9">
        <v>-1</v>
      </c>
      <c r="ET9">
        <v>0</v>
      </c>
      <c r="EU9">
        <v>0</v>
      </c>
      <c r="EV9">
        <v>0</v>
      </c>
      <c r="EW9">
        <v>3.2</v>
      </c>
      <c r="EX9">
        <v>0</v>
      </c>
      <c r="EY9">
        <v>9.6</v>
      </c>
      <c r="EZ9">
        <v>6.4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2521.3000000000002</v>
      </c>
      <c r="FH9">
        <v>108.4</v>
      </c>
      <c r="FI9">
        <v>0</v>
      </c>
      <c r="FJ9">
        <v>31.9</v>
      </c>
      <c r="FK9">
        <v>76.5</v>
      </c>
      <c r="FL9">
        <v>38.299999999999997</v>
      </c>
      <c r="FM9">
        <v>0</v>
      </c>
      <c r="FN9">
        <v>3.2</v>
      </c>
      <c r="FO9">
        <v>3.2</v>
      </c>
      <c r="FP9">
        <v>0</v>
      </c>
      <c r="FQ9">
        <v>0</v>
      </c>
      <c r="FR9">
        <v>3.2</v>
      </c>
      <c r="FS9">
        <v>19.100000000000001</v>
      </c>
      <c r="FT9">
        <v>0</v>
      </c>
      <c r="FU9">
        <v>133.9</v>
      </c>
      <c r="FV9" s="5">
        <v>4311.3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19.100000000000001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3.2</v>
      </c>
      <c r="IH9">
        <v>0</v>
      </c>
      <c r="II9">
        <v>0</v>
      </c>
      <c r="IJ9">
        <v>0</v>
      </c>
      <c r="IK9">
        <v>0</v>
      </c>
      <c r="IL9">
        <v>19.100000000000001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114.8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3.2</v>
      </c>
      <c r="JO9">
        <v>0</v>
      </c>
      <c r="JP9">
        <v>0</v>
      </c>
      <c r="JQ9">
        <v>0</v>
      </c>
      <c r="JR9">
        <v>0</v>
      </c>
      <c r="JS9">
        <v>19.100000000000001</v>
      </c>
      <c r="JT9">
        <v>0</v>
      </c>
      <c r="JU9">
        <v>0</v>
      </c>
      <c r="JV9">
        <v>0</v>
      </c>
      <c r="JW9">
        <v>0</v>
      </c>
      <c r="JX9">
        <v>0</v>
      </c>
      <c r="JY9">
        <v>9.6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95.6</v>
      </c>
      <c r="KM9" s="5">
        <v>283.69999999999993</v>
      </c>
      <c r="KO9">
        <v>0</v>
      </c>
      <c r="KP9">
        <v>0</v>
      </c>
      <c r="KQ9">
        <v>0</v>
      </c>
      <c r="KR9">
        <v>0</v>
      </c>
      <c r="KS9">
        <v>3.2</v>
      </c>
      <c r="KT9">
        <v>0</v>
      </c>
      <c r="KU9">
        <v>0</v>
      </c>
      <c r="KV9">
        <v>0</v>
      </c>
      <c r="KW9">
        <v>0</v>
      </c>
      <c r="KX9">
        <v>3.2</v>
      </c>
      <c r="KY9">
        <v>0</v>
      </c>
      <c r="KZ9">
        <v>0</v>
      </c>
      <c r="LA9">
        <v>0</v>
      </c>
      <c r="LB9">
        <v>3.2</v>
      </c>
      <c r="LC9">
        <v>6.4</v>
      </c>
      <c r="LD9">
        <v>497.3</v>
      </c>
      <c r="LE9">
        <v>513.29999999999995</v>
      </c>
      <c r="LG9">
        <v>0</v>
      </c>
      <c r="LH9">
        <v>0</v>
      </c>
      <c r="LI9">
        <v>3.2</v>
      </c>
      <c r="LJ9">
        <v>0</v>
      </c>
      <c r="LK9">
        <v>12.8</v>
      </c>
      <c r="LL9">
        <v>0</v>
      </c>
      <c r="LM9">
        <v>0</v>
      </c>
      <c r="LN9">
        <v>0</v>
      </c>
      <c r="LO9">
        <v>19.100000000000001</v>
      </c>
      <c r="LP9">
        <v>0</v>
      </c>
      <c r="LQ9">
        <v>38.299999999999997</v>
      </c>
      <c r="LR9">
        <v>0</v>
      </c>
      <c r="LS9">
        <v>0</v>
      </c>
      <c r="LT9">
        <v>0</v>
      </c>
      <c r="LU9">
        <v>0</v>
      </c>
      <c r="LV9">
        <v>0</v>
      </c>
      <c r="LW9">
        <v>19.100000000000001</v>
      </c>
      <c r="LX9">
        <v>0</v>
      </c>
      <c r="LY9">
        <v>0</v>
      </c>
      <c r="LZ9">
        <v>0</v>
      </c>
      <c r="MA9">
        <v>22.3</v>
      </c>
      <c r="MB9">
        <v>306</v>
      </c>
      <c r="MC9">
        <v>0</v>
      </c>
      <c r="MD9">
        <v>0</v>
      </c>
      <c r="ME9">
        <v>19.100000000000001</v>
      </c>
      <c r="MF9">
        <v>19.100000000000001</v>
      </c>
      <c r="MG9">
        <v>0</v>
      </c>
      <c r="MH9">
        <v>0</v>
      </c>
      <c r="MI9">
        <v>0</v>
      </c>
      <c r="MJ9">
        <v>0</v>
      </c>
      <c r="MK9">
        <v>114.8</v>
      </c>
      <c r="ML9">
        <v>0</v>
      </c>
      <c r="MM9">
        <v>0</v>
      </c>
      <c r="MN9">
        <v>0</v>
      </c>
      <c r="MO9">
        <v>76.5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38.299999999999997</v>
      </c>
      <c r="MW9">
        <v>3.2</v>
      </c>
      <c r="MX9">
        <v>0</v>
      </c>
      <c r="MY9">
        <v>0</v>
      </c>
      <c r="MZ9">
        <v>172.1</v>
      </c>
      <c r="NA9">
        <v>382.5</v>
      </c>
      <c r="NB9">
        <v>0</v>
      </c>
      <c r="NC9">
        <v>0</v>
      </c>
      <c r="ND9">
        <v>0</v>
      </c>
      <c r="NE9">
        <v>0</v>
      </c>
      <c r="NF9">
        <v>0</v>
      </c>
      <c r="NG9">
        <v>172.1</v>
      </c>
      <c r="NH9">
        <v>1418.5</v>
      </c>
      <c r="NJ9">
        <v>6.4</v>
      </c>
      <c r="NK9">
        <v>6.4</v>
      </c>
      <c r="NL9">
        <v>0</v>
      </c>
      <c r="NM9">
        <v>0</v>
      </c>
      <c r="NN9">
        <v>12.8</v>
      </c>
      <c r="NP9">
        <v>0</v>
      </c>
      <c r="NQ9">
        <v>344.3</v>
      </c>
      <c r="NR9">
        <v>19.100000000000001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6.4</v>
      </c>
      <c r="OB9">
        <v>369.8</v>
      </c>
    </row>
    <row r="10" spans="1:392" x14ac:dyDescent="0.2">
      <c r="A10" s="6" t="s">
        <v>40</v>
      </c>
      <c r="B10" t="str">
        <f t="shared" si="0"/>
        <v>07</v>
      </c>
      <c r="C10" t="str">
        <f t="shared" si="1"/>
        <v>05</v>
      </c>
      <c r="D10" t="str">
        <f t="shared" si="2"/>
        <v>07/1/05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14144</v>
      </c>
      <c r="T10">
        <v>0</v>
      </c>
      <c r="U10">
        <v>0</v>
      </c>
      <c r="V10">
        <v>0</v>
      </c>
      <c r="W10">
        <v>0</v>
      </c>
      <c r="X10">
        <v>0</v>
      </c>
      <c r="Y10">
        <v>226.7</v>
      </c>
      <c r="Z10">
        <v>272</v>
      </c>
      <c r="AA10">
        <v>0</v>
      </c>
      <c r="AB10">
        <v>0</v>
      </c>
      <c r="AC10">
        <v>0</v>
      </c>
      <c r="AD10">
        <v>0</v>
      </c>
      <c r="AE10">
        <v>45.3</v>
      </c>
      <c r="AF10">
        <v>0</v>
      </c>
      <c r="AG10">
        <v>0</v>
      </c>
      <c r="AH10">
        <v>0</v>
      </c>
      <c r="AI10">
        <v>589.29999999999995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5485.3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45.3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13872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181.3</v>
      </c>
      <c r="BX10">
        <v>0</v>
      </c>
      <c r="BY10">
        <v>2629.3</v>
      </c>
      <c r="BZ10">
        <v>340</v>
      </c>
      <c r="CA10">
        <v>0</v>
      </c>
      <c r="CB10">
        <v>0</v>
      </c>
      <c r="CC10">
        <v>612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90.7</v>
      </c>
      <c r="CK10">
        <v>0</v>
      </c>
      <c r="CL10">
        <v>0</v>
      </c>
      <c r="CM10">
        <v>0</v>
      </c>
      <c r="CN10">
        <v>1473.3</v>
      </c>
      <c r="CO10">
        <v>0</v>
      </c>
      <c r="CP10">
        <v>0</v>
      </c>
      <c r="CQ10">
        <v>0</v>
      </c>
      <c r="CR10">
        <v>45.3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272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6528</v>
      </c>
      <c r="DI10">
        <v>0</v>
      </c>
      <c r="DJ10">
        <v>0</v>
      </c>
      <c r="DK10">
        <v>-1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997.3</v>
      </c>
      <c r="DW10">
        <v>47849.100000000006</v>
      </c>
      <c r="DY10">
        <v>0</v>
      </c>
      <c r="DZ10">
        <v>3445.3</v>
      </c>
      <c r="EA10">
        <v>12784</v>
      </c>
      <c r="EB10">
        <v>0</v>
      </c>
      <c r="EC10">
        <v>1360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294.7</v>
      </c>
      <c r="EK10">
        <v>0</v>
      </c>
      <c r="EL10">
        <v>-1</v>
      </c>
      <c r="EM10">
        <v>0</v>
      </c>
      <c r="EN10">
        <v>0</v>
      </c>
      <c r="EO10">
        <v>0</v>
      </c>
      <c r="EP10">
        <v>544</v>
      </c>
      <c r="EQ10">
        <v>0</v>
      </c>
      <c r="ER10">
        <v>0</v>
      </c>
      <c r="ES10">
        <v>-1</v>
      </c>
      <c r="ET10">
        <v>0</v>
      </c>
      <c r="EU10">
        <v>0</v>
      </c>
      <c r="EV10">
        <v>544</v>
      </c>
      <c r="EW10">
        <v>0</v>
      </c>
      <c r="EX10">
        <v>0</v>
      </c>
      <c r="EY10">
        <v>90.7</v>
      </c>
      <c r="EZ10">
        <v>0</v>
      </c>
      <c r="FA10">
        <v>0</v>
      </c>
      <c r="FB10">
        <v>544</v>
      </c>
      <c r="FC10">
        <v>0</v>
      </c>
      <c r="FD10">
        <v>0</v>
      </c>
      <c r="FE10">
        <v>0</v>
      </c>
      <c r="FF10">
        <v>0</v>
      </c>
      <c r="FG10">
        <v>23256</v>
      </c>
      <c r="FH10">
        <v>3400</v>
      </c>
      <c r="FI10">
        <v>0</v>
      </c>
      <c r="FJ10">
        <v>226.7</v>
      </c>
      <c r="FK10">
        <v>0</v>
      </c>
      <c r="FL10">
        <v>0</v>
      </c>
      <c r="FM10">
        <v>0</v>
      </c>
      <c r="FN10">
        <v>0</v>
      </c>
      <c r="FO10">
        <v>90.7</v>
      </c>
      <c r="FP10">
        <v>0</v>
      </c>
      <c r="FQ10">
        <v>0</v>
      </c>
      <c r="FR10">
        <v>0</v>
      </c>
      <c r="FS10">
        <v>0</v>
      </c>
      <c r="FT10">
        <v>1360</v>
      </c>
      <c r="FU10">
        <v>-1</v>
      </c>
      <c r="FV10" s="5">
        <v>47940.099999999991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226.7</v>
      </c>
      <c r="GL10">
        <v>0</v>
      </c>
      <c r="GM10">
        <v>226.7</v>
      </c>
      <c r="GN10">
        <v>0</v>
      </c>
      <c r="GO10">
        <v>0</v>
      </c>
      <c r="GP10">
        <v>0</v>
      </c>
      <c r="GQ10">
        <v>90.7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45.3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272</v>
      </c>
      <c r="HU10">
        <v>272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45.3</v>
      </c>
      <c r="IE10">
        <v>0</v>
      </c>
      <c r="IF10">
        <v>0</v>
      </c>
      <c r="IG10">
        <v>408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45.3</v>
      </c>
      <c r="JF10">
        <v>0</v>
      </c>
      <c r="JG10">
        <v>0</v>
      </c>
      <c r="JH10">
        <v>0</v>
      </c>
      <c r="JI10">
        <v>272</v>
      </c>
      <c r="JJ10">
        <v>0</v>
      </c>
      <c r="JK10">
        <v>0</v>
      </c>
      <c r="JL10">
        <v>0</v>
      </c>
      <c r="JM10">
        <v>861.3</v>
      </c>
      <c r="JN10">
        <v>408</v>
      </c>
      <c r="JO10">
        <v>0</v>
      </c>
      <c r="JP10">
        <v>0</v>
      </c>
      <c r="JQ10">
        <v>0</v>
      </c>
      <c r="JR10">
        <v>272</v>
      </c>
      <c r="JS10">
        <v>544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45.3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1904</v>
      </c>
      <c r="KM10" s="5">
        <v>5938.6</v>
      </c>
      <c r="KO10">
        <v>226.7</v>
      </c>
      <c r="KP10">
        <v>0</v>
      </c>
      <c r="KQ10">
        <v>0</v>
      </c>
      <c r="KR10">
        <v>0</v>
      </c>
      <c r="KS10">
        <v>634.70000000000005</v>
      </c>
      <c r="KT10">
        <v>0</v>
      </c>
      <c r="KU10">
        <v>0</v>
      </c>
      <c r="KV10">
        <v>0</v>
      </c>
      <c r="KW10">
        <v>0</v>
      </c>
      <c r="KX10">
        <v>45.3</v>
      </c>
      <c r="KY10">
        <v>0</v>
      </c>
      <c r="KZ10">
        <v>0</v>
      </c>
      <c r="LA10">
        <v>0</v>
      </c>
      <c r="LB10">
        <v>0</v>
      </c>
      <c r="LC10">
        <v>45.3</v>
      </c>
      <c r="LD10">
        <v>4352</v>
      </c>
      <c r="LE10">
        <v>5304</v>
      </c>
      <c r="LG10">
        <v>544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11424</v>
      </c>
      <c r="MC10">
        <v>0</v>
      </c>
      <c r="MD10">
        <v>544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272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272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2992</v>
      </c>
      <c r="NH10">
        <v>16048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1360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1360</v>
      </c>
    </row>
    <row r="11" spans="1:392" x14ac:dyDescent="0.2">
      <c r="A11" s="6" t="str">
        <f>A10</f>
        <v>CalCOFI 0507</v>
      </c>
      <c r="B11" t="str">
        <f t="shared" si="0"/>
        <v>07</v>
      </c>
      <c r="C11" t="str">
        <f t="shared" si="1"/>
        <v>05</v>
      </c>
      <c r="D11" t="str">
        <f t="shared" si="2"/>
        <v>07/1/05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81.599999999999994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11.7</v>
      </c>
      <c r="BF11">
        <v>0</v>
      </c>
      <c r="BG11">
        <v>0</v>
      </c>
      <c r="BH11">
        <v>-1</v>
      </c>
      <c r="BI11">
        <v>81.599999999999994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58.3</v>
      </c>
      <c r="BZ11">
        <v>23.3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23.3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11.7</v>
      </c>
      <c r="CU11">
        <v>0</v>
      </c>
      <c r="CV11">
        <v>0</v>
      </c>
      <c r="CW11">
        <v>0</v>
      </c>
      <c r="CX11">
        <v>0</v>
      </c>
      <c r="CY11">
        <v>5.8</v>
      </c>
      <c r="CZ11">
        <v>26.2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5.8</v>
      </c>
      <c r="DR11">
        <v>0</v>
      </c>
      <c r="DS11">
        <v>0</v>
      </c>
      <c r="DT11">
        <v>0</v>
      </c>
      <c r="DU11">
        <v>0</v>
      </c>
      <c r="DV11">
        <v>17.5</v>
      </c>
      <c r="DW11">
        <v>346.8</v>
      </c>
      <c r="DY11">
        <v>0</v>
      </c>
      <c r="DZ11">
        <v>0</v>
      </c>
      <c r="EA11">
        <v>1049.0999999999999</v>
      </c>
      <c r="EB11">
        <v>0</v>
      </c>
      <c r="EC11">
        <v>104.9</v>
      </c>
      <c r="ED11">
        <v>0</v>
      </c>
      <c r="EE11">
        <v>0</v>
      </c>
      <c r="EF11">
        <v>0</v>
      </c>
      <c r="EG11">
        <v>0</v>
      </c>
      <c r="EH11">
        <v>11.7</v>
      </c>
      <c r="EI11">
        <v>0</v>
      </c>
      <c r="EJ11">
        <v>17.5</v>
      </c>
      <c r="EK11">
        <v>0</v>
      </c>
      <c r="EL11">
        <v>314.7</v>
      </c>
      <c r="EM11">
        <v>0</v>
      </c>
      <c r="EN11">
        <v>69.900000000000006</v>
      </c>
      <c r="EO11">
        <v>0</v>
      </c>
      <c r="EP11">
        <v>35</v>
      </c>
      <c r="EQ11">
        <v>0</v>
      </c>
      <c r="ER11">
        <v>0</v>
      </c>
      <c r="ES11">
        <v>-1</v>
      </c>
      <c r="ET11">
        <v>0</v>
      </c>
      <c r="EU11">
        <v>0</v>
      </c>
      <c r="EV11">
        <v>244.8</v>
      </c>
      <c r="EW11">
        <v>0</v>
      </c>
      <c r="EX11">
        <v>0</v>
      </c>
      <c r="EY11">
        <v>11.7</v>
      </c>
      <c r="EZ11">
        <v>0</v>
      </c>
      <c r="FA11">
        <v>0</v>
      </c>
      <c r="FB11">
        <v>594.5</v>
      </c>
      <c r="FC11">
        <v>0</v>
      </c>
      <c r="FD11">
        <v>0</v>
      </c>
      <c r="FE11">
        <v>0</v>
      </c>
      <c r="FF11">
        <v>0</v>
      </c>
      <c r="FG11">
        <v>2896.8</v>
      </c>
      <c r="FH11">
        <v>0</v>
      </c>
      <c r="FI11">
        <v>0</v>
      </c>
      <c r="FJ11">
        <v>0</v>
      </c>
      <c r="FK11">
        <v>11.7</v>
      </c>
      <c r="FL11">
        <v>-1</v>
      </c>
      <c r="FM11">
        <v>0</v>
      </c>
      <c r="FN11">
        <v>0</v>
      </c>
      <c r="FO11">
        <v>5.8</v>
      </c>
      <c r="FP11">
        <v>0</v>
      </c>
      <c r="FQ11">
        <v>0</v>
      </c>
      <c r="FR11">
        <v>0</v>
      </c>
      <c r="FS11">
        <v>0</v>
      </c>
      <c r="FT11">
        <v>419.7</v>
      </c>
      <c r="FU11">
        <v>35</v>
      </c>
      <c r="FV11" s="5">
        <v>5822.8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5.8</v>
      </c>
      <c r="GS11">
        <v>0</v>
      </c>
      <c r="GT11">
        <v>0</v>
      </c>
      <c r="GU11">
        <v>0</v>
      </c>
      <c r="GV11">
        <v>17.5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139.9</v>
      </c>
      <c r="HU11">
        <v>174.9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5.8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35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5.8</v>
      </c>
      <c r="JL11">
        <v>0</v>
      </c>
      <c r="JM11">
        <v>5.8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174.9</v>
      </c>
      <c r="KM11" s="5">
        <v>565.40000000000009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1049.0999999999999</v>
      </c>
      <c r="LE11">
        <v>1049.0999999999999</v>
      </c>
      <c r="LG11">
        <v>0</v>
      </c>
      <c r="LH11">
        <v>0</v>
      </c>
      <c r="LI11">
        <v>0</v>
      </c>
      <c r="LJ11">
        <v>0</v>
      </c>
      <c r="LK11">
        <v>17.5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35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35</v>
      </c>
      <c r="LX11">
        <v>0</v>
      </c>
      <c r="LY11">
        <v>0</v>
      </c>
      <c r="LZ11">
        <v>0</v>
      </c>
      <c r="MA11">
        <v>23.3</v>
      </c>
      <c r="MB11">
        <v>1818.5</v>
      </c>
      <c r="MC11">
        <v>0</v>
      </c>
      <c r="MD11">
        <v>0</v>
      </c>
      <c r="ME11">
        <v>104.9</v>
      </c>
      <c r="MF11">
        <v>69.900000000000006</v>
      </c>
      <c r="MG11">
        <v>0</v>
      </c>
      <c r="MH11">
        <v>0</v>
      </c>
      <c r="MI11">
        <v>0</v>
      </c>
      <c r="MJ11">
        <v>0</v>
      </c>
      <c r="MK11">
        <v>104.9</v>
      </c>
      <c r="ML11">
        <v>0</v>
      </c>
      <c r="MM11">
        <v>0</v>
      </c>
      <c r="MN11">
        <v>0</v>
      </c>
      <c r="MO11">
        <v>69.900000000000006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35</v>
      </c>
      <c r="MW11">
        <v>0</v>
      </c>
      <c r="MX11">
        <v>0</v>
      </c>
      <c r="MY11">
        <v>23.3</v>
      </c>
      <c r="MZ11">
        <v>804.3</v>
      </c>
      <c r="NA11">
        <v>594.5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734.4</v>
      </c>
      <c r="NH11">
        <v>4470.3999999999996</v>
      </c>
      <c r="NJ11">
        <v>0</v>
      </c>
      <c r="NK11">
        <v>0</v>
      </c>
      <c r="NL11">
        <v>0</v>
      </c>
      <c r="NM11">
        <v>0</v>
      </c>
      <c r="NN11">
        <v>0</v>
      </c>
      <c r="NP11">
        <v>0</v>
      </c>
      <c r="NQ11">
        <v>874.3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874.3</v>
      </c>
    </row>
    <row r="12" spans="1:392" x14ac:dyDescent="0.2">
      <c r="A12" s="6" t="str">
        <f>A10</f>
        <v>CalCOFI 0507</v>
      </c>
      <c r="B12" t="str">
        <f t="shared" si="0"/>
        <v>07</v>
      </c>
      <c r="C12" t="str">
        <f t="shared" si="1"/>
        <v>05</v>
      </c>
      <c r="D12" t="str">
        <f t="shared" si="2"/>
        <v>07/1/05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2810.7</v>
      </c>
      <c r="T12">
        <v>0</v>
      </c>
      <c r="U12">
        <v>0</v>
      </c>
      <c r="V12">
        <v>0</v>
      </c>
      <c r="W12">
        <v>0</v>
      </c>
      <c r="X12">
        <v>0</v>
      </c>
      <c r="Y12">
        <v>181.3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566.70000000000005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136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408</v>
      </c>
      <c r="BE12">
        <v>0</v>
      </c>
      <c r="BF12">
        <v>0</v>
      </c>
      <c r="BG12">
        <v>0</v>
      </c>
      <c r="BH12">
        <v>0</v>
      </c>
      <c r="BI12">
        <v>12557.3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136</v>
      </c>
      <c r="BZ12">
        <v>45.3</v>
      </c>
      <c r="CA12">
        <v>0</v>
      </c>
      <c r="CB12">
        <v>0</v>
      </c>
      <c r="CC12">
        <v>2266.6999999999998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272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90.7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19470.7</v>
      </c>
      <c r="DY12">
        <v>0</v>
      </c>
      <c r="DZ12">
        <v>680</v>
      </c>
      <c r="EA12">
        <v>272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816</v>
      </c>
      <c r="FC12">
        <v>0</v>
      </c>
      <c r="FD12">
        <v>0</v>
      </c>
      <c r="FE12">
        <v>0</v>
      </c>
      <c r="FF12">
        <v>0</v>
      </c>
      <c r="FG12">
        <v>906.7</v>
      </c>
      <c r="FH12">
        <v>2085.3000000000002</v>
      </c>
      <c r="FI12">
        <v>0</v>
      </c>
      <c r="FJ12">
        <v>90.7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-1</v>
      </c>
      <c r="FT12">
        <v>0</v>
      </c>
      <c r="FU12">
        <v>-1</v>
      </c>
      <c r="FV12" s="5">
        <v>4850.7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544</v>
      </c>
      <c r="KM12" s="5">
        <v>544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272</v>
      </c>
      <c r="LE12">
        <v>272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544</v>
      </c>
      <c r="MC12">
        <v>0</v>
      </c>
      <c r="MD12">
        <v>0</v>
      </c>
      <c r="ME12">
        <v>272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816</v>
      </c>
      <c r="NH12">
        <v>1632</v>
      </c>
      <c r="NJ12">
        <v>45.3</v>
      </c>
      <c r="NK12">
        <v>0</v>
      </c>
      <c r="NL12">
        <v>0</v>
      </c>
      <c r="NM12">
        <v>0</v>
      </c>
      <c r="NN12">
        <v>45.3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</row>
    <row r="13" spans="1:392" x14ac:dyDescent="0.2">
      <c r="A13" s="6" t="str">
        <f>A10</f>
        <v>CalCOFI 0507</v>
      </c>
      <c r="B13" t="str">
        <f t="shared" si="0"/>
        <v>07</v>
      </c>
      <c r="C13" t="str">
        <f t="shared" si="1"/>
        <v>05</v>
      </c>
      <c r="D13" t="str">
        <f t="shared" si="2"/>
        <v>07/1/05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6.1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10.199999999999999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4.0999999999999996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2</v>
      </c>
      <c r="CL13">
        <v>0</v>
      </c>
      <c r="CM13">
        <v>0</v>
      </c>
      <c r="CN13">
        <v>0</v>
      </c>
      <c r="CO13">
        <v>22.4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7.1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4.0999999999999996</v>
      </c>
      <c r="DW13">
        <v>56</v>
      </c>
      <c r="DY13">
        <v>0</v>
      </c>
      <c r="DZ13">
        <v>0</v>
      </c>
      <c r="EA13">
        <v>-1</v>
      </c>
      <c r="EB13">
        <v>0</v>
      </c>
      <c r="EC13">
        <v>159.1</v>
      </c>
      <c r="ED13">
        <v>0</v>
      </c>
      <c r="EE13">
        <v>0</v>
      </c>
      <c r="EF13">
        <v>0</v>
      </c>
      <c r="EG13">
        <v>2</v>
      </c>
      <c r="EH13">
        <v>4.0999999999999996</v>
      </c>
      <c r="EI13">
        <v>0</v>
      </c>
      <c r="EJ13">
        <v>0</v>
      </c>
      <c r="EK13">
        <v>0</v>
      </c>
      <c r="EL13">
        <v>-1</v>
      </c>
      <c r="EM13">
        <v>0</v>
      </c>
      <c r="EN13">
        <v>0</v>
      </c>
      <c r="EO13">
        <v>0</v>
      </c>
      <c r="EP13">
        <v>0</v>
      </c>
      <c r="EQ13">
        <v>97.9</v>
      </c>
      <c r="ER13">
        <v>0</v>
      </c>
      <c r="ES13">
        <v>-1</v>
      </c>
      <c r="ET13">
        <v>0</v>
      </c>
      <c r="EU13">
        <v>0</v>
      </c>
      <c r="EV13">
        <v>-1</v>
      </c>
      <c r="EW13">
        <v>0</v>
      </c>
      <c r="EX13">
        <v>0</v>
      </c>
      <c r="EY13">
        <v>4.0999999999999996</v>
      </c>
      <c r="EZ13">
        <v>8.1999999999999993</v>
      </c>
      <c r="FA13">
        <v>0</v>
      </c>
      <c r="FB13">
        <v>24.5</v>
      </c>
      <c r="FC13">
        <v>0</v>
      </c>
      <c r="FD13">
        <v>0</v>
      </c>
      <c r="FE13">
        <v>0</v>
      </c>
      <c r="FF13">
        <v>0</v>
      </c>
      <c r="FG13">
        <v>71.400000000000006</v>
      </c>
      <c r="FH13">
        <v>0</v>
      </c>
      <c r="FI13">
        <v>0</v>
      </c>
      <c r="FJ13">
        <v>2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36.700000000000003</v>
      </c>
      <c r="FV13" s="5">
        <v>410.00000000000006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24.5</v>
      </c>
      <c r="HD13">
        <v>0</v>
      </c>
      <c r="HE13">
        <v>0</v>
      </c>
      <c r="HF13">
        <v>0</v>
      </c>
      <c r="HG13">
        <v>12.2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12.2</v>
      </c>
      <c r="HU13">
        <v>24.5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2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2</v>
      </c>
      <c r="IS13">
        <v>0</v>
      </c>
      <c r="IT13">
        <v>0</v>
      </c>
      <c r="IU13">
        <v>0</v>
      </c>
      <c r="IV13">
        <v>-1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122.4</v>
      </c>
      <c r="KM13" s="5">
        <v>199.8</v>
      </c>
      <c r="KO13">
        <v>0</v>
      </c>
      <c r="KP13">
        <v>0</v>
      </c>
      <c r="KQ13">
        <v>0</v>
      </c>
      <c r="KR13">
        <v>0</v>
      </c>
      <c r="KS13">
        <v>2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2</v>
      </c>
      <c r="KZ13">
        <v>0</v>
      </c>
      <c r="LA13">
        <v>2</v>
      </c>
      <c r="LB13">
        <v>0</v>
      </c>
      <c r="LC13">
        <v>4.0999999999999996</v>
      </c>
      <c r="LD13">
        <v>257</v>
      </c>
      <c r="LE13">
        <v>267.10000000000002</v>
      </c>
      <c r="LG13">
        <v>0</v>
      </c>
      <c r="LH13">
        <v>0</v>
      </c>
      <c r="LI13">
        <v>2</v>
      </c>
      <c r="LJ13">
        <v>0</v>
      </c>
      <c r="LK13">
        <v>12.2</v>
      </c>
      <c r="LL13">
        <v>0</v>
      </c>
      <c r="LM13">
        <v>0</v>
      </c>
      <c r="LN13">
        <v>2</v>
      </c>
      <c r="LO13">
        <v>0</v>
      </c>
      <c r="LP13">
        <v>0</v>
      </c>
      <c r="LQ13">
        <v>12.2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134.6</v>
      </c>
      <c r="LX13">
        <v>0</v>
      </c>
      <c r="LY13">
        <v>0</v>
      </c>
      <c r="LZ13">
        <v>0</v>
      </c>
      <c r="MA13">
        <v>18.399999999999999</v>
      </c>
      <c r="MB13">
        <v>856.8</v>
      </c>
      <c r="MC13">
        <v>0</v>
      </c>
      <c r="MD13">
        <v>0</v>
      </c>
      <c r="ME13">
        <v>36.700000000000003</v>
      </c>
      <c r="MF13">
        <v>24.5</v>
      </c>
      <c r="MG13">
        <v>0</v>
      </c>
      <c r="MH13">
        <v>12.2</v>
      </c>
      <c r="MI13">
        <v>0</v>
      </c>
      <c r="MJ13">
        <v>0</v>
      </c>
      <c r="MK13">
        <v>12.2</v>
      </c>
      <c r="ML13">
        <v>12.2</v>
      </c>
      <c r="MM13">
        <v>0</v>
      </c>
      <c r="MN13">
        <v>0</v>
      </c>
      <c r="MO13">
        <v>49</v>
      </c>
      <c r="MP13">
        <v>24.5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2</v>
      </c>
      <c r="MX13">
        <v>0</v>
      </c>
      <c r="MY13">
        <v>16.3</v>
      </c>
      <c r="MZ13">
        <v>820.1</v>
      </c>
      <c r="NA13">
        <v>171.4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244.8</v>
      </c>
      <c r="NH13">
        <v>2464.1000000000004</v>
      </c>
      <c r="NJ13">
        <v>0</v>
      </c>
      <c r="NK13">
        <v>2</v>
      </c>
      <c r="NL13">
        <v>0</v>
      </c>
      <c r="NM13">
        <v>0</v>
      </c>
      <c r="NN13">
        <v>2</v>
      </c>
      <c r="NP13">
        <v>0</v>
      </c>
      <c r="NQ13">
        <v>73.400000000000006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4.0999999999999996</v>
      </c>
      <c r="OB13">
        <v>77.5</v>
      </c>
    </row>
    <row r="14" spans="1:392" x14ac:dyDescent="0.2">
      <c r="A14" s="6" t="s">
        <v>41</v>
      </c>
      <c r="B14" t="str">
        <f t="shared" si="0"/>
        <v>11</v>
      </c>
      <c r="C14" t="str">
        <f t="shared" si="1"/>
        <v>05</v>
      </c>
      <c r="D14" t="str">
        <f t="shared" si="2"/>
        <v>11/1/05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11.9</v>
      </c>
      <c r="W14">
        <v>0</v>
      </c>
      <c r="X14">
        <v>0</v>
      </c>
      <c r="Y14">
        <v>47.4</v>
      </c>
      <c r="Z14">
        <v>130.5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142.30000000000001</v>
      </c>
      <c r="AH14">
        <v>0</v>
      </c>
      <c r="AI14">
        <v>35.6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3925.8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71.2</v>
      </c>
      <c r="AV14">
        <v>154.19999999999999</v>
      </c>
      <c r="AW14">
        <v>0</v>
      </c>
      <c r="AX14">
        <v>0</v>
      </c>
      <c r="AY14">
        <v>0</v>
      </c>
      <c r="AZ14">
        <v>0</v>
      </c>
      <c r="BA14">
        <v>581.20000000000005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1553.7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23.7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130.5</v>
      </c>
      <c r="CA14">
        <v>0</v>
      </c>
      <c r="CB14">
        <v>0</v>
      </c>
      <c r="CC14">
        <v>35.6</v>
      </c>
      <c r="CD14">
        <v>0</v>
      </c>
      <c r="CE14">
        <v>0</v>
      </c>
      <c r="CF14">
        <v>23.7</v>
      </c>
      <c r="CG14">
        <v>0</v>
      </c>
      <c r="CH14">
        <v>0</v>
      </c>
      <c r="CI14">
        <v>0</v>
      </c>
      <c r="CJ14">
        <v>11.9</v>
      </c>
      <c r="CK14">
        <v>0</v>
      </c>
      <c r="CL14">
        <v>0</v>
      </c>
      <c r="CM14">
        <v>0</v>
      </c>
      <c r="CN14">
        <v>172</v>
      </c>
      <c r="CO14">
        <v>260.89999999999998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23.7</v>
      </c>
      <c r="CY14">
        <v>0</v>
      </c>
      <c r="CZ14">
        <v>0</v>
      </c>
      <c r="DA14">
        <v>0</v>
      </c>
      <c r="DB14">
        <v>11.9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11.9</v>
      </c>
      <c r="DR14">
        <v>23.7</v>
      </c>
      <c r="DS14">
        <v>0</v>
      </c>
      <c r="DT14">
        <v>0</v>
      </c>
      <c r="DU14">
        <v>0</v>
      </c>
      <c r="DV14">
        <v>355.8</v>
      </c>
      <c r="DW14">
        <v>7739.0999999999976</v>
      </c>
      <c r="DY14">
        <v>0</v>
      </c>
      <c r="DZ14">
        <v>0</v>
      </c>
      <c r="EA14">
        <v>925.1</v>
      </c>
      <c r="EB14">
        <v>0</v>
      </c>
      <c r="EC14">
        <v>1423.3</v>
      </c>
      <c r="ED14">
        <v>0</v>
      </c>
      <c r="EE14">
        <v>0</v>
      </c>
      <c r="EF14">
        <v>0</v>
      </c>
      <c r="EG14">
        <v>0</v>
      </c>
      <c r="EH14">
        <v>106.7</v>
      </c>
      <c r="EI14">
        <v>0</v>
      </c>
      <c r="EJ14">
        <v>0</v>
      </c>
      <c r="EK14">
        <v>0</v>
      </c>
      <c r="EL14">
        <v>-1</v>
      </c>
      <c r="EM14">
        <v>0</v>
      </c>
      <c r="EN14">
        <v>71.2</v>
      </c>
      <c r="EO14">
        <v>0</v>
      </c>
      <c r="EP14">
        <v>71.2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23.7</v>
      </c>
      <c r="EZ14">
        <v>0</v>
      </c>
      <c r="FA14">
        <v>0</v>
      </c>
      <c r="FB14">
        <v>284.7</v>
      </c>
      <c r="FC14">
        <v>0</v>
      </c>
      <c r="FD14">
        <v>0</v>
      </c>
      <c r="FE14">
        <v>0</v>
      </c>
      <c r="FF14">
        <v>0</v>
      </c>
      <c r="FG14">
        <v>9393.5</v>
      </c>
      <c r="FH14">
        <v>118.6</v>
      </c>
      <c r="FI14">
        <v>0</v>
      </c>
      <c r="FJ14">
        <v>0</v>
      </c>
      <c r="FK14">
        <v>47.4</v>
      </c>
      <c r="FL14">
        <v>-1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1850.2</v>
      </c>
      <c r="FU14">
        <v>213.5</v>
      </c>
      <c r="FV14" s="5">
        <v>14529.1</v>
      </c>
      <c r="FX14">
        <v>0</v>
      </c>
      <c r="FY14">
        <v>0</v>
      </c>
      <c r="FZ14">
        <v>0</v>
      </c>
      <c r="GA14">
        <v>11.9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23.7</v>
      </c>
      <c r="GM14">
        <v>71.2</v>
      </c>
      <c r="GN14">
        <v>0</v>
      </c>
      <c r="GO14">
        <v>0</v>
      </c>
      <c r="GP14">
        <v>0</v>
      </c>
      <c r="GQ14">
        <v>11.9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71.2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308.39999999999998</v>
      </c>
      <c r="IH14">
        <v>0</v>
      </c>
      <c r="II14">
        <v>0</v>
      </c>
      <c r="IJ14">
        <v>71.2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142.30000000000001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35.6</v>
      </c>
      <c r="JF14">
        <v>0</v>
      </c>
      <c r="JG14">
        <v>0</v>
      </c>
      <c r="JH14">
        <v>0</v>
      </c>
      <c r="JI14">
        <v>0</v>
      </c>
      <c r="JJ14">
        <v>11.9</v>
      </c>
      <c r="JK14">
        <v>23.7</v>
      </c>
      <c r="JL14">
        <v>35.6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213.5</v>
      </c>
      <c r="KM14" s="5">
        <v>1032.0999999999999</v>
      </c>
      <c r="KO14">
        <v>35.6</v>
      </c>
      <c r="KP14">
        <v>0</v>
      </c>
      <c r="KQ14">
        <v>0</v>
      </c>
      <c r="KR14">
        <v>0</v>
      </c>
      <c r="KS14">
        <v>842.1</v>
      </c>
      <c r="KT14">
        <v>0</v>
      </c>
      <c r="KU14">
        <v>0</v>
      </c>
      <c r="KV14">
        <v>0</v>
      </c>
      <c r="KW14">
        <v>0</v>
      </c>
      <c r="KX14">
        <v>11.9</v>
      </c>
      <c r="KY14">
        <v>11.9</v>
      </c>
      <c r="KZ14">
        <v>0</v>
      </c>
      <c r="LA14">
        <v>0</v>
      </c>
      <c r="LB14">
        <v>0</v>
      </c>
      <c r="LC14">
        <v>35.6</v>
      </c>
      <c r="LD14">
        <v>569.29999999999995</v>
      </c>
      <c r="LE14">
        <v>1506.4</v>
      </c>
      <c r="LG14">
        <v>71.2</v>
      </c>
      <c r="LH14">
        <v>0</v>
      </c>
      <c r="LI14">
        <v>11.9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569.29999999999995</v>
      </c>
      <c r="MC14">
        <v>0</v>
      </c>
      <c r="MD14">
        <v>0</v>
      </c>
      <c r="ME14">
        <v>0</v>
      </c>
      <c r="MF14">
        <v>142.30000000000001</v>
      </c>
      <c r="MG14">
        <v>0</v>
      </c>
      <c r="MH14">
        <v>0</v>
      </c>
      <c r="MI14">
        <v>0</v>
      </c>
      <c r="MJ14">
        <v>0</v>
      </c>
      <c r="MK14">
        <v>142.30000000000001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569.29999999999995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83</v>
      </c>
      <c r="NC14">
        <v>0</v>
      </c>
      <c r="ND14">
        <v>71.2</v>
      </c>
      <c r="NE14">
        <v>0</v>
      </c>
      <c r="NF14">
        <v>0</v>
      </c>
      <c r="NG14">
        <v>427</v>
      </c>
      <c r="NH14">
        <v>2087.5</v>
      </c>
      <c r="NJ14">
        <v>0</v>
      </c>
      <c r="NK14">
        <v>35.6</v>
      </c>
      <c r="NL14">
        <v>35.6</v>
      </c>
      <c r="NM14">
        <v>0</v>
      </c>
      <c r="NN14">
        <v>71.2</v>
      </c>
      <c r="NP14">
        <v>0</v>
      </c>
      <c r="NQ14">
        <v>498.1</v>
      </c>
      <c r="NR14">
        <v>0</v>
      </c>
      <c r="NS14">
        <v>1814.7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2312.8000000000002</v>
      </c>
    </row>
    <row r="15" spans="1:392" x14ac:dyDescent="0.2">
      <c r="A15" s="6" t="str">
        <f>A14</f>
        <v>CalCOFI 0511</v>
      </c>
      <c r="B15" t="str">
        <f t="shared" si="0"/>
        <v>11</v>
      </c>
      <c r="C15" t="str">
        <f t="shared" si="1"/>
        <v>05</v>
      </c>
      <c r="D15" t="str">
        <f t="shared" si="2"/>
        <v>11/1/05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12.2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40.799999999999997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6.1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63.1</v>
      </c>
      <c r="DY15">
        <v>0</v>
      </c>
      <c r="DZ15">
        <v>0</v>
      </c>
      <c r="EA15">
        <v>257</v>
      </c>
      <c r="EB15">
        <v>0</v>
      </c>
      <c r="EC15">
        <v>146.9</v>
      </c>
      <c r="ED15">
        <v>0</v>
      </c>
      <c r="EE15">
        <v>0</v>
      </c>
      <c r="EF15">
        <v>0</v>
      </c>
      <c r="EG15">
        <v>20.399999999999999</v>
      </c>
      <c r="EH15">
        <v>49</v>
      </c>
      <c r="EI15">
        <v>0</v>
      </c>
      <c r="EJ15">
        <v>2</v>
      </c>
      <c r="EK15">
        <v>0</v>
      </c>
      <c r="EL15">
        <v>12.2</v>
      </c>
      <c r="EM15">
        <v>0</v>
      </c>
      <c r="EN15">
        <v>12.2</v>
      </c>
      <c r="EO15">
        <v>0</v>
      </c>
      <c r="EP15">
        <v>0</v>
      </c>
      <c r="EQ15">
        <v>-1</v>
      </c>
      <c r="ER15">
        <v>0</v>
      </c>
      <c r="ES15">
        <v>12.2</v>
      </c>
      <c r="ET15">
        <v>0</v>
      </c>
      <c r="EU15">
        <v>0</v>
      </c>
      <c r="EV15">
        <v>0</v>
      </c>
      <c r="EW15">
        <v>0</v>
      </c>
      <c r="EX15">
        <v>2</v>
      </c>
      <c r="EY15">
        <v>6.1</v>
      </c>
      <c r="EZ15">
        <v>2</v>
      </c>
      <c r="FA15">
        <v>0</v>
      </c>
      <c r="FB15">
        <v>61.2</v>
      </c>
      <c r="FC15">
        <v>0</v>
      </c>
      <c r="FD15">
        <v>0</v>
      </c>
      <c r="FE15">
        <v>0</v>
      </c>
      <c r="FF15">
        <v>0</v>
      </c>
      <c r="FG15">
        <v>87.7</v>
      </c>
      <c r="FH15">
        <v>0</v>
      </c>
      <c r="FI15">
        <v>0</v>
      </c>
      <c r="FJ15">
        <v>0</v>
      </c>
      <c r="FK15">
        <v>2</v>
      </c>
      <c r="FL15">
        <v>0</v>
      </c>
      <c r="FM15">
        <v>0</v>
      </c>
      <c r="FN15">
        <v>0</v>
      </c>
      <c r="FO15">
        <v>2</v>
      </c>
      <c r="FP15">
        <v>0</v>
      </c>
      <c r="FQ15">
        <v>0</v>
      </c>
      <c r="FR15">
        <v>0</v>
      </c>
      <c r="FS15">
        <v>0</v>
      </c>
      <c r="FT15">
        <v>12.2</v>
      </c>
      <c r="FU15">
        <v>0</v>
      </c>
      <c r="FV15" s="5">
        <v>687.1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2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2</v>
      </c>
      <c r="GM15">
        <v>0</v>
      </c>
      <c r="GN15">
        <v>4.0999999999999996</v>
      </c>
      <c r="GO15">
        <v>0</v>
      </c>
      <c r="GP15">
        <v>0</v>
      </c>
      <c r="GQ15">
        <v>4.0999999999999996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12.2</v>
      </c>
      <c r="HU15">
        <v>73.400000000000006</v>
      </c>
      <c r="HV15">
        <v>0</v>
      </c>
      <c r="HW15">
        <v>0</v>
      </c>
      <c r="HX15">
        <v>0</v>
      </c>
      <c r="HY15">
        <v>0</v>
      </c>
      <c r="HZ15">
        <v>2</v>
      </c>
      <c r="IA15">
        <v>0</v>
      </c>
      <c r="IB15">
        <v>2</v>
      </c>
      <c r="IC15">
        <v>0</v>
      </c>
      <c r="ID15">
        <v>4.0999999999999996</v>
      </c>
      <c r="IE15">
        <v>0</v>
      </c>
      <c r="IF15">
        <v>0</v>
      </c>
      <c r="IG15">
        <v>4.0999999999999996</v>
      </c>
      <c r="IH15">
        <v>2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61.2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12.2</v>
      </c>
      <c r="JJ15">
        <v>0</v>
      </c>
      <c r="JK15">
        <v>0</v>
      </c>
      <c r="JL15">
        <v>4.0999999999999996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61.2</v>
      </c>
      <c r="KM15" s="5">
        <v>250.7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440.6</v>
      </c>
      <c r="LE15">
        <v>440.6</v>
      </c>
      <c r="LG15">
        <v>12.2</v>
      </c>
      <c r="LH15">
        <v>0</v>
      </c>
      <c r="LI15">
        <v>2</v>
      </c>
      <c r="LJ15">
        <v>0</v>
      </c>
      <c r="LK15">
        <v>0</v>
      </c>
      <c r="LL15">
        <v>0</v>
      </c>
      <c r="LM15">
        <v>0</v>
      </c>
      <c r="LN15">
        <v>4.0999999999999996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6.1</v>
      </c>
      <c r="MB15">
        <v>367.2</v>
      </c>
      <c r="MC15">
        <v>0</v>
      </c>
      <c r="MD15">
        <v>0</v>
      </c>
      <c r="ME15">
        <v>24.5</v>
      </c>
      <c r="MF15">
        <v>73.400000000000006</v>
      </c>
      <c r="MG15">
        <v>0</v>
      </c>
      <c r="MH15">
        <v>-1</v>
      </c>
      <c r="MI15">
        <v>0</v>
      </c>
      <c r="MJ15">
        <v>0</v>
      </c>
      <c r="MK15">
        <v>24.5</v>
      </c>
      <c r="ML15">
        <v>0</v>
      </c>
      <c r="MM15">
        <v>0</v>
      </c>
      <c r="MN15">
        <v>0</v>
      </c>
      <c r="MO15">
        <v>36.700000000000003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4.0999999999999996</v>
      </c>
      <c r="MV15">
        <v>12.2</v>
      </c>
      <c r="MW15">
        <v>0</v>
      </c>
      <c r="MX15">
        <v>0</v>
      </c>
      <c r="MY15">
        <v>0</v>
      </c>
      <c r="MZ15">
        <v>36.700000000000003</v>
      </c>
      <c r="NA15">
        <v>0</v>
      </c>
      <c r="NB15">
        <v>136.69999999999999</v>
      </c>
      <c r="NC15">
        <v>0</v>
      </c>
      <c r="ND15">
        <v>12.2</v>
      </c>
      <c r="NE15">
        <v>0</v>
      </c>
      <c r="NF15">
        <v>0</v>
      </c>
      <c r="NG15">
        <v>232.6</v>
      </c>
      <c r="NH15">
        <v>985.20000000000016</v>
      </c>
      <c r="NJ15">
        <v>0</v>
      </c>
      <c r="NK15">
        <v>12.2</v>
      </c>
      <c r="NL15">
        <v>2</v>
      </c>
      <c r="NM15">
        <v>0</v>
      </c>
      <c r="NN15">
        <v>14.2</v>
      </c>
      <c r="NP15">
        <v>0</v>
      </c>
      <c r="NQ15">
        <v>416.2</v>
      </c>
      <c r="NR15">
        <v>24.5</v>
      </c>
      <c r="NS15">
        <v>3109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3549.7</v>
      </c>
    </row>
    <row r="16" spans="1:392" x14ac:dyDescent="0.2">
      <c r="A16" s="6" t="str">
        <f>A14</f>
        <v>CalCOFI 0511</v>
      </c>
      <c r="B16" t="str">
        <f t="shared" si="0"/>
        <v>11</v>
      </c>
      <c r="C16" t="str">
        <f t="shared" si="1"/>
        <v>05</v>
      </c>
      <c r="D16" t="str">
        <f t="shared" si="2"/>
        <v>11/1/05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385.5</v>
      </c>
      <c r="Z16">
        <v>213.5</v>
      </c>
      <c r="AA16">
        <v>47.4</v>
      </c>
      <c r="AB16">
        <v>11.9</v>
      </c>
      <c r="AC16">
        <v>23.7</v>
      </c>
      <c r="AD16">
        <v>0</v>
      </c>
      <c r="AE16">
        <v>0</v>
      </c>
      <c r="AF16">
        <v>0</v>
      </c>
      <c r="AG16">
        <v>296.5</v>
      </c>
      <c r="AH16">
        <v>0</v>
      </c>
      <c r="AI16">
        <v>100.8</v>
      </c>
      <c r="AJ16">
        <v>83</v>
      </c>
      <c r="AK16">
        <v>0</v>
      </c>
      <c r="AL16">
        <v>0</v>
      </c>
      <c r="AM16">
        <v>0</v>
      </c>
      <c r="AN16">
        <v>0</v>
      </c>
      <c r="AO16">
        <v>3285.4</v>
      </c>
      <c r="AP16">
        <v>0</v>
      </c>
      <c r="AQ16">
        <v>83</v>
      </c>
      <c r="AR16">
        <v>106.7</v>
      </c>
      <c r="AS16">
        <v>462.6</v>
      </c>
      <c r="AT16">
        <v>0</v>
      </c>
      <c r="AU16">
        <v>0</v>
      </c>
      <c r="AV16">
        <v>71.2</v>
      </c>
      <c r="AW16">
        <v>0</v>
      </c>
      <c r="AX16">
        <v>0</v>
      </c>
      <c r="AY16">
        <v>0</v>
      </c>
      <c r="AZ16">
        <v>0</v>
      </c>
      <c r="BA16">
        <v>2870.2</v>
      </c>
      <c r="BB16">
        <v>0</v>
      </c>
      <c r="BC16">
        <v>0</v>
      </c>
      <c r="BD16">
        <v>2573.6999999999998</v>
      </c>
      <c r="BE16">
        <v>0</v>
      </c>
      <c r="BF16">
        <v>0</v>
      </c>
      <c r="BG16">
        <v>0</v>
      </c>
      <c r="BH16">
        <v>0</v>
      </c>
      <c r="BI16">
        <v>1909.5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415.1</v>
      </c>
      <c r="BZ16">
        <v>272.8</v>
      </c>
      <c r="CA16">
        <v>0</v>
      </c>
      <c r="CB16">
        <v>5.9</v>
      </c>
      <c r="CC16">
        <v>83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23.7</v>
      </c>
      <c r="CK16">
        <v>0</v>
      </c>
      <c r="CL16">
        <v>0</v>
      </c>
      <c r="CM16">
        <v>59.3</v>
      </c>
      <c r="CN16">
        <v>130.5</v>
      </c>
      <c r="CO16">
        <v>118.6</v>
      </c>
      <c r="CP16">
        <v>11.9</v>
      </c>
      <c r="CQ16">
        <v>0</v>
      </c>
      <c r="CR16">
        <v>0</v>
      </c>
      <c r="CS16">
        <v>0</v>
      </c>
      <c r="CT16">
        <v>0</v>
      </c>
      <c r="CU16">
        <v>11.9</v>
      </c>
      <c r="CV16">
        <v>0</v>
      </c>
      <c r="CW16">
        <v>0</v>
      </c>
      <c r="CX16">
        <v>100.8</v>
      </c>
      <c r="CY16">
        <v>0</v>
      </c>
      <c r="CZ16">
        <v>23.7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628.6</v>
      </c>
      <c r="DI16">
        <v>0</v>
      </c>
      <c r="DJ16">
        <v>0</v>
      </c>
      <c r="DK16">
        <v>47.4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47.4</v>
      </c>
      <c r="DT16">
        <v>0</v>
      </c>
      <c r="DU16">
        <v>249.1</v>
      </c>
      <c r="DV16">
        <v>462.6</v>
      </c>
      <c r="DW16">
        <v>15216.899999999998</v>
      </c>
      <c r="DY16">
        <v>11.9</v>
      </c>
      <c r="DZ16">
        <v>0</v>
      </c>
      <c r="EA16">
        <v>0</v>
      </c>
      <c r="EB16">
        <v>0</v>
      </c>
      <c r="EC16">
        <v>213.5</v>
      </c>
      <c r="ED16">
        <v>0</v>
      </c>
      <c r="EE16">
        <v>0</v>
      </c>
      <c r="EF16">
        <v>0</v>
      </c>
      <c r="EG16">
        <v>0</v>
      </c>
      <c r="EH16">
        <v>142.30000000000001</v>
      </c>
      <c r="EI16">
        <v>0</v>
      </c>
      <c r="EJ16">
        <v>11.9</v>
      </c>
      <c r="EK16">
        <v>0</v>
      </c>
      <c r="EL16">
        <v>-1</v>
      </c>
      <c r="EM16">
        <v>0</v>
      </c>
      <c r="EN16">
        <v>355.8</v>
      </c>
      <c r="EO16">
        <v>0</v>
      </c>
      <c r="EP16">
        <v>71.2</v>
      </c>
      <c r="EQ16">
        <v>0</v>
      </c>
      <c r="ER16">
        <v>0</v>
      </c>
      <c r="ES16">
        <v>-1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35.6</v>
      </c>
      <c r="EZ16">
        <v>0</v>
      </c>
      <c r="FA16">
        <v>0</v>
      </c>
      <c r="FB16">
        <v>0</v>
      </c>
      <c r="FC16">
        <v>0</v>
      </c>
      <c r="FD16">
        <v>11.9</v>
      </c>
      <c r="FE16">
        <v>0</v>
      </c>
      <c r="FF16">
        <v>0</v>
      </c>
      <c r="FG16">
        <v>5432.1</v>
      </c>
      <c r="FH16">
        <v>308.39999999999998</v>
      </c>
      <c r="FI16">
        <v>0</v>
      </c>
      <c r="FJ16">
        <v>11.9</v>
      </c>
      <c r="FK16">
        <v>47.4</v>
      </c>
      <c r="FL16">
        <v>142.30000000000001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71.2</v>
      </c>
      <c r="FS16">
        <v>284.7</v>
      </c>
      <c r="FT16">
        <v>142.30000000000001</v>
      </c>
      <c r="FU16">
        <v>-1</v>
      </c>
      <c r="FV16" s="5">
        <v>7294.4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47.4</v>
      </c>
      <c r="GN16">
        <v>0</v>
      </c>
      <c r="GO16">
        <v>0</v>
      </c>
      <c r="GP16">
        <v>0</v>
      </c>
      <c r="GQ16">
        <v>11.9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284.7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11.9</v>
      </c>
      <c r="IC16">
        <v>0</v>
      </c>
      <c r="ID16">
        <v>47.4</v>
      </c>
      <c r="IE16">
        <v>0</v>
      </c>
      <c r="IF16">
        <v>0</v>
      </c>
      <c r="IG16">
        <v>118.6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-1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11.9</v>
      </c>
      <c r="JM16">
        <v>23.7</v>
      </c>
      <c r="JN16">
        <v>11.9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11.9</v>
      </c>
      <c r="KH16">
        <v>0</v>
      </c>
      <c r="KI16">
        <v>0</v>
      </c>
      <c r="KJ16">
        <v>11.9</v>
      </c>
      <c r="KK16">
        <v>0</v>
      </c>
      <c r="KL16">
        <v>498.1</v>
      </c>
      <c r="KM16" s="5">
        <v>1091.3</v>
      </c>
      <c r="KO16">
        <v>0</v>
      </c>
      <c r="KP16">
        <v>0</v>
      </c>
      <c r="KQ16">
        <v>0</v>
      </c>
      <c r="KR16">
        <v>0</v>
      </c>
      <c r="KS16">
        <v>71.2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11.9</v>
      </c>
      <c r="LB16">
        <v>0</v>
      </c>
      <c r="LC16">
        <v>0</v>
      </c>
      <c r="LD16">
        <v>782.8</v>
      </c>
      <c r="LE16">
        <v>865.9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3487</v>
      </c>
      <c r="MC16">
        <v>0</v>
      </c>
      <c r="MD16">
        <v>284.7</v>
      </c>
      <c r="ME16">
        <v>0</v>
      </c>
      <c r="MF16">
        <v>0</v>
      </c>
      <c r="MG16">
        <v>0</v>
      </c>
      <c r="MH16">
        <v>71.2</v>
      </c>
      <c r="MI16">
        <v>71.2</v>
      </c>
      <c r="MJ16">
        <v>0</v>
      </c>
      <c r="MK16">
        <v>213.5</v>
      </c>
      <c r="ML16">
        <v>0</v>
      </c>
      <c r="MM16">
        <v>0</v>
      </c>
      <c r="MN16">
        <v>0</v>
      </c>
      <c r="MO16">
        <v>71.2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1067.4000000000001</v>
      </c>
      <c r="MW16">
        <v>0</v>
      </c>
      <c r="MX16">
        <v>0</v>
      </c>
      <c r="MY16">
        <v>0</v>
      </c>
      <c r="MZ16">
        <v>-1</v>
      </c>
      <c r="NA16">
        <v>0</v>
      </c>
      <c r="NB16">
        <v>35.6</v>
      </c>
      <c r="NC16">
        <v>0</v>
      </c>
      <c r="ND16">
        <v>0</v>
      </c>
      <c r="NE16">
        <v>0</v>
      </c>
      <c r="NF16">
        <v>0</v>
      </c>
      <c r="NG16">
        <v>1067.4000000000001</v>
      </c>
      <c r="NH16">
        <v>6369.1999999999989</v>
      </c>
      <c r="NJ16">
        <v>0</v>
      </c>
      <c r="NK16">
        <v>94.9</v>
      </c>
      <c r="NL16">
        <v>0</v>
      </c>
      <c r="NM16">
        <v>0</v>
      </c>
      <c r="NN16">
        <v>94.9</v>
      </c>
      <c r="NP16">
        <v>0</v>
      </c>
      <c r="NQ16">
        <v>142.30000000000001</v>
      </c>
      <c r="NR16">
        <v>71.2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213.5</v>
      </c>
    </row>
    <row r="17" spans="1:392" x14ac:dyDescent="0.2">
      <c r="A17" s="6" t="str">
        <f>A14</f>
        <v>CalCOFI 0511</v>
      </c>
      <c r="B17" t="str">
        <f t="shared" si="0"/>
        <v>11</v>
      </c>
      <c r="C17" t="str">
        <f t="shared" si="1"/>
        <v>05</v>
      </c>
      <c r="D17" t="str">
        <f t="shared" si="2"/>
        <v>11/1/05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6.1</v>
      </c>
      <c r="AE17">
        <v>4.0999999999999996</v>
      </c>
      <c r="AF17">
        <v>0</v>
      </c>
      <c r="AG17">
        <v>0</v>
      </c>
      <c r="AH17">
        <v>0</v>
      </c>
      <c r="AI17">
        <v>14.3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4.0999999999999996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2</v>
      </c>
      <c r="CP17">
        <v>2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10.199999999999999</v>
      </c>
      <c r="DW17">
        <v>44.8</v>
      </c>
      <c r="DY17">
        <v>0</v>
      </c>
      <c r="DZ17">
        <v>0</v>
      </c>
      <c r="EA17">
        <v>269.3</v>
      </c>
      <c r="EB17">
        <v>0</v>
      </c>
      <c r="EC17">
        <v>526.29999999999995</v>
      </c>
      <c r="ED17">
        <v>0</v>
      </c>
      <c r="EE17">
        <v>0</v>
      </c>
      <c r="EF17">
        <v>0</v>
      </c>
      <c r="EG17">
        <v>0</v>
      </c>
      <c r="EH17">
        <v>6.1</v>
      </c>
      <c r="EI17">
        <v>0</v>
      </c>
      <c r="EJ17">
        <v>0</v>
      </c>
      <c r="EK17">
        <v>0</v>
      </c>
      <c r="EL17">
        <v>12.2</v>
      </c>
      <c r="EM17">
        <v>0</v>
      </c>
      <c r="EN17">
        <v>24.5</v>
      </c>
      <c r="EO17">
        <v>0</v>
      </c>
      <c r="EP17">
        <v>49</v>
      </c>
      <c r="EQ17">
        <v>24.5</v>
      </c>
      <c r="ER17">
        <v>0</v>
      </c>
      <c r="ES17">
        <v>0</v>
      </c>
      <c r="ET17">
        <v>0</v>
      </c>
      <c r="EU17">
        <v>0</v>
      </c>
      <c r="EV17">
        <v>24.5</v>
      </c>
      <c r="EW17">
        <v>2</v>
      </c>
      <c r="EX17">
        <v>0</v>
      </c>
      <c r="EY17">
        <v>4.0999999999999996</v>
      </c>
      <c r="EZ17">
        <v>6.1</v>
      </c>
      <c r="FA17">
        <v>0</v>
      </c>
      <c r="FB17">
        <v>61.2</v>
      </c>
      <c r="FC17">
        <v>0</v>
      </c>
      <c r="FD17">
        <v>0</v>
      </c>
      <c r="FE17">
        <v>0</v>
      </c>
      <c r="FF17">
        <v>0</v>
      </c>
      <c r="FG17">
        <v>277.39999999999998</v>
      </c>
      <c r="FH17">
        <v>0</v>
      </c>
      <c r="FI17">
        <v>0</v>
      </c>
      <c r="FJ17">
        <v>2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110.2</v>
      </c>
      <c r="FU17">
        <v>12.2</v>
      </c>
      <c r="FV17" s="5">
        <v>1411.6000000000001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2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24.5</v>
      </c>
      <c r="HU17">
        <v>12.2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2</v>
      </c>
      <c r="IE17">
        <v>0</v>
      </c>
      <c r="IF17">
        <v>0</v>
      </c>
      <c r="IG17">
        <v>0</v>
      </c>
      <c r="IH17">
        <v>2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12.2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97.9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2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2</v>
      </c>
      <c r="JN17">
        <v>2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2</v>
      </c>
      <c r="KH17">
        <v>0</v>
      </c>
      <c r="KI17">
        <v>0</v>
      </c>
      <c r="KJ17">
        <v>0</v>
      </c>
      <c r="KK17">
        <v>0</v>
      </c>
      <c r="KL17">
        <v>85.7</v>
      </c>
      <c r="KM17" s="5">
        <v>248.5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4.0999999999999996</v>
      </c>
      <c r="KY17">
        <v>0</v>
      </c>
      <c r="KZ17">
        <v>0</v>
      </c>
      <c r="LA17">
        <v>0</v>
      </c>
      <c r="LB17">
        <v>0</v>
      </c>
      <c r="LC17">
        <v>6.1</v>
      </c>
      <c r="LD17">
        <v>244.8</v>
      </c>
      <c r="LE17">
        <v>255</v>
      </c>
      <c r="LG17">
        <v>12.2</v>
      </c>
      <c r="LH17">
        <v>0</v>
      </c>
      <c r="LI17">
        <v>0</v>
      </c>
      <c r="LJ17">
        <v>0</v>
      </c>
      <c r="LK17">
        <v>4.0999999999999996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-1</v>
      </c>
      <c r="LT17">
        <v>12.2</v>
      </c>
      <c r="LU17">
        <v>0</v>
      </c>
      <c r="LV17">
        <v>0</v>
      </c>
      <c r="LW17">
        <v>-1</v>
      </c>
      <c r="LX17">
        <v>0</v>
      </c>
      <c r="LY17">
        <v>0</v>
      </c>
      <c r="LZ17">
        <v>0</v>
      </c>
      <c r="MA17">
        <v>14.3</v>
      </c>
      <c r="MB17">
        <v>1015.9</v>
      </c>
      <c r="MC17">
        <v>12.2</v>
      </c>
      <c r="MD17">
        <v>24.5</v>
      </c>
      <c r="ME17">
        <v>36.700000000000003</v>
      </c>
      <c r="MF17">
        <v>232.6</v>
      </c>
      <c r="MG17">
        <v>0</v>
      </c>
      <c r="MH17">
        <v>36.700000000000003</v>
      </c>
      <c r="MI17">
        <v>0</v>
      </c>
      <c r="MJ17">
        <v>0</v>
      </c>
      <c r="MK17">
        <v>97.9</v>
      </c>
      <c r="ML17">
        <v>0</v>
      </c>
      <c r="MM17">
        <v>0</v>
      </c>
      <c r="MN17">
        <v>0</v>
      </c>
      <c r="MO17">
        <v>61.2</v>
      </c>
      <c r="MP17">
        <v>12.2</v>
      </c>
      <c r="MQ17">
        <v>0</v>
      </c>
      <c r="MR17">
        <v>0</v>
      </c>
      <c r="MS17">
        <v>0</v>
      </c>
      <c r="MT17">
        <v>12.2</v>
      </c>
      <c r="MU17">
        <v>4.0999999999999996</v>
      </c>
      <c r="MV17">
        <v>12.2</v>
      </c>
      <c r="MW17">
        <v>0</v>
      </c>
      <c r="MX17">
        <v>0</v>
      </c>
      <c r="MY17">
        <v>2</v>
      </c>
      <c r="MZ17">
        <v>171.4</v>
      </c>
      <c r="NA17">
        <v>85.7</v>
      </c>
      <c r="NB17">
        <v>6.1</v>
      </c>
      <c r="NC17">
        <v>0</v>
      </c>
      <c r="ND17">
        <v>0</v>
      </c>
      <c r="NE17">
        <v>0</v>
      </c>
      <c r="NF17">
        <v>0</v>
      </c>
      <c r="NG17">
        <v>563</v>
      </c>
      <c r="NH17">
        <v>2429.4000000000005</v>
      </c>
      <c r="NJ17">
        <v>0</v>
      </c>
      <c r="NK17">
        <v>2</v>
      </c>
      <c r="NL17">
        <v>0</v>
      </c>
      <c r="NM17">
        <v>0</v>
      </c>
      <c r="NN17">
        <v>2</v>
      </c>
      <c r="NP17">
        <v>0</v>
      </c>
      <c r="NQ17">
        <v>379.4</v>
      </c>
      <c r="NR17">
        <v>12.2</v>
      </c>
      <c r="NS17">
        <v>100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491.59999999999997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42</v>
      </c>
      <c r="B2" t="str">
        <f>RIGHT(A2,2)</f>
        <v>02</v>
      </c>
      <c r="C2" t="str">
        <f>MID(A2,9,2)</f>
        <v>06</v>
      </c>
      <c r="D2" t="str">
        <f>CONCATENATE(B2,"/1/",C2)</f>
        <v>02/1/06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11.9</v>
      </c>
      <c r="N2">
        <v>0</v>
      </c>
      <c r="O2">
        <v>0</v>
      </c>
      <c r="P2">
        <v>0</v>
      </c>
      <c r="Q2">
        <v>0</v>
      </c>
      <c r="R2">
        <v>0</v>
      </c>
      <c r="S2">
        <v>11.9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11.9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284.7</v>
      </c>
      <c r="AH2">
        <v>0</v>
      </c>
      <c r="AI2">
        <v>172</v>
      </c>
      <c r="AJ2">
        <v>0</v>
      </c>
      <c r="AK2">
        <v>0</v>
      </c>
      <c r="AL2">
        <v>0</v>
      </c>
      <c r="AM2">
        <v>0</v>
      </c>
      <c r="AN2">
        <v>0</v>
      </c>
      <c r="AO2">
        <v>2431.4</v>
      </c>
      <c r="AP2">
        <v>0</v>
      </c>
      <c r="AQ2">
        <v>0</v>
      </c>
      <c r="AR2">
        <v>0</v>
      </c>
      <c r="AS2">
        <v>59.3</v>
      </c>
      <c r="AT2">
        <v>0</v>
      </c>
      <c r="AU2">
        <v>0</v>
      </c>
      <c r="AV2">
        <v>118.6</v>
      </c>
      <c r="AW2">
        <v>0</v>
      </c>
      <c r="AX2">
        <v>0</v>
      </c>
      <c r="AY2">
        <v>0</v>
      </c>
      <c r="AZ2">
        <v>0</v>
      </c>
      <c r="BA2">
        <v>1091.2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450.7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11.9</v>
      </c>
      <c r="BZ2">
        <v>136.4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11.9</v>
      </c>
      <c r="CK2">
        <v>0</v>
      </c>
      <c r="CL2">
        <v>0</v>
      </c>
      <c r="CM2">
        <v>0</v>
      </c>
      <c r="CN2">
        <v>23.7</v>
      </c>
      <c r="CO2">
        <v>0</v>
      </c>
      <c r="CP2">
        <v>3.7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11.9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35.6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35.6</v>
      </c>
      <c r="DS2">
        <v>35.6</v>
      </c>
      <c r="DT2">
        <v>0</v>
      </c>
      <c r="DU2">
        <v>11.9</v>
      </c>
      <c r="DV2">
        <v>83</v>
      </c>
      <c r="DW2">
        <v>5044.7999999999993</v>
      </c>
      <c r="DY2">
        <v>0</v>
      </c>
      <c r="DZ2">
        <v>0</v>
      </c>
      <c r="EA2">
        <v>996.3</v>
      </c>
      <c r="EB2">
        <v>0</v>
      </c>
      <c r="EC2">
        <v>2775.4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-1</v>
      </c>
      <c r="EM2">
        <v>0</v>
      </c>
      <c r="EN2">
        <v>498.1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71.2</v>
      </c>
      <c r="EW2">
        <v>0</v>
      </c>
      <c r="EX2">
        <v>0</v>
      </c>
      <c r="EY2">
        <v>0</v>
      </c>
      <c r="EZ2">
        <v>0</v>
      </c>
      <c r="FA2">
        <v>0</v>
      </c>
      <c r="FB2">
        <v>569.29999999999995</v>
      </c>
      <c r="FC2">
        <v>0</v>
      </c>
      <c r="FD2">
        <v>0</v>
      </c>
      <c r="FE2">
        <v>0</v>
      </c>
      <c r="FF2">
        <v>0</v>
      </c>
      <c r="FG2">
        <v>1530</v>
      </c>
      <c r="FH2">
        <v>249.1</v>
      </c>
      <c r="FI2">
        <v>0</v>
      </c>
      <c r="FJ2">
        <v>59.3</v>
      </c>
      <c r="FK2">
        <v>284.7</v>
      </c>
      <c r="FL2">
        <v>142.30000000000001</v>
      </c>
      <c r="FM2">
        <v>23.7</v>
      </c>
      <c r="FN2">
        <v>0</v>
      </c>
      <c r="FO2">
        <v>23.7</v>
      </c>
      <c r="FP2">
        <v>0</v>
      </c>
      <c r="FQ2">
        <v>0</v>
      </c>
      <c r="FR2">
        <v>0</v>
      </c>
      <c r="FS2">
        <v>0</v>
      </c>
      <c r="FT2">
        <v>71.2</v>
      </c>
      <c r="FU2">
        <v>11.9</v>
      </c>
      <c r="FV2" s="5">
        <v>7306.2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142.30000000000001</v>
      </c>
      <c r="HU2">
        <v>142.30000000000001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-1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11.9</v>
      </c>
      <c r="JM2">
        <v>0</v>
      </c>
      <c r="JN2">
        <v>23.7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213.5</v>
      </c>
      <c r="KM2" s="5">
        <v>533.70000000000005</v>
      </c>
      <c r="KN2" s="5"/>
      <c r="KO2">
        <v>0</v>
      </c>
      <c r="KP2">
        <v>0</v>
      </c>
      <c r="KQ2">
        <v>0</v>
      </c>
      <c r="KR2">
        <v>0</v>
      </c>
      <c r="KS2">
        <v>118.6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640.5</v>
      </c>
      <c r="LE2">
        <v>759.1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2277.1999999999998</v>
      </c>
      <c r="MC2">
        <v>0</v>
      </c>
      <c r="MD2">
        <v>71.2</v>
      </c>
      <c r="ME2">
        <v>0</v>
      </c>
      <c r="MF2">
        <v>284.7</v>
      </c>
      <c r="MG2">
        <v>0</v>
      </c>
      <c r="MH2">
        <v>71.2</v>
      </c>
      <c r="MI2">
        <v>0</v>
      </c>
      <c r="MJ2">
        <v>0</v>
      </c>
      <c r="MK2">
        <v>-1</v>
      </c>
      <c r="ML2">
        <v>0</v>
      </c>
      <c r="MM2">
        <v>0</v>
      </c>
      <c r="MN2">
        <v>0</v>
      </c>
      <c r="MO2">
        <v>-1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11.9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1209.8</v>
      </c>
      <c r="NH2">
        <v>3925.9999999999991</v>
      </c>
      <c r="NJ2">
        <v>11.9</v>
      </c>
      <c r="NK2">
        <v>23.7</v>
      </c>
      <c r="NL2">
        <v>0</v>
      </c>
      <c r="NM2">
        <v>0</v>
      </c>
      <c r="NN2">
        <v>35.6</v>
      </c>
      <c r="NP2">
        <v>0</v>
      </c>
      <c r="NQ2">
        <v>427</v>
      </c>
      <c r="NR2">
        <v>0</v>
      </c>
      <c r="NS2">
        <v>510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937</v>
      </c>
    </row>
    <row r="3" spans="1:392" x14ac:dyDescent="0.2">
      <c r="A3" s="6" t="str">
        <f>A2</f>
        <v>CalCOFI 0602</v>
      </c>
      <c r="B3" t="str">
        <f t="shared" ref="B3:B17" si="0">RIGHT(A3,2)</f>
        <v>02</v>
      </c>
      <c r="C3" t="str">
        <f t="shared" ref="C3:C17" si="1">MID(A3,9,2)</f>
        <v>06</v>
      </c>
      <c r="D3" t="str">
        <f t="shared" ref="D3:D17" si="2">CONCATENATE(B3,"/1/",C3)</f>
        <v>02/1/06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5.8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5.8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5.8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11.7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5.8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5.8</v>
      </c>
      <c r="DO3">
        <v>0</v>
      </c>
      <c r="DP3">
        <v>0</v>
      </c>
      <c r="DQ3">
        <v>11.7</v>
      </c>
      <c r="DR3">
        <v>0</v>
      </c>
      <c r="DS3">
        <v>0</v>
      </c>
      <c r="DT3">
        <v>0</v>
      </c>
      <c r="DU3">
        <v>0</v>
      </c>
      <c r="DV3">
        <v>5.8</v>
      </c>
      <c r="DW3">
        <v>58.199999999999989</v>
      </c>
      <c r="DY3">
        <v>0</v>
      </c>
      <c r="DZ3">
        <v>0</v>
      </c>
      <c r="EA3">
        <v>1748.6</v>
      </c>
      <c r="EB3">
        <v>0</v>
      </c>
      <c r="EC3">
        <v>1923.4</v>
      </c>
      <c r="ED3">
        <v>0</v>
      </c>
      <c r="EE3">
        <v>0</v>
      </c>
      <c r="EF3">
        <v>0</v>
      </c>
      <c r="EG3">
        <v>0</v>
      </c>
      <c r="EH3">
        <v>5.8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279.8</v>
      </c>
      <c r="EQ3">
        <v>0</v>
      </c>
      <c r="ER3">
        <v>0</v>
      </c>
      <c r="ES3">
        <v>0</v>
      </c>
      <c r="ET3">
        <v>0</v>
      </c>
      <c r="EU3">
        <v>0</v>
      </c>
      <c r="EV3">
        <v>35</v>
      </c>
      <c r="EW3">
        <v>0</v>
      </c>
      <c r="EX3">
        <v>0</v>
      </c>
      <c r="EY3">
        <v>5.8</v>
      </c>
      <c r="EZ3">
        <v>0</v>
      </c>
      <c r="FA3">
        <v>0</v>
      </c>
      <c r="FB3">
        <v>209.8</v>
      </c>
      <c r="FC3">
        <v>0</v>
      </c>
      <c r="FD3">
        <v>0</v>
      </c>
      <c r="FE3">
        <v>0</v>
      </c>
      <c r="FF3">
        <v>0</v>
      </c>
      <c r="FG3">
        <v>93.3</v>
      </c>
      <c r="FH3">
        <v>0</v>
      </c>
      <c r="FI3">
        <v>0</v>
      </c>
      <c r="FJ3">
        <v>5.8</v>
      </c>
      <c r="FK3">
        <v>0</v>
      </c>
      <c r="FL3">
        <v>69.900000000000006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5.8</v>
      </c>
      <c r="FT3">
        <v>209.8</v>
      </c>
      <c r="FU3">
        <v>5.8</v>
      </c>
      <c r="FV3" s="5">
        <v>4598.6000000000013</v>
      </c>
      <c r="FX3">
        <v>0</v>
      </c>
      <c r="FY3">
        <v>0</v>
      </c>
      <c r="FZ3">
        <v>0</v>
      </c>
      <c r="GA3">
        <v>5.8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5.8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35</v>
      </c>
      <c r="HU3">
        <v>174.9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11.7</v>
      </c>
      <c r="II3">
        <v>0</v>
      </c>
      <c r="IJ3">
        <v>0</v>
      </c>
      <c r="IK3">
        <v>0</v>
      </c>
      <c r="IL3">
        <v>0</v>
      </c>
      <c r="IM3">
        <v>5.8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104.9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5.8</v>
      </c>
      <c r="JJ3">
        <v>5.8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11.7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69.900000000000006</v>
      </c>
      <c r="KM3" s="5">
        <v>437.1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454.6</v>
      </c>
      <c r="LE3">
        <v>454.6</v>
      </c>
      <c r="LG3">
        <v>35</v>
      </c>
      <c r="LH3">
        <v>0</v>
      </c>
      <c r="LI3">
        <v>0</v>
      </c>
      <c r="LJ3">
        <v>0</v>
      </c>
      <c r="LK3">
        <v>35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5.8</v>
      </c>
      <c r="LU3">
        <v>0</v>
      </c>
      <c r="LV3">
        <v>5.8</v>
      </c>
      <c r="LW3">
        <v>5.8</v>
      </c>
      <c r="LX3">
        <v>0</v>
      </c>
      <c r="LY3">
        <v>0</v>
      </c>
      <c r="LZ3">
        <v>0</v>
      </c>
      <c r="MA3">
        <v>-1</v>
      </c>
      <c r="MB3">
        <v>1783.5</v>
      </c>
      <c r="MC3">
        <v>0</v>
      </c>
      <c r="MD3">
        <v>104.9</v>
      </c>
      <c r="ME3">
        <v>0</v>
      </c>
      <c r="MF3">
        <v>104.9</v>
      </c>
      <c r="MG3">
        <v>0</v>
      </c>
      <c r="MH3">
        <v>35</v>
      </c>
      <c r="MI3">
        <v>0</v>
      </c>
      <c r="MJ3">
        <v>0</v>
      </c>
      <c r="MK3">
        <v>279.8</v>
      </c>
      <c r="ML3">
        <v>0</v>
      </c>
      <c r="MM3">
        <v>0</v>
      </c>
      <c r="MN3">
        <v>0</v>
      </c>
      <c r="MO3">
        <v>35</v>
      </c>
      <c r="MP3">
        <v>0</v>
      </c>
      <c r="MQ3">
        <v>0</v>
      </c>
      <c r="MR3">
        <v>0</v>
      </c>
      <c r="MS3">
        <v>0</v>
      </c>
      <c r="MT3">
        <v>0</v>
      </c>
      <c r="MU3">
        <v>5.8</v>
      </c>
      <c r="MV3">
        <v>0</v>
      </c>
      <c r="MW3">
        <v>0</v>
      </c>
      <c r="MX3">
        <v>0</v>
      </c>
      <c r="MY3">
        <v>0</v>
      </c>
      <c r="MZ3">
        <v>69.900000000000006</v>
      </c>
      <c r="NA3">
        <v>69.900000000000006</v>
      </c>
      <c r="NB3">
        <v>5.8</v>
      </c>
      <c r="NC3">
        <v>0</v>
      </c>
      <c r="ND3">
        <v>0</v>
      </c>
      <c r="NE3">
        <v>0</v>
      </c>
      <c r="NF3">
        <v>0</v>
      </c>
      <c r="NG3">
        <v>769.4</v>
      </c>
      <c r="NH3">
        <v>3351.3000000000011</v>
      </c>
      <c r="NJ3">
        <v>0</v>
      </c>
      <c r="NK3">
        <v>11.7</v>
      </c>
      <c r="NL3">
        <v>0</v>
      </c>
      <c r="NM3">
        <v>0</v>
      </c>
      <c r="NN3">
        <v>11.7</v>
      </c>
      <c r="NP3">
        <v>0</v>
      </c>
      <c r="NQ3">
        <v>489.6</v>
      </c>
      <c r="NR3">
        <v>35</v>
      </c>
      <c r="NS3">
        <v>81.599999999999994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606.20000000000005</v>
      </c>
    </row>
    <row r="4" spans="1:392" x14ac:dyDescent="0.2">
      <c r="A4" s="6" t="str">
        <f>A2</f>
        <v>CalCOFI 0602</v>
      </c>
      <c r="B4" t="str">
        <f t="shared" si="0"/>
        <v>02</v>
      </c>
      <c r="C4" t="str">
        <f t="shared" si="1"/>
        <v>06</v>
      </c>
      <c r="D4" t="str">
        <f t="shared" si="2"/>
        <v>02/1/06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195.7</v>
      </c>
      <c r="AJ4">
        <v>0</v>
      </c>
      <c r="AK4">
        <v>0</v>
      </c>
      <c r="AL4">
        <v>0</v>
      </c>
      <c r="AM4">
        <v>0</v>
      </c>
      <c r="AN4">
        <v>0</v>
      </c>
      <c r="AO4">
        <v>35.6</v>
      </c>
      <c r="AP4">
        <v>0</v>
      </c>
      <c r="AQ4">
        <v>0</v>
      </c>
      <c r="AR4">
        <v>0</v>
      </c>
      <c r="AS4">
        <v>23.7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189.8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47.4</v>
      </c>
      <c r="CB4">
        <v>0</v>
      </c>
      <c r="CC4">
        <v>166.1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35.6</v>
      </c>
      <c r="CO4">
        <v>0</v>
      </c>
      <c r="CP4">
        <v>11.9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11.9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83</v>
      </c>
      <c r="DW4">
        <v>800.69999999999993</v>
      </c>
      <c r="DY4">
        <v>0</v>
      </c>
      <c r="DZ4">
        <v>0</v>
      </c>
      <c r="EA4">
        <v>782.8</v>
      </c>
      <c r="EB4">
        <v>0</v>
      </c>
      <c r="EC4">
        <v>640.5</v>
      </c>
      <c r="ED4">
        <v>0</v>
      </c>
      <c r="EE4">
        <v>0</v>
      </c>
      <c r="EF4">
        <v>0</v>
      </c>
      <c r="EG4">
        <v>0</v>
      </c>
      <c r="EH4">
        <v>11.9</v>
      </c>
      <c r="EI4">
        <v>0</v>
      </c>
      <c r="EJ4">
        <v>0</v>
      </c>
      <c r="EK4">
        <v>11.9</v>
      </c>
      <c r="EL4">
        <v>71.2</v>
      </c>
      <c r="EM4">
        <v>0</v>
      </c>
      <c r="EN4">
        <v>142.30000000000001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71.2</v>
      </c>
      <c r="EW4">
        <v>0</v>
      </c>
      <c r="EX4">
        <v>0</v>
      </c>
      <c r="EY4">
        <v>0</v>
      </c>
      <c r="EZ4">
        <v>0</v>
      </c>
      <c r="FA4">
        <v>0</v>
      </c>
      <c r="FB4">
        <v>1209.8</v>
      </c>
      <c r="FC4">
        <v>0</v>
      </c>
      <c r="FD4">
        <v>0</v>
      </c>
      <c r="FE4">
        <v>0</v>
      </c>
      <c r="FF4">
        <v>0</v>
      </c>
      <c r="FG4">
        <v>747.2</v>
      </c>
      <c r="FH4">
        <v>260.89999999999998</v>
      </c>
      <c r="FI4">
        <v>0</v>
      </c>
      <c r="FJ4">
        <v>47.4</v>
      </c>
      <c r="FK4">
        <v>23.7</v>
      </c>
      <c r="FL4">
        <v>284.7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142.30000000000001</v>
      </c>
      <c r="FU4">
        <v>35.6</v>
      </c>
      <c r="FV4" s="5">
        <v>4483.4000000000005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213.5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11.9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284.7</v>
      </c>
      <c r="KM4" s="5">
        <v>510.1</v>
      </c>
      <c r="KO4">
        <v>0</v>
      </c>
      <c r="KP4">
        <v>0</v>
      </c>
      <c r="KQ4">
        <v>0</v>
      </c>
      <c r="KR4">
        <v>0</v>
      </c>
      <c r="KS4">
        <v>403.3</v>
      </c>
      <c r="KT4">
        <v>0</v>
      </c>
      <c r="KU4">
        <v>0</v>
      </c>
      <c r="KV4">
        <v>0</v>
      </c>
      <c r="KW4">
        <v>0</v>
      </c>
      <c r="KX4">
        <v>0</v>
      </c>
      <c r="KY4">
        <v>11.9</v>
      </c>
      <c r="KZ4">
        <v>0</v>
      </c>
      <c r="LA4">
        <v>0</v>
      </c>
      <c r="LB4">
        <v>0</v>
      </c>
      <c r="LC4">
        <v>11.9</v>
      </c>
      <c r="LD4">
        <v>1921.4</v>
      </c>
      <c r="LE4">
        <v>2348.5</v>
      </c>
      <c r="LG4">
        <v>71.2</v>
      </c>
      <c r="LH4">
        <v>0</v>
      </c>
      <c r="LI4">
        <v>0</v>
      </c>
      <c r="LJ4">
        <v>0</v>
      </c>
      <c r="LK4">
        <v>71.2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3771.6</v>
      </c>
      <c r="MC4">
        <v>71.2</v>
      </c>
      <c r="MD4">
        <v>71.2</v>
      </c>
      <c r="ME4">
        <v>0</v>
      </c>
      <c r="MF4">
        <v>0</v>
      </c>
      <c r="MG4">
        <v>0</v>
      </c>
      <c r="MH4">
        <v>284.7</v>
      </c>
      <c r="MI4">
        <v>0</v>
      </c>
      <c r="MJ4">
        <v>0</v>
      </c>
      <c r="MK4">
        <v>142.30000000000001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59.3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711.6</v>
      </c>
      <c r="NH4">
        <v>5254.3</v>
      </c>
      <c r="NJ4">
        <v>23.7</v>
      </c>
      <c r="NK4">
        <v>11.9</v>
      </c>
      <c r="NL4">
        <v>11.9</v>
      </c>
      <c r="NM4">
        <v>0</v>
      </c>
      <c r="NN4">
        <v>47.5</v>
      </c>
      <c r="NP4">
        <v>0</v>
      </c>
      <c r="NQ4">
        <v>284.7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284.7</v>
      </c>
    </row>
    <row r="5" spans="1:392" x14ac:dyDescent="0.2">
      <c r="A5" s="6" t="str">
        <f>A2</f>
        <v>CalCOFI 0602</v>
      </c>
      <c r="B5" t="str">
        <f t="shared" si="0"/>
        <v>02</v>
      </c>
      <c r="C5" t="str">
        <f t="shared" si="1"/>
        <v>06</v>
      </c>
      <c r="D5" t="str">
        <f t="shared" si="2"/>
        <v>02/1/06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3.2</v>
      </c>
      <c r="AF5">
        <v>0</v>
      </c>
      <c r="AG5">
        <v>0</v>
      </c>
      <c r="AH5">
        <v>0</v>
      </c>
      <c r="AI5">
        <v>38.299999999999997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9.6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15.9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6.4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6.4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3.2</v>
      </c>
      <c r="DR5">
        <v>0</v>
      </c>
      <c r="DS5">
        <v>0</v>
      </c>
      <c r="DT5">
        <v>0</v>
      </c>
      <c r="DU5">
        <v>0</v>
      </c>
      <c r="DV5">
        <v>0</v>
      </c>
      <c r="DW5">
        <v>86.200000000000017</v>
      </c>
      <c r="DY5">
        <v>0</v>
      </c>
      <c r="DZ5">
        <v>0</v>
      </c>
      <c r="EA5">
        <v>937.1</v>
      </c>
      <c r="EB5">
        <v>0</v>
      </c>
      <c r="EC5">
        <v>191.3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19.100000000000001</v>
      </c>
      <c r="EM5">
        <v>0</v>
      </c>
      <c r="EN5">
        <v>19.100000000000001</v>
      </c>
      <c r="EO5">
        <v>0</v>
      </c>
      <c r="EP5">
        <v>210.4</v>
      </c>
      <c r="EQ5">
        <v>57.4</v>
      </c>
      <c r="ER5">
        <v>0</v>
      </c>
      <c r="ES5">
        <v>3.2</v>
      </c>
      <c r="ET5">
        <v>0</v>
      </c>
      <c r="EU5">
        <v>0</v>
      </c>
      <c r="EV5">
        <v>38.299999999999997</v>
      </c>
      <c r="EW5">
        <v>0</v>
      </c>
      <c r="EX5">
        <v>0</v>
      </c>
      <c r="EY5">
        <v>6.4</v>
      </c>
      <c r="EZ5">
        <v>6.4</v>
      </c>
      <c r="FA5">
        <v>0</v>
      </c>
      <c r="FB5">
        <v>57.4</v>
      </c>
      <c r="FC5">
        <v>0</v>
      </c>
      <c r="FD5">
        <v>0</v>
      </c>
      <c r="FE5">
        <v>0</v>
      </c>
      <c r="FF5">
        <v>0</v>
      </c>
      <c r="FG5">
        <v>146.6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3.2</v>
      </c>
      <c r="FP5">
        <v>0</v>
      </c>
      <c r="FQ5">
        <v>0</v>
      </c>
      <c r="FR5">
        <v>0</v>
      </c>
      <c r="FS5">
        <v>0</v>
      </c>
      <c r="FT5">
        <v>0</v>
      </c>
      <c r="FU5">
        <v>-1</v>
      </c>
      <c r="FV5" s="5">
        <v>1695.9000000000003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3.2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76.5</v>
      </c>
      <c r="HU5">
        <v>95.6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-1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133.9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3.2</v>
      </c>
      <c r="JT5">
        <v>0</v>
      </c>
      <c r="JU5">
        <v>0</v>
      </c>
      <c r="JV5">
        <v>3.2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76.5</v>
      </c>
      <c r="KM5" s="5">
        <v>392.1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3.2</v>
      </c>
      <c r="LD5">
        <v>267.8</v>
      </c>
      <c r="LE5">
        <v>271</v>
      </c>
      <c r="LG5">
        <v>19.100000000000001</v>
      </c>
      <c r="LH5">
        <v>0</v>
      </c>
      <c r="LI5">
        <v>0</v>
      </c>
      <c r="LJ5">
        <v>0</v>
      </c>
      <c r="LK5">
        <v>38.299999999999997</v>
      </c>
      <c r="LL5">
        <v>0</v>
      </c>
      <c r="LM5">
        <v>0</v>
      </c>
      <c r="LN5">
        <v>0</v>
      </c>
      <c r="LO5">
        <v>0</v>
      </c>
      <c r="LP5">
        <v>0</v>
      </c>
      <c r="LQ5">
        <v>-1</v>
      </c>
      <c r="LR5">
        <v>0</v>
      </c>
      <c r="LS5">
        <v>0</v>
      </c>
      <c r="LT5">
        <v>0</v>
      </c>
      <c r="LU5">
        <v>0</v>
      </c>
      <c r="LV5">
        <v>0</v>
      </c>
      <c r="LW5">
        <v>3.2</v>
      </c>
      <c r="LX5">
        <v>0</v>
      </c>
      <c r="LY5">
        <v>0</v>
      </c>
      <c r="LZ5">
        <v>0</v>
      </c>
      <c r="MA5">
        <v>6.4</v>
      </c>
      <c r="MB5">
        <v>1147.5</v>
      </c>
      <c r="MC5">
        <v>0</v>
      </c>
      <c r="MD5">
        <v>0</v>
      </c>
      <c r="ME5">
        <v>0</v>
      </c>
      <c r="MF5">
        <v>0</v>
      </c>
      <c r="MG5">
        <v>0</v>
      </c>
      <c r="MH5">
        <v>19.100000000000001</v>
      </c>
      <c r="MI5">
        <v>0</v>
      </c>
      <c r="MJ5">
        <v>3.2</v>
      </c>
      <c r="MK5">
        <v>95.6</v>
      </c>
      <c r="ML5">
        <v>0</v>
      </c>
      <c r="MM5">
        <v>0</v>
      </c>
      <c r="MN5">
        <v>0</v>
      </c>
      <c r="MO5">
        <v>19.100000000000001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9.6</v>
      </c>
      <c r="MW5">
        <v>0</v>
      </c>
      <c r="MX5">
        <v>0</v>
      </c>
      <c r="MY5">
        <v>0</v>
      </c>
      <c r="MZ5">
        <v>19.100000000000001</v>
      </c>
      <c r="NA5">
        <v>57.4</v>
      </c>
      <c r="NB5">
        <v>3.2</v>
      </c>
      <c r="NC5">
        <v>0</v>
      </c>
      <c r="ND5">
        <v>0</v>
      </c>
      <c r="NE5">
        <v>0</v>
      </c>
      <c r="NF5">
        <v>0</v>
      </c>
      <c r="NG5">
        <v>765</v>
      </c>
      <c r="NH5">
        <v>2205.7999999999997</v>
      </c>
      <c r="NJ5">
        <v>0</v>
      </c>
      <c r="NK5">
        <v>6.4</v>
      </c>
      <c r="NL5">
        <v>3.2</v>
      </c>
      <c r="NM5">
        <v>0</v>
      </c>
      <c r="NN5">
        <v>9.6000000000000014</v>
      </c>
      <c r="NP5">
        <v>0</v>
      </c>
      <c r="NQ5">
        <v>325.10000000000002</v>
      </c>
      <c r="NR5">
        <v>19.100000000000001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344.20000000000005</v>
      </c>
    </row>
    <row r="6" spans="1:392" x14ac:dyDescent="0.2">
      <c r="A6" s="6" t="s">
        <v>43</v>
      </c>
      <c r="B6" t="str">
        <f t="shared" si="0"/>
        <v>04</v>
      </c>
      <c r="C6" t="str">
        <f t="shared" si="1"/>
        <v>06</v>
      </c>
      <c r="D6" t="str">
        <f t="shared" si="2"/>
        <v>04/1/06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1450.7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-1</v>
      </c>
      <c r="BE6">
        <v>0</v>
      </c>
      <c r="BF6">
        <v>0</v>
      </c>
      <c r="BG6">
        <v>0</v>
      </c>
      <c r="BH6">
        <v>0</v>
      </c>
      <c r="BI6">
        <v>1450.7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45.3</v>
      </c>
      <c r="BX6">
        <v>0</v>
      </c>
      <c r="BY6">
        <v>226.7</v>
      </c>
      <c r="BZ6">
        <v>0</v>
      </c>
      <c r="CA6">
        <v>0</v>
      </c>
      <c r="CB6">
        <v>90.7</v>
      </c>
      <c r="CC6">
        <v>725.3</v>
      </c>
      <c r="CD6">
        <v>0</v>
      </c>
      <c r="CE6">
        <v>45.3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408</v>
      </c>
      <c r="CO6">
        <v>0</v>
      </c>
      <c r="CP6">
        <v>90.7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317.3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45.3</v>
      </c>
      <c r="DV6">
        <v>226.7</v>
      </c>
      <c r="DW6">
        <v>5122.7</v>
      </c>
      <c r="DY6">
        <v>0</v>
      </c>
      <c r="DZ6">
        <v>0</v>
      </c>
      <c r="EA6">
        <v>-1</v>
      </c>
      <c r="EB6">
        <v>0</v>
      </c>
      <c r="EC6">
        <v>544</v>
      </c>
      <c r="ED6">
        <v>0</v>
      </c>
      <c r="EE6">
        <v>0</v>
      </c>
      <c r="EF6">
        <v>45.3</v>
      </c>
      <c r="EG6">
        <v>0</v>
      </c>
      <c r="EH6">
        <v>45.3</v>
      </c>
      <c r="EI6">
        <v>0</v>
      </c>
      <c r="EJ6">
        <v>0</v>
      </c>
      <c r="EK6">
        <v>0</v>
      </c>
      <c r="EL6">
        <v>-1</v>
      </c>
      <c r="EM6">
        <v>0</v>
      </c>
      <c r="EN6">
        <v>-1</v>
      </c>
      <c r="EO6">
        <v>0</v>
      </c>
      <c r="EP6">
        <v>0</v>
      </c>
      <c r="EQ6">
        <v>0</v>
      </c>
      <c r="ER6">
        <v>0</v>
      </c>
      <c r="ES6">
        <v>45.3</v>
      </c>
      <c r="ET6">
        <v>0</v>
      </c>
      <c r="EU6">
        <v>0</v>
      </c>
      <c r="EV6">
        <v>272</v>
      </c>
      <c r="EW6">
        <v>0</v>
      </c>
      <c r="EX6">
        <v>0</v>
      </c>
      <c r="EY6">
        <v>136</v>
      </c>
      <c r="EZ6">
        <v>0</v>
      </c>
      <c r="FA6">
        <v>0</v>
      </c>
      <c r="FB6">
        <v>4896</v>
      </c>
      <c r="FC6">
        <v>0</v>
      </c>
      <c r="FD6">
        <v>0</v>
      </c>
      <c r="FE6">
        <v>45.3</v>
      </c>
      <c r="FF6">
        <v>0</v>
      </c>
      <c r="FG6">
        <v>1994.7</v>
      </c>
      <c r="FH6">
        <v>7933.3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45.3</v>
      </c>
      <c r="FP6">
        <v>0</v>
      </c>
      <c r="FQ6">
        <v>0</v>
      </c>
      <c r="FR6">
        <v>136</v>
      </c>
      <c r="FS6">
        <v>0</v>
      </c>
      <c r="FT6">
        <v>0</v>
      </c>
      <c r="FU6">
        <v>-1</v>
      </c>
      <c r="FV6" s="5">
        <v>16138.5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136</v>
      </c>
      <c r="GO6">
        <v>0</v>
      </c>
      <c r="GP6">
        <v>0</v>
      </c>
      <c r="GQ6">
        <v>272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45.3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90.7</v>
      </c>
      <c r="JL6">
        <v>0</v>
      </c>
      <c r="JM6">
        <v>0</v>
      </c>
      <c r="JN6">
        <v>226.7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45.3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45.3</v>
      </c>
      <c r="KI6">
        <v>0</v>
      </c>
      <c r="KJ6">
        <v>0</v>
      </c>
      <c r="KK6">
        <v>0</v>
      </c>
      <c r="KL6">
        <v>1088</v>
      </c>
      <c r="KM6" s="5">
        <v>1949.3</v>
      </c>
      <c r="KO6">
        <v>45.3</v>
      </c>
      <c r="KP6">
        <v>0</v>
      </c>
      <c r="KQ6">
        <v>0</v>
      </c>
      <c r="KR6">
        <v>0</v>
      </c>
      <c r="KS6">
        <v>90.7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45.3</v>
      </c>
      <c r="LD6">
        <v>2720</v>
      </c>
      <c r="LE6">
        <v>2901.3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1088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-1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45.3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544</v>
      </c>
      <c r="NH6">
        <v>1677.3</v>
      </c>
      <c r="NJ6">
        <v>226.7</v>
      </c>
      <c r="NK6">
        <v>45.3</v>
      </c>
      <c r="NL6">
        <v>45.3</v>
      </c>
      <c r="NM6">
        <v>0</v>
      </c>
      <c r="NN6">
        <v>317.3</v>
      </c>
      <c r="NP6">
        <v>0</v>
      </c>
      <c r="NQ6">
        <v>272</v>
      </c>
      <c r="NR6">
        <v>0</v>
      </c>
      <c r="NS6">
        <v>5168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5440</v>
      </c>
    </row>
    <row r="7" spans="1:392" x14ac:dyDescent="0.2">
      <c r="A7" s="6" t="str">
        <f>A6</f>
        <v>CalCOFI 0604</v>
      </c>
      <c r="B7" t="str">
        <f t="shared" si="0"/>
        <v>04</v>
      </c>
      <c r="C7" t="str">
        <f t="shared" si="1"/>
        <v>06</v>
      </c>
      <c r="D7" t="str">
        <f t="shared" si="2"/>
        <v>04/1/06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106.1</v>
      </c>
      <c r="AD7">
        <v>0</v>
      </c>
      <c r="AE7">
        <v>0</v>
      </c>
      <c r="AF7">
        <v>0</v>
      </c>
      <c r="AG7">
        <v>0</v>
      </c>
      <c r="AH7">
        <v>0</v>
      </c>
      <c r="AI7">
        <v>40.799999999999997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16.3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24.5</v>
      </c>
      <c r="BJ7">
        <v>0</v>
      </c>
      <c r="BK7">
        <v>24.5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16.3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4.0999999999999996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4.0999999999999996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4.0999999999999996</v>
      </c>
      <c r="DV7">
        <v>12.2</v>
      </c>
      <c r="DW7">
        <v>252.99999999999997</v>
      </c>
      <c r="DY7">
        <v>0</v>
      </c>
      <c r="DZ7">
        <v>0</v>
      </c>
      <c r="EA7">
        <v>73.400000000000006</v>
      </c>
      <c r="EB7">
        <v>40.799999999999997</v>
      </c>
      <c r="EC7">
        <v>661</v>
      </c>
      <c r="ED7">
        <v>0</v>
      </c>
      <c r="EE7">
        <v>0</v>
      </c>
      <c r="EF7">
        <v>0</v>
      </c>
      <c r="EG7">
        <v>0</v>
      </c>
      <c r="EH7">
        <v>12.2</v>
      </c>
      <c r="EI7">
        <v>0</v>
      </c>
      <c r="EJ7">
        <v>8.1999999999999993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16.3</v>
      </c>
      <c r="ET7">
        <v>0</v>
      </c>
      <c r="EU7">
        <v>0</v>
      </c>
      <c r="EV7">
        <v>73.400000000000006</v>
      </c>
      <c r="EW7">
        <v>0</v>
      </c>
      <c r="EX7">
        <v>0</v>
      </c>
      <c r="EY7">
        <v>12.2</v>
      </c>
      <c r="EZ7">
        <v>0</v>
      </c>
      <c r="FA7">
        <v>0</v>
      </c>
      <c r="FB7">
        <v>49</v>
      </c>
      <c r="FC7">
        <v>0</v>
      </c>
      <c r="FD7">
        <v>0</v>
      </c>
      <c r="FE7">
        <v>0</v>
      </c>
      <c r="FF7">
        <v>0</v>
      </c>
      <c r="FG7">
        <v>510</v>
      </c>
      <c r="FH7">
        <v>97.9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 s="5">
        <v>1554.4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4.0999999999999996</v>
      </c>
      <c r="GL7">
        <v>0</v>
      </c>
      <c r="GM7">
        <v>0</v>
      </c>
      <c r="GN7">
        <v>8.1999999999999993</v>
      </c>
      <c r="GO7">
        <v>0</v>
      </c>
      <c r="GP7">
        <v>0</v>
      </c>
      <c r="GQ7">
        <v>4.0999999999999996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24.5</v>
      </c>
      <c r="IW7">
        <v>0</v>
      </c>
      <c r="IX7">
        <v>0</v>
      </c>
      <c r="IY7">
        <v>0</v>
      </c>
      <c r="IZ7">
        <v>4.0999999999999996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20.399999999999999</v>
      </c>
      <c r="JJ7">
        <v>0</v>
      </c>
      <c r="JK7">
        <v>0</v>
      </c>
      <c r="JL7">
        <v>0</v>
      </c>
      <c r="JM7">
        <v>0</v>
      </c>
      <c r="JN7">
        <v>4.0999999999999996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4.0999999999999996</v>
      </c>
      <c r="KH7">
        <v>0</v>
      </c>
      <c r="KI7">
        <v>0</v>
      </c>
      <c r="KJ7">
        <v>0</v>
      </c>
      <c r="KK7">
        <v>0</v>
      </c>
      <c r="KL7">
        <v>24.5</v>
      </c>
      <c r="KM7" s="5">
        <v>98.1</v>
      </c>
      <c r="KO7">
        <v>0</v>
      </c>
      <c r="KP7">
        <v>0</v>
      </c>
      <c r="KQ7">
        <v>0</v>
      </c>
      <c r="KR7">
        <v>0</v>
      </c>
      <c r="KS7">
        <v>4.0999999999999996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293.8</v>
      </c>
      <c r="LE7">
        <v>297.90000000000003</v>
      </c>
      <c r="LG7">
        <v>24.5</v>
      </c>
      <c r="LH7">
        <v>0</v>
      </c>
      <c r="LI7">
        <v>0</v>
      </c>
      <c r="LJ7">
        <v>0</v>
      </c>
      <c r="LK7">
        <v>24.5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4.0999999999999996</v>
      </c>
      <c r="LX7">
        <v>0</v>
      </c>
      <c r="LY7">
        <v>0</v>
      </c>
      <c r="LZ7">
        <v>0</v>
      </c>
      <c r="MA7">
        <v>0</v>
      </c>
      <c r="MB7">
        <v>416.2</v>
      </c>
      <c r="MC7">
        <v>0</v>
      </c>
      <c r="MD7">
        <v>24.5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24.5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4.0999999999999996</v>
      </c>
      <c r="MW7">
        <v>0</v>
      </c>
      <c r="MX7">
        <v>0</v>
      </c>
      <c r="MY7">
        <v>0</v>
      </c>
      <c r="MZ7">
        <v>0</v>
      </c>
      <c r="NA7">
        <v>0</v>
      </c>
      <c r="NB7">
        <v>4.0999999999999996</v>
      </c>
      <c r="NC7">
        <v>0</v>
      </c>
      <c r="ND7">
        <v>0</v>
      </c>
      <c r="NE7">
        <v>0</v>
      </c>
      <c r="NF7">
        <v>0</v>
      </c>
      <c r="NG7">
        <v>342.7</v>
      </c>
      <c r="NH7">
        <v>869.2</v>
      </c>
      <c r="NJ7">
        <v>0</v>
      </c>
      <c r="NK7">
        <v>0</v>
      </c>
      <c r="NL7">
        <v>0</v>
      </c>
      <c r="NM7">
        <v>0</v>
      </c>
      <c r="NN7">
        <v>0</v>
      </c>
      <c r="NP7">
        <v>0</v>
      </c>
      <c r="NQ7">
        <v>49</v>
      </c>
      <c r="NR7">
        <v>0</v>
      </c>
      <c r="NS7">
        <v>534.5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583.5</v>
      </c>
    </row>
    <row r="8" spans="1:392" x14ac:dyDescent="0.2">
      <c r="A8" s="6" t="str">
        <f>A6</f>
        <v>CalCOFI 0604</v>
      </c>
      <c r="B8" t="str">
        <f t="shared" si="0"/>
        <v>04</v>
      </c>
      <c r="C8" t="str">
        <f t="shared" si="1"/>
        <v>06</v>
      </c>
      <c r="D8" t="str">
        <f t="shared" si="2"/>
        <v>04/1/06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23.7</v>
      </c>
      <c r="AD8">
        <v>0</v>
      </c>
      <c r="AE8">
        <v>0</v>
      </c>
      <c r="AF8">
        <v>0</v>
      </c>
      <c r="AG8">
        <v>0</v>
      </c>
      <c r="AH8">
        <v>0</v>
      </c>
      <c r="AI8">
        <v>249.1</v>
      </c>
      <c r="AJ8">
        <v>118.6</v>
      </c>
      <c r="AK8">
        <v>0</v>
      </c>
      <c r="AL8">
        <v>0</v>
      </c>
      <c r="AM8">
        <v>0</v>
      </c>
      <c r="AN8">
        <v>11.9</v>
      </c>
      <c r="AO8">
        <v>47.4</v>
      </c>
      <c r="AP8">
        <v>0</v>
      </c>
      <c r="AQ8">
        <v>0</v>
      </c>
      <c r="AR8">
        <v>71.2</v>
      </c>
      <c r="AS8">
        <v>59.3</v>
      </c>
      <c r="AT8">
        <v>0</v>
      </c>
      <c r="AU8">
        <v>0</v>
      </c>
      <c r="AV8">
        <v>11.9</v>
      </c>
      <c r="AW8">
        <v>11.9</v>
      </c>
      <c r="AX8">
        <v>0</v>
      </c>
      <c r="AY8">
        <v>0</v>
      </c>
      <c r="AZ8">
        <v>0</v>
      </c>
      <c r="BA8">
        <v>272.8</v>
      </c>
      <c r="BB8">
        <v>0</v>
      </c>
      <c r="BC8">
        <v>0</v>
      </c>
      <c r="BD8">
        <v>213.5</v>
      </c>
      <c r="BE8">
        <v>0</v>
      </c>
      <c r="BF8">
        <v>0</v>
      </c>
      <c r="BG8">
        <v>0</v>
      </c>
      <c r="BH8">
        <v>0</v>
      </c>
      <c r="BI8">
        <v>676.1</v>
      </c>
      <c r="BJ8">
        <v>0</v>
      </c>
      <c r="BK8">
        <v>47.4</v>
      </c>
      <c r="BL8">
        <v>0</v>
      </c>
      <c r="BM8">
        <v>23.7</v>
      </c>
      <c r="BN8">
        <v>0</v>
      </c>
      <c r="BO8">
        <v>0</v>
      </c>
      <c r="BP8">
        <v>0</v>
      </c>
      <c r="BQ8">
        <v>0</v>
      </c>
      <c r="BR8">
        <v>11.9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391.4</v>
      </c>
      <c r="BZ8">
        <v>59.3</v>
      </c>
      <c r="CA8">
        <v>11.9</v>
      </c>
      <c r="CB8">
        <v>0</v>
      </c>
      <c r="CC8">
        <v>296.5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59.3</v>
      </c>
      <c r="CK8">
        <v>0</v>
      </c>
      <c r="CL8">
        <v>0</v>
      </c>
      <c r="CM8">
        <v>0</v>
      </c>
      <c r="CN8">
        <v>47.4</v>
      </c>
      <c r="CO8">
        <v>0</v>
      </c>
      <c r="CP8">
        <v>35.6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47.4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118.6</v>
      </c>
      <c r="DI8">
        <v>0</v>
      </c>
      <c r="DJ8">
        <v>0</v>
      </c>
      <c r="DK8">
        <v>11.9</v>
      </c>
      <c r="DL8">
        <v>0</v>
      </c>
      <c r="DM8">
        <v>0</v>
      </c>
      <c r="DN8">
        <v>11.9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11.9</v>
      </c>
      <c r="DV8">
        <v>83</v>
      </c>
      <c r="DW8">
        <v>3036.5000000000009</v>
      </c>
      <c r="DY8">
        <v>0</v>
      </c>
      <c r="DZ8">
        <v>0</v>
      </c>
      <c r="EA8">
        <v>1423.3</v>
      </c>
      <c r="EB8">
        <v>0</v>
      </c>
      <c r="EC8">
        <v>142.30000000000001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23.7</v>
      </c>
      <c r="EK8">
        <v>0</v>
      </c>
      <c r="EL8">
        <v>-1</v>
      </c>
      <c r="EM8">
        <v>0</v>
      </c>
      <c r="EN8">
        <v>71.2</v>
      </c>
      <c r="EO8">
        <v>0</v>
      </c>
      <c r="EP8">
        <v>0</v>
      </c>
      <c r="EQ8">
        <v>71.2</v>
      </c>
      <c r="ER8">
        <v>0</v>
      </c>
      <c r="ES8">
        <v>71.2</v>
      </c>
      <c r="ET8">
        <v>0</v>
      </c>
      <c r="EU8">
        <v>0</v>
      </c>
      <c r="EV8">
        <v>142.30000000000001</v>
      </c>
      <c r="EW8">
        <v>0</v>
      </c>
      <c r="EX8">
        <v>0</v>
      </c>
      <c r="EY8">
        <v>23.7</v>
      </c>
      <c r="EZ8">
        <v>71.2</v>
      </c>
      <c r="FA8">
        <v>0</v>
      </c>
      <c r="FB8">
        <v>2063.6999999999998</v>
      </c>
      <c r="FC8">
        <v>0</v>
      </c>
      <c r="FD8">
        <v>0</v>
      </c>
      <c r="FE8">
        <v>0</v>
      </c>
      <c r="FF8">
        <v>0</v>
      </c>
      <c r="FG8">
        <v>1790.9</v>
      </c>
      <c r="FH8">
        <v>474.4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35.6</v>
      </c>
      <c r="FS8">
        <v>0</v>
      </c>
      <c r="FT8">
        <v>925.1</v>
      </c>
      <c r="FU8">
        <v>142.30000000000001</v>
      </c>
      <c r="FV8" s="5">
        <v>7472.1000000000013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11.9</v>
      </c>
      <c r="GM8">
        <v>177.9</v>
      </c>
      <c r="GN8">
        <v>0</v>
      </c>
      <c r="GO8">
        <v>0</v>
      </c>
      <c r="GP8">
        <v>0</v>
      </c>
      <c r="GQ8">
        <v>189.8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59.3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23.7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23.7</v>
      </c>
      <c r="IA8">
        <v>0</v>
      </c>
      <c r="IB8">
        <v>11.9</v>
      </c>
      <c r="IC8">
        <v>0</v>
      </c>
      <c r="ID8">
        <v>11.9</v>
      </c>
      <c r="IE8">
        <v>0</v>
      </c>
      <c r="IF8">
        <v>0</v>
      </c>
      <c r="IG8">
        <v>0</v>
      </c>
      <c r="IH8">
        <v>0</v>
      </c>
      <c r="II8">
        <v>11.9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11.9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35.6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213.5</v>
      </c>
      <c r="KM8" s="5">
        <v>783</v>
      </c>
      <c r="KO8">
        <v>11.9</v>
      </c>
      <c r="KP8">
        <v>0</v>
      </c>
      <c r="KQ8">
        <v>0</v>
      </c>
      <c r="KR8">
        <v>0</v>
      </c>
      <c r="KS8">
        <v>23.7</v>
      </c>
      <c r="KT8">
        <v>0</v>
      </c>
      <c r="KU8">
        <v>0</v>
      </c>
      <c r="KV8">
        <v>0</v>
      </c>
      <c r="KW8">
        <v>0</v>
      </c>
      <c r="KX8">
        <v>23.7</v>
      </c>
      <c r="KY8">
        <v>0</v>
      </c>
      <c r="KZ8">
        <v>0</v>
      </c>
      <c r="LA8">
        <v>0</v>
      </c>
      <c r="LB8">
        <v>0</v>
      </c>
      <c r="LC8">
        <v>11.9</v>
      </c>
      <c r="LD8">
        <v>1707.9</v>
      </c>
      <c r="LE8">
        <v>1779.1000000000001</v>
      </c>
      <c r="LG8">
        <v>71.2</v>
      </c>
      <c r="LH8">
        <v>0</v>
      </c>
      <c r="LI8">
        <v>0</v>
      </c>
      <c r="LJ8">
        <v>0</v>
      </c>
      <c r="LK8">
        <v>-1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23.7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3131.2</v>
      </c>
      <c r="MC8">
        <v>0</v>
      </c>
      <c r="MD8">
        <v>498.1</v>
      </c>
      <c r="ME8">
        <v>0</v>
      </c>
      <c r="MF8">
        <v>71.2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23.7</v>
      </c>
      <c r="MW8">
        <v>0</v>
      </c>
      <c r="MX8">
        <v>0</v>
      </c>
      <c r="MY8">
        <v>0</v>
      </c>
      <c r="MZ8">
        <v>0</v>
      </c>
      <c r="NA8">
        <v>355.8</v>
      </c>
      <c r="NB8">
        <v>0</v>
      </c>
      <c r="NC8">
        <v>0</v>
      </c>
      <c r="ND8">
        <v>0</v>
      </c>
      <c r="NE8">
        <v>0</v>
      </c>
      <c r="NF8">
        <v>0</v>
      </c>
      <c r="NG8">
        <v>1565.6</v>
      </c>
      <c r="NH8">
        <v>5740.5</v>
      </c>
      <c r="NJ8">
        <v>47.4</v>
      </c>
      <c r="NK8">
        <v>35.6</v>
      </c>
      <c r="NL8">
        <v>0</v>
      </c>
      <c r="NM8">
        <v>23.7</v>
      </c>
      <c r="NN8">
        <v>106.7</v>
      </c>
      <c r="NP8">
        <v>0</v>
      </c>
      <c r="NQ8">
        <v>569.29999999999995</v>
      </c>
      <c r="NR8">
        <v>0</v>
      </c>
      <c r="NS8">
        <v>1043.7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1613</v>
      </c>
    </row>
    <row r="9" spans="1:392" x14ac:dyDescent="0.2">
      <c r="A9" s="6" t="str">
        <f>A6</f>
        <v>CalCOFI 0604</v>
      </c>
      <c r="B9" t="str">
        <f t="shared" si="0"/>
        <v>04</v>
      </c>
      <c r="C9" t="str">
        <f t="shared" si="1"/>
        <v>06</v>
      </c>
      <c r="D9" t="str">
        <f t="shared" si="2"/>
        <v>04/1/06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19.399999999999999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12.2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8.1999999999999993</v>
      </c>
      <c r="BF9">
        <v>0</v>
      </c>
      <c r="BG9">
        <v>0</v>
      </c>
      <c r="BH9">
        <v>0</v>
      </c>
      <c r="BI9">
        <v>16.3</v>
      </c>
      <c r="BJ9">
        <v>0</v>
      </c>
      <c r="BK9">
        <v>19.399999999999999</v>
      </c>
      <c r="BL9">
        <v>0</v>
      </c>
      <c r="BM9">
        <v>6.1</v>
      </c>
      <c r="BN9">
        <v>0</v>
      </c>
      <c r="BO9">
        <v>0</v>
      </c>
      <c r="BP9">
        <v>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3.1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30.6</v>
      </c>
      <c r="CP9">
        <v>12.2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2</v>
      </c>
      <c r="DS9">
        <v>0</v>
      </c>
      <c r="DT9">
        <v>0</v>
      </c>
      <c r="DU9">
        <v>4.0999999999999996</v>
      </c>
      <c r="DV9">
        <v>0</v>
      </c>
      <c r="DW9">
        <v>140.59999999999997</v>
      </c>
      <c r="DY9">
        <v>0</v>
      </c>
      <c r="DZ9">
        <v>0</v>
      </c>
      <c r="EA9">
        <v>244.8</v>
      </c>
      <c r="EB9">
        <v>0</v>
      </c>
      <c r="EC9">
        <v>183.6</v>
      </c>
      <c r="ED9">
        <v>0</v>
      </c>
      <c r="EE9">
        <v>0</v>
      </c>
      <c r="EF9">
        <v>0</v>
      </c>
      <c r="EG9">
        <v>0</v>
      </c>
      <c r="EH9">
        <v>4.0999999999999996</v>
      </c>
      <c r="EI9">
        <v>0</v>
      </c>
      <c r="EJ9">
        <v>3.1</v>
      </c>
      <c r="EK9">
        <v>0</v>
      </c>
      <c r="EL9">
        <v>-1</v>
      </c>
      <c r="EM9">
        <v>0</v>
      </c>
      <c r="EN9">
        <v>12.2</v>
      </c>
      <c r="EO9">
        <v>0</v>
      </c>
      <c r="EP9">
        <v>61.2</v>
      </c>
      <c r="EQ9">
        <v>85.7</v>
      </c>
      <c r="ER9">
        <v>0</v>
      </c>
      <c r="ES9">
        <v>16.3</v>
      </c>
      <c r="ET9">
        <v>0</v>
      </c>
      <c r="EU9">
        <v>0</v>
      </c>
      <c r="EV9">
        <v>73.400000000000006</v>
      </c>
      <c r="EW9">
        <v>2</v>
      </c>
      <c r="EX9">
        <v>0</v>
      </c>
      <c r="EY9">
        <v>12.2</v>
      </c>
      <c r="EZ9">
        <v>12.2</v>
      </c>
      <c r="FA9">
        <v>0</v>
      </c>
      <c r="FB9">
        <v>183.6</v>
      </c>
      <c r="FC9">
        <v>0</v>
      </c>
      <c r="FD9">
        <v>0</v>
      </c>
      <c r="FE9">
        <v>0</v>
      </c>
      <c r="FF9">
        <v>0</v>
      </c>
      <c r="FG9">
        <v>281.5</v>
      </c>
      <c r="FH9">
        <v>4.0999999999999996</v>
      </c>
      <c r="FI9">
        <v>0</v>
      </c>
      <c r="FJ9">
        <v>0</v>
      </c>
      <c r="FK9">
        <v>4.0999999999999996</v>
      </c>
      <c r="FL9">
        <v>0</v>
      </c>
      <c r="FM9">
        <v>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110.2</v>
      </c>
      <c r="FU9">
        <v>8.1999999999999993</v>
      </c>
      <c r="FV9" s="5">
        <v>1304.5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2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28.6</v>
      </c>
      <c r="GR9">
        <v>0</v>
      </c>
      <c r="GS9">
        <v>2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24.5</v>
      </c>
      <c r="HU9">
        <v>0</v>
      </c>
      <c r="HV9">
        <v>0</v>
      </c>
      <c r="HW9">
        <v>2</v>
      </c>
      <c r="HX9">
        <v>0</v>
      </c>
      <c r="HY9">
        <v>0</v>
      </c>
      <c r="HZ9">
        <v>4.0999999999999996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4.0999999999999996</v>
      </c>
      <c r="IH9">
        <v>0</v>
      </c>
      <c r="II9">
        <v>0</v>
      </c>
      <c r="IJ9">
        <v>0</v>
      </c>
      <c r="IK9">
        <v>2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2</v>
      </c>
      <c r="IT9">
        <v>0</v>
      </c>
      <c r="IU9">
        <v>0</v>
      </c>
      <c r="IV9">
        <v>49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6.1</v>
      </c>
      <c r="JJ9">
        <v>0</v>
      </c>
      <c r="JK9">
        <v>2</v>
      </c>
      <c r="JL9">
        <v>0</v>
      </c>
      <c r="JM9">
        <v>0</v>
      </c>
      <c r="JN9">
        <v>18.399999999999999</v>
      </c>
      <c r="JO9">
        <v>0</v>
      </c>
      <c r="JP9">
        <v>2</v>
      </c>
      <c r="JQ9">
        <v>0</v>
      </c>
      <c r="JR9">
        <v>0</v>
      </c>
      <c r="JS9">
        <v>0</v>
      </c>
      <c r="JT9">
        <v>0</v>
      </c>
      <c r="JU9">
        <v>0</v>
      </c>
      <c r="JV9">
        <v>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2</v>
      </c>
      <c r="KH9">
        <v>0</v>
      </c>
      <c r="KI9">
        <v>2</v>
      </c>
      <c r="KJ9">
        <v>0</v>
      </c>
      <c r="KK9">
        <v>0</v>
      </c>
      <c r="KL9">
        <v>110.2</v>
      </c>
      <c r="KM9" s="5">
        <v>265</v>
      </c>
      <c r="KO9">
        <v>4.0999999999999996</v>
      </c>
      <c r="KP9">
        <v>0</v>
      </c>
      <c r="KQ9">
        <v>0</v>
      </c>
      <c r="KR9">
        <v>0</v>
      </c>
      <c r="KS9">
        <v>2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4.0999999999999996</v>
      </c>
      <c r="LD9">
        <v>403.9</v>
      </c>
      <c r="LE9">
        <v>414.09999999999997</v>
      </c>
      <c r="LG9">
        <v>0</v>
      </c>
      <c r="LH9">
        <v>0</v>
      </c>
      <c r="LI9">
        <v>0</v>
      </c>
      <c r="LJ9">
        <v>0</v>
      </c>
      <c r="LK9">
        <v>24.5</v>
      </c>
      <c r="LL9">
        <v>0</v>
      </c>
      <c r="LM9">
        <v>0</v>
      </c>
      <c r="LN9">
        <v>24.5</v>
      </c>
      <c r="LO9">
        <v>0</v>
      </c>
      <c r="LP9">
        <v>12.2</v>
      </c>
      <c r="LQ9">
        <v>12.2</v>
      </c>
      <c r="LR9">
        <v>0</v>
      </c>
      <c r="LS9">
        <v>0</v>
      </c>
      <c r="LT9">
        <v>0</v>
      </c>
      <c r="LU9">
        <v>0</v>
      </c>
      <c r="LV9">
        <v>0</v>
      </c>
      <c r="LW9">
        <v>10.199999999999999</v>
      </c>
      <c r="LX9">
        <v>0</v>
      </c>
      <c r="LY9">
        <v>0</v>
      </c>
      <c r="LZ9">
        <v>0</v>
      </c>
      <c r="MA9">
        <v>2</v>
      </c>
      <c r="MB9">
        <v>1921.7</v>
      </c>
      <c r="MC9">
        <v>0</v>
      </c>
      <c r="MD9">
        <v>0</v>
      </c>
      <c r="ME9">
        <v>12.2</v>
      </c>
      <c r="MF9">
        <v>61.2</v>
      </c>
      <c r="MG9">
        <v>0</v>
      </c>
      <c r="MH9">
        <v>-1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36.700000000000003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8.1999999999999993</v>
      </c>
      <c r="MW9">
        <v>4.0999999999999996</v>
      </c>
      <c r="MX9">
        <v>0</v>
      </c>
      <c r="MY9">
        <v>0</v>
      </c>
      <c r="MZ9">
        <v>12.2</v>
      </c>
      <c r="NA9">
        <v>159.1</v>
      </c>
      <c r="NB9">
        <v>0</v>
      </c>
      <c r="NC9">
        <v>0</v>
      </c>
      <c r="ND9">
        <v>0</v>
      </c>
      <c r="NE9">
        <v>0</v>
      </c>
      <c r="NF9">
        <v>0</v>
      </c>
      <c r="NG9">
        <v>587.5</v>
      </c>
      <c r="NH9">
        <v>2888.4999999999991</v>
      </c>
      <c r="NJ9">
        <v>0</v>
      </c>
      <c r="NK9">
        <v>0</v>
      </c>
      <c r="NL9">
        <v>0</v>
      </c>
      <c r="NM9">
        <v>0</v>
      </c>
      <c r="NN9">
        <v>0</v>
      </c>
      <c r="NP9">
        <v>0</v>
      </c>
      <c r="NQ9">
        <v>465.1</v>
      </c>
      <c r="NR9">
        <v>0</v>
      </c>
      <c r="NS9">
        <v>675.2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1140.3000000000002</v>
      </c>
    </row>
    <row r="10" spans="1:392" x14ac:dyDescent="0.2">
      <c r="A10" s="6" t="s">
        <v>44</v>
      </c>
      <c r="B10" t="str">
        <f t="shared" si="0"/>
        <v>07</v>
      </c>
      <c r="C10" t="str">
        <f t="shared" si="1"/>
        <v>06</v>
      </c>
      <c r="D10" t="str">
        <f t="shared" si="2"/>
        <v>07/1/06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11.9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11.9</v>
      </c>
      <c r="Y10">
        <v>35.6</v>
      </c>
      <c r="Z10">
        <v>11.9</v>
      </c>
      <c r="AA10">
        <v>83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130.5</v>
      </c>
      <c r="AH10">
        <v>0</v>
      </c>
      <c r="AI10">
        <v>71.2</v>
      </c>
      <c r="AJ10">
        <v>23.7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237.2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6297.9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2241.6</v>
      </c>
      <c r="BZ10">
        <v>11.9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59.3</v>
      </c>
      <c r="CI10">
        <v>0</v>
      </c>
      <c r="CJ10">
        <v>11.9</v>
      </c>
      <c r="CK10">
        <v>0</v>
      </c>
      <c r="CL10">
        <v>0</v>
      </c>
      <c r="CM10">
        <v>0</v>
      </c>
      <c r="CN10">
        <v>136.4</v>
      </c>
      <c r="CO10">
        <v>11.9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106.7</v>
      </c>
      <c r="CY10">
        <v>112.7</v>
      </c>
      <c r="CZ10">
        <v>35.6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11.9</v>
      </c>
      <c r="DW10">
        <v>9654.6999999999989</v>
      </c>
      <c r="DY10">
        <v>0</v>
      </c>
      <c r="DZ10">
        <v>0</v>
      </c>
      <c r="EA10">
        <v>1138.5999999999999</v>
      </c>
      <c r="EB10">
        <v>0</v>
      </c>
      <c r="EC10">
        <v>569.29999999999995</v>
      </c>
      <c r="ED10">
        <v>0</v>
      </c>
      <c r="EE10">
        <v>0</v>
      </c>
      <c r="EF10">
        <v>0</v>
      </c>
      <c r="EG10">
        <v>0</v>
      </c>
      <c r="EH10">
        <v>11.9</v>
      </c>
      <c r="EI10">
        <v>0</v>
      </c>
      <c r="EJ10">
        <v>35.6</v>
      </c>
      <c r="EK10">
        <v>23.7</v>
      </c>
      <c r="EL10">
        <v>1992.6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23.7</v>
      </c>
      <c r="ET10">
        <v>0</v>
      </c>
      <c r="EU10">
        <v>0</v>
      </c>
      <c r="EV10">
        <v>355.8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142.30000000000001</v>
      </c>
      <c r="FC10">
        <v>0</v>
      </c>
      <c r="FD10">
        <v>0</v>
      </c>
      <c r="FE10">
        <v>0</v>
      </c>
      <c r="FF10">
        <v>0</v>
      </c>
      <c r="FG10">
        <v>3949.5</v>
      </c>
      <c r="FH10">
        <v>35.6</v>
      </c>
      <c r="FI10">
        <v>0</v>
      </c>
      <c r="FJ10">
        <v>11.9</v>
      </c>
      <c r="FK10">
        <v>59.3</v>
      </c>
      <c r="FL10">
        <v>0</v>
      </c>
      <c r="FM10">
        <v>11.9</v>
      </c>
      <c r="FN10">
        <v>0</v>
      </c>
      <c r="FO10">
        <v>23.7</v>
      </c>
      <c r="FP10">
        <v>0</v>
      </c>
      <c r="FQ10">
        <v>0</v>
      </c>
      <c r="FR10">
        <v>0</v>
      </c>
      <c r="FS10">
        <v>11.9</v>
      </c>
      <c r="FT10">
        <v>355.8</v>
      </c>
      <c r="FU10">
        <v>35.6</v>
      </c>
      <c r="FV10" s="5">
        <v>8788.6999999999989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5.9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11.9</v>
      </c>
      <c r="HQ10">
        <v>0</v>
      </c>
      <c r="HR10">
        <v>0</v>
      </c>
      <c r="HS10">
        <v>0</v>
      </c>
      <c r="HT10">
        <v>0</v>
      </c>
      <c r="HU10">
        <v>711.6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71.2</v>
      </c>
      <c r="IM10">
        <v>0</v>
      </c>
      <c r="IN10">
        <v>11.9</v>
      </c>
      <c r="IO10">
        <v>0</v>
      </c>
      <c r="IP10">
        <v>0</v>
      </c>
      <c r="IQ10">
        <v>0</v>
      </c>
      <c r="IR10">
        <v>0</v>
      </c>
      <c r="IS10">
        <v>11.9</v>
      </c>
      <c r="IT10">
        <v>11.9</v>
      </c>
      <c r="IU10">
        <v>0</v>
      </c>
      <c r="IV10">
        <v>-1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11.9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11.9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2134.9</v>
      </c>
      <c r="KM10" s="5">
        <v>2995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35.6</v>
      </c>
      <c r="LD10">
        <v>2704.2</v>
      </c>
      <c r="LE10">
        <v>2739.7999999999997</v>
      </c>
      <c r="LG10">
        <v>71.2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23.7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11884.2</v>
      </c>
      <c r="MC10">
        <v>0</v>
      </c>
      <c r="MD10">
        <v>71.2</v>
      </c>
      <c r="ME10">
        <v>0</v>
      </c>
      <c r="MF10">
        <v>427</v>
      </c>
      <c r="MG10">
        <v>0</v>
      </c>
      <c r="MH10">
        <v>0</v>
      </c>
      <c r="MI10">
        <v>0</v>
      </c>
      <c r="MJ10">
        <v>0</v>
      </c>
      <c r="MK10">
        <v>213.5</v>
      </c>
      <c r="ML10">
        <v>0</v>
      </c>
      <c r="MM10">
        <v>0</v>
      </c>
      <c r="MN10">
        <v>0</v>
      </c>
      <c r="MO10">
        <v>71.2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11.9</v>
      </c>
      <c r="MW10">
        <v>0</v>
      </c>
      <c r="MX10">
        <v>0</v>
      </c>
      <c r="MY10">
        <v>0</v>
      </c>
      <c r="MZ10">
        <v>782.8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3202.3</v>
      </c>
      <c r="NH10">
        <v>16759</v>
      </c>
      <c r="NJ10">
        <v>0</v>
      </c>
      <c r="NK10">
        <v>11.9</v>
      </c>
      <c r="NL10">
        <v>0</v>
      </c>
      <c r="NM10">
        <v>0</v>
      </c>
      <c r="NN10">
        <v>11.9</v>
      </c>
      <c r="NP10">
        <v>0</v>
      </c>
      <c r="NQ10">
        <v>640.5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11.9</v>
      </c>
      <c r="OB10">
        <v>652.4</v>
      </c>
    </row>
    <row r="11" spans="1:392" x14ac:dyDescent="0.2">
      <c r="A11" s="6" t="str">
        <f>A10</f>
        <v>CalCOFI 0607</v>
      </c>
      <c r="B11" t="str">
        <f t="shared" si="0"/>
        <v>07</v>
      </c>
      <c r="C11" t="str">
        <f t="shared" si="1"/>
        <v>06</v>
      </c>
      <c r="D11" t="str">
        <f t="shared" si="2"/>
        <v>07/1/06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10.199999999999999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10.199999999999999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10.199999999999999</v>
      </c>
      <c r="AF11">
        <v>0</v>
      </c>
      <c r="AG11">
        <v>71.400000000000006</v>
      </c>
      <c r="AH11">
        <v>0</v>
      </c>
      <c r="AI11">
        <v>153</v>
      </c>
      <c r="AJ11">
        <v>234.6</v>
      </c>
      <c r="AK11">
        <v>0</v>
      </c>
      <c r="AL11">
        <v>0</v>
      </c>
      <c r="AM11">
        <v>0</v>
      </c>
      <c r="AN11">
        <v>0</v>
      </c>
      <c r="AO11">
        <v>20.399999999999999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10.199999999999999</v>
      </c>
      <c r="AW11">
        <v>112.2</v>
      </c>
      <c r="AX11">
        <v>0</v>
      </c>
      <c r="AY11">
        <v>0</v>
      </c>
      <c r="AZ11">
        <v>0</v>
      </c>
      <c r="BA11">
        <v>61.2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14749.2</v>
      </c>
      <c r="BJ11">
        <v>0</v>
      </c>
      <c r="BK11">
        <v>0</v>
      </c>
      <c r="BL11">
        <v>0</v>
      </c>
      <c r="BM11">
        <v>10.199999999999999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1591.2</v>
      </c>
      <c r="BZ11">
        <v>25.5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61.2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112.2</v>
      </c>
      <c r="CO11">
        <v>20.399999999999999</v>
      </c>
      <c r="CP11">
        <v>10.199999999999999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40.799999999999997</v>
      </c>
      <c r="CY11">
        <v>15.3</v>
      </c>
      <c r="CZ11">
        <v>66.3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30.6</v>
      </c>
      <c r="DW11">
        <v>17426.7</v>
      </c>
      <c r="DY11">
        <v>0</v>
      </c>
      <c r="DZ11">
        <v>0</v>
      </c>
      <c r="EA11">
        <v>550.79999999999995</v>
      </c>
      <c r="EB11">
        <v>0</v>
      </c>
      <c r="EC11">
        <v>428.4</v>
      </c>
      <c r="ED11">
        <v>0</v>
      </c>
      <c r="EE11">
        <v>0</v>
      </c>
      <c r="EF11">
        <v>0</v>
      </c>
      <c r="EG11">
        <v>0</v>
      </c>
      <c r="EH11">
        <v>10.199999999999999</v>
      </c>
      <c r="EI11">
        <v>0</v>
      </c>
      <c r="EJ11">
        <v>40.799999999999997</v>
      </c>
      <c r="EK11">
        <v>0</v>
      </c>
      <c r="EL11">
        <v>3488.4</v>
      </c>
      <c r="EM11">
        <v>0</v>
      </c>
      <c r="EN11">
        <v>122.4</v>
      </c>
      <c r="EO11">
        <v>0</v>
      </c>
      <c r="EP11">
        <v>122.4</v>
      </c>
      <c r="EQ11">
        <v>0</v>
      </c>
      <c r="ER11">
        <v>0</v>
      </c>
      <c r="ES11">
        <v>51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10.199999999999999</v>
      </c>
      <c r="EZ11">
        <v>0</v>
      </c>
      <c r="FA11">
        <v>0</v>
      </c>
      <c r="FB11">
        <v>1958.4</v>
      </c>
      <c r="FC11">
        <v>0</v>
      </c>
      <c r="FD11">
        <v>0</v>
      </c>
      <c r="FE11">
        <v>0</v>
      </c>
      <c r="FF11">
        <v>0</v>
      </c>
      <c r="FG11">
        <v>3039.6</v>
      </c>
      <c r="FH11">
        <v>102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10.199999999999999</v>
      </c>
      <c r="FP11">
        <v>0</v>
      </c>
      <c r="FQ11">
        <v>0</v>
      </c>
      <c r="FR11">
        <v>0</v>
      </c>
      <c r="FS11">
        <v>0</v>
      </c>
      <c r="FT11">
        <v>979.2</v>
      </c>
      <c r="FU11">
        <v>112.2</v>
      </c>
      <c r="FV11" s="5">
        <v>11026.200000000003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10.199999999999999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20.399999999999999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20.399999999999999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10.199999999999999</v>
      </c>
      <c r="IU11">
        <v>0</v>
      </c>
      <c r="IV11">
        <v>61.2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20.399999999999999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10.199999999999999</v>
      </c>
      <c r="JL11">
        <v>10.199999999999999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10.199999999999999</v>
      </c>
      <c r="JU11">
        <v>0</v>
      </c>
      <c r="JV11">
        <v>20.399999999999999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489.6</v>
      </c>
      <c r="KM11" s="5">
        <v>683.4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10.199999999999999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918</v>
      </c>
      <c r="LE11">
        <v>928.2</v>
      </c>
      <c r="LG11">
        <v>61.2</v>
      </c>
      <c r="LH11">
        <v>0</v>
      </c>
      <c r="LI11">
        <v>0</v>
      </c>
      <c r="LJ11">
        <v>20.399999999999999</v>
      </c>
      <c r="LK11">
        <v>-1</v>
      </c>
      <c r="LL11">
        <v>0</v>
      </c>
      <c r="LM11">
        <v>122.4</v>
      </c>
      <c r="LN11">
        <v>0</v>
      </c>
      <c r="LO11">
        <v>0</v>
      </c>
      <c r="LP11">
        <v>0</v>
      </c>
      <c r="LQ11">
        <v>61.2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-1</v>
      </c>
      <c r="LX11">
        <v>0</v>
      </c>
      <c r="LY11">
        <v>0</v>
      </c>
      <c r="LZ11">
        <v>0</v>
      </c>
      <c r="MA11">
        <v>30.6</v>
      </c>
      <c r="MB11">
        <v>12607.2</v>
      </c>
      <c r="MC11">
        <v>0</v>
      </c>
      <c r="MD11">
        <v>0</v>
      </c>
      <c r="ME11">
        <v>0</v>
      </c>
      <c r="MF11">
        <v>612</v>
      </c>
      <c r="MG11">
        <v>0</v>
      </c>
      <c r="MH11">
        <v>-1</v>
      </c>
      <c r="MI11">
        <v>61.2</v>
      </c>
      <c r="MJ11">
        <v>0</v>
      </c>
      <c r="MK11">
        <v>979.2</v>
      </c>
      <c r="ML11">
        <v>0</v>
      </c>
      <c r="MM11">
        <v>0</v>
      </c>
      <c r="MN11">
        <v>0</v>
      </c>
      <c r="MO11">
        <v>61.2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20.399999999999999</v>
      </c>
      <c r="MW11">
        <v>0</v>
      </c>
      <c r="MX11">
        <v>0</v>
      </c>
      <c r="MY11">
        <v>0</v>
      </c>
      <c r="MZ11">
        <v>122.4</v>
      </c>
      <c r="NA11">
        <v>61.2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244.8</v>
      </c>
      <c r="NH11">
        <v>15065.400000000001</v>
      </c>
      <c r="NJ11">
        <v>0</v>
      </c>
      <c r="NK11">
        <v>0</v>
      </c>
      <c r="NL11">
        <v>0</v>
      </c>
      <c r="NM11">
        <v>0</v>
      </c>
      <c r="NN11">
        <v>0</v>
      </c>
      <c r="NP11">
        <v>0</v>
      </c>
      <c r="NQ11">
        <v>1224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51</v>
      </c>
      <c r="OB11">
        <v>1275</v>
      </c>
    </row>
    <row r="12" spans="1:392" x14ac:dyDescent="0.2">
      <c r="A12" s="6" t="str">
        <f>A10</f>
        <v>CalCOFI 0607</v>
      </c>
      <c r="B12" t="str">
        <f t="shared" si="0"/>
        <v>07</v>
      </c>
      <c r="C12" t="str">
        <f t="shared" si="1"/>
        <v>06</v>
      </c>
      <c r="D12" t="str">
        <f t="shared" si="2"/>
        <v>07/1/06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136</v>
      </c>
      <c r="T12">
        <v>0</v>
      </c>
      <c r="U12">
        <v>0</v>
      </c>
      <c r="V12">
        <v>0</v>
      </c>
      <c r="W12">
        <v>0</v>
      </c>
      <c r="X12">
        <v>0</v>
      </c>
      <c r="Y12">
        <v>90.7</v>
      </c>
      <c r="Z12">
        <v>0</v>
      </c>
      <c r="AA12">
        <v>136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226.7</v>
      </c>
      <c r="AH12">
        <v>0</v>
      </c>
      <c r="AI12">
        <v>45.3</v>
      </c>
      <c r="AJ12">
        <v>317.3</v>
      </c>
      <c r="AK12">
        <v>0</v>
      </c>
      <c r="AL12">
        <v>0</v>
      </c>
      <c r="AM12">
        <v>0</v>
      </c>
      <c r="AN12">
        <v>0</v>
      </c>
      <c r="AO12">
        <v>453.3</v>
      </c>
      <c r="AP12">
        <v>0</v>
      </c>
      <c r="AQ12">
        <v>0</v>
      </c>
      <c r="AR12">
        <v>0</v>
      </c>
      <c r="AS12">
        <v>136</v>
      </c>
      <c r="AT12">
        <v>0</v>
      </c>
      <c r="AU12">
        <v>0</v>
      </c>
      <c r="AV12">
        <v>453.3</v>
      </c>
      <c r="AW12">
        <v>0</v>
      </c>
      <c r="AX12">
        <v>0</v>
      </c>
      <c r="AY12">
        <v>0</v>
      </c>
      <c r="AZ12">
        <v>0</v>
      </c>
      <c r="BA12">
        <v>408</v>
      </c>
      <c r="BB12">
        <v>0</v>
      </c>
      <c r="BC12">
        <v>0</v>
      </c>
      <c r="BD12">
        <v>-1</v>
      </c>
      <c r="BE12">
        <v>0</v>
      </c>
      <c r="BF12">
        <v>0</v>
      </c>
      <c r="BG12">
        <v>0</v>
      </c>
      <c r="BH12">
        <v>0</v>
      </c>
      <c r="BI12">
        <v>4805.3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8704</v>
      </c>
      <c r="BZ12">
        <v>1994.7</v>
      </c>
      <c r="CA12">
        <v>0</v>
      </c>
      <c r="CB12">
        <v>0</v>
      </c>
      <c r="CC12">
        <v>1133.3</v>
      </c>
      <c r="CD12">
        <v>0</v>
      </c>
      <c r="CE12">
        <v>45.3</v>
      </c>
      <c r="CF12">
        <v>0</v>
      </c>
      <c r="CG12">
        <v>0</v>
      </c>
      <c r="CH12">
        <v>0</v>
      </c>
      <c r="CI12">
        <v>0</v>
      </c>
      <c r="CJ12">
        <v>136</v>
      </c>
      <c r="CK12">
        <v>0</v>
      </c>
      <c r="CL12">
        <v>0</v>
      </c>
      <c r="CM12">
        <v>0</v>
      </c>
      <c r="CN12">
        <v>2312</v>
      </c>
      <c r="CO12">
        <v>0</v>
      </c>
      <c r="CP12">
        <v>45.3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68</v>
      </c>
      <c r="CY12">
        <v>0</v>
      </c>
      <c r="CZ12">
        <v>0</v>
      </c>
      <c r="DA12">
        <v>0</v>
      </c>
      <c r="DB12">
        <v>0</v>
      </c>
      <c r="DC12">
        <v>45.3</v>
      </c>
      <c r="DD12">
        <v>0</v>
      </c>
      <c r="DE12">
        <v>0</v>
      </c>
      <c r="DF12">
        <v>0</v>
      </c>
      <c r="DG12">
        <v>0</v>
      </c>
      <c r="DH12">
        <v>1858.7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45.3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1088</v>
      </c>
      <c r="DW12">
        <v>24683.799999999996</v>
      </c>
      <c r="DY12">
        <v>0</v>
      </c>
      <c r="DZ12">
        <v>0</v>
      </c>
      <c r="EA12">
        <v>544</v>
      </c>
      <c r="EB12">
        <v>0</v>
      </c>
      <c r="EC12">
        <v>272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204</v>
      </c>
      <c r="EK12">
        <v>0</v>
      </c>
      <c r="EL12">
        <v>0</v>
      </c>
      <c r="EM12">
        <v>0</v>
      </c>
      <c r="EN12">
        <v>-1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272</v>
      </c>
      <c r="EW12">
        <v>0</v>
      </c>
      <c r="EX12">
        <v>0</v>
      </c>
      <c r="EY12">
        <v>0</v>
      </c>
      <c r="EZ12">
        <v>45.3</v>
      </c>
      <c r="FA12">
        <v>0</v>
      </c>
      <c r="FB12">
        <v>3808</v>
      </c>
      <c r="FC12">
        <v>0</v>
      </c>
      <c r="FD12">
        <v>0</v>
      </c>
      <c r="FE12">
        <v>45.3</v>
      </c>
      <c r="FF12">
        <v>0</v>
      </c>
      <c r="FG12">
        <v>3944</v>
      </c>
      <c r="FH12">
        <v>0</v>
      </c>
      <c r="FI12">
        <v>0</v>
      </c>
      <c r="FJ12">
        <v>90.7</v>
      </c>
      <c r="FK12">
        <v>0</v>
      </c>
      <c r="FL12">
        <v>0</v>
      </c>
      <c r="FM12">
        <v>0</v>
      </c>
      <c r="FN12">
        <v>0</v>
      </c>
      <c r="FO12">
        <v>45.3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45.3</v>
      </c>
      <c r="FV12" s="5">
        <v>9315.9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45.3</v>
      </c>
      <c r="GN12">
        <v>0</v>
      </c>
      <c r="GO12">
        <v>0</v>
      </c>
      <c r="GP12">
        <v>0</v>
      </c>
      <c r="GQ12">
        <v>226.7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816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45.3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1088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45.3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45.3</v>
      </c>
      <c r="KH12">
        <v>0</v>
      </c>
      <c r="KI12">
        <v>0</v>
      </c>
      <c r="KJ12">
        <v>0</v>
      </c>
      <c r="KK12">
        <v>0</v>
      </c>
      <c r="KL12">
        <v>1360</v>
      </c>
      <c r="KM12" s="5">
        <v>3671.9000000000005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45.3</v>
      </c>
      <c r="LD12">
        <v>1360</v>
      </c>
      <c r="LE12">
        <v>1405.3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10880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45.3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544</v>
      </c>
      <c r="NH12">
        <v>11469.3</v>
      </c>
      <c r="NJ12">
        <v>0</v>
      </c>
      <c r="NK12">
        <v>0</v>
      </c>
      <c r="NL12">
        <v>45.3</v>
      </c>
      <c r="NM12">
        <v>0</v>
      </c>
      <c r="NN12">
        <v>45.3</v>
      </c>
      <c r="NP12">
        <v>0</v>
      </c>
      <c r="NQ12">
        <v>0</v>
      </c>
      <c r="NR12">
        <v>272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272</v>
      </c>
    </row>
    <row r="13" spans="1:392" x14ac:dyDescent="0.2">
      <c r="A13" s="6" t="str">
        <f>A10</f>
        <v>CalCOFI 0607</v>
      </c>
      <c r="B13" t="str">
        <f t="shared" si="0"/>
        <v>07</v>
      </c>
      <c r="C13" t="str">
        <f t="shared" si="1"/>
        <v>06</v>
      </c>
      <c r="D13" t="str">
        <f t="shared" si="2"/>
        <v>07/1/06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12.2</v>
      </c>
      <c r="BZ13">
        <v>12.2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28.6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8.1999999999999993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8.1999999999999993</v>
      </c>
      <c r="DW13">
        <v>69.400000000000006</v>
      </c>
      <c r="DY13">
        <v>0</v>
      </c>
      <c r="DZ13">
        <v>0</v>
      </c>
      <c r="EA13">
        <v>-1</v>
      </c>
      <c r="EB13">
        <v>0</v>
      </c>
      <c r="EC13">
        <v>171.4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73.400000000000006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4.0999999999999996</v>
      </c>
      <c r="FA13">
        <v>0</v>
      </c>
      <c r="FB13">
        <v>171.4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 s="5">
        <v>420.3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8.1999999999999993</v>
      </c>
      <c r="GV13">
        <v>0</v>
      </c>
      <c r="GW13">
        <v>0</v>
      </c>
      <c r="GX13">
        <v>0</v>
      </c>
      <c r="GY13">
        <v>4.0999999999999996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4.0999999999999996</v>
      </c>
      <c r="HT13">
        <v>24.5</v>
      </c>
      <c r="HU13">
        <v>73.400000000000006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-1</v>
      </c>
      <c r="IM13">
        <v>0</v>
      </c>
      <c r="IN13">
        <v>40.799999999999997</v>
      </c>
      <c r="IO13">
        <v>0</v>
      </c>
      <c r="IP13">
        <v>0</v>
      </c>
      <c r="IQ13">
        <v>0</v>
      </c>
      <c r="IR13">
        <v>4.0999999999999996</v>
      </c>
      <c r="IS13">
        <v>0</v>
      </c>
      <c r="IT13">
        <v>0</v>
      </c>
      <c r="IU13">
        <v>0</v>
      </c>
      <c r="IV13">
        <v>49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4.0999999999999996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8.1999999999999993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24.5</v>
      </c>
      <c r="KM13" s="5">
        <v>245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4.0999999999999996</v>
      </c>
      <c r="LD13">
        <v>195.8</v>
      </c>
      <c r="LE13">
        <v>199.9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24.5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4.0999999999999996</v>
      </c>
      <c r="LX13">
        <v>0</v>
      </c>
      <c r="LY13">
        <v>0</v>
      </c>
      <c r="LZ13">
        <v>0</v>
      </c>
      <c r="MA13">
        <v>16.3</v>
      </c>
      <c r="MB13">
        <v>2276.6</v>
      </c>
      <c r="MC13">
        <v>0</v>
      </c>
      <c r="MD13">
        <v>0</v>
      </c>
      <c r="ME13">
        <v>0</v>
      </c>
      <c r="MF13">
        <v>49</v>
      </c>
      <c r="MG13">
        <v>0</v>
      </c>
      <c r="MH13">
        <v>0</v>
      </c>
      <c r="MI13">
        <v>0</v>
      </c>
      <c r="MJ13">
        <v>4.0999999999999996</v>
      </c>
      <c r="MK13">
        <v>-1</v>
      </c>
      <c r="ML13">
        <v>0</v>
      </c>
      <c r="MM13">
        <v>0</v>
      </c>
      <c r="MN13">
        <v>0</v>
      </c>
      <c r="MO13">
        <v>-1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73.400000000000006</v>
      </c>
      <c r="NA13">
        <v>24.5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244.8</v>
      </c>
      <c r="NH13">
        <v>2717.3</v>
      </c>
      <c r="NJ13">
        <v>0</v>
      </c>
      <c r="NK13">
        <v>0</v>
      </c>
      <c r="NL13">
        <v>0</v>
      </c>
      <c r="NM13">
        <v>0</v>
      </c>
      <c r="NN13">
        <v>0</v>
      </c>
      <c r="NP13">
        <v>0</v>
      </c>
      <c r="NQ13">
        <v>0</v>
      </c>
      <c r="NR13">
        <v>24.5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8.1999999999999993</v>
      </c>
      <c r="OB13">
        <v>32.700000000000003</v>
      </c>
    </row>
    <row r="14" spans="1:392" x14ac:dyDescent="0.2">
      <c r="A14" s="6" t="s">
        <v>45</v>
      </c>
      <c r="B14" t="str">
        <f t="shared" si="0"/>
        <v>10</v>
      </c>
      <c r="C14" t="str">
        <f t="shared" si="1"/>
        <v>06</v>
      </c>
      <c r="D14" t="str">
        <f t="shared" si="2"/>
        <v>10/1/06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5.8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104.9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23.3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87.4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35</v>
      </c>
      <c r="BZ14">
        <v>0</v>
      </c>
      <c r="CA14">
        <v>0</v>
      </c>
      <c r="CB14">
        <v>5.8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17.5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64.099999999999994</v>
      </c>
      <c r="CO14">
        <v>81.599999999999994</v>
      </c>
      <c r="CP14">
        <v>5.8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11.7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5.8</v>
      </c>
      <c r="DW14">
        <v>448.7</v>
      </c>
      <c r="DY14">
        <v>0</v>
      </c>
      <c r="DZ14">
        <v>0</v>
      </c>
      <c r="EA14">
        <v>454.6</v>
      </c>
      <c r="EB14">
        <v>0</v>
      </c>
      <c r="EC14">
        <v>314.7</v>
      </c>
      <c r="ED14">
        <v>0</v>
      </c>
      <c r="EE14">
        <v>0</v>
      </c>
      <c r="EF14">
        <v>0</v>
      </c>
      <c r="EG14">
        <v>0</v>
      </c>
      <c r="EH14">
        <v>23.3</v>
      </c>
      <c r="EI14">
        <v>0</v>
      </c>
      <c r="EJ14">
        <v>0</v>
      </c>
      <c r="EK14">
        <v>0</v>
      </c>
      <c r="EL14">
        <v>139.9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5.8</v>
      </c>
      <c r="ET14">
        <v>0</v>
      </c>
      <c r="EU14">
        <v>0</v>
      </c>
      <c r="EV14">
        <v>69.900000000000006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769.4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5.8</v>
      </c>
      <c r="FP14">
        <v>0</v>
      </c>
      <c r="FQ14">
        <v>0</v>
      </c>
      <c r="FR14">
        <v>0</v>
      </c>
      <c r="FS14">
        <v>0</v>
      </c>
      <c r="FT14">
        <v>35</v>
      </c>
      <c r="FU14">
        <v>5.8</v>
      </c>
      <c r="FV14" s="5">
        <v>1824.1999999999998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17.5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5.8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35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5.8</v>
      </c>
      <c r="IE14">
        <v>0</v>
      </c>
      <c r="IF14">
        <v>0</v>
      </c>
      <c r="IG14">
        <v>5.8</v>
      </c>
      <c r="IH14">
        <v>0</v>
      </c>
      <c r="II14">
        <v>0</v>
      </c>
      <c r="IJ14">
        <v>0</v>
      </c>
      <c r="IK14">
        <v>0</v>
      </c>
      <c r="IL14">
        <v>69.900000000000006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174.9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11.7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5.8</v>
      </c>
      <c r="KH14">
        <v>0</v>
      </c>
      <c r="KI14">
        <v>0</v>
      </c>
      <c r="KJ14">
        <v>0</v>
      </c>
      <c r="KK14">
        <v>0</v>
      </c>
      <c r="KL14">
        <v>384.7</v>
      </c>
      <c r="KM14" s="5">
        <v>716.90000000000009</v>
      </c>
      <c r="KO14">
        <v>29.1</v>
      </c>
      <c r="KP14">
        <v>0</v>
      </c>
      <c r="KQ14">
        <v>0</v>
      </c>
      <c r="KR14">
        <v>0</v>
      </c>
      <c r="KS14">
        <v>5.8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5.8</v>
      </c>
      <c r="LD14">
        <v>349.7</v>
      </c>
      <c r="LE14">
        <v>390.4</v>
      </c>
      <c r="LG14">
        <v>35</v>
      </c>
      <c r="LH14">
        <v>0</v>
      </c>
      <c r="LI14">
        <v>5.8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35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5.8</v>
      </c>
      <c r="MB14">
        <v>804.3</v>
      </c>
      <c r="MC14">
        <v>0</v>
      </c>
      <c r="MD14">
        <v>0</v>
      </c>
      <c r="ME14">
        <v>0</v>
      </c>
      <c r="MF14">
        <v>35</v>
      </c>
      <c r="MG14">
        <v>0</v>
      </c>
      <c r="MH14">
        <v>0</v>
      </c>
      <c r="MI14">
        <v>0</v>
      </c>
      <c r="MJ14">
        <v>0</v>
      </c>
      <c r="MK14">
        <v>35</v>
      </c>
      <c r="ML14">
        <v>0</v>
      </c>
      <c r="MM14">
        <v>0</v>
      </c>
      <c r="MN14">
        <v>0</v>
      </c>
      <c r="MO14">
        <v>35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35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384.7</v>
      </c>
      <c r="NH14">
        <v>1410.6000000000001</v>
      </c>
      <c r="NJ14">
        <v>0</v>
      </c>
      <c r="NK14">
        <v>40.799999999999997</v>
      </c>
      <c r="NL14">
        <v>11.7</v>
      </c>
      <c r="NM14">
        <v>0</v>
      </c>
      <c r="NN14">
        <v>52.5</v>
      </c>
      <c r="NP14">
        <v>0</v>
      </c>
      <c r="NQ14">
        <v>349.7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349.7</v>
      </c>
    </row>
    <row r="15" spans="1:392" x14ac:dyDescent="0.2">
      <c r="A15" s="6" t="str">
        <f>A14</f>
        <v>CalCOFI 0610</v>
      </c>
      <c r="B15" t="str">
        <f t="shared" si="0"/>
        <v>10</v>
      </c>
      <c r="C15" t="str">
        <f t="shared" si="1"/>
        <v>06</v>
      </c>
      <c r="D15" t="str">
        <f t="shared" si="2"/>
        <v>10/1/06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6.1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4.0999999999999996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8.1999999999999993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4.0999999999999996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26.5</v>
      </c>
      <c r="DY15">
        <v>0</v>
      </c>
      <c r="DZ15">
        <v>0</v>
      </c>
      <c r="EA15">
        <v>122.4</v>
      </c>
      <c r="EB15">
        <v>0</v>
      </c>
      <c r="EC15">
        <v>36.700000000000003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61.2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2</v>
      </c>
      <c r="FA15">
        <v>0</v>
      </c>
      <c r="FB15">
        <v>24.5</v>
      </c>
      <c r="FC15">
        <v>0</v>
      </c>
      <c r="FD15">
        <v>0</v>
      </c>
      <c r="FE15">
        <v>0</v>
      </c>
      <c r="FF15">
        <v>0</v>
      </c>
      <c r="FG15">
        <v>183.6</v>
      </c>
      <c r="FH15">
        <v>0</v>
      </c>
      <c r="FI15">
        <v>0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8.1999999999999993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 s="5">
        <v>440.59999999999997</v>
      </c>
      <c r="FX15">
        <v>0</v>
      </c>
      <c r="FY15">
        <v>0</v>
      </c>
      <c r="FZ15">
        <v>0</v>
      </c>
      <c r="GA15">
        <v>2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2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2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2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122.4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2</v>
      </c>
      <c r="IH15">
        <v>2</v>
      </c>
      <c r="II15">
        <v>0</v>
      </c>
      <c r="IJ15">
        <v>0</v>
      </c>
      <c r="IK15">
        <v>0</v>
      </c>
      <c r="IL15">
        <v>24.5</v>
      </c>
      <c r="IM15">
        <v>0</v>
      </c>
      <c r="IN15">
        <v>2</v>
      </c>
      <c r="IO15">
        <v>0</v>
      </c>
      <c r="IP15">
        <v>0</v>
      </c>
      <c r="IQ15">
        <v>0</v>
      </c>
      <c r="IR15">
        <v>4.0999999999999996</v>
      </c>
      <c r="IS15">
        <v>0</v>
      </c>
      <c r="IT15">
        <v>0</v>
      </c>
      <c r="IU15">
        <v>0</v>
      </c>
      <c r="IV15">
        <v>134.6</v>
      </c>
      <c r="IW15">
        <v>12.2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4.0999999999999996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6.1</v>
      </c>
      <c r="KH15">
        <v>0</v>
      </c>
      <c r="KI15">
        <v>0</v>
      </c>
      <c r="KJ15">
        <v>0</v>
      </c>
      <c r="KK15">
        <v>0</v>
      </c>
      <c r="KL15">
        <v>318.2</v>
      </c>
      <c r="KM15" s="5">
        <v>640.20000000000005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2</v>
      </c>
      <c r="KY15">
        <v>0</v>
      </c>
      <c r="KZ15">
        <v>0</v>
      </c>
      <c r="LA15">
        <v>0</v>
      </c>
      <c r="LB15">
        <v>0</v>
      </c>
      <c r="LC15">
        <v>2</v>
      </c>
      <c r="LD15">
        <v>771.1</v>
      </c>
      <c r="LE15">
        <v>775.1</v>
      </c>
      <c r="LG15">
        <v>24.5</v>
      </c>
      <c r="LH15">
        <v>0</v>
      </c>
      <c r="LI15">
        <v>8.1999999999999993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49</v>
      </c>
      <c r="LS15">
        <v>0</v>
      </c>
      <c r="LT15">
        <v>0</v>
      </c>
      <c r="LU15">
        <v>0</v>
      </c>
      <c r="LV15">
        <v>0</v>
      </c>
      <c r="LW15">
        <v>2</v>
      </c>
      <c r="LX15">
        <v>0</v>
      </c>
      <c r="LY15">
        <v>0</v>
      </c>
      <c r="LZ15">
        <v>0</v>
      </c>
      <c r="MA15">
        <v>18.399999999999999</v>
      </c>
      <c r="MB15">
        <v>244.8</v>
      </c>
      <c r="MC15">
        <v>0</v>
      </c>
      <c r="MD15">
        <v>0</v>
      </c>
      <c r="ME15">
        <v>0</v>
      </c>
      <c r="MF15">
        <v>122.4</v>
      </c>
      <c r="MG15">
        <v>0</v>
      </c>
      <c r="MH15">
        <v>12.2</v>
      </c>
      <c r="MI15">
        <v>0</v>
      </c>
      <c r="MJ15">
        <v>0</v>
      </c>
      <c r="MK15">
        <v>36.700000000000003</v>
      </c>
      <c r="ML15">
        <v>0</v>
      </c>
      <c r="MM15">
        <v>0</v>
      </c>
      <c r="MN15">
        <v>0</v>
      </c>
      <c r="MO15">
        <v>73.400000000000006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4.0999999999999996</v>
      </c>
      <c r="MW15">
        <v>0</v>
      </c>
      <c r="MX15">
        <v>0</v>
      </c>
      <c r="MY15">
        <v>0</v>
      </c>
      <c r="MZ15">
        <v>110.2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477.4</v>
      </c>
      <c r="NH15">
        <v>1183.3</v>
      </c>
      <c r="NJ15">
        <v>2</v>
      </c>
      <c r="NK15">
        <v>16.3</v>
      </c>
      <c r="NL15">
        <v>0</v>
      </c>
      <c r="NM15">
        <v>0</v>
      </c>
      <c r="NN15">
        <v>18.3</v>
      </c>
      <c r="NP15">
        <v>0</v>
      </c>
      <c r="NQ15">
        <v>257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4.0999999999999996</v>
      </c>
      <c r="OB15">
        <v>261.10000000000002</v>
      </c>
    </row>
    <row r="16" spans="1:392" x14ac:dyDescent="0.2">
      <c r="A16" s="6" t="str">
        <f>A14</f>
        <v>CalCOFI 0610</v>
      </c>
      <c r="B16" t="str">
        <f t="shared" si="0"/>
        <v>10</v>
      </c>
      <c r="C16" t="str">
        <f t="shared" si="1"/>
        <v>06</v>
      </c>
      <c r="D16" t="str">
        <f t="shared" si="2"/>
        <v>10/1/06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12.2</v>
      </c>
      <c r="S16">
        <v>8.1999999999999993</v>
      </c>
      <c r="T16">
        <v>0</v>
      </c>
      <c r="U16">
        <v>0</v>
      </c>
      <c r="V16">
        <v>0</v>
      </c>
      <c r="W16">
        <v>0</v>
      </c>
      <c r="X16">
        <v>61.2</v>
      </c>
      <c r="Y16">
        <v>28.6</v>
      </c>
      <c r="Z16">
        <v>36.700000000000003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4.0999999999999996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49</v>
      </c>
      <c r="AP16">
        <v>0</v>
      </c>
      <c r="AQ16">
        <v>0</v>
      </c>
      <c r="AR16">
        <v>0</v>
      </c>
      <c r="AS16">
        <v>12.2</v>
      </c>
      <c r="AT16">
        <v>0</v>
      </c>
      <c r="AU16">
        <v>0</v>
      </c>
      <c r="AV16">
        <v>24.5</v>
      </c>
      <c r="AW16">
        <v>0</v>
      </c>
      <c r="AX16">
        <v>0</v>
      </c>
      <c r="AY16">
        <v>0</v>
      </c>
      <c r="AZ16">
        <v>0</v>
      </c>
      <c r="BA16">
        <v>85.7</v>
      </c>
      <c r="BB16">
        <v>0</v>
      </c>
      <c r="BC16">
        <v>0</v>
      </c>
      <c r="BD16">
        <v>171.4</v>
      </c>
      <c r="BE16">
        <v>0</v>
      </c>
      <c r="BF16">
        <v>0</v>
      </c>
      <c r="BG16">
        <v>0</v>
      </c>
      <c r="BH16">
        <v>0</v>
      </c>
      <c r="BI16">
        <v>57.1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4.0999999999999996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61.2</v>
      </c>
      <c r="BZ16">
        <v>12.2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4.0999999999999996</v>
      </c>
      <c r="CK16">
        <v>0</v>
      </c>
      <c r="CL16">
        <v>0</v>
      </c>
      <c r="CM16">
        <v>0</v>
      </c>
      <c r="CN16">
        <v>8.1999999999999993</v>
      </c>
      <c r="CO16">
        <v>28.6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8.1999999999999993</v>
      </c>
      <c r="CY16">
        <v>0</v>
      </c>
      <c r="CZ16">
        <v>10.199999999999999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4.0999999999999996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20.399999999999999</v>
      </c>
      <c r="DW16">
        <v>712.20000000000027</v>
      </c>
      <c r="DY16">
        <v>0</v>
      </c>
      <c r="DZ16">
        <v>0</v>
      </c>
      <c r="EA16">
        <v>220.3</v>
      </c>
      <c r="EB16">
        <v>0</v>
      </c>
      <c r="EC16">
        <v>146.9</v>
      </c>
      <c r="ED16">
        <v>0</v>
      </c>
      <c r="EE16">
        <v>0</v>
      </c>
      <c r="EF16">
        <v>4.0999999999999996</v>
      </c>
      <c r="EG16">
        <v>0</v>
      </c>
      <c r="EH16">
        <v>36.700000000000003</v>
      </c>
      <c r="EI16">
        <v>0</v>
      </c>
      <c r="EJ16">
        <v>4.0999999999999996</v>
      </c>
      <c r="EK16">
        <v>0</v>
      </c>
      <c r="EL16">
        <v>24.5</v>
      </c>
      <c r="EM16">
        <v>0</v>
      </c>
      <c r="EN16">
        <v>24.5</v>
      </c>
      <c r="EO16">
        <v>0</v>
      </c>
      <c r="EP16">
        <v>73.400000000000006</v>
      </c>
      <c r="EQ16">
        <v>0</v>
      </c>
      <c r="ER16">
        <v>0</v>
      </c>
      <c r="ES16">
        <v>4.0999999999999996</v>
      </c>
      <c r="ET16">
        <v>0</v>
      </c>
      <c r="EU16">
        <v>0</v>
      </c>
      <c r="EV16">
        <v>24.5</v>
      </c>
      <c r="EW16">
        <v>0</v>
      </c>
      <c r="EX16">
        <v>0</v>
      </c>
      <c r="EY16">
        <v>0</v>
      </c>
      <c r="EZ16">
        <v>8.1999999999999993</v>
      </c>
      <c r="FA16">
        <v>0</v>
      </c>
      <c r="FB16">
        <v>195.8</v>
      </c>
      <c r="FC16">
        <v>0</v>
      </c>
      <c r="FD16">
        <v>0</v>
      </c>
      <c r="FE16">
        <v>0</v>
      </c>
      <c r="FF16">
        <v>0</v>
      </c>
      <c r="FG16">
        <v>681.4</v>
      </c>
      <c r="FH16">
        <v>16.3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73.400000000000006</v>
      </c>
      <c r="FU16">
        <v>0</v>
      </c>
      <c r="FV16" s="5">
        <v>1538.2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8.1999999999999993</v>
      </c>
      <c r="GN16">
        <v>4.0999999999999996</v>
      </c>
      <c r="GO16">
        <v>0</v>
      </c>
      <c r="GP16">
        <v>4.0999999999999996</v>
      </c>
      <c r="GQ16">
        <v>24.5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49</v>
      </c>
      <c r="HU16">
        <v>49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8.1999999999999993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4.0999999999999996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73.400000000000006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4.0999999999999996</v>
      </c>
      <c r="JH16">
        <v>0</v>
      </c>
      <c r="JI16">
        <v>0</v>
      </c>
      <c r="JJ16">
        <v>0</v>
      </c>
      <c r="JK16">
        <v>0</v>
      </c>
      <c r="JL16">
        <v>8.1999999999999993</v>
      </c>
      <c r="JM16">
        <v>8.1999999999999993</v>
      </c>
      <c r="JN16">
        <v>8.1999999999999993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4.0999999999999996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244.8</v>
      </c>
      <c r="KM16" s="5">
        <v>502.2</v>
      </c>
      <c r="KO16">
        <v>44.9</v>
      </c>
      <c r="KP16">
        <v>0</v>
      </c>
      <c r="KQ16">
        <v>0</v>
      </c>
      <c r="KR16">
        <v>0</v>
      </c>
      <c r="KS16">
        <v>57.1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12.2</v>
      </c>
      <c r="LD16">
        <v>367.2</v>
      </c>
      <c r="LE16">
        <v>481.4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4.0999999999999996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4.0999999999999996</v>
      </c>
      <c r="MB16">
        <v>1517.8</v>
      </c>
      <c r="MC16">
        <v>0</v>
      </c>
      <c r="MD16">
        <v>73.400000000000006</v>
      </c>
      <c r="ME16">
        <v>24.5</v>
      </c>
      <c r="MF16">
        <v>24.5</v>
      </c>
      <c r="MG16">
        <v>0</v>
      </c>
      <c r="MH16">
        <v>24.5</v>
      </c>
      <c r="MI16">
        <v>0</v>
      </c>
      <c r="MJ16">
        <v>0</v>
      </c>
      <c r="MK16">
        <v>73.400000000000006</v>
      </c>
      <c r="ML16">
        <v>0</v>
      </c>
      <c r="MM16">
        <v>0</v>
      </c>
      <c r="MN16">
        <v>0</v>
      </c>
      <c r="MO16">
        <v>-1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24.5</v>
      </c>
      <c r="MW16">
        <v>0</v>
      </c>
      <c r="MX16">
        <v>0</v>
      </c>
      <c r="MY16">
        <v>0</v>
      </c>
      <c r="MZ16">
        <v>122.4</v>
      </c>
      <c r="NA16">
        <v>49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367.2</v>
      </c>
      <c r="NH16">
        <v>2309.4</v>
      </c>
      <c r="NJ16">
        <v>0</v>
      </c>
      <c r="NK16">
        <v>32.6</v>
      </c>
      <c r="NL16">
        <v>40.799999999999997</v>
      </c>
      <c r="NM16">
        <v>0</v>
      </c>
      <c r="NN16">
        <v>73.400000000000006</v>
      </c>
      <c r="NP16">
        <v>0</v>
      </c>
      <c r="NQ16">
        <v>416.2</v>
      </c>
      <c r="NR16">
        <v>24.5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440.7</v>
      </c>
    </row>
    <row r="17" spans="1:392" x14ac:dyDescent="0.2">
      <c r="A17" s="6" t="str">
        <f>A14</f>
        <v>CalCOFI 0610</v>
      </c>
      <c r="B17" t="str">
        <f t="shared" si="0"/>
        <v>10</v>
      </c>
      <c r="C17" t="str">
        <f t="shared" si="1"/>
        <v>06</v>
      </c>
      <c r="D17" t="str">
        <f t="shared" si="2"/>
        <v>10/1/06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4.0999999999999996</v>
      </c>
      <c r="AF17">
        <v>0</v>
      </c>
      <c r="AG17">
        <v>0</v>
      </c>
      <c r="AH17">
        <v>0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26.5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28.6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63.2</v>
      </c>
      <c r="DY17">
        <v>0</v>
      </c>
      <c r="DZ17">
        <v>0</v>
      </c>
      <c r="EA17">
        <v>85.7</v>
      </c>
      <c r="EB17">
        <v>0</v>
      </c>
      <c r="EC17">
        <v>12.2</v>
      </c>
      <c r="ED17">
        <v>0</v>
      </c>
      <c r="EE17">
        <v>0</v>
      </c>
      <c r="EF17">
        <v>0</v>
      </c>
      <c r="EG17">
        <v>0</v>
      </c>
      <c r="EH17">
        <v>8.1999999999999993</v>
      </c>
      <c r="EI17">
        <v>0</v>
      </c>
      <c r="EJ17">
        <v>0</v>
      </c>
      <c r="EK17">
        <v>2</v>
      </c>
      <c r="EL17">
        <v>24.5</v>
      </c>
      <c r="EM17">
        <v>0</v>
      </c>
      <c r="EN17">
        <v>0</v>
      </c>
      <c r="EO17">
        <v>0</v>
      </c>
      <c r="EP17">
        <v>134.6</v>
      </c>
      <c r="EQ17">
        <v>24.5</v>
      </c>
      <c r="ER17">
        <v>0</v>
      </c>
      <c r="ES17">
        <v>0</v>
      </c>
      <c r="ET17">
        <v>4.0999999999999996</v>
      </c>
      <c r="EU17">
        <v>0</v>
      </c>
      <c r="EV17">
        <v>0</v>
      </c>
      <c r="EW17">
        <v>0</v>
      </c>
      <c r="EX17">
        <v>0</v>
      </c>
      <c r="EY17">
        <v>4.0999999999999996</v>
      </c>
      <c r="EZ17">
        <v>6.1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222.4</v>
      </c>
      <c r="FH17">
        <v>14.3</v>
      </c>
      <c r="FI17">
        <v>0</v>
      </c>
      <c r="FJ17">
        <v>2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6.1</v>
      </c>
      <c r="FV17" s="5">
        <v>550.80000000000007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2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24.5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2</v>
      </c>
      <c r="IS17">
        <v>0</v>
      </c>
      <c r="IT17">
        <v>0</v>
      </c>
      <c r="IU17">
        <v>0</v>
      </c>
      <c r="IV17">
        <v>73.400000000000006</v>
      </c>
      <c r="IW17">
        <v>0</v>
      </c>
      <c r="IX17">
        <v>0</v>
      </c>
      <c r="IY17">
        <v>0</v>
      </c>
      <c r="IZ17">
        <v>2</v>
      </c>
      <c r="JA17">
        <v>0</v>
      </c>
      <c r="JB17">
        <v>0</v>
      </c>
      <c r="JC17">
        <v>0</v>
      </c>
      <c r="JD17">
        <v>0</v>
      </c>
      <c r="JE17">
        <v>4.0999999999999996</v>
      </c>
      <c r="JF17">
        <v>0</v>
      </c>
      <c r="JG17">
        <v>0</v>
      </c>
      <c r="JH17">
        <v>0</v>
      </c>
      <c r="JI17">
        <v>2</v>
      </c>
      <c r="JJ17">
        <v>0</v>
      </c>
      <c r="JK17">
        <v>2</v>
      </c>
      <c r="JL17">
        <v>2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2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134.6</v>
      </c>
      <c r="KM17" s="5">
        <v>252.6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2</v>
      </c>
      <c r="KY17">
        <v>0</v>
      </c>
      <c r="KZ17">
        <v>0</v>
      </c>
      <c r="LA17">
        <v>0</v>
      </c>
      <c r="LB17">
        <v>0</v>
      </c>
      <c r="LC17">
        <v>10.199999999999999</v>
      </c>
      <c r="LD17">
        <v>416.2</v>
      </c>
      <c r="LE17">
        <v>428.4</v>
      </c>
      <c r="LG17">
        <v>0</v>
      </c>
      <c r="LH17">
        <v>0</v>
      </c>
      <c r="LI17">
        <v>2</v>
      </c>
      <c r="LJ17">
        <v>0</v>
      </c>
      <c r="LK17">
        <v>-1</v>
      </c>
      <c r="LL17">
        <v>0</v>
      </c>
      <c r="LM17">
        <v>0</v>
      </c>
      <c r="LN17">
        <v>12.2</v>
      </c>
      <c r="LO17">
        <v>0</v>
      </c>
      <c r="LP17">
        <v>0</v>
      </c>
      <c r="LQ17">
        <v>0</v>
      </c>
      <c r="LR17">
        <v>12.2</v>
      </c>
      <c r="LS17">
        <v>0</v>
      </c>
      <c r="LT17">
        <v>0</v>
      </c>
      <c r="LU17">
        <v>0</v>
      </c>
      <c r="LV17">
        <v>0</v>
      </c>
      <c r="LW17">
        <v>2</v>
      </c>
      <c r="LX17">
        <v>0</v>
      </c>
      <c r="LY17">
        <v>0</v>
      </c>
      <c r="LZ17">
        <v>0</v>
      </c>
      <c r="MA17">
        <v>22.4</v>
      </c>
      <c r="MB17">
        <v>306</v>
      </c>
      <c r="MC17">
        <v>0</v>
      </c>
      <c r="MD17">
        <v>0</v>
      </c>
      <c r="ME17">
        <v>0</v>
      </c>
      <c r="MF17">
        <v>73.400000000000006</v>
      </c>
      <c r="MG17">
        <v>0</v>
      </c>
      <c r="MH17">
        <v>-1</v>
      </c>
      <c r="MI17">
        <v>0</v>
      </c>
      <c r="MJ17">
        <v>0</v>
      </c>
      <c r="MK17">
        <v>12.2</v>
      </c>
      <c r="ML17">
        <v>0</v>
      </c>
      <c r="MM17">
        <v>0</v>
      </c>
      <c r="MN17">
        <v>0</v>
      </c>
      <c r="MO17">
        <v>122.4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</v>
      </c>
      <c r="MW17">
        <v>0</v>
      </c>
      <c r="MX17">
        <v>0</v>
      </c>
      <c r="MY17">
        <v>12.2</v>
      </c>
      <c r="MZ17">
        <v>146.9</v>
      </c>
      <c r="NA17">
        <v>134.6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355</v>
      </c>
      <c r="NH17">
        <v>1215.5</v>
      </c>
      <c r="NJ17">
        <v>0</v>
      </c>
      <c r="NK17">
        <v>8.1999999999999993</v>
      </c>
      <c r="NL17">
        <v>0</v>
      </c>
      <c r="NM17">
        <v>0</v>
      </c>
      <c r="NN17">
        <v>8.1999999999999993</v>
      </c>
      <c r="NP17">
        <v>0</v>
      </c>
      <c r="NQ17">
        <v>110.2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110.2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46</v>
      </c>
      <c r="B2" t="str">
        <f>RIGHT(A2,2)</f>
        <v>04</v>
      </c>
      <c r="C2" t="str">
        <f>MID(A2,9,2)</f>
        <v>07</v>
      </c>
      <c r="D2" t="str">
        <f>CONCATENATE(B2,"/1/",C2)</f>
        <v>04/1/07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408</v>
      </c>
      <c r="T2">
        <v>0</v>
      </c>
      <c r="U2">
        <v>272</v>
      </c>
      <c r="V2">
        <v>0</v>
      </c>
      <c r="W2">
        <v>0</v>
      </c>
      <c r="X2">
        <v>0</v>
      </c>
      <c r="Y2">
        <v>0</v>
      </c>
      <c r="Z2">
        <v>0</v>
      </c>
      <c r="AA2">
        <v>408</v>
      </c>
      <c r="AB2">
        <v>0</v>
      </c>
      <c r="AC2">
        <v>0</v>
      </c>
      <c r="AD2">
        <v>0</v>
      </c>
      <c r="AE2">
        <v>0</v>
      </c>
      <c r="AF2">
        <v>0</v>
      </c>
      <c r="AG2">
        <v>3808</v>
      </c>
      <c r="AH2">
        <v>0</v>
      </c>
      <c r="AI2">
        <v>0</v>
      </c>
      <c r="AJ2">
        <v>1314.7</v>
      </c>
      <c r="AK2">
        <v>1722.7</v>
      </c>
      <c r="AL2">
        <v>0</v>
      </c>
      <c r="AM2">
        <v>0</v>
      </c>
      <c r="AN2">
        <v>45.3</v>
      </c>
      <c r="AO2">
        <v>6754.7</v>
      </c>
      <c r="AP2">
        <v>0</v>
      </c>
      <c r="AQ2">
        <v>0</v>
      </c>
      <c r="AR2">
        <v>0</v>
      </c>
      <c r="AS2">
        <v>226.7</v>
      </c>
      <c r="AT2">
        <v>0</v>
      </c>
      <c r="AU2">
        <v>0</v>
      </c>
      <c r="AV2">
        <v>0</v>
      </c>
      <c r="AW2">
        <v>3309.3</v>
      </c>
      <c r="AX2">
        <v>0</v>
      </c>
      <c r="AY2">
        <v>0</v>
      </c>
      <c r="AZ2">
        <v>0</v>
      </c>
      <c r="BA2">
        <v>4805.3</v>
      </c>
      <c r="BB2">
        <v>0</v>
      </c>
      <c r="BC2">
        <v>0</v>
      </c>
      <c r="BD2">
        <v>17680</v>
      </c>
      <c r="BE2">
        <v>0</v>
      </c>
      <c r="BF2">
        <v>0</v>
      </c>
      <c r="BG2">
        <v>0</v>
      </c>
      <c r="BH2">
        <v>0</v>
      </c>
      <c r="BI2">
        <v>15594.7</v>
      </c>
      <c r="BJ2">
        <v>0</v>
      </c>
      <c r="BK2">
        <v>0</v>
      </c>
      <c r="BL2">
        <v>0</v>
      </c>
      <c r="BM2">
        <v>136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45.3</v>
      </c>
      <c r="BZ2">
        <v>0</v>
      </c>
      <c r="CA2">
        <v>0</v>
      </c>
      <c r="CB2">
        <v>0</v>
      </c>
      <c r="CC2">
        <v>272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90.7</v>
      </c>
      <c r="CO2">
        <v>725.3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408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589.29999999999995</v>
      </c>
      <c r="DW2">
        <v>58616</v>
      </c>
      <c r="DY2">
        <v>272</v>
      </c>
      <c r="DZ2">
        <v>2221.3000000000002</v>
      </c>
      <c r="EA2">
        <v>272</v>
      </c>
      <c r="EB2">
        <v>0</v>
      </c>
      <c r="EC2">
        <v>0</v>
      </c>
      <c r="ED2">
        <v>0</v>
      </c>
      <c r="EE2">
        <v>45.3</v>
      </c>
      <c r="EF2">
        <v>0</v>
      </c>
      <c r="EG2">
        <v>0</v>
      </c>
      <c r="EH2">
        <v>0</v>
      </c>
      <c r="EI2">
        <v>0</v>
      </c>
      <c r="EJ2">
        <v>45.3</v>
      </c>
      <c r="EK2">
        <v>0</v>
      </c>
      <c r="EL2">
        <v>-1</v>
      </c>
      <c r="EM2">
        <v>0</v>
      </c>
      <c r="EN2">
        <v>272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45.3</v>
      </c>
      <c r="EZ2">
        <v>0</v>
      </c>
      <c r="FA2">
        <v>0</v>
      </c>
      <c r="FB2">
        <v>544</v>
      </c>
      <c r="FC2">
        <v>0</v>
      </c>
      <c r="FD2">
        <v>0</v>
      </c>
      <c r="FE2">
        <v>0</v>
      </c>
      <c r="FF2">
        <v>0</v>
      </c>
      <c r="FG2">
        <v>3626.7</v>
      </c>
      <c r="FH2">
        <v>0</v>
      </c>
      <c r="FI2">
        <v>0</v>
      </c>
      <c r="FJ2">
        <v>226.7</v>
      </c>
      <c r="FK2">
        <v>272</v>
      </c>
      <c r="FL2">
        <v>0</v>
      </c>
      <c r="FM2">
        <v>0</v>
      </c>
      <c r="FN2">
        <v>0</v>
      </c>
      <c r="FO2">
        <v>45.3</v>
      </c>
      <c r="FP2">
        <v>0</v>
      </c>
      <c r="FQ2">
        <v>0</v>
      </c>
      <c r="FR2">
        <v>0</v>
      </c>
      <c r="FS2">
        <v>272</v>
      </c>
      <c r="FT2">
        <v>544</v>
      </c>
      <c r="FU2">
        <v>544</v>
      </c>
      <c r="FV2" s="5">
        <v>9247.9000000000015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45.3</v>
      </c>
      <c r="GM2">
        <v>0</v>
      </c>
      <c r="GN2">
        <v>0</v>
      </c>
      <c r="GO2">
        <v>0</v>
      </c>
      <c r="GP2">
        <v>0</v>
      </c>
      <c r="GQ2">
        <v>45.3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272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 s="5">
        <v>362.6</v>
      </c>
      <c r="KO2">
        <v>45.3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544</v>
      </c>
      <c r="LE2">
        <v>589.29999999999995</v>
      </c>
      <c r="LG2">
        <v>0</v>
      </c>
      <c r="LH2">
        <v>0</v>
      </c>
      <c r="LI2">
        <v>0</v>
      </c>
      <c r="LJ2">
        <v>0</v>
      </c>
      <c r="LK2">
        <v>0</v>
      </c>
      <c r="LL2">
        <v>45.3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2176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816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272</v>
      </c>
      <c r="NH2">
        <v>3309.3</v>
      </c>
      <c r="NJ2">
        <v>45.3</v>
      </c>
      <c r="NK2">
        <v>90.7</v>
      </c>
      <c r="NL2">
        <v>0</v>
      </c>
      <c r="NM2">
        <v>0</v>
      </c>
      <c r="NN2">
        <v>136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</row>
    <row r="3" spans="1:392" x14ac:dyDescent="0.2">
      <c r="A3" s="6" t="str">
        <f>A2</f>
        <v>CalCOFI 0704</v>
      </c>
      <c r="B3" t="str">
        <f t="shared" ref="B3:B17" si="0">RIGHT(A3,2)</f>
        <v>04</v>
      </c>
      <c r="C3" t="str">
        <f t="shared" ref="C3:C17" si="1">MID(A3,9,2)</f>
        <v>07</v>
      </c>
      <c r="D3" t="str">
        <f t="shared" ref="D3:D17" si="2">CONCATENATE(B3,"/1/",C3)</f>
        <v>04/1/07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23.7</v>
      </c>
      <c r="S3">
        <v>996.3</v>
      </c>
      <c r="T3">
        <v>0</v>
      </c>
      <c r="U3">
        <v>521.9</v>
      </c>
      <c r="V3">
        <v>142.30000000000001</v>
      </c>
      <c r="W3">
        <v>0</v>
      </c>
      <c r="X3">
        <v>142.30000000000001</v>
      </c>
      <c r="Y3">
        <v>0</v>
      </c>
      <c r="Z3">
        <v>0</v>
      </c>
      <c r="AA3">
        <v>0</v>
      </c>
      <c r="AB3">
        <v>0</v>
      </c>
      <c r="AC3">
        <v>450.7</v>
      </c>
      <c r="AD3">
        <v>0</v>
      </c>
      <c r="AE3">
        <v>23.7</v>
      </c>
      <c r="AF3">
        <v>0</v>
      </c>
      <c r="AG3">
        <v>8231.2000000000007</v>
      </c>
      <c r="AH3">
        <v>0</v>
      </c>
      <c r="AI3">
        <v>0</v>
      </c>
      <c r="AJ3">
        <v>142.30000000000001</v>
      </c>
      <c r="AK3">
        <v>284.7</v>
      </c>
      <c r="AL3">
        <v>0</v>
      </c>
      <c r="AM3">
        <v>0</v>
      </c>
      <c r="AN3">
        <v>0</v>
      </c>
      <c r="AO3">
        <v>1613</v>
      </c>
      <c r="AP3">
        <v>0</v>
      </c>
      <c r="AQ3">
        <v>0</v>
      </c>
      <c r="AR3">
        <v>355.8</v>
      </c>
      <c r="AS3">
        <v>166.1</v>
      </c>
      <c r="AT3">
        <v>0</v>
      </c>
      <c r="AU3">
        <v>0</v>
      </c>
      <c r="AV3">
        <v>806.5</v>
      </c>
      <c r="AW3">
        <v>4649.3</v>
      </c>
      <c r="AX3">
        <v>0</v>
      </c>
      <c r="AY3">
        <v>0</v>
      </c>
      <c r="AZ3">
        <v>0</v>
      </c>
      <c r="BA3">
        <v>4198.6000000000004</v>
      </c>
      <c r="BB3">
        <v>0</v>
      </c>
      <c r="BC3">
        <v>0</v>
      </c>
      <c r="BD3">
        <v>5266.1</v>
      </c>
      <c r="BE3">
        <v>0</v>
      </c>
      <c r="BF3">
        <v>23.7</v>
      </c>
      <c r="BG3">
        <v>0</v>
      </c>
      <c r="BH3">
        <v>0</v>
      </c>
      <c r="BI3">
        <v>8919.1</v>
      </c>
      <c r="BJ3">
        <v>0</v>
      </c>
      <c r="BK3">
        <v>0</v>
      </c>
      <c r="BL3">
        <v>0</v>
      </c>
      <c r="BM3">
        <v>166.1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71.2</v>
      </c>
      <c r="BZ3">
        <v>213.5</v>
      </c>
      <c r="CA3">
        <v>0</v>
      </c>
      <c r="CB3">
        <v>0</v>
      </c>
      <c r="CC3">
        <v>142.30000000000001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640.5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450.7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71.2</v>
      </c>
      <c r="DW3">
        <v>38712.799999999996</v>
      </c>
      <c r="DY3">
        <v>0</v>
      </c>
      <c r="DZ3">
        <v>0</v>
      </c>
      <c r="EA3">
        <v>854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83</v>
      </c>
      <c r="EK3">
        <v>0</v>
      </c>
      <c r="EL3">
        <v>0</v>
      </c>
      <c r="EM3">
        <v>0</v>
      </c>
      <c r="EN3">
        <v>142.30000000000001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142.30000000000001</v>
      </c>
      <c r="EW3">
        <v>0</v>
      </c>
      <c r="EX3">
        <v>0</v>
      </c>
      <c r="EY3">
        <v>0</v>
      </c>
      <c r="EZ3">
        <v>0</v>
      </c>
      <c r="FA3">
        <v>0</v>
      </c>
      <c r="FB3">
        <v>-1</v>
      </c>
      <c r="FC3">
        <v>0</v>
      </c>
      <c r="FD3">
        <v>0</v>
      </c>
      <c r="FE3">
        <v>0</v>
      </c>
      <c r="FF3">
        <v>0</v>
      </c>
      <c r="FG3">
        <v>4554.3999999999996</v>
      </c>
      <c r="FH3">
        <v>830.2</v>
      </c>
      <c r="FI3">
        <v>0</v>
      </c>
      <c r="FJ3">
        <v>47.4</v>
      </c>
      <c r="FK3">
        <v>427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142.30000000000001</v>
      </c>
      <c r="FU3">
        <v>427</v>
      </c>
      <c r="FV3" s="5">
        <v>7649.9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284.7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23.7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284.7</v>
      </c>
      <c r="KM3" s="5">
        <v>593.09999999999991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142.30000000000001</v>
      </c>
      <c r="LE3">
        <v>142.30000000000001</v>
      </c>
      <c r="LG3">
        <v>0</v>
      </c>
      <c r="LH3">
        <v>0</v>
      </c>
      <c r="LI3">
        <v>94.9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142.30000000000001</v>
      </c>
      <c r="LX3">
        <v>0</v>
      </c>
      <c r="LY3">
        <v>0</v>
      </c>
      <c r="LZ3">
        <v>0</v>
      </c>
      <c r="MA3">
        <v>23.7</v>
      </c>
      <c r="MB3">
        <v>3273.5</v>
      </c>
      <c r="MC3">
        <v>0</v>
      </c>
      <c r="MD3">
        <v>142.30000000000001</v>
      </c>
      <c r="ME3">
        <v>142.30000000000001</v>
      </c>
      <c r="MF3">
        <v>284.7</v>
      </c>
      <c r="MG3">
        <v>0</v>
      </c>
      <c r="MH3">
        <v>23.7</v>
      </c>
      <c r="MI3">
        <v>0</v>
      </c>
      <c r="MJ3">
        <v>0</v>
      </c>
      <c r="MK3">
        <v>142.30000000000001</v>
      </c>
      <c r="ML3">
        <v>0</v>
      </c>
      <c r="MM3">
        <v>0</v>
      </c>
      <c r="MN3">
        <v>0</v>
      </c>
      <c r="MO3">
        <v>0</v>
      </c>
      <c r="MP3">
        <v>284.7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142.30000000000001</v>
      </c>
      <c r="NB3">
        <v>0</v>
      </c>
      <c r="NC3">
        <v>0</v>
      </c>
      <c r="ND3">
        <v>0</v>
      </c>
      <c r="NE3">
        <v>0</v>
      </c>
      <c r="NF3">
        <v>0</v>
      </c>
      <c r="NG3">
        <v>711.6</v>
      </c>
      <c r="NH3">
        <v>5408.3000000000011</v>
      </c>
      <c r="NJ3">
        <v>71.2</v>
      </c>
      <c r="NK3">
        <v>94.9</v>
      </c>
      <c r="NL3">
        <v>0</v>
      </c>
      <c r="NM3">
        <v>0</v>
      </c>
      <c r="NN3">
        <v>166.10000000000002</v>
      </c>
      <c r="NP3">
        <v>0</v>
      </c>
      <c r="NQ3">
        <v>142.30000000000001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142.30000000000001</v>
      </c>
    </row>
    <row r="4" spans="1:392" x14ac:dyDescent="0.2">
      <c r="A4" s="6" t="str">
        <f>A2</f>
        <v>CalCOFI 0704</v>
      </c>
      <c r="B4" t="str">
        <f t="shared" si="0"/>
        <v>04</v>
      </c>
      <c r="C4" t="str">
        <f t="shared" si="1"/>
        <v>07</v>
      </c>
      <c r="D4" t="str">
        <f t="shared" si="2"/>
        <v>04/1/07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320.2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47.4</v>
      </c>
      <c r="AB4">
        <v>0</v>
      </c>
      <c r="AC4">
        <v>0</v>
      </c>
      <c r="AD4">
        <v>0</v>
      </c>
      <c r="AE4">
        <v>0</v>
      </c>
      <c r="AF4">
        <v>0</v>
      </c>
      <c r="AG4">
        <v>1126.7</v>
      </c>
      <c r="AH4">
        <v>0</v>
      </c>
      <c r="AI4">
        <v>11.9</v>
      </c>
      <c r="AJ4">
        <v>0</v>
      </c>
      <c r="AK4">
        <v>166.1</v>
      </c>
      <c r="AL4">
        <v>0</v>
      </c>
      <c r="AM4">
        <v>0</v>
      </c>
      <c r="AN4">
        <v>11.9</v>
      </c>
      <c r="AO4">
        <v>2727.9</v>
      </c>
      <c r="AP4">
        <v>0</v>
      </c>
      <c r="AQ4">
        <v>0</v>
      </c>
      <c r="AR4">
        <v>35.6</v>
      </c>
      <c r="AS4">
        <v>510</v>
      </c>
      <c r="AT4">
        <v>94.9</v>
      </c>
      <c r="AU4">
        <v>0</v>
      </c>
      <c r="AV4">
        <v>0</v>
      </c>
      <c r="AW4">
        <v>723.5</v>
      </c>
      <c r="AX4">
        <v>0</v>
      </c>
      <c r="AY4">
        <v>0</v>
      </c>
      <c r="AZ4">
        <v>0</v>
      </c>
      <c r="BA4">
        <v>1328.4</v>
      </c>
      <c r="BB4">
        <v>0</v>
      </c>
      <c r="BC4">
        <v>0</v>
      </c>
      <c r="BD4">
        <v>5123.7</v>
      </c>
      <c r="BE4">
        <v>0</v>
      </c>
      <c r="BF4">
        <v>0</v>
      </c>
      <c r="BG4">
        <v>0</v>
      </c>
      <c r="BH4">
        <v>0</v>
      </c>
      <c r="BI4">
        <v>4613.7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373.6</v>
      </c>
      <c r="CA4">
        <v>47.4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11.9</v>
      </c>
      <c r="CJ4">
        <v>11.9</v>
      </c>
      <c r="CK4">
        <v>0</v>
      </c>
      <c r="CL4">
        <v>0</v>
      </c>
      <c r="CM4">
        <v>23.7</v>
      </c>
      <c r="CN4">
        <v>23.7</v>
      </c>
      <c r="CO4">
        <v>0</v>
      </c>
      <c r="CP4">
        <v>11.9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154.19999999999999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47.4</v>
      </c>
      <c r="DW4">
        <v>17547.600000000009</v>
      </c>
      <c r="DY4">
        <v>0</v>
      </c>
      <c r="DZ4">
        <v>284.7</v>
      </c>
      <c r="EA4">
        <v>1280.9000000000001</v>
      </c>
      <c r="EB4">
        <v>0</v>
      </c>
      <c r="EC4">
        <v>213.5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-1</v>
      </c>
      <c r="EM4">
        <v>0</v>
      </c>
      <c r="EN4">
        <v>0</v>
      </c>
      <c r="EO4">
        <v>0</v>
      </c>
      <c r="EP4">
        <v>-1</v>
      </c>
      <c r="EQ4">
        <v>0</v>
      </c>
      <c r="ER4">
        <v>0</v>
      </c>
      <c r="ES4">
        <v>11.9</v>
      </c>
      <c r="ET4">
        <v>0</v>
      </c>
      <c r="EU4">
        <v>0</v>
      </c>
      <c r="EV4">
        <v>-1</v>
      </c>
      <c r="EW4">
        <v>0</v>
      </c>
      <c r="EX4">
        <v>0</v>
      </c>
      <c r="EY4">
        <v>35.6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1921.4</v>
      </c>
      <c r="FH4">
        <v>142.30000000000001</v>
      </c>
      <c r="FI4">
        <v>11.9</v>
      </c>
      <c r="FJ4">
        <v>106.7</v>
      </c>
      <c r="FK4">
        <v>177.9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71.2</v>
      </c>
      <c r="FT4">
        <v>0</v>
      </c>
      <c r="FU4">
        <v>-1</v>
      </c>
      <c r="FV4" s="5">
        <v>4258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11.9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11.9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71.2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142.30000000000001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11.9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11.9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 s="5">
        <v>261.10000000000002</v>
      </c>
      <c r="KO4">
        <v>35.6</v>
      </c>
      <c r="KP4">
        <v>0</v>
      </c>
      <c r="KQ4">
        <v>0</v>
      </c>
      <c r="KR4">
        <v>0</v>
      </c>
      <c r="KS4">
        <v>23.7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640.5</v>
      </c>
      <c r="LE4">
        <v>699.8</v>
      </c>
      <c r="LG4">
        <v>0</v>
      </c>
      <c r="LH4">
        <v>0</v>
      </c>
      <c r="LI4">
        <v>0</v>
      </c>
      <c r="LJ4">
        <v>0</v>
      </c>
      <c r="LK4">
        <v>-1</v>
      </c>
      <c r="LL4">
        <v>11.9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3700.5</v>
      </c>
      <c r="MC4">
        <v>0</v>
      </c>
      <c r="MD4">
        <v>0</v>
      </c>
      <c r="ME4">
        <v>0</v>
      </c>
      <c r="MF4">
        <v>0</v>
      </c>
      <c r="MG4">
        <v>0</v>
      </c>
      <c r="MH4">
        <v>35.6</v>
      </c>
      <c r="MI4">
        <v>0</v>
      </c>
      <c r="MJ4">
        <v>11.9</v>
      </c>
      <c r="MK4">
        <v>213.5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23.7</v>
      </c>
      <c r="MU4">
        <v>0</v>
      </c>
      <c r="MV4">
        <v>0</v>
      </c>
      <c r="MW4">
        <v>11.9</v>
      </c>
      <c r="MX4">
        <v>0</v>
      </c>
      <c r="MY4">
        <v>0</v>
      </c>
      <c r="MZ4">
        <v>0</v>
      </c>
      <c r="NA4">
        <v>427</v>
      </c>
      <c r="NB4">
        <v>0</v>
      </c>
      <c r="NC4">
        <v>0</v>
      </c>
      <c r="ND4">
        <v>0</v>
      </c>
      <c r="NE4">
        <v>0</v>
      </c>
      <c r="NF4">
        <v>0</v>
      </c>
      <c r="NG4">
        <v>1352.1</v>
      </c>
      <c r="NH4">
        <v>5788.1</v>
      </c>
      <c r="NJ4">
        <v>0</v>
      </c>
      <c r="NK4">
        <v>94.9</v>
      </c>
      <c r="NL4">
        <v>0</v>
      </c>
      <c r="NM4">
        <v>0</v>
      </c>
      <c r="NN4">
        <v>94.9</v>
      </c>
      <c r="NP4">
        <v>0</v>
      </c>
      <c r="NQ4">
        <v>284.7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284.7</v>
      </c>
    </row>
    <row r="5" spans="1:392" x14ac:dyDescent="0.2">
      <c r="A5" s="6" t="str">
        <f>A2</f>
        <v>CalCOFI 0704</v>
      </c>
      <c r="B5" t="str">
        <f t="shared" si="0"/>
        <v>04</v>
      </c>
      <c r="C5" t="str">
        <f t="shared" si="1"/>
        <v>07</v>
      </c>
      <c r="D5" t="str">
        <f t="shared" si="2"/>
        <v>04/1/07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81.599999999999994</v>
      </c>
      <c r="AB5">
        <v>0</v>
      </c>
      <c r="AC5">
        <v>0</v>
      </c>
      <c r="AD5">
        <v>0</v>
      </c>
      <c r="AE5">
        <v>5.8</v>
      </c>
      <c r="AF5">
        <v>0</v>
      </c>
      <c r="AG5">
        <v>110.7</v>
      </c>
      <c r="AH5">
        <v>0</v>
      </c>
      <c r="AI5">
        <v>5.8</v>
      </c>
      <c r="AJ5">
        <v>29.1</v>
      </c>
      <c r="AK5">
        <v>0</v>
      </c>
      <c r="AL5">
        <v>0</v>
      </c>
      <c r="AM5">
        <v>0</v>
      </c>
      <c r="AN5">
        <v>0</v>
      </c>
      <c r="AO5">
        <v>99.1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233.1</v>
      </c>
      <c r="AX5">
        <v>0</v>
      </c>
      <c r="AY5">
        <v>0</v>
      </c>
      <c r="AZ5">
        <v>0</v>
      </c>
      <c r="BA5">
        <v>180.7</v>
      </c>
      <c r="BB5">
        <v>0</v>
      </c>
      <c r="BC5">
        <v>0</v>
      </c>
      <c r="BD5">
        <v>139.9</v>
      </c>
      <c r="BE5">
        <v>0</v>
      </c>
      <c r="BF5">
        <v>0</v>
      </c>
      <c r="BG5">
        <v>0</v>
      </c>
      <c r="BH5">
        <v>0</v>
      </c>
      <c r="BI5">
        <v>244.8</v>
      </c>
      <c r="BJ5">
        <v>0</v>
      </c>
      <c r="BK5">
        <v>0</v>
      </c>
      <c r="BL5">
        <v>0</v>
      </c>
      <c r="BM5">
        <v>5.8</v>
      </c>
      <c r="BN5">
        <v>0</v>
      </c>
      <c r="BO5">
        <v>0</v>
      </c>
      <c r="BP5">
        <v>0</v>
      </c>
      <c r="BQ5">
        <v>0</v>
      </c>
      <c r="BR5">
        <v>5.8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5.8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17.5</v>
      </c>
      <c r="CO5">
        <v>0</v>
      </c>
      <c r="CP5">
        <v>35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69.900000000000006</v>
      </c>
      <c r="DW5">
        <v>1270.4000000000001</v>
      </c>
      <c r="DY5">
        <v>0</v>
      </c>
      <c r="DZ5">
        <v>0</v>
      </c>
      <c r="EA5">
        <v>35</v>
      </c>
      <c r="EB5">
        <v>0</v>
      </c>
      <c r="EC5">
        <v>209.8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139.9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169</v>
      </c>
      <c r="FH5">
        <v>35</v>
      </c>
      <c r="FI5">
        <v>0</v>
      </c>
      <c r="FJ5">
        <v>5.8</v>
      </c>
      <c r="FK5">
        <v>23.3</v>
      </c>
      <c r="FL5">
        <v>0</v>
      </c>
      <c r="FM5">
        <v>0</v>
      </c>
      <c r="FN5">
        <v>0</v>
      </c>
      <c r="FO5">
        <v>5.8</v>
      </c>
      <c r="FP5">
        <v>0</v>
      </c>
      <c r="FQ5">
        <v>0</v>
      </c>
      <c r="FR5">
        <v>0</v>
      </c>
      <c r="FS5">
        <v>0</v>
      </c>
      <c r="FT5">
        <v>0</v>
      </c>
      <c r="FU5">
        <v>69.900000000000006</v>
      </c>
      <c r="FV5" s="5">
        <v>693.49999999999989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5.8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11.7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35</v>
      </c>
      <c r="HU5">
        <v>69.900000000000006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174.9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5.8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5.8</v>
      </c>
      <c r="KH5">
        <v>0</v>
      </c>
      <c r="KI5">
        <v>0</v>
      </c>
      <c r="KJ5">
        <v>0</v>
      </c>
      <c r="KK5">
        <v>35</v>
      </c>
      <c r="KL5">
        <v>35</v>
      </c>
      <c r="KM5" s="5">
        <v>378.90000000000003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314.7</v>
      </c>
      <c r="LE5">
        <v>314.7</v>
      </c>
      <c r="LG5">
        <v>35</v>
      </c>
      <c r="LH5">
        <v>0</v>
      </c>
      <c r="LI5">
        <v>5.8</v>
      </c>
      <c r="LJ5">
        <v>0</v>
      </c>
      <c r="LK5">
        <v>139.9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5.8</v>
      </c>
      <c r="MB5">
        <v>1993.4</v>
      </c>
      <c r="MC5">
        <v>0</v>
      </c>
      <c r="MD5">
        <v>0</v>
      </c>
      <c r="ME5">
        <v>0</v>
      </c>
      <c r="MF5">
        <v>0</v>
      </c>
      <c r="MG5">
        <v>35</v>
      </c>
      <c r="MH5">
        <v>58.3</v>
      </c>
      <c r="MI5">
        <v>0</v>
      </c>
      <c r="MJ5">
        <v>0</v>
      </c>
      <c r="MK5">
        <v>174.9</v>
      </c>
      <c r="ML5">
        <v>0</v>
      </c>
      <c r="MM5">
        <v>0</v>
      </c>
      <c r="MN5">
        <v>0</v>
      </c>
      <c r="MO5">
        <v>35</v>
      </c>
      <c r="MP5">
        <v>0</v>
      </c>
      <c r="MQ5">
        <v>0</v>
      </c>
      <c r="MR5">
        <v>0</v>
      </c>
      <c r="MS5">
        <v>0</v>
      </c>
      <c r="MT5">
        <v>17.5</v>
      </c>
      <c r="MU5">
        <v>0</v>
      </c>
      <c r="MV5">
        <v>23.3</v>
      </c>
      <c r="MW5">
        <v>5.8</v>
      </c>
      <c r="MX5">
        <v>0</v>
      </c>
      <c r="MY5">
        <v>0</v>
      </c>
      <c r="MZ5">
        <v>69.900000000000006</v>
      </c>
      <c r="NA5">
        <v>35</v>
      </c>
      <c r="NB5">
        <v>0</v>
      </c>
      <c r="NC5">
        <v>0</v>
      </c>
      <c r="ND5">
        <v>0</v>
      </c>
      <c r="NE5">
        <v>0</v>
      </c>
      <c r="NF5">
        <v>0</v>
      </c>
      <c r="NG5">
        <v>559.5</v>
      </c>
      <c r="NH5">
        <v>3194.1000000000008</v>
      </c>
      <c r="NJ5">
        <v>11.7</v>
      </c>
      <c r="NK5">
        <v>46.6</v>
      </c>
      <c r="NL5">
        <v>0</v>
      </c>
      <c r="NM5">
        <v>0</v>
      </c>
      <c r="NN5">
        <v>58.3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</row>
    <row r="6" spans="1:392" x14ac:dyDescent="0.2">
      <c r="A6" s="6" t="s">
        <v>46</v>
      </c>
      <c r="B6" t="str">
        <f t="shared" si="0"/>
        <v>04</v>
      </c>
      <c r="C6" t="str">
        <f t="shared" si="1"/>
        <v>07</v>
      </c>
      <c r="D6" t="str">
        <f t="shared" si="2"/>
        <v>04/1/07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12.3</v>
      </c>
      <c r="AH6">
        <v>0</v>
      </c>
      <c r="AI6">
        <v>46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24.5</v>
      </c>
      <c r="CP6">
        <v>3.1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3.1</v>
      </c>
      <c r="DH6">
        <v>9.1999999999999993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98.199999999999989</v>
      </c>
      <c r="DY6">
        <v>0</v>
      </c>
      <c r="DZ6">
        <v>0</v>
      </c>
      <c r="EA6">
        <v>165.4</v>
      </c>
      <c r="EB6">
        <v>0</v>
      </c>
      <c r="EC6">
        <v>1121.0999999999999</v>
      </c>
      <c r="ED6">
        <v>0</v>
      </c>
      <c r="EE6">
        <v>0</v>
      </c>
      <c r="EF6">
        <v>0</v>
      </c>
      <c r="EG6">
        <v>0</v>
      </c>
      <c r="EH6">
        <v>6.1</v>
      </c>
      <c r="EI6">
        <v>0</v>
      </c>
      <c r="EJ6">
        <v>0</v>
      </c>
      <c r="EK6">
        <v>0</v>
      </c>
      <c r="EL6">
        <v>-1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18.399999999999999</v>
      </c>
      <c r="ET6">
        <v>0</v>
      </c>
      <c r="EU6">
        <v>0</v>
      </c>
      <c r="EV6">
        <v>0</v>
      </c>
      <c r="EW6">
        <v>3.1</v>
      </c>
      <c r="EX6">
        <v>0</v>
      </c>
      <c r="EY6">
        <v>21.4</v>
      </c>
      <c r="EZ6">
        <v>3.1</v>
      </c>
      <c r="FA6">
        <v>0</v>
      </c>
      <c r="FB6">
        <v>18.399999999999999</v>
      </c>
      <c r="FC6">
        <v>0</v>
      </c>
      <c r="FD6">
        <v>0</v>
      </c>
      <c r="FE6">
        <v>0</v>
      </c>
      <c r="FF6">
        <v>0</v>
      </c>
      <c r="FG6">
        <v>67.400000000000006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91.9</v>
      </c>
      <c r="FU6">
        <v>18.399999999999999</v>
      </c>
      <c r="FV6" s="5">
        <v>1534.7000000000003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18.399999999999999</v>
      </c>
      <c r="HU6">
        <v>110.3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55.1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18.399999999999999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18.399999999999999</v>
      </c>
      <c r="KL6">
        <v>441.1</v>
      </c>
      <c r="KM6" s="5">
        <v>661.7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3.1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496.2</v>
      </c>
      <c r="LE6">
        <v>499.3</v>
      </c>
      <c r="LG6">
        <v>36.799999999999997</v>
      </c>
      <c r="LH6">
        <v>0</v>
      </c>
      <c r="LI6">
        <v>3.1</v>
      </c>
      <c r="LJ6">
        <v>0</v>
      </c>
      <c r="LK6">
        <v>18.399999999999999</v>
      </c>
      <c r="LL6">
        <v>0</v>
      </c>
      <c r="LM6">
        <v>0</v>
      </c>
      <c r="LN6">
        <v>0</v>
      </c>
      <c r="LO6">
        <v>0</v>
      </c>
      <c r="LP6">
        <v>0</v>
      </c>
      <c r="LQ6">
        <v>12.3</v>
      </c>
      <c r="LR6">
        <v>0</v>
      </c>
      <c r="LS6">
        <v>0</v>
      </c>
      <c r="LT6">
        <v>0</v>
      </c>
      <c r="LU6">
        <v>18.399999999999999</v>
      </c>
      <c r="LV6">
        <v>0</v>
      </c>
      <c r="LW6">
        <v>18.399999999999999</v>
      </c>
      <c r="LX6">
        <v>0</v>
      </c>
      <c r="LY6">
        <v>0</v>
      </c>
      <c r="LZ6">
        <v>0</v>
      </c>
      <c r="MA6">
        <v>15.3</v>
      </c>
      <c r="MB6">
        <v>661.6</v>
      </c>
      <c r="MC6">
        <v>0</v>
      </c>
      <c r="MD6">
        <v>0</v>
      </c>
      <c r="ME6">
        <v>0</v>
      </c>
      <c r="MF6">
        <v>257.3</v>
      </c>
      <c r="MG6">
        <v>0</v>
      </c>
      <c r="MH6">
        <v>3.1</v>
      </c>
      <c r="MI6">
        <v>0</v>
      </c>
      <c r="MJ6">
        <v>0</v>
      </c>
      <c r="MK6">
        <v>55.1</v>
      </c>
      <c r="ML6">
        <v>0</v>
      </c>
      <c r="MM6">
        <v>0</v>
      </c>
      <c r="MN6">
        <v>0</v>
      </c>
      <c r="MO6">
        <v>-1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91.9</v>
      </c>
      <c r="NA6">
        <v>183.8</v>
      </c>
      <c r="NB6">
        <v>0</v>
      </c>
      <c r="NC6">
        <v>0</v>
      </c>
      <c r="ND6">
        <v>0</v>
      </c>
      <c r="NE6">
        <v>0</v>
      </c>
      <c r="NF6">
        <v>0</v>
      </c>
      <c r="NG6">
        <v>1066</v>
      </c>
      <c r="NH6">
        <v>2441.5</v>
      </c>
      <c r="NJ6">
        <v>0</v>
      </c>
      <c r="NK6">
        <v>15.3</v>
      </c>
      <c r="NL6">
        <v>0</v>
      </c>
      <c r="NM6">
        <v>0</v>
      </c>
      <c r="NN6">
        <v>15.3</v>
      </c>
      <c r="NP6">
        <v>0</v>
      </c>
      <c r="NQ6">
        <v>312.39999999999998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312.39999999999998</v>
      </c>
    </row>
    <row r="7" spans="1:392" x14ac:dyDescent="0.2">
      <c r="A7" s="6" t="str">
        <f>A6</f>
        <v>CalCOFI 0704</v>
      </c>
      <c r="B7" t="str">
        <f t="shared" si="0"/>
        <v>04</v>
      </c>
      <c r="C7" t="str">
        <f t="shared" si="1"/>
        <v>07</v>
      </c>
      <c r="D7" t="str">
        <f t="shared" si="2"/>
        <v>04/1/07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29.1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11.7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46.6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5.8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98.999999999999986</v>
      </c>
      <c r="DY7">
        <v>0</v>
      </c>
      <c r="DZ7">
        <v>0</v>
      </c>
      <c r="EA7">
        <v>1014.2</v>
      </c>
      <c r="EB7">
        <v>0</v>
      </c>
      <c r="EC7">
        <v>1014.2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17.5</v>
      </c>
      <c r="ET7">
        <v>0</v>
      </c>
      <c r="EU7">
        <v>0</v>
      </c>
      <c r="EV7">
        <v>-1</v>
      </c>
      <c r="EW7">
        <v>0</v>
      </c>
      <c r="EX7">
        <v>0</v>
      </c>
      <c r="EY7">
        <v>35</v>
      </c>
      <c r="EZ7">
        <v>0</v>
      </c>
      <c r="FA7">
        <v>0</v>
      </c>
      <c r="FB7">
        <v>209.8</v>
      </c>
      <c r="FC7">
        <v>0</v>
      </c>
      <c r="FD7">
        <v>0</v>
      </c>
      <c r="FE7">
        <v>0</v>
      </c>
      <c r="FF7">
        <v>0</v>
      </c>
      <c r="FG7">
        <v>466.3</v>
      </c>
      <c r="FH7">
        <v>0</v>
      </c>
      <c r="FI7">
        <v>0</v>
      </c>
      <c r="FJ7">
        <v>5.8</v>
      </c>
      <c r="FK7">
        <v>0</v>
      </c>
      <c r="FL7">
        <v>-1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69.900000000000006</v>
      </c>
      <c r="FU7">
        <v>0</v>
      </c>
      <c r="FV7" s="5">
        <v>2832.7000000000007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35</v>
      </c>
      <c r="HU7">
        <v>35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69.900000000000006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35</v>
      </c>
      <c r="JS7">
        <v>0</v>
      </c>
      <c r="JT7">
        <v>0</v>
      </c>
      <c r="JU7">
        <v>0</v>
      </c>
      <c r="JV7">
        <v>35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314.7</v>
      </c>
      <c r="KM7" s="5">
        <v>524.6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5.8</v>
      </c>
      <c r="LD7">
        <v>489.6</v>
      </c>
      <c r="LE7">
        <v>495.40000000000003</v>
      </c>
      <c r="LG7">
        <v>35</v>
      </c>
      <c r="LH7">
        <v>0</v>
      </c>
      <c r="LI7">
        <v>17.5</v>
      </c>
      <c r="LJ7">
        <v>0</v>
      </c>
      <c r="LK7">
        <v>139.9</v>
      </c>
      <c r="LL7">
        <v>11.7</v>
      </c>
      <c r="LM7">
        <v>0</v>
      </c>
      <c r="LN7">
        <v>0</v>
      </c>
      <c r="LO7">
        <v>0</v>
      </c>
      <c r="LP7">
        <v>35</v>
      </c>
      <c r="LQ7">
        <v>11.7</v>
      </c>
      <c r="LR7">
        <v>0</v>
      </c>
      <c r="LS7">
        <v>0</v>
      </c>
      <c r="LT7">
        <v>0</v>
      </c>
      <c r="LU7">
        <v>0</v>
      </c>
      <c r="LV7">
        <v>0</v>
      </c>
      <c r="LW7">
        <v>35</v>
      </c>
      <c r="LX7">
        <v>0</v>
      </c>
      <c r="LY7">
        <v>0</v>
      </c>
      <c r="LZ7">
        <v>0</v>
      </c>
      <c r="MA7">
        <v>11.7</v>
      </c>
      <c r="MB7">
        <v>5805.3</v>
      </c>
      <c r="MC7">
        <v>0</v>
      </c>
      <c r="MD7">
        <v>0</v>
      </c>
      <c r="ME7">
        <v>0</v>
      </c>
      <c r="MF7">
        <v>489.6</v>
      </c>
      <c r="MG7">
        <v>0</v>
      </c>
      <c r="MH7">
        <v>46.6</v>
      </c>
      <c r="MI7">
        <v>0</v>
      </c>
      <c r="MJ7">
        <v>11.7</v>
      </c>
      <c r="MK7">
        <v>769.4</v>
      </c>
      <c r="ML7">
        <v>0</v>
      </c>
      <c r="MM7">
        <v>0</v>
      </c>
      <c r="MN7">
        <v>0</v>
      </c>
      <c r="MO7">
        <v>-1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5.8</v>
      </c>
      <c r="MW7">
        <v>0</v>
      </c>
      <c r="MX7">
        <v>0</v>
      </c>
      <c r="MY7">
        <v>0</v>
      </c>
      <c r="MZ7">
        <v>35</v>
      </c>
      <c r="NA7">
        <v>139.9</v>
      </c>
      <c r="NB7">
        <v>0</v>
      </c>
      <c r="NC7">
        <v>0</v>
      </c>
      <c r="ND7">
        <v>0</v>
      </c>
      <c r="NE7">
        <v>0</v>
      </c>
      <c r="NF7">
        <v>0</v>
      </c>
      <c r="NG7">
        <v>979.2</v>
      </c>
      <c r="NH7">
        <v>8580</v>
      </c>
      <c r="NJ7">
        <v>0</v>
      </c>
      <c r="NK7">
        <v>5.8</v>
      </c>
      <c r="NL7">
        <v>0</v>
      </c>
      <c r="NM7">
        <v>0</v>
      </c>
      <c r="NN7">
        <v>5.8</v>
      </c>
      <c r="NP7">
        <v>0</v>
      </c>
      <c r="NQ7">
        <v>419.7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419.7</v>
      </c>
    </row>
    <row r="8" spans="1:392" x14ac:dyDescent="0.2">
      <c r="A8" s="6" t="str">
        <f>A6</f>
        <v>CalCOFI 0704</v>
      </c>
      <c r="B8" t="str">
        <f t="shared" si="0"/>
        <v>04</v>
      </c>
      <c r="C8" t="str">
        <f t="shared" si="1"/>
        <v>07</v>
      </c>
      <c r="D8" t="str">
        <f t="shared" si="2"/>
        <v>04/1/07</v>
      </c>
      <c r="E8" s="4" t="s">
        <v>2</v>
      </c>
      <c r="F8">
        <v>0</v>
      </c>
      <c r="G8">
        <v>0</v>
      </c>
      <c r="H8">
        <v>0</v>
      </c>
      <c r="I8">
        <v>5.8</v>
      </c>
      <c r="J8">
        <v>0</v>
      </c>
      <c r="K8">
        <v>0</v>
      </c>
      <c r="L8">
        <v>0</v>
      </c>
      <c r="M8">
        <v>5.8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58.3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29.1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17.5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122.4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11.7</v>
      </c>
      <c r="CN8">
        <v>0</v>
      </c>
      <c r="CO8">
        <v>0</v>
      </c>
      <c r="CP8">
        <v>11.7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11.7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69.900000000000006</v>
      </c>
      <c r="DW8">
        <v>343.9</v>
      </c>
      <c r="DY8">
        <v>0</v>
      </c>
      <c r="DZ8">
        <v>0</v>
      </c>
      <c r="EA8">
        <v>35</v>
      </c>
      <c r="EB8">
        <v>0</v>
      </c>
      <c r="EC8">
        <v>839.3</v>
      </c>
      <c r="ED8">
        <v>1328.9</v>
      </c>
      <c r="EE8">
        <v>0</v>
      </c>
      <c r="EF8">
        <v>5.8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17.5</v>
      </c>
      <c r="ET8">
        <v>0</v>
      </c>
      <c r="EU8">
        <v>0</v>
      </c>
      <c r="EV8">
        <v>69.900000000000006</v>
      </c>
      <c r="EW8">
        <v>5.8</v>
      </c>
      <c r="EX8">
        <v>0</v>
      </c>
      <c r="EY8">
        <v>17.5</v>
      </c>
      <c r="EZ8">
        <v>5.8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116.6</v>
      </c>
      <c r="FH8">
        <v>804.3</v>
      </c>
      <c r="FI8">
        <v>0</v>
      </c>
      <c r="FJ8">
        <v>0</v>
      </c>
      <c r="FK8">
        <v>11.7</v>
      </c>
      <c r="FL8">
        <v>0</v>
      </c>
      <c r="FM8">
        <v>0</v>
      </c>
      <c r="FN8">
        <v>0</v>
      </c>
      <c r="FO8">
        <v>17.5</v>
      </c>
      <c r="FP8">
        <v>0</v>
      </c>
      <c r="FQ8">
        <v>0</v>
      </c>
      <c r="FR8">
        <v>0</v>
      </c>
      <c r="FS8">
        <v>0</v>
      </c>
      <c r="FT8">
        <v>35</v>
      </c>
      <c r="FU8">
        <v>35</v>
      </c>
      <c r="FV8" s="5">
        <v>3345.6000000000004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5.8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69.900000000000006</v>
      </c>
      <c r="HU8">
        <v>35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69.900000000000006</v>
      </c>
      <c r="JW8">
        <v>0</v>
      </c>
      <c r="JX8">
        <v>0</v>
      </c>
      <c r="JY8">
        <v>5.8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174.9</v>
      </c>
      <c r="KM8" s="5">
        <v>361.30000000000007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419.7</v>
      </c>
      <c r="LE8">
        <v>419.7</v>
      </c>
      <c r="LG8">
        <v>0</v>
      </c>
      <c r="LH8">
        <v>0</v>
      </c>
      <c r="LI8">
        <v>0</v>
      </c>
      <c r="LJ8">
        <v>0</v>
      </c>
      <c r="LK8">
        <v>35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69.900000000000006</v>
      </c>
      <c r="LS8">
        <v>0</v>
      </c>
      <c r="LT8">
        <v>23.3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2902.6</v>
      </c>
      <c r="MC8">
        <v>0</v>
      </c>
      <c r="MD8">
        <v>139.9</v>
      </c>
      <c r="ME8">
        <v>0</v>
      </c>
      <c r="MF8">
        <v>209.8</v>
      </c>
      <c r="MG8">
        <v>0</v>
      </c>
      <c r="MH8">
        <v>0</v>
      </c>
      <c r="MI8">
        <v>0</v>
      </c>
      <c r="MJ8">
        <v>0</v>
      </c>
      <c r="MK8">
        <v>104.9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139.9</v>
      </c>
      <c r="NB8">
        <v>0</v>
      </c>
      <c r="NC8">
        <v>0</v>
      </c>
      <c r="ND8">
        <v>0</v>
      </c>
      <c r="NE8">
        <v>0</v>
      </c>
      <c r="NF8">
        <v>0</v>
      </c>
      <c r="NG8">
        <v>2098.3000000000002</v>
      </c>
      <c r="NH8">
        <v>5723.6</v>
      </c>
      <c r="NJ8">
        <v>29.1</v>
      </c>
      <c r="NK8">
        <v>5.8</v>
      </c>
      <c r="NL8">
        <v>0</v>
      </c>
      <c r="NM8">
        <v>0</v>
      </c>
      <c r="NN8">
        <v>34.9</v>
      </c>
      <c r="NP8">
        <v>0</v>
      </c>
      <c r="NQ8">
        <v>384.7</v>
      </c>
      <c r="NR8">
        <v>35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419.7</v>
      </c>
    </row>
    <row r="9" spans="1:392" x14ac:dyDescent="0.2">
      <c r="A9" s="6" t="str">
        <f>A6</f>
        <v>CalCOFI 0704</v>
      </c>
      <c r="B9" t="str">
        <f t="shared" si="0"/>
        <v>04</v>
      </c>
      <c r="C9" t="str">
        <f t="shared" si="1"/>
        <v>07</v>
      </c>
      <c r="D9" t="str">
        <f t="shared" si="2"/>
        <v>04/1/07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186.5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5.8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17.5</v>
      </c>
      <c r="DW9">
        <v>209.8</v>
      </c>
      <c r="DY9">
        <v>0</v>
      </c>
      <c r="DZ9">
        <v>0</v>
      </c>
      <c r="EA9">
        <v>1293.9000000000001</v>
      </c>
      <c r="EB9">
        <v>0</v>
      </c>
      <c r="EC9">
        <v>594.5</v>
      </c>
      <c r="ED9">
        <v>559.5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104.9</v>
      </c>
      <c r="EM9">
        <v>0</v>
      </c>
      <c r="EN9">
        <v>-1</v>
      </c>
      <c r="EO9">
        <v>0</v>
      </c>
      <c r="EP9">
        <v>139.9</v>
      </c>
      <c r="EQ9">
        <v>69.900000000000006</v>
      </c>
      <c r="ER9">
        <v>0</v>
      </c>
      <c r="ES9">
        <v>23.3</v>
      </c>
      <c r="ET9">
        <v>0</v>
      </c>
      <c r="EU9">
        <v>0</v>
      </c>
      <c r="EV9">
        <v>209.8</v>
      </c>
      <c r="EW9">
        <v>0</v>
      </c>
      <c r="EX9">
        <v>0</v>
      </c>
      <c r="EY9">
        <v>0</v>
      </c>
      <c r="EZ9">
        <v>11.7</v>
      </c>
      <c r="FA9">
        <v>0</v>
      </c>
      <c r="FB9">
        <v>139.9</v>
      </c>
      <c r="FC9">
        <v>0</v>
      </c>
      <c r="FD9">
        <v>0</v>
      </c>
      <c r="FE9">
        <v>0</v>
      </c>
      <c r="FF9">
        <v>0</v>
      </c>
      <c r="FG9">
        <v>373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5.8</v>
      </c>
      <c r="FP9">
        <v>0</v>
      </c>
      <c r="FQ9">
        <v>0</v>
      </c>
      <c r="FR9">
        <v>0</v>
      </c>
      <c r="FS9">
        <v>0</v>
      </c>
      <c r="FT9">
        <v>139.9</v>
      </c>
      <c r="FU9">
        <v>69.900000000000006</v>
      </c>
      <c r="FV9" s="5">
        <v>3735.900000000001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35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11.7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104.9</v>
      </c>
      <c r="KM9" s="5">
        <v>151.60000000000002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244.8</v>
      </c>
      <c r="LE9">
        <v>244.8</v>
      </c>
      <c r="LG9">
        <v>35</v>
      </c>
      <c r="LH9">
        <v>0</v>
      </c>
      <c r="LI9">
        <v>5.8</v>
      </c>
      <c r="LJ9">
        <v>0</v>
      </c>
      <c r="LK9">
        <v>35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35</v>
      </c>
      <c r="LX9">
        <v>0</v>
      </c>
      <c r="LY9">
        <v>0</v>
      </c>
      <c r="LZ9">
        <v>0</v>
      </c>
      <c r="MA9">
        <v>0</v>
      </c>
      <c r="MB9">
        <v>4021.7</v>
      </c>
      <c r="MC9">
        <v>0</v>
      </c>
      <c r="MD9">
        <v>0</v>
      </c>
      <c r="ME9">
        <v>0</v>
      </c>
      <c r="MF9">
        <v>104.9</v>
      </c>
      <c r="MG9">
        <v>0</v>
      </c>
      <c r="MH9">
        <v>0</v>
      </c>
      <c r="MI9">
        <v>0</v>
      </c>
      <c r="MJ9">
        <v>0</v>
      </c>
      <c r="MK9">
        <v>174.9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35</v>
      </c>
      <c r="NA9">
        <v>104.9</v>
      </c>
      <c r="NB9">
        <v>0</v>
      </c>
      <c r="NC9">
        <v>0</v>
      </c>
      <c r="ND9">
        <v>0</v>
      </c>
      <c r="NE9">
        <v>0</v>
      </c>
      <c r="NF9">
        <v>0</v>
      </c>
      <c r="NG9">
        <v>174.9</v>
      </c>
      <c r="NH9">
        <v>4727.0999999999985</v>
      </c>
      <c r="NJ9">
        <v>0</v>
      </c>
      <c r="NK9">
        <v>0</v>
      </c>
      <c r="NL9">
        <v>0</v>
      </c>
      <c r="NM9">
        <v>0</v>
      </c>
      <c r="NN9">
        <v>0</v>
      </c>
      <c r="NP9">
        <v>0</v>
      </c>
      <c r="NQ9">
        <v>489.6</v>
      </c>
      <c r="NR9">
        <v>0</v>
      </c>
      <c r="NS9">
        <v>139.9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629.5</v>
      </c>
    </row>
    <row r="10" spans="1:392" x14ac:dyDescent="0.2">
      <c r="A10" s="6" t="s">
        <v>47</v>
      </c>
      <c r="B10" t="str">
        <f t="shared" si="0"/>
        <v>07</v>
      </c>
      <c r="C10" t="str">
        <f t="shared" si="1"/>
        <v>07</v>
      </c>
      <c r="D10" t="str">
        <f t="shared" si="2"/>
        <v>07/1/07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46.6</v>
      </c>
      <c r="T10">
        <v>0</v>
      </c>
      <c r="U10">
        <v>0</v>
      </c>
      <c r="V10">
        <v>0</v>
      </c>
      <c r="W10">
        <v>0</v>
      </c>
      <c r="X10">
        <v>11.7</v>
      </c>
      <c r="Y10">
        <v>0</v>
      </c>
      <c r="Z10">
        <v>58.3</v>
      </c>
      <c r="AA10">
        <v>0</v>
      </c>
      <c r="AB10">
        <v>11.7</v>
      </c>
      <c r="AC10">
        <v>11.7</v>
      </c>
      <c r="AD10">
        <v>0</v>
      </c>
      <c r="AE10">
        <v>0</v>
      </c>
      <c r="AF10">
        <v>0</v>
      </c>
      <c r="AG10">
        <v>58.3</v>
      </c>
      <c r="AH10">
        <v>0</v>
      </c>
      <c r="AI10">
        <v>23.3</v>
      </c>
      <c r="AJ10">
        <v>23.3</v>
      </c>
      <c r="AK10">
        <v>29.1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40.799999999999997</v>
      </c>
      <c r="AX10">
        <v>0</v>
      </c>
      <c r="AY10">
        <v>0</v>
      </c>
      <c r="AZ10">
        <v>0</v>
      </c>
      <c r="BA10">
        <v>81.599999999999994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413.8</v>
      </c>
      <c r="BJ10">
        <v>0</v>
      </c>
      <c r="BK10">
        <v>5.8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35</v>
      </c>
      <c r="BZ10">
        <v>23.3</v>
      </c>
      <c r="CA10">
        <v>0</v>
      </c>
      <c r="CB10">
        <v>0</v>
      </c>
      <c r="CC10">
        <v>64.099999999999994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99.1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2.9</v>
      </c>
      <c r="CY10">
        <v>0</v>
      </c>
      <c r="CZ10">
        <v>17.5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69.900000000000006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5.8</v>
      </c>
      <c r="DW10">
        <v>1133.6000000000001</v>
      </c>
      <c r="DY10">
        <v>0</v>
      </c>
      <c r="DZ10">
        <v>0</v>
      </c>
      <c r="EA10">
        <v>69.900000000000006</v>
      </c>
      <c r="EB10">
        <v>0</v>
      </c>
      <c r="EC10">
        <v>104.9</v>
      </c>
      <c r="ED10">
        <v>0</v>
      </c>
      <c r="EE10">
        <v>0</v>
      </c>
      <c r="EF10">
        <v>0</v>
      </c>
      <c r="EG10">
        <v>5.8</v>
      </c>
      <c r="EH10">
        <v>5.8</v>
      </c>
      <c r="EI10">
        <v>0</v>
      </c>
      <c r="EJ10">
        <v>11.7</v>
      </c>
      <c r="EK10">
        <v>0</v>
      </c>
      <c r="EL10">
        <v>104.9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35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1142.4000000000001</v>
      </c>
      <c r="FH10">
        <v>0</v>
      </c>
      <c r="FI10">
        <v>0</v>
      </c>
      <c r="FJ10">
        <v>23.3</v>
      </c>
      <c r="FK10">
        <v>52.5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5.8</v>
      </c>
      <c r="FS10">
        <v>0</v>
      </c>
      <c r="FT10">
        <v>35</v>
      </c>
      <c r="FU10">
        <v>0</v>
      </c>
      <c r="FV10" s="5">
        <v>1597</v>
      </c>
      <c r="FX10">
        <v>0</v>
      </c>
      <c r="FY10">
        <v>0</v>
      </c>
      <c r="FZ10">
        <v>35</v>
      </c>
      <c r="GA10">
        <v>5.8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5.8</v>
      </c>
      <c r="HQ10">
        <v>0</v>
      </c>
      <c r="HR10">
        <v>0</v>
      </c>
      <c r="HS10">
        <v>0</v>
      </c>
      <c r="HT10">
        <v>0</v>
      </c>
      <c r="HU10">
        <v>104.9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5.8</v>
      </c>
      <c r="IU10">
        <v>0</v>
      </c>
      <c r="IV10">
        <v>35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23.3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104.9</v>
      </c>
      <c r="KM10" s="5">
        <v>320.5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5.8</v>
      </c>
      <c r="LD10">
        <v>174.9</v>
      </c>
      <c r="LE10">
        <v>180.70000000000002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35</v>
      </c>
      <c r="LX10">
        <v>0</v>
      </c>
      <c r="LY10">
        <v>0</v>
      </c>
      <c r="LZ10">
        <v>0</v>
      </c>
      <c r="MA10">
        <v>11.7</v>
      </c>
      <c r="MB10">
        <v>804.3</v>
      </c>
      <c r="MC10">
        <v>0</v>
      </c>
      <c r="MD10">
        <v>0</v>
      </c>
      <c r="ME10">
        <v>0</v>
      </c>
      <c r="MF10">
        <v>35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5.8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29.1</v>
      </c>
      <c r="MW10">
        <v>0</v>
      </c>
      <c r="MX10">
        <v>0</v>
      </c>
      <c r="MY10">
        <v>0</v>
      </c>
      <c r="MZ10">
        <v>35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209.8</v>
      </c>
      <c r="NH10">
        <v>1165.7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139.9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35</v>
      </c>
      <c r="OA10">
        <v>35</v>
      </c>
      <c r="OB10">
        <v>209.9</v>
      </c>
    </row>
    <row r="11" spans="1:392" x14ac:dyDescent="0.2">
      <c r="A11" s="6" t="str">
        <f>A10</f>
        <v>CalCOFI 0707</v>
      </c>
      <c r="B11" t="str">
        <f t="shared" si="0"/>
        <v>07</v>
      </c>
      <c r="C11" t="str">
        <f t="shared" si="1"/>
        <v>07</v>
      </c>
      <c r="D11" t="str">
        <f t="shared" si="2"/>
        <v>07/1/07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40.799999999999997</v>
      </c>
      <c r="T11">
        <v>0</v>
      </c>
      <c r="U11">
        <v>0</v>
      </c>
      <c r="V11">
        <v>29.1</v>
      </c>
      <c r="W11">
        <v>0</v>
      </c>
      <c r="X11">
        <v>11.7</v>
      </c>
      <c r="Y11">
        <v>29.1</v>
      </c>
      <c r="Z11">
        <v>46.6</v>
      </c>
      <c r="AA11">
        <v>0</v>
      </c>
      <c r="AB11">
        <v>0</v>
      </c>
      <c r="AC11">
        <v>11.7</v>
      </c>
      <c r="AD11">
        <v>5.8</v>
      </c>
      <c r="AE11">
        <v>0</v>
      </c>
      <c r="AF11">
        <v>0</v>
      </c>
      <c r="AG11">
        <v>204</v>
      </c>
      <c r="AH11">
        <v>0</v>
      </c>
      <c r="AI11">
        <v>320.60000000000002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180.7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588.70000000000005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-1</v>
      </c>
      <c r="BE11">
        <v>0</v>
      </c>
      <c r="BF11">
        <v>0</v>
      </c>
      <c r="BG11">
        <v>0</v>
      </c>
      <c r="BH11">
        <v>0</v>
      </c>
      <c r="BI11">
        <v>1025.8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699.4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35</v>
      </c>
      <c r="CO11">
        <v>215.7</v>
      </c>
      <c r="CP11">
        <v>5.8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46.6</v>
      </c>
      <c r="CY11">
        <v>0</v>
      </c>
      <c r="CZ11">
        <v>32.1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629.5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87.4</v>
      </c>
      <c r="DV11">
        <v>23.3</v>
      </c>
      <c r="DW11">
        <v>4269.4000000000005</v>
      </c>
      <c r="DY11">
        <v>0</v>
      </c>
      <c r="DZ11">
        <v>0</v>
      </c>
      <c r="EA11">
        <v>209.8</v>
      </c>
      <c r="EB11">
        <v>0</v>
      </c>
      <c r="EC11">
        <v>629.5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52.5</v>
      </c>
      <c r="EK11">
        <v>0</v>
      </c>
      <c r="EL11">
        <v>489.6</v>
      </c>
      <c r="EM11">
        <v>0</v>
      </c>
      <c r="EN11">
        <v>69.900000000000006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244.8</v>
      </c>
      <c r="EW11">
        <v>0</v>
      </c>
      <c r="EX11">
        <v>0</v>
      </c>
      <c r="EY11">
        <v>5.8</v>
      </c>
      <c r="EZ11">
        <v>0</v>
      </c>
      <c r="FA11">
        <v>0</v>
      </c>
      <c r="FB11">
        <v>69.900000000000006</v>
      </c>
      <c r="FC11">
        <v>0</v>
      </c>
      <c r="FD11">
        <v>0</v>
      </c>
      <c r="FE11">
        <v>0</v>
      </c>
      <c r="FF11">
        <v>0</v>
      </c>
      <c r="FG11">
        <v>8282.4</v>
      </c>
      <c r="FH11">
        <v>1136.5999999999999</v>
      </c>
      <c r="FI11">
        <v>0</v>
      </c>
      <c r="FJ11">
        <v>29.1</v>
      </c>
      <c r="FK11">
        <v>104.9</v>
      </c>
      <c r="FL11">
        <v>0</v>
      </c>
      <c r="FM11">
        <v>11.7</v>
      </c>
      <c r="FN11">
        <v>0</v>
      </c>
      <c r="FO11">
        <v>11.7</v>
      </c>
      <c r="FP11">
        <v>0</v>
      </c>
      <c r="FQ11">
        <v>0</v>
      </c>
      <c r="FR11">
        <v>0</v>
      </c>
      <c r="FS11">
        <v>0</v>
      </c>
      <c r="FT11">
        <v>279.8</v>
      </c>
      <c r="FU11">
        <v>279.8</v>
      </c>
      <c r="FV11" s="5">
        <v>11907.800000000001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5.8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35</v>
      </c>
      <c r="HU11">
        <v>69.900000000000006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35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5.8</v>
      </c>
      <c r="IU11">
        <v>0</v>
      </c>
      <c r="IV11">
        <v>139.9</v>
      </c>
      <c r="IW11">
        <v>5.8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11.7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174.9</v>
      </c>
      <c r="KM11" s="5">
        <v>483.79999999999995</v>
      </c>
      <c r="KO11">
        <v>0</v>
      </c>
      <c r="KP11">
        <v>0</v>
      </c>
      <c r="KQ11">
        <v>5.8</v>
      </c>
      <c r="KR11">
        <v>0</v>
      </c>
      <c r="KS11">
        <v>5.8</v>
      </c>
      <c r="KT11">
        <v>0</v>
      </c>
      <c r="KU11">
        <v>0</v>
      </c>
      <c r="KV11">
        <v>0</v>
      </c>
      <c r="KW11">
        <v>0</v>
      </c>
      <c r="KX11">
        <v>5.8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839.3</v>
      </c>
      <c r="LE11">
        <v>856.69999999999993</v>
      </c>
      <c r="LG11">
        <v>35</v>
      </c>
      <c r="LH11">
        <v>0</v>
      </c>
      <c r="LI11">
        <v>11.7</v>
      </c>
      <c r="LJ11">
        <v>0</v>
      </c>
      <c r="LK11">
        <v>139.9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69.900000000000006</v>
      </c>
      <c r="LX11">
        <v>0</v>
      </c>
      <c r="LY11">
        <v>0</v>
      </c>
      <c r="LZ11">
        <v>0</v>
      </c>
      <c r="MA11">
        <v>23.3</v>
      </c>
      <c r="MB11">
        <v>6050.1</v>
      </c>
      <c r="MC11">
        <v>0</v>
      </c>
      <c r="MD11">
        <v>0</v>
      </c>
      <c r="ME11">
        <v>35</v>
      </c>
      <c r="MF11">
        <v>0</v>
      </c>
      <c r="MG11">
        <v>0</v>
      </c>
      <c r="MH11">
        <v>17.5</v>
      </c>
      <c r="MI11">
        <v>0</v>
      </c>
      <c r="MJ11">
        <v>0</v>
      </c>
      <c r="MK11">
        <v>244.8</v>
      </c>
      <c r="ML11">
        <v>0</v>
      </c>
      <c r="MM11">
        <v>0</v>
      </c>
      <c r="MN11">
        <v>0</v>
      </c>
      <c r="MO11">
        <v>35</v>
      </c>
      <c r="MP11">
        <v>0</v>
      </c>
      <c r="MQ11">
        <v>69.900000000000006</v>
      </c>
      <c r="MR11">
        <v>0</v>
      </c>
      <c r="MS11">
        <v>0</v>
      </c>
      <c r="MT11">
        <v>5.8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1748.6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6050.1</v>
      </c>
      <c r="NH11">
        <v>14536.6</v>
      </c>
      <c r="NJ11">
        <v>0</v>
      </c>
      <c r="NK11">
        <v>17.5</v>
      </c>
      <c r="NL11">
        <v>0</v>
      </c>
      <c r="NM11">
        <v>0</v>
      </c>
      <c r="NN11">
        <v>17.5</v>
      </c>
      <c r="NP11">
        <v>0</v>
      </c>
      <c r="NQ11">
        <v>174.9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174.9</v>
      </c>
    </row>
    <row r="12" spans="1:392" x14ac:dyDescent="0.2">
      <c r="A12" s="6" t="str">
        <f>A10</f>
        <v>CalCOFI 0707</v>
      </c>
      <c r="B12" t="str">
        <f t="shared" si="0"/>
        <v>07</v>
      </c>
      <c r="C12" t="str">
        <f t="shared" si="1"/>
        <v>07</v>
      </c>
      <c r="D12" t="str">
        <f t="shared" si="2"/>
        <v>07/1/07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71.2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94.9</v>
      </c>
      <c r="AH12">
        <v>0</v>
      </c>
      <c r="AI12">
        <v>2395.8000000000002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640.5</v>
      </c>
      <c r="AP12">
        <v>0</v>
      </c>
      <c r="AQ12">
        <v>0</v>
      </c>
      <c r="AR12">
        <v>687.9</v>
      </c>
      <c r="AS12">
        <v>711.6</v>
      </c>
      <c r="AT12">
        <v>0</v>
      </c>
      <c r="AU12">
        <v>0</v>
      </c>
      <c r="AV12">
        <v>0</v>
      </c>
      <c r="AW12">
        <v>166.1</v>
      </c>
      <c r="AX12">
        <v>0</v>
      </c>
      <c r="AY12">
        <v>0</v>
      </c>
      <c r="AZ12">
        <v>0</v>
      </c>
      <c r="BA12">
        <v>1802.8</v>
      </c>
      <c r="BB12">
        <v>0</v>
      </c>
      <c r="BC12">
        <v>0</v>
      </c>
      <c r="BD12">
        <v>-1</v>
      </c>
      <c r="BE12">
        <v>0</v>
      </c>
      <c r="BF12">
        <v>0</v>
      </c>
      <c r="BG12">
        <v>0</v>
      </c>
      <c r="BH12">
        <v>0</v>
      </c>
      <c r="BI12">
        <v>6096.3</v>
      </c>
      <c r="BJ12">
        <v>0</v>
      </c>
      <c r="BK12">
        <v>71.2</v>
      </c>
      <c r="BL12">
        <v>0</v>
      </c>
      <c r="BM12">
        <v>83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249.1</v>
      </c>
      <c r="CA12">
        <v>0</v>
      </c>
      <c r="CB12">
        <v>0</v>
      </c>
      <c r="CC12">
        <v>0</v>
      </c>
      <c r="CD12">
        <v>0</v>
      </c>
      <c r="CE12">
        <v>106.7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23.7</v>
      </c>
      <c r="CQ12">
        <v>0</v>
      </c>
      <c r="CR12">
        <v>23.7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59.3</v>
      </c>
      <c r="CY12">
        <v>0</v>
      </c>
      <c r="CZ12">
        <v>23.7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118.6</v>
      </c>
      <c r="DW12">
        <v>13426.100000000006</v>
      </c>
      <c r="DY12">
        <v>0</v>
      </c>
      <c r="DZ12">
        <v>0</v>
      </c>
      <c r="EA12">
        <v>996.3</v>
      </c>
      <c r="EB12">
        <v>0</v>
      </c>
      <c r="EC12">
        <v>854</v>
      </c>
      <c r="ED12">
        <v>142.30000000000001</v>
      </c>
      <c r="EE12">
        <v>0</v>
      </c>
      <c r="EF12">
        <v>0</v>
      </c>
      <c r="EG12">
        <v>0</v>
      </c>
      <c r="EH12">
        <v>23.7</v>
      </c>
      <c r="EI12">
        <v>0</v>
      </c>
      <c r="EJ12">
        <v>189.8</v>
      </c>
      <c r="EK12">
        <v>0</v>
      </c>
      <c r="EL12">
        <v>-1</v>
      </c>
      <c r="EM12">
        <v>0</v>
      </c>
      <c r="EN12">
        <v>996.3</v>
      </c>
      <c r="EO12">
        <v>0</v>
      </c>
      <c r="EP12">
        <v>0</v>
      </c>
      <c r="EQ12">
        <v>0</v>
      </c>
      <c r="ER12">
        <v>0</v>
      </c>
      <c r="ES12">
        <v>23.7</v>
      </c>
      <c r="ET12">
        <v>0</v>
      </c>
      <c r="EU12">
        <v>0</v>
      </c>
      <c r="EV12">
        <v>854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142.30000000000001</v>
      </c>
      <c r="FC12">
        <v>0</v>
      </c>
      <c r="FD12">
        <v>0</v>
      </c>
      <c r="FE12">
        <v>0</v>
      </c>
      <c r="FF12">
        <v>0</v>
      </c>
      <c r="FG12">
        <v>14588.4</v>
      </c>
      <c r="FH12">
        <v>142.30000000000001</v>
      </c>
      <c r="FI12">
        <v>0</v>
      </c>
      <c r="FJ12">
        <v>166.1</v>
      </c>
      <c r="FK12">
        <v>0</v>
      </c>
      <c r="FL12">
        <v>0</v>
      </c>
      <c r="FM12">
        <v>0</v>
      </c>
      <c r="FN12">
        <v>0</v>
      </c>
      <c r="FO12">
        <v>71.2</v>
      </c>
      <c r="FP12">
        <v>0</v>
      </c>
      <c r="FQ12">
        <v>0</v>
      </c>
      <c r="FR12">
        <v>0</v>
      </c>
      <c r="FS12">
        <v>0</v>
      </c>
      <c r="FT12">
        <v>2134.9</v>
      </c>
      <c r="FU12">
        <v>284.7</v>
      </c>
      <c r="FV12" s="5">
        <v>21610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47.4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142.30000000000001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23.7</v>
      </c>
      <c r="JJ12">
        <v>0</v>
      </c>
      <c r="JK12">
        <v>0</v>
      </c>
      <c r="JL12">
        <v>0</v>
      </c>
      <c r="JM12">
        <v>0</v>
      </c>
      <c r="JN12">
        <v>47.4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284.7</v>
      </c>
      <c r="KM12" s="5">
        <v>545.5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94.9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1565.6</v>
      </c>
      <c r="LE12">
        <v>1660.5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4412.1000000000004</v>
      </c>
      <c r="MC12">
        <v>0</v>
      </c>
      <c r="MD12">
        <v>0</v>
      </c>
      <c r="ME12">
        <v>0</v>
      </c>
      <c r="MF12">
        <v>711.6</v>
      </c>
      <c r="MG12">
        <v>0</v>
      </c>
      <c r="MH12">
        <v>0</v>
      </c>
      <c r="MI12">
        <v>0</v>
      </c>
      <c r="MJ12">
        <v>0</v>
      </c>
      <c r="MK12">
        <v>427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2704.2</v>
      </c>
      <c r="NH12">
        <v>8254.9000000000015</v>
      </c>
      <c r="NJ12">
        <v>0</v>
      </c>
      <c r="NK12">
        <v>0</v>
      </c>
      <c r="NL12">
        <v>0</v>
      </c>
      <c r="NM12">
        <v>0</v>
      </c>
      <c r="NN12">
        <v>0</v>
      </c>
      <c r="NP12">
        <v>0</v>
      </c>
      <c r="NQ12">
        <v>427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427</v>
      </c>
    </row>
    <row r="13" spans="1:392" x14ac:dyDescent="0.2">
      <c r="A13" s="6" t="str">
        <f>A10</f>
        <v>CalCOFI 0707</v>
      </c>
      <c r="B13" t="str">
        <f t="shared" si="0"/>
        <v>07</v>
      </c>
      <c r="C13" t="str">
        <f t="shared" si="1"/>
        <v>07</v>
      </c>
      <c r="D13" t="str">
        <f t="shared" si="2"/>
        <v>07/1/07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588.70000000000005</v>
      </c>
      <c r="AJ13">
        <v>35</v>
      </c>
      <c r="AK13">
        <v>0</v>
      </c>
      <c r="AL13">
        <v>0</v>
      </c>
      <c r="AM13">
        <v>0</v>
      </c>
      <c r="AN13">
        <v>0</v>
      </c>
      <c r="AO13">
        <v>17.5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75.8</v>
      </c>
      <c r="BJ13">
        <v>0</v>
      </c>
      <c r="BK13">
        <v>0</v>
      </c>
      <c r="BL13">
        <v>0</v>
      </c>
      <c r="BM13">
        <v>17.5</v>
      </c>
      <c r="BN13">
        <v>0</v>
      </c>
      <c r="BO13">
        <v>0</v>
      </c>
      <c r="BP13">
        <v>0</v>
      </c>
      <c r="BQ13">
        <v>0</v>
      </c>
      <c r="BR13">
        <v>5.8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40.799999999999997</v>
      </c>
      <c r="CB13">
        <v>0</v>
      </c>
      <c r="CC13">
        <v>0</v>
      </c>
      <c r="CD13">
        <v>0</v>
      </c>
      <c r="CE13">
        <v>5.8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23.3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26.2</v>
      </c>
      <c r="CY13">
        <v>0</v>
      </c>
      <c r="CZ13">
        <v>26.2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17.5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11.7</v>
      </c>
      <c r="DS13">
        <v>0</v>
      </c>
      <c r="DT13">
        <v>0</v>
      </c>
      <c r="DU13">
        <v>0</v>
      </c>
      <c r="DV13">
        <v>75.8</v>
      </c>
      <c r="DW13">
        <v>973.39999999999986</v>
      </c>
      <c r="DY13">
        <v>0</v>
      </c>
      <c r="DZ13">
        <v>0</v>
      </c>
      <c r="EA13">
        <v>594.5</v>
      </c>
      <c r="EB13">
        <v>29.1</v>
      </c>
      <c r="EC13">
        <v>244.8</v>
      </c>
      <c r="ED13">
        <v>35</v>
      </c>
      <c r="EE13">
        <v>0</v>
      </c>
      <c r="EF13">
        <v>0</v>
      </c>
      <c r="EG13">
        <v>0</v>
      </c>
      <c r="EH13">
        <v>5.8</v>
      </c>
      <c r="EI13">
        <v>0</v>
      </c>
      <c r="EJ13">
        <v>81.599999999999994</v>
      </c>
      <c r="EK13">
        <v>0</v>
      </c>
      <c r="EL13">
        <v>419.7</v>
      </c>
      <c r="EM13">
        <v>0</v>
      </c>
      <c r="EN13">
        <v>35</v>
      </c>
      <c r="EO13">
        <v>0</v>
      </c>
      <c r="EP13">
        <v>0</v>
      </c>
      <c r="EQ13">
        <v>0</v>
      </c>
      <c r="ER13">
        <v>0</v>
      </c>
      <c r="ES13">
        <v>46.6</v>
      </c>
      <c r="ET13">
        <v>0</v>
      </c>
      <c r="EU13">
        <v>0</v>
      </c>
      <c r="EV13">
        <v>69.900000000000006</v>
      </c>
      <c r="EW13">
        <v>0</v>
      </c>
      <c r="EX13">
        <v>0</v>
      </c>
      <c r="EY13">
        <v>17.5</v>
      </c>
      <c r="EZ13">
        <v>0</v>
      </c>
      <c r="FA13">
        <v>0</v>
      </c>
      <c r="FB13">
        <v>104.9</v>
      </c>
      <c r="FC13">
        <v>0</v>
      </c>
      <c r="FD13">
        <v>0</v>
      </c>
      <c r="FE13">
        <v>0</v>
      </c>
      <c r="FF13">
        <v>0</v>
      </c>
      <c r="FG13">
        <v>1043.3</v>
      </c>
      <c r="FH13">
        <v>215.7</v>
      </c>
      <c r="FI13">
        <v>0</v>
      </c>
      <c r="FJ13">
        <v>17.5</v>
      </c>
      <c r="FK13">
        <v>29.1</v>
      </c>
      <c r="FL13">
        <v>0</v>
      </c>
      <c r="FM13">
        <v>5.8</v>
      </c>
      <c r="FN13">
        <v>0</v>
      </c>
      <c r="FO13">
        <v>0</v>
      </c>
      <c r="FP13">
        <v>0</v>
      </c>
      <c r="FQ13">
        <v>0</v>
      </c>
      <c r="FR13">
        <v>58.3</v>
      </c>
      <c r="FS13">
        <v>0</v>
      </c>
      <c r="FT13">
        <v>1119.0999999999999</v>
      </c>
      <c r="FU13">
        <v>314.7</v>
      </c>
      <c r="FV13" s="5">
        <v>4487.8999999999996</v>
      </c>
      <c r="FX13">
        <v>0</v>
      </c>
      <c r="FY13">
        <v>0</v>
      </c>
      <c r="FZ13">
        <v>35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11.7</v>
      </c>
      <c r="GL13">
        <v>0</v>
      </c>
      <c r="GM13">
        <v>11.7</v>
      </c>
      <c r="GN13">
        <v>5.8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5.8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35</v>
      </c>
      <c r="HU13">
        <v>35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35</v>
      </c>
      <c r="IN13">
        <v>35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104.9</v>
      </c>
      <c r="IW13">
        <v>5.8</v>
      </c>
      <c r="IX13">
        <v>11.7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5.8</v>
      </c>
      <c r="JJ13">
        <v>0</v>
      </c>
      <c r="JK13">
        <v>0</v>
      </c>
      <c r="JL13">
        <v>0</v>
      </c>
      <c r="JM13">
        <v>5.8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69.900000000000006</v>
      </c>
      <c r="KM13" s="5">
        <v>413.9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5.8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1049.0999999999999</v>
      </c>
      <c r="LE13">
        <v>1054.8999999999999</v>
      </c>
      <c r="LG13">
        <v>0</v>
      </c>
      <c r="LH13">
        <v>0</v>
      </c>
      <c r="LI13">
        <v>0</v>
      </c>
      <c r="LJ13">
        <v>0</v>
      </c>
      <c r="LK13">
        <v>-1</v>
      </c>
      <c r="LL13">
        <v>0</v>
      </c>
      <c r="LM13">
        <v>0</v>
      </c>
      <c r="LN13">
        <v>35</v>
      </c>
      <c r="LO13">
        <v>0</v>
      </c>
      <c r="LP13">
        <v>0</v>
      </c>
      <c r="LQ13">
        <v>5.8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-1</v>
      </c>
      <c r="LX13">
        <v>0</v>
      </c>
      <c r="LY13">
        <v>0</v>
      </c>
      <c r="LZ13">
        <v>0</v>
      </c>
      <c r="MA13">
        <v>0</v>
      </c>
      <c r="MB13">
        <v>2273.1</v>
      </c>
      <c r="MC13">
        <v>0</v>
      </c>
      <c r="MD13">
        <v>0</v>
      </c>
      <c r="ME13">
        <v>35</v>
      </c>
      <c r="MF13">
        <v>35</v>
      </c>
      <c r="MG13">
        <v>0</v>
      </c>
      <c r="MH13">
        <v>0</v>
      </c>
      <c r="MI13">
        <v>0</v>
      </c>
      <c r="MJ13">
        <v>0</v>
      </c>
      <c r="MK13">
        <v>35</v>
      </c>
      <c r="ML13">
        <v>0</v>
      </c>
      <c r="MM13">
        <v>0</v>
      </c>
      <c r="MN13">
        <v>0</v>
      </c>
      <c r="MO13">
        <v>35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5.8</v>
      </c>
      <c r="MW13">
        <v>0</v>
      </c>
      <c r="MX13">
        <v>0</v>
      </c>
      <c r="MY13">
        <v>0</v>
      </c>
      <c r="MZ13">
        <v>209.8</v>
      </c>
      <c r="NA13">
        <v>35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1573.7</v>
      </c>
      <c r="NH13">
        <v>4278.2000000000007</v>
      </c>
      <c r="NJ13">
        <v>5.8</v>
      </c>
      <c r="NK13">
        <v>0</v>
      </c>
      <c r="NL13">
        <v>0</v>
      </c>
      <c r="NM13">
        <v>0</v>
      </c>
      <c r="NN13">
        <v>5.8</v>
      </c>
      <c r="NP13">
        <v>0</v>
      </c>
      <c r="NQ13">
        <v>489.6</v>
      </c>
      <c r="NR13">
        <v>0</v>
      </c>
      <c r="NS13">
        <v>804.3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1293.9000000000001</v>
      </c>
    </row>
    <row r="14" spans="1:392" x14ac:dyDescent="0.2">
      <c r="A14" s="6" t="s">
        <v>48</v>
      </c>
      <c r="B14" t="str">
        <f t="shared" si="0"/>
        <v>11</v>
      </c>
      <c r="C14" t="str">
        <f t="shared" si="1"/>
        <v>07</v>
      </c>
      <c r="D14" t="str">
        <f t="shared" si="2"/>
        <v>11/1/07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35.6</v>
      </c>
      <c r="Y14">
        <v>0</v>
      </c>
      <c r="Z14">
        <v>23.7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59.3</v>
      </c>
      <c r="AH14">
        <v>0</v>
      </c>
      <c r="AI14">
        <v>23.7</v>
      </c>
      <c r="AJ14">
        <v>83</v>
      </c>
      <c r="AK14">
        <v>320.2</v>
      </c>
      <c r="AL14">
        <v>0</v>
      </c>
      <c r="AM14">
        <v>0</v>
      </c>
      <c r="AN14">
        <v>0</v>
      </c>
      <c r="AO14">
        <v>2158.6</v>
      </c>
      <c r="AP14">
        <v>0</v>
      </c>
      <c r="AQ14">
        <v>0</v>
      </c>
      <c r="AR14">
        <v>0</v>
      </c>
      <c r="AS14">
        <v>201.6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71.2</v>
      </c>
      <c r="BB14">
        <v>0</v>
      </c>
      <c r="BC14">
        <v>0</v>
      </c>
      <c r="BD14">
        <v>1423.3</v>
      </c>
      <c r="BE14">
        <v>0</v>
      </c>
      <c r="BF14">
        <v>0</v>
      </c>
      <c r="BG14">
        <v>0</v>
      </c>
      <c r="BH14">
        <v>0</v>
      </c>
      <c r="BI14">
        <v>901.4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47.4</v>
      </c>
      <c r="BZ14">
        <v>94.9</v>
      </c>
      <c r="CA14">
        <v>379.5</v>
      </c>
      <c r="CB14">
        <v>11.9</v>
      </c>
      <c r="CC14">
        <v>427</v>
      </c>
      <c r="CD14">
        <v>0</v>
      </c>
      <c r="CE14">
        <v>0</v>
      </c>
      <c r="CF14">
        <v>0</v>
      </c>
      <c r="CG14">
        <v>47.4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130.5</v>
      </c>
      <c r="CO14">
        <v>11.9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11.9</v>
      </c>
      <c r="CY14">
        <v>0</v>
      </c>
      <c r="CZ14">
        <v>11.9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47.4</v>
      </c>
      <c r="DV14">
        <v>510</v>
      </c>
      <c r="DW14">
        <v>7033.2999999999965</v>
      </c>
      <c r="DY14">
        <v>0</v>
      </c>
      <c r="DZ14">
        <v>0</v>
      </c>
      <c r="EA14">
        <v>355.8</v>
      </c>
      <c r="EB14">
        <v>0</v>
      </c>
      <c r="EC14">
        <v>640.5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-1</v>
      </c>
      <c r="EM14">
        <v>0</v>
      </c>
      <c r="EN14">
        <v>-1</v>
      </c>
      <c r="EO14">
        <v>0</v>
      </c>
      <c r="EP14">
        <v>-1</v>
      </c>
      <c r="EQ14">
        <v>0</v>
      </c>
      <c r="ER14">
        <v>0</v>
      </c>
      <c r="ES14">
        <v>11.9</v>
      </c>
      <c r="ET14">
        <v>0</v>
      </c>
      <c r="EU14">
        <v>0</v>
      </c>
      <c r="EV14">
        <v>71.2</v>
      </c>
      <c r="EW14">
        <v>0</v>
      </c>
      <c r="EX14">
        <v>0</v>
      </c>
      <c r="EY14">
        <v>0</v>
      </c>
      <c r="EZ14">
        <v>23.7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4447.7</v>
      </c>
      <c r="FH14">
        <v>593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-1</v>
      </c>
      <c r="FT14">
        <v>-1</v>
      </c>
      <c r="FU14">
        <v>0</v>
      </c>
      <c r="FV14" s="5">
        <v>6143.7999999999993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11.9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11.9</v>
      </c>
      <c r="HT14">
        <v>284.7</v>
      </c>
      <c r="HU14">
        <v>71.2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11.9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11.9</v>
      </c>
      <c r="JN14">
        <v>11.9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11.9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142.30000000000001</v>
      </c>
      <c r="KM14" s="5">
        <v>569.59999999999991</v>
      </c>
      <c r="KO14">
        <v>0</v>
      </c>
      <c r="KP14">
        <v>0</v>
      </c>
      <c r="KQ14">
        <v>0</v>
      </c>
      <c r="KR14">
        <v>0</v>
      </c>
      <c r="KS14">
        <v>23.7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11.9</v>
      </c>
      <c r="LD14">
        <v>996.3</v>
      </c>
      <c r="LE14">
        <v>1031.8999999999999</v>
      </c>
      <c r="LG14">
        <v>0</v>
      </c>
      <c r="LH14">
        <v>0</v>
      </c>
      <c r="LI14">
        <v>11.9</v>
      </c>
      <c r="LJ14">
        <v>0</v>
      </c>
      <c r="LK14">
        <v>0</v>
      </c>
      <c r="LL14">
        <v>0</v>
      </c>
      <c r="LM14">
        <v>0</v>
      </c>
      <c r="LN14">
        <v>71.2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3842.8</v>
      </c>
      <c r="MC14">
        <v>0</v>
      </c>
      <c r="MD14">
        <v>142.30000000000001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640.5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71.2</v>
      </c>
      <c r="NE14">
        <v>0</v>
      </c>
      <c r="NF14">
        <v>0</v>
      </c>
      <c r="NG14">
        <v>1992.6</v>
      </c>
      <c r="NH14">
        <v>6772.5</v>
      </c>
      <c r="NJ14">
        <v>11.9</v>
      </c>
      <c r="NK14">
        <v>47.4</v>
      </c>
      <c r="NL14">
        <v>0</v>
      </c>
      <c r="NM14">
        <v>0</v>
      </c>
      <c r="NN14">
        <v>59.3</v>
      </c>
      <c r="NP14">
        <v>0</v>
      </c>
      <c r="NQ14">
        <v>1280.9000000000001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1280.9000000000001</v>
      </c>
    </row>
    <row r="15" spans="1:392" x14ac:dyDescent="0.2">
      <c r="A15" s="6" t="str">
        <f>A14</f>
        <v>CalCOFI 0711</v>
      </c>
      <c r="B15" t="str">
        <f t="shared" si="0"/>
        <v>11</v>
      </c>
      <c r="C15" t="str">
        <f t="shared" si="1"/>
        <v>07</v>
      </c>
      <c r="D15" t="str">
        <f t="shared" si="2"/>
        <v>11/1/07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12.8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38.299999999999997</v>
      </c>
      <c r="AD15">
        <v>0</v>
      </c>
      <c r="AE15">
        <v>15.9</v>
      </c>
      <c r="AF15">
        <v>0</v>
      </c>
      <c r="AG15">
        <v>98.8</v>
      </c>
      <c r="AH15">
        <v>0</v>
      </c>
      <c r="AI15">
        <v>9.6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3.2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114.8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12.8</v>
      </c>
      <c r="BZ15">
        <v>0</v>
      </c>
      <c r="CA15">
        <v>0</v>
      </c>
      <c r="CB15">
        <v>0</v>
      </c>
      <c r="CC15">
        <v>3.2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22.3</v>
      </c>
      <c r="CO15">
        <v>19.100000000000001</v>
      </c>
      <c r="CP15">
        <v>0</v>
      </c>
      <c r="CQ15">
        <v>0</v>
      </c>
      <c r="CR15">
        <v>0</v>
      </c>
      <c r="CS15">
        <v>0</v>
      </c>
      <c r="CT15">
        <v>3.2</v>
      </c>
      <c r="CU15">
        <v>0</v>
      </c>
      <c r="CV15">
        <v>0</v>
      </c>
      <c r="CW15">
        <v>0</v>
      </c>
      <c r="CX15">
        <v>1.6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355.6</v>
      </c>
      <c r="DY15">
        <v>0</v>
      </c>
      <c r="DZ15">
        <v>0</v>
      </c>
      <c r="EA15">
        <v>267.8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9.6</v>
      </c>
      <c r="EK15">
        <v>0</v>
      </c>
      <c r="EL15">
        <v>19.100000000000001</v>
      </c>
      <c r="EM15">
        <v>0</v>
      </c>
      <c r="EN15">
        <v>19.100000000000001</v>
      </c>
      <c r="EO15">
        <v>0</v>
      </c>
      <c r="EP15">
        <v>19.100000000000001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-1</v>
      </c>
      <c r="EW15">
        <v>0</v>
      </c>
      <c r="EX15">
        <v>0</v>
      </c>
      <c r="EY15">
        <v>0</v>
      </c>
      <c r="EZ15">
        <v>3.2</v>
      </c>
      <c r="FA15">
        <v>0</v>
      </c>
      <c r="FB15">
        <v>19.100000000000001</v>
      </c>
      <c r="FC15">
        <v>0</v>
      </c>
      <c r="FD15">
        <v>0</v>
      </c>
      <c r="FE15">
        <v>0</v>
      </c>
      <c r="FF15">
        <v>0</v>
      </c>
      <c r="FG15">
        <v>89.3</v>
      </c>
      <c r="FH15">
        <v>0</v>
      </c>
      <c r="FI15">
        <v>0</v>
      </c>
      <c r="FJ15">
        <v>6.4</v>
      </c>
      <c r="FK15">
        <v>0</v>
      </c>
      <c r="FL15">
        <v>0</v>
      </c>
      <c r="FM15">
        <v>1.6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57.4</v>
      </c>
      <c r="FU15">
        <v>76.5</v>
      </c>
      <c r="FV15" s="5">
        <v>588.20000000000005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6.4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3.2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3.2</v>
      </c>
      <c r="IS15">
        <v>0</v>
      </c>
      <c r="IT15">
        <v>0</v>
      </c>
      <c r="IU15">
        <v>0</v>
      </c>
      <c r="IV15">
        <v>76.5</v>
      </c>
      <c r="IW15">
        <v>3.2</v>
      </c>
      <c r="IX15">
        <v>0</v>
      </c>
      <c r="IY15">
        <v>0</v>
      </c>
      <c r="IZ15">
        <v>3.2</v>
      </c>
      <c r="JA15">
        <v>0</v>
      </c>
      <c r="JB15">
        <v>0</v>
      </c>
      <c r="JC15">
        <v>0</v>
      </c>
      <c r="JD15">
        <v>0</v>
      </c>
      <c r="JE15">
        <v>3.2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6.4</v>
      </c>
      <c r="JT15">
        <v>0</v>
      </c>
      <c r="JU15">
        <v>0</v>
      </c>
      <c r="JV15">
        <v>19.100000000000001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95.6</v>
      </c>
      <c r="KM15" s="5">
        <v>220</v>
      </c>
      <c r="KO15">
        <v>3.2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9.6</v>
      </c>
      <c r="LD15">
        <v>459</v>
      </c>
      <c r="LE15">
        <v>471.8</v>
      </c>
      <c r="LG15">
        <v>38.299999999999997</v>
      </c>
      <c r="LH15">
        <v>0</v>
      </c>
      <c r="LI15">
        <v>31.9</v>
      </c>
      <c r="LJ15">
        <v>0</v>
      </c>
      <c r="LK15">
        <v>95.6</v>
      </c>
      <c r="LL15">
        <v>0</v>
      </c>
      <c r="LM15">
        <v>0</v>
      </c>
      <c r="LN15">
        <v>19.100000000000001</v>
      </c>
      <c r="LO15">
        <v>0</v>
      </c>
      <c r="LP15">
        <v>0</v>
      </c>
      <c r="LQ15">
        <v>6.4</v>
      </c>
      <c r="LR15">
        <v>19.100000000000001</v>
      </c>
      <c r="LS15">
        <v>0</v>
      </c>
      <c r="LT15">
        <v>0</v>
      </c>
      <c r="LU15">
        <v>0</v>
      </c>
      <c r="LV15">
        <v>0</v>
      </c>
      <c r="LW15">
        <v>19.100000000000001</v>
      </c>
      <c r="LX15">
        <v>0</v>
      </c>
      <c r="LY15">
        <v>0</v>
      </c>
      <c r="LZ15">
        <v>0</v>
      </c>
      <c r="MA15">
        <v>44.6</v>
      </c>
      <c r="MB15">
        <v>1721.3</v>
      </c>
      <c r="MC15">
        <v>0</v>
      </c>
      <c r="MD15">
        <v>19.100000000000001</v>
      </c>
      <c r="ME15">
        <v>0</v>
      </c>
      <c r="MF15">
        <v>19.100000000000001</v>
      </c>
      <c r="MG15">
        <v>0</v>
      </c>
      <c r="MH15">
        <v>3.2</v>
      </c>
      <c r="MI15">
        <v>0</v>
      </c>
      <c r="MJ15">
        <v>0</v>
      </c>
      <c r="MK15">
        <v>172.1</v>
      </c>
      <c r="ML15">
        <v>0</v>
      </c>
      <c r="MM15">
        <v>0</v>
      </c>
      <c r="MN15">
        <v>0</v>
      </c>
      <c r="MO15">
        <v>19.100000000000001</v>
      </c>
      <c r="MP15">
        <v>0</v>
      </c>
      <c r="MQ15">
        <v>0</v>
      </c>
      <c r="MR15">
        <v>0</v>
      </c>
      <c r="MS15">
        <v>0</v>
      </c>
      <c r="MT15">
        <v>3.2</v>
      </c>
      <c r="MU15">
        <v>38.299999999999997</v>
      </c>
      <c r="MV15">
        <v>9.6</v>
      </c>
      <c r="MW15">
        <v>0</v>
      </c>
      <c r="MX15">
        <v>0</v>
      </c>
      <c r="MY15">
        <v>0</v>
      </c>
      <c r="MZ15">
        <v>439.9</v>
      </c>
      <c r="NA15">
        <v>95.6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707.6</v>
      </c>
      <c r="NH15">
        <v>3522.1999999999994</v>
      </c>
      <c r="NJ15">
        <v>0</v>
      </c>
      <c r="NK15">
        <v>6.4</v>
      </c>
      <c r="NL15">
        <v>0</v>
      </c>
      <c r="NM15">
        <v>3.2</v>
      </c>
      <c r="NN15">
        <v>9.6000000000000014</v>
      </c>
      <c r="NP15">
        <v>0</v>
      </c>
      <c r="NQ15">
        <v>344.3</v>
      </c>
      <c r="NR15">
        <v>19.100000000000001</v>
      </c>
      <c r="NS15">
        <v>41.4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404.8</v>
      </c>
    </row>
    <row r="16" spans="1:392" x14ac:dyDescent="0.2">
      <c r="A16" s="6" t="str">
        <f>A14</f>
        <v>CalCOFI 0711</v>
      </c>
      <c r="B16" t="str">
        <f t="shared" si="0"/>
        <v>11</v>
      </c>
      <c r="C16" t="str">
        <f t="shared" si="1"/>
        <v>07</v>
      </c>
      <c r="D16" t="str">
        <f t="shared" si="2"/>
        <v>11/1/07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35.6</v>
      </c>
      <c r="AH16">
        <v>0</v>
      </c>
      <c r="AI16">
        <v>29.7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11.9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11.9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83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11.9</v>
      </c>
      <c r="CP16">
        <v>11.9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11.9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11.9</v>
      </c>
      <c r="DW16">
        <v>219.70000000000005</v>
      </c>
      <c r="DY16">
        <v>0</v>
      </c>
      <c r="DZ16">
        <v>35.6</v>
      </c>
      <c r="EA16">
        <v>355.8</v>
      </c>
      <c r="EB16">
        <v>0</v>
      </c>
      <c r="EC16">
        <v>142.30000000000001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-1</v>
      </c>
      <c r="EM16">
        <v>0</v>
      </c>
      <c r="EN16">
        <v>355.8</v>
      </c>
      <c r="EO16">
        <v>0</v>
      </c>
      <c r="EP16">
        <v>71.2</v>
      </c>
      <c r="EQ16">
        <v>0</v>
      </c>
      <c r="ER16">
        <v>0</v>
      </c>
      <c r="ES16">
        <v>83</v>
      </c>
      <c r="ET16">
        <v>0</v>
      </c>
      <c r="EU16">
        <v>0</v>
      </c>
      <c r="EV16">
        <v>142.30000000000001</v>
      </c>
      <c r="EW16">
        <v>0</v>
      </c>
      <c r="EX16">
        <v>0</v>
      </c>
      <c r="EY16">
        <v>11.9</v>
      </c>
      <c r="EZ16">
        <v>11.9</v>
      </c>
      <c r="FA16">
        <v>0</v>
      </c>
      <c r="FB16">
        <v>142.30000000000001</v>
      </c>
      <c r="FC16">
        <v>0</v>
      </c>
      <c r="FD16">
        <v>0</v>
      </c>
      <c r="FE16">
        <v>0</v>
      </c>
      <c r="FF16">
        <v>0</v>
      </c>
      <c r="FG16">
        <v>830.2</v>
      </c>
      <c r="FH16">
        <v>23.7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142.30000000000001</v>
      </c>
      <c r="FT16">
        <v>213.5</v>
      </c>
      <c r="FU16">
        <v>-1</v>
      </c>
      <c r="FV16" s="5">
        <v>2561.8000000000002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11.9</v>
      </c>
      <c r="GO16">
        <v>0</v>
      </c>
      <c r="GP16">
        <v>0</v>
      </c>
      <c r="GQ16">
        <v>11.9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11.9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71.2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11.9</v>
      </c>
      <c r="JN16">
        <v>23.7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71.2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355.8</v>
      </c>
      <c r="KM16" s="5">
        <v>569.5</v>
      </c>
      <c r="KO16">
        <v>11.9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11.9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711.6</v>
      </c>
      <c r="LE16">
        <v>735.4</v>
      </c>
      <c r="LG16">
        <v>71.2</v>
      </c>
      <c r="LH16">
        <v>0</v>
      </c>
      <c r="LI16">
        <v>23.7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11.9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5550.7</v>
      </c>
      <c r="MC16">
        <v>0</v>
      </c>
      <c r="MD16">
        <v>0</v>
      </c>
      <c r="ME16">
        <v>0</v>
      </c>
      <c r="MF16">
        <v>71.2</v>
      </c>
      <c r="MG16">
        <v>0</v>
      </c>
      <c r="MH16">
        <v>0</v>
      </c>
      <c r="MI16">
        <v>0</v>
      </c>
      <c r="MJ16">
        <v>0</v>
      </c>
      <c r="MK16">
        <v>711.6</v>
      </c>
      <c r="ML16">
        <v>0</v>
      </c>
      <c r="MM16">
        <v>0</v>
      </c>
      <c r="MN16">
        <v>0</v>
      </c>
      <c r="MO16">
        <v>71.2</v>
      </c>
      <c r="MP16">
        <v>0</v>
      </c>
      <c r="MQ16">
        <v>0</v>
      </c>
      <c r="MR16">
        <v>0</v>
      </c>
      <c r="MS16">
        <v>0</v>
      </c>
      <c r="MT16">
        <v>11.9</v>
      </c>
      <c r="MU16">
        <v>-1</v>
      </c>
      <c r="MV16">
        <v>11.9</v>
      </c>
      <c r="MW16">
        <v>0</v>
      </c>
      <c r="MX16">
        <v>0</v>
      </c>
      <c r="MY16">
        <v>0</v>
      </c>
      <c r="MZ16">
        <v>71.2</v>
      </c>
      <c r="NA16">
        <v>71.2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2633</v>
      </c>
      <c r="NH16">
        <v>9310.6999999999989</v>
      </c>
      <c r="NJ16">
        <v>35.6</v>
      </c>
      <c r="NK16">
        <v>11.9</v>
      </c>
      <c r="NL16">
        <v>0</v>
      </c>
      <c r="NM16">
        <v>0</v>
      </c>
      <c r="NN16">
        <v>47.5</v>
      </c>
      <c r="NP16">
        <v>0</v>
      </c>
      <c r="NQ16">
        <v>711.6</v>
      </c>
      <c r="NR16">
        <v>71.2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782.80000000000007</v>
      </c>
    </row>
    <row r="17" spans="1:392" x14ac:dyDescent="0.2">
      <c r="A17" s="6" t="str">
        <f>A14</f>
        <v>CalCOFI 0711</v>
      </c>
      <c r="B17" t="str">
        <f t="shared" si="0"/>
        <v>11</v>
      </c>
      <c r="C17" t="str">
        <f t="shared" si="1"/>
        <v>07</v>
      </c>
      <c r="D17" t="str">
        <f t="shared" si="2"/>
        <v>11/1/07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65.3</v>
      </c>
      <c r="S17">
        <v>4.0999999999999996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30.6</v>
      </c>
      <c r="AD17">
        <v>0</v>
      </c>
      <c r="AE17">
        <v>4.0999999999999996</v>
      </c>
      <c r="AF17">
        <v>0</v>
      </c>
      <c r="AG17">
        <v>30.6</v>
      </c>
      <c r="AH17">
        <v>0</v>
      </c>
      <c r="AI17">
        <v>4.0999999999999996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10.199999999999999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171.4</v>
      </c>
      <c r="BJ17">
        <v>0</v>
      </c>
      <c r="BK17">
        <v>4.0999999999999996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6.1</v>
      </c>
      <c r="BZ17">
        <v>10.199999999999999</v>
      </c>
      <c r="CA17">
        <v>16.3</v>
      </c>
      <c r="CB17">
        <v>0</v>
      </c>
      <c r="CC17">
        <v>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20.399999999999999</v>
      </c>
      <c r="CO17">
        <v>24.5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4.0999999999999996</v>
      </c>
      <c r="CY17">
        <v>13.3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6.1</v>
      </c>
      <c r="DV17">
        <v>4.0999999999999996</v>
      </c>
      <c r="DW17">
        <v>433.60000000000008</v>
      </c>
      <c r="DY17">
        <v>0</v>
      </c>
      <c r="DZ17">
        <v>0</v>
      </c>
      <c r="EA17">
        <v>146.9</v>
      </c>
      <c r="EB17">
        <v>0</v>
      </c>
      <c r="EC17">
        <v>24.5</v>
      </c>
      <c r="ED17">
        <v>36.700000000000003</v>
      </c>
      <c r="EE17">
        <v>0</v>
      </c>
      <c r="EF17">
        <v>0</v>
      </c>
      <c r="EG17">
        <v>2</v>
      </c>
      <c r="EH17">
        <v>0</v>
      </c>
      <c r="EI17">
        <v>0</v>
      </c>
      <c r="EJ17">
        <v>4.0999999999999996</v>
      </c>
      <c r="EK17">
        <v>0</v>
      </c>
      <c r="EL17">
        <v>-1</v>
      </c>
      <c r="EM17">
        <v>0</v>
      </c>
      <c r="EN17">
        <v>0</v>
      </c>
      <c r="EO17">
        <v>0</v>
      </c>
      <c r="EP17">
        <v>36.700000000000003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24.5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136.69999999999999</v>
      </c>
      <c r="FH17">
        <v>4.0999999999999996</v>
      </c>
      <c r="FI17">
        <v>0</v>
      </c>
      <c r="FJ17">
        <v>12.2</v>
      </c>
      <c r="FK17">
        <v>0</v>
      </c>
      <c r="FL17">
        <v>0</v>
      </c>
      <c r="FM17">
        <v>3.1</v>
      </c>
      <c r="FN17">
        <v>0</v>
      </c>
      <c r="FO17">
        <v>4.0999999999999996</v>
      </c>
      <c r="FP17">
        <v>0</v>
      </c>
      <c r="FQ17">
        <v>0</v>
      </c>
      <c r="FR17">
        <v>0</v>
      </c>
      <c r="FS17">
        <v>0</v>
      </c>
      <c r="FT17">
        <v>12.2</v>
      </c>
      <c r="FU17">
        <v>-1</v>
      </c>
      <c r="FV17" s="5">
        <v>447.80000000000007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6.1</v>
      </c>
      <c r="GO17">
        <v>0</v>
      </c>
      <c r="GP17">
        <v>0</v>
      </c>
      <c r="GQ17">
        <v>4.0999999999999996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2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2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24.5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12.2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-1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110.2</v>
      </c>
      <c r="IW17">
        <v>0</v>
      </c>
      <c r="IX17">
        <v>0</v>
      </c>
      <c r="IY17">
        <v>0</v>
      </c>
      <c r="IZ17">
        <v>2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4.0999999999999996</v>
      </c>
      <c r="JG17">
        <v>0</v>
      </c>
      <c r="JH17">
        <v>0</v>
      </c>
      <c r="JI17">
        <v>0</v>
      </c>
      <c r="JJ17">
        <v>0</v>
      </c>
      <c r="JK17">
        <v>4.0999999999999996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2</v>
      </c>
      <c r="KH17">
        <v>0</v>
      </c>
      <c r="KI17">
        <v>0</v>
      </c>
      <c r="KJ17">
        <v>0</v>
      </c>
      <c r="KK17">
        <v>0</v>
      </c>
      <c r="KL17">
        <v>110.2</v>
      </c>
      <c r="KM17" s="5">
        <v>285.5</v>
      </c>
      <c r="KO17">
        <v>0</v>
      </c>
      <c r="KP17">
        <v>0</v>
      </c>
      <c r="KQ17">
        <v>0</v>
      </c>
      <c r="KR17">
        <v>0</v>
      </c>
      <c r="KS17">
        <v>2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8.1999999999999993</v>
      </c>
      <c r="LD17">
        <v>465.1</v>
      </c>
      <c r="LE17">
        <v>475.3</v>
      </c>
      <c r="LG17">
        <v>0</v>
      </c>
      <c r="LH17">
        <v>0</v>
      </c>
      <c r="LI17">
        <v>18.399999999999999</v>
      </c>
      <c r="LJ17">
        <v>0</v>
      </c>
      <c r="LK17">
        <v>110.2</v>
      </c>
      <c r="LL17">
        <v>4.0999999999999996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12.2</v>
      </c>
      <c r="LX17">
        <v>0</v>
      </c>
      <c r="LY17">
        <v>0</v>
      </c>
      <c r="LZ17">
        <v>0</v>
      </c>
      <c r="MA17">
        <v>26.5</v>
      </c>
      <c r="MB17">
        <v>1762.6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6.1</v>
      </c>
      <c r="MI17">
        <v>0</v>
      </c>
      <c r="MJ17">
        <v>4.0999999999999996</v>
      </c>
      <c r="MK17">
        <v>208.1</v>
      </c>
      <c r="ML17">
        <v>0</v>
      </c>
      <c r="MM17">
        <v>0</v>
      </c>
      <c r="MN17">
        <v>0</v>
      </c>
      <c r="MO17">
        <v>12.2</v>
      </c>
      <c r="MP17">
        <v>0</v>
      </c>
      <c r="MQ17">
        <v>0</v>
      </c>
      <c r="MR17">
        <v>0</v>
      </c>
      <c r="MS17">
        <v>0</v>
      </c>
      <c r="MT17">
        <v>6.1</v>
      </c>
      <c r="MU17">
        <v>24.5</v>
      </c>
      <c r="MV17">
        <v>18.399999999999999</v>
      </c>
      <c r="MW17">
        <v>10.199999999999999</v>
      </c>
      <c r="MX17">
        <v>0</v>
      </c>
      <c r="MY17">
        <v>73.400000000000006</v>
      </c>
      <c r="MZ17">
        <v>342.7</v>
      </c>
      <c r="NA17">
        <v>146.9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2288.9</v>
      </c>
      <c r="NH17">
        <v>5075.5999999999995</v>
      </c>
      <c r="NJ17">
        <v>2</v>
      </c>
      <c r="NK17">
        <v>2</v>
      </c>
      <c r="NL17">
        <v>0</v>
      </c>
      <c r="NM17">
        <v>0</v>
      </c>
      <c r="NN17">
        <v>4</v>
      </c>
      <c r="NP17">
        <v>0</v>
      </c>
      <c r="NQ17">
        <v>159.1</v>
      </c>
      <c r="NR17">
        <v>24.5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183.6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B17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78</v>
      </c>
      <c r="B2" t="str">
        <f>RIGHT(A2,2)</f>
        <v>01</v>
      </c>
      <c r="C2" t="str">
        <f>MID(A2,9,2)</f>
        <v>08</v>
      </c>
      <c r="D2" t="str">
        <f>CONCATENATE(B2,"/1/",C2)</f>
        <v>01/1/08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71.2</v>
      </c>
      <c r="T2">
        <v>0</v>
      </c>
      <c r="U2">
        <v>0</v>
      </c>
      <c r="V2">
        <v>0</v>
      </c>
      <c r="W2">
        <v>0</v>
      </c>
      <c r="X2">
        <v>0</v>
      </c>
      <c r="Y2">
        <v>142.4</v>
      </c>
      <c r="Z2">
        <v>0</v>
      </c>
      <c r="AA2">
        <v>53.4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142.4</v>
      </c>
      <c r="AJ2">
        <v>0</v>
      </c>
      <c r="AK2">
        <v>0</v>
      </c>
      <c r="AL2">
        <v>0</v>
      </c>
      <c r="AM2">
        <v>0</v>
      </c>
      <c r="AN2">
        <v>0</v>
      </c>
      <c r="AO2">
        <v>516.20000000000005</v>
      </c>
      <c r="AP2">
        <v>0</v>
      </c>
      <c r="AQ2">
        <v>0</v>
      </c>
      <c r="AR2">
        <v>71.2</v>
      </c>
      <c r="AS2">
        <v>53.4</v>
      </c>
      <c r="AT2">
        <v>0</v>
      </c>
      <c r="AU2">
        <v>0</v>
      </c>
      <c r="AV2">
        <v>0</v>
      </c>
      <c r="AW2">
        <v>106.8</v>
      </c>
      <c r="AX2">
        <v>0</v>
      </c>
      <c r="AY2">
        <v>0</v>
      </c>
      <c r="AZ2">
        <v>0</v>
      </c>
      <c r="BA2">
        <v>640.79999999999995</v>
      </c>
      <c r="BB2">
        <v>0</v>
      </c>
      <c r="BC2">
        <v>0</v>
      </c>
      <c r="BD2">
        <v>17.8</v>
      </c>
      <c r="BE2">
        <v>0</v>
      </c>
      <c r="BF2">
        <v>0</v>
      </c>
      <c r="BG2">
        <v>0</v>
      </c>
      <c r="BH2">
        <v>0</v>
      </c>
      <c r="BI2">
        <v>267</v>
      </c>
      <c r="BJ2">
        <v>1495.3</v>
      </c>
      <c r="BK2">
        <v>0</v>
      </c>
      <c r="BL2">
        <v>0</v>
      </c>
      <c r="BM2">
        <v>71.2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124.6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142.4</v>
      </c>
      <c r="CO2">
        <v>0</v>
      </c>
      <c r="CP2">
        <v>17.8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17.8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694.2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71.2</v>
      </c>
      <c r="DW2">
        <v>4717.0999999999995</v>
      </c>
      <c r="DY2">
        <v>0</v>
      </c>
      <c r="DZ2">
        <v>0</v>
      </c>
      <c r="EA2">
        <v>320.39999999999998</v>
      </c>
      <c r="EB2">
        <v>0</v>
      </c>
      <c r="EC2">
        <v>320.39999999999998</v>
      </c>
      <c r="ED2">
        <v>0</v>
      </c>
      <c r="EE2">
        <v>0</v>
      </c>
      <c r="EF2">
        <v>0</v>
      </c>
      <c r="EG2">
        <v>0</v>
      </c>
      <c r="EH2">
        <v>17.8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106.8</v>
      </c>
      <c r="EW2">
        <v>0</v>
      </c>
      <c r="EX2">
        <v>0</v>
      </c>
      <c r="EY2">
        <v>17.8</v>
      </c>
      <c r="EZ2">
        <v>0</v>
      </c>
      <c r="FA2">
        <v>0</v>
      </c>
      <c r="FB2">
        <v>213.6</v>
      </c>
      <c r="FC2">
        <v>0</v>
      </c>
      <c r="FD2">
        <v>0</v>
      </c>
      <c r="FE2">
        <v>0</v>
      </c>
      <c r="FF2">
        <v>0</v>
      </c>
      <c r="FG2">
        <v>2420.9</v>
      </c>
      <c r="FH2">
        <v>0</v>
      </c>
      <c r="FI2">
        <v>0</v>
      </c>
      <c r="FJ2">
        <v>35.6</v>
      </c>
      <c r="FK2">
        <v>35.6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427.2</v>
      </c>
      <c r="FU2">
        <v>-1</v>
      </c>
      <c r="FV2" s="5">
        <v>3916.0999999999995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35.6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17.8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17.8</v>
      </c>
      <c r="JO2">
        <v>0</v>
      </c>
      <c r="JP2">
        <v>0</v>
      </c>
      <c r="JQ2">
        <v>0</v>
      </c>
      <c r="JR2">
        <v>106.8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 s="5">
        <v>178</v>
      </c>
      <c r="KN2" s="5"/>
      <c r="KO2">
        <v>53.4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534</v>
      </c>
      <c r="LE2">
        <v>587.4</v>
      </c>
      <c r="LG2">
        <v>0</v>
      </c>
      <c r="LH2">
        <v>0</v>
      </c>
      <c r="LI2">
        <v>0</v>
      </c>
      <c r="LJ2">
        <v>0</v>
      </c>
      <c r="LK2">
        <v>106.8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4379.1000000000004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427.2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106.8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5019.9000000000005</v>
      </c>
      <c r="NJ2">
        <v>17.8</v>
      </c>
      <c r="NK2">
        <v>0</v>
      </c>
      <c r="NL2">
        <v>0</v>
      </c>
      <c r="NM2">
        <v>0</v>
      </c>
      <c r="NN2">
        <v>17.8</v>
      </c>
      <c r="NP2">
        <v>0</v>
      </c>
      <c r="NQ2">
        <v>106.8</v>
      </c>
      <c r="NR2">
        <v>106.8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213.6</v>
      </c>
    </row>
    <row r="3" spans="1:392" x14ac:dyDescent="0.2">
      <c r="A3" s="6" t="str">
        <f>A2</f>
        <v>CalCOFI 0801</v>
      </c>
      <c r="B3" t="str">
        <f t="shared" ref="B3:B17" si="0">RIGHT(A3,2)</f>
        <v>01</v>
      </c>
      <c r="C3" t="str">
        <f t="shared" ref="C3:C17" si="1">MID(A3,9,2)</f>
        <v>08</v>
      </c>
      <c r="D3" t="str">
        <f t="shared" ref="D3:D17" si="2">CONCATENATE(B3,"/1/",C3)</f>
        <v>01/1/08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320.2</v>
      </c>
      <c r="T3">
        <v>11.9</v>
      </c>
      <c r="U3">
        <v>47.4</v>
      </c>
      <c r="V3">
        <v>53.4</v>
      </c>
      <c r="W3">
        <v>0</v>
      </c>
      <c r="X3">
        <v>0</v>
      </c>
      <c r="Y3">
        <v>0</v>
      </c>
      <c r="Z3">
        <v>5.9</v>
      </c>
      <c r="AA3">
        <v>0</v>
      </c>
      <c r="AB3">
        <v>35.6</v>
      </c>
      <c r="AC3">
        <v>201.6</v>
      </c>
      <c r="AD3">
        <v>0</v>
      </c>
      <c r="AE3">
        <v>11.9</v>
      </c>
      <c r="AF3">
        <v>0</v>
      </c>
      <c r="AG3">
        <v>237.2</v>
      </c>
      <c r="AH3">
        <v>0</v>
      </c>
      <c r="AI3">
        <v>172</v>
      </c>
      <c r="AJ3">
        <v>47.4</v>
      </c>
      <c r="AK3">
        <v>189.8</v>
      </c>
      <c r="AL3">
        <v>0</v>
      </c>
      <c r="AM3">
        <v>0</v>
      </c>
      <c r="AN3">
        <v>23.7</v>
      </c>
      <c r="AO3">
        <v>6214.9</v>
      </c>
      <c r="AP3">
        <v>0</v>
      </c>
      <c r="AQ3">
        <v>0</v>
      </c>
      <c r="AR3">
        <v>177.9</v>
      </c>
      <c r="AS3">
        <v>94.9</v>
      </c>
      <c r="AT3">
        <v>0</v>
      </c>
      <c r="AU3">
        <v>0</v>
      </c>
      <c r="AV3">
        <v>0</v>
      </c>
      <c r="AW3">
        <v>569.29999999999995</v>
      </c>
      <c r="AX3">
        <v>47.4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2443.3000000000002</v>
      </c>
      <c r="BJ3">
        <v>3060</v>
      </c>
      <c r="BK3">
        <v>0</v>
      </c>
      <c r="BL3">
        <v>0</v>
      </c>
      <c r="BM3">
        <v>59.3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94.9</v>
      </c>
      <c r="CA3">
        <v>189.8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71.2</v>
      </c>
      <c r="CP3">
        <v>11.9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17.8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272.8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23.7</v>
      </c>
      <c r="DV3">
        <v>11.9</v>
      </c>
      <c r="DW3">
        <v>14718.999999999995</v>
      </c>
      <c r="DY3">
        <v>0</v>
      </c>
      <c r="DZ3">
        <v>557.4</v>
      </c>
      <c r="EA3">
        <v>640.5</v>
      </c>
      <c r="EB3">
        <v>0</v>
      </c>
      <c r="EC3">
        <v>71.2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35.6</v>
      </c>
      <c r="EK3">
        <v>0</v>
      </c>
      <c r="EL3">
        <v>-1</v>
      </c>
      <c r="EM3">
        <v>0</v>
      </c>
      <c r="EN3">
        <v>213.5</v>
      </c>
      <c r="EO3">
        <v>0</v>
      </c>
      <c r="EP3">
        <v>142.30000000000001</v>
      </c>
      <c r="EQ3">
        <v>0</v>
      </c>
      <c r="ER3">
        <v>0</v>
      </c>
      <c r="ES3">
        <v>11.9</v>
      </c>
      <c r="ET3">
        <v>0</v>
      </c>
      <c r="EU3">
        <v>0</v>
      </c>
      <c r="EV3">
        <v>71.2</v>
      </c>
      <c r="EW3">
        <v>11.9</v>
      </c>
      <c r="EX3">
        <v>0</v>
      </c>
      <c r="EY3">
        <v>0</v>
      </c>
      <c r="EZ3">
        <v>0</v>
      </c>
      <c r="FA3">
        <v>0</v>
      </c>
      <c r="FB3">
        <v>284.7</v>
      </c>
      <c r="FC3">
        <v>11.9</v>
      </c>
      <c r="FD3">
        <v>0</v>
      </c>
      <c r="FE3">
        <v>0</v>
      </c>
      <c r="FF3">
        <v>0</v>
      </c>
      <c r="FG3">
        <v>3997</v>
      </c>
      <c r="FH3">
        <v>284.7</v>
      </c>
      <c r="FI3">
        <v>0</v>
      </c>
      <c r="FJ3">
        <v>23.7</v>
      </c>
      <c r="FK3">
        <v>462.6</v>
      </c>
      <c r="FL3">
        <v>0</v>
      </c>
      <c r="FM3">
        <v>23.7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213.5</v>
      </c>
      <c r="FU3">
        <v>71.2</v>
      </c>
      <c r="FV3" s="5">
        <v>7128.5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71.2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71.2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11.9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142.30000000000001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142.30000000000001</v>
      </c>
      <c r="KM3" s="5">
        <v>438.90000000000003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569.29999999999995</v>
      </c>
      <c r="LE3">
        <v>569.29999999999995</v>
      </c>
      <c r="LG3">
        <v>-1</v>
      </c>
      <c r="LH3">
        <v>213.5</v>
      </c>
      <c r="LI3">
        <v>35.6</v>
      </c>
      <c r="LJ3">
        <v>0</v>
      </c>
      <c r="LK3">
        <v>142.30000000000001</v>
      </c>
      <c r="LL3">
        <v>11.9</v>
      </c>
      <c r="LM3">
        <v>0</v>
      </c>
      <c r="LN3">
        <v>0</v>
      </c>
      <c r="LO3">
        <v>0</v>
      </c>
      <c r="LP3">
        <v>0</v>
      </c>
      <c r="LQ3">
        <v>0</v>
      </c>
      <c r="LR3">
        <v>142.30000000000001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-1</v>
      </c>
      <c r="MB3">
        <v>6831.6</v>
      </c>
      <c r="MC3">
        <v>142.30000000000001</v>
      </c>
      <c r="MD3">
        <v>71.2</v>
      </c>
      <c r="ME3">
        <v>0</v>
      </c>
      <c r="MF3">
        <v>142.30000000000001</v>
      </c>
      <c r="MG3">
        <v>0</v>
      </c>
      <c r="MH3">
        <v>23.7</v>
      </c>
      <c r="MI3">
        <v>0</v>
      </c>
      <c r="MJ3">
        <v>71.2</v>
      </c>
      <c r="MK3">
        <v>355.8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71.2</v>
      </c>
      <c r="MV3">
        <v>11.9</v>
      </c>
      <c r="MW3">
        <v>0</v>
      </c>
      <c r="MX3">
        <v>0</v>
      </c>
      <c r="MY3">
        <v>0</v>
      </c>
      <c r="MZ3">
        <v>0</v>
      </c>
      <c r="NA3">
        <v>142.30000000000001</v>
      </c>
      <c r="NB3">
        <v>0</v>
      </c>
      <c r="NC3">
        <v>0</v>
      </c>
      <c r="ND3">
        <v>213.5</v>
      </c>
      <c r="NE3">
        <v>0</v>
      </c>
      <c r="NF3">
        <v>0</v>
      </c>
      <c r="NG3">
        <v>0</v>
      </c>
      <c r="NH3">
        <v>8622.6</v>
      </c>
      <c r="NJ3">
        <v>23.7</v>
      </c>
      <c r="NK3">
        <v>11.9</v>
      </c>
      <c r="NL3">
        <v>0</v>
      </c>
      <c r="NM3">
        <v>0</v>
      </c>
      <c r="NN3">
        <v>35.6</v>
      </c>
      <c r="NP3">
        <v>0</v>
      </c>
      <c r="NQ3">
        <v>0</v>
      </c>
      <c r="NR3">
        <v>71.2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71.2</v>
      </c>
    </row>
    <row r="4" spans="1:392" x14ac:dyDescent="0.2">
      <c r="A4" s="6" t="str">
        <f>A2</f>
        <v>CalCOFI 0801</v>
      </c>
      <c r="B4" t="str">
        <f t="shared" si="0"/>
        <v>01</v>
      </c>
      <c r="C4" t="str">
        <f t="shared" si="1"/>
        <v>08</v>
      </c>
      <c r="D4" t="str">
        <f t="shared" si="2"/>
        <v>01/1/08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35.6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160.19999999999999</v>
      </c>
      <c r="AH4">
        <v>0</v>
      </c>
      <c r="AI4">
        <v>195.8</v>
      </c>
      <c r="AJ4">
        <v>0</v>
      </c>
      <c r="AK4">
        <v>0</v>
      </c>
      <c r="AL4">
        <v>0</v>
      </c>
      <c r="AM4">
        <v>0</v>
      </c>
      <c r="AN4">
        <v>0</v>
      </c>
      <c r="AO4">
        <v>71.2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106.8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17.8</v>
      </c>
      <c r="BE4">
        <v>0</v>
      </c>
      <c r="BF4">
        <v>0</v>
      </c>
      <c r="BG4">
        <v>0</v>
      </c>
      <c r="BH4">
        <v>0</v>
      </c>
      <c r="BI4">
        <v>231.4</v>
      </c>
      <c r="BJ4">
        <v>3417.8</v>
      </c>
      <c r="BK4">
        <v>0</v>
      </c>
      <c r="BL4">
        <v>0</v>
      </c>
      <c r="BM4">
        <v>53.4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151.30000000000001</v>
      </c>
      <c r="BZ4">
        <v>160.19999999999999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35.6</v>
      </c>
      <c r="CO4">
        <v>0</v>
      </c>
      <c r="CP4">
        <v>17.8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17.8</v>
      </c>
      <c r="DQ4">
        <v>0</v>
      </c>
      <c r="DR4">
        <v>0</v>
      </c>
      <c r="DS4">
        <v>178</v>
      </c>
      <c r="DT4">
        <v>0</v>
      </c>
      <c r="DU4">
        <v>0</v>
      </c>
      <c r="DV4">
        <v>178</v>
      </c>
      <c r="DW4">
        <v>5028.7000000000007</v>
      </c>
      <c r="DY4">
        <v>0</v>
      </c>
      <c r="DZ4">
        <v>0</v>
      </c>
      <c r="EA4">
        <v>640.79999999999995</v>
      </c>
      <c r="EB4">
        <v>0</v>
      </c>
      <c r="EC4">
        <v>-1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106.8</v>
      </c>
      <c r="EO4">
        <v>0</v>
      </c>
      <c r="EP4">
        <v>-1</v>
      </c>
      <c r="EQ4">
        <v>0</v>
      </c>
      <c r="ER4">
        <v>0</v>
      </c>
      <c r="ES4">
        <v>0</v>
      </c>
      <c r="ET4">
        <v>0</v>
      </c>
      <c r="EU4">
        <v>0</v>
      </c>
      <c r="EV4">
        <v>106.8</v>
      </c>
      <c r="EW4">
        <v>0</v>
      </c>
      <c r="EX4">
        <v>0</v>
      </c>
      <c r="EY4">
        <v>0</v>
      </c>
      <c r="EZ4">
        <v>0</v>
      </c>
      <c r="FA4">
        <v>0</v>
      </c>
      <c r="FB4">
        <v>534</v>
      </c>
      <c r="FC4">
        <v>0</v>
      </c>
      <c r="FD4">
        <v>0</v>
      </c>
      <c r="FE4">
        <v>0</v>
      </c>
      <c r="FF4">
        <v>0</v>
      </c>
      <c r="FG4">
        <v>1691.1</v>
      </c>
      <c r="FH4">
        <v>0</v>
      </c>
      <c r="FI4">
        <v>0</v>
      </c>
      <c r="FJ4">
        <v>0</v>
      </c>
      <c r="FK4">
        <v>249.2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35.6</v>
      </c>
      <c r="FS4">
        <v>0</v>
      </c>
      <c r="FT4">
        <v>213.6</v>
      </c>
      <c r="FU4">
        <v>320.39999999999998</v>
      </c>
      <c r="FV4" s="5">
        <v>3898.2999999999997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-1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17.8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320.39999999999998</v>
      </c>
      <c r="KM4" s="5">
        <v>338.2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213.6</v>
      </c>
      <c r="LE4">
        <v>213.6</v>
      </c>
      <c r="LG4">
        <v>0</v>
      </c>
      <c r="LH4">
        <v>0</v>
      </c>
      <c r="LI4">
        <v>0</v>
      </c>
      <c r="LJ4">
        <v>0</v>
      </c>
      <c r="LK4">
        <v>213.6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6835.6</v>
      </c>
      <c r="MC4">
        <v>0</v>
      </c>
      <c r="MD4">
        <v>0</v>
      </c>
      <c r="ME4">
        <v>0</v>
      </c>
      <c r="MF4">
        <v>0</v>
      </c>
      <c r="MG4">
        <v>0</v>
      </c>
      <c r="MH4">
        <v>53.4</v>
      </c>
      <c r="MI4">
        <v>0</v>
      </c>
      <c r="MJ4">
        <v>0</v>
      </c>
      <c r="MK4">
        <v>106.8</v>
      </c>
      <c r="ML4">
        <v>0</v>
      </c>
      <c r="MM4">
        <v>0</v>
      </c>
      <c r="MN4">
        <v>0</v>
      </c>
      <c r="MO4">
        <v>106.8</v>
      </c>
      <c r="MP4">
        <v>0</v>
      </c>
      <c r="MQ4">
        <v>0</v>
      </c>
      <c r="MR4">
        <v>0</v>
      </c>
      <c r="MS4">
        <v>0</v>
      </c>
      <c r="MT4">
        <v>0</v>
      </c>
      <c r="MU4">
        <v>106.8</v>
      </c>
      <c r="MV4">
        <v>0</v>
      </c>
      <c r="MW4">
        <v>0</v>
      </c>
      <c r="MX4">
        <v>0</v>
      </c>
      <c r="MY4">
        <v>0</v>
      </c>
      <c r="MZ4">
        <v>106.8</v>
      </c>
      <c r="NA4">
        <v>213.6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7743.4000000000015</v>
      </c>
      <c r="NJ4">
        <v>0</v>
      </c>
      <c r="NK4">
        <v>17.8</v>
      </c>
      <c r="NL4">
        <v>0</v>
      </c>
      <c r="NM4">
        <v>0</v>
      </c>
      <c r="NN4">
        <v>17.8</v>
      </c>
      <c r="NP4">
        <v>0</v>
      </c>
      <c r="NQ4">
        <v>640.79999999999995</v>
      </c>
      <c r="NR4">
        <v>213.6</v>
      </c>
      <c r="NS4">
        <v>1495.3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2349.6999999999998</v>
      </c>
    </row>
    <row r="5" spans="1:392" x14ac:dyDescent="0.2">
      <c r="A5" s="6" t="str">
        <f>A2</f>
        <v>CalCOFI 0801</v>
      </c>
      <c r="B5" t="str">
        <f t="shared" si="0"/>
        <v>01</v>
      </c>
      <c r="C5" t="str">
        <f t="shared" si="1"/>
        <v>08</v>
      </c>
      <c r="D5" t="str">
        <f t="shared" si="2"/>
        <v>01/1/08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12.2</v>
      </c>
      <c r="AE5">
        <v>4.0999999999999996</v>
      </c>
      <c r="AF5">
        <v>0</v>
      </c>
      <c r="AG5">
        <v>0</v>
      </c>
      <c r="AH5">
        <v>0</v>
      </c>
      <c r="AI5">
        <v>53</v>
      </c>
      <c r="AJ5">
        <v>0</v>
      </c>
      <c r="AK5">
        <v>0</v>
      </c>
      <c r="AL5">
        <v>0</v>
      </c>
      <c r="AM5">
        <v>0</v>
      </c>
      <c r="AN5">
        <v>0</v>
      </c>
      <c r="AO5">
        <v>12.2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8.1999999999999993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8.1999999999999993</v>
      </c>
      <c r="BJ5">
        <v>4137.1000000000004</v>
      </c>
      <c r="BK5">
        <v>4.0999999999999996</v>
      </c>
      <c r="BL5">
        <v>0</v>
      </c>
      <c r="BM5">
        <v>16.3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24.5</v>
      </c>
      <c r="BZ5">
        <v>65.3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4.0999999999999996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4.0999999999999996</v>
      </c>
      <c r="DR5">
        <v>0</v>
      </c>
      <c r="DS5">
        <v>0</v>
      </c>
      <c r="DT5">
        <v>0</v>
      </c>
      <c r="DU5">
        <v>16.3</v>
      </c>
      <c r="DV5">
        <v>44.9</v>
      </c>
      <c r="DW5">
        <v>4414.6000000000013</v>
      </c>
      <c r="DY5">
        <v>0</v>
      </c>
      <c r="DZ5">
        <v>0</v>
      </c>
      <c r="EA5">
        <v>367.2</v>
      </c>
      <c r="EB5">
        <v>0</v>
      </c>
      <c r="EC5">
        <v>73.400000000000006</v>
      </c>
      <c r="ED5">
        <v>97.9</v>
      </c>
      <c r="EE5">
        <v>0</v>
      </c>
      <c r="EF5">
        <v>0</v>
      </c>
      <c r="EG5">
        <v>0</v>
      </c>
      <c r="EH5">
        <v>16.3</v>
      </c>
      <c r="EI5">
        <v>0</v>
      </c>
      <c r="EJ5">
        <v>12.2</v>
      </c>
      <c r="EK5">
        <v>0</v>
      </c>
      <c r="EL5">
        <v>0</v>
      </c>
      <c r="EM5">
        <v>0</v>
      </c>
      <c r="EN5">
        <v>-1</v>
      </c>
      <c r="EO5">
        <v>0</v>
      </c>
      <c r="EP5">
        <v>0</v>
      </c>
      <c r="EQ5">
        <v>0</v>
      </c>
      <c r="ER5">
        <v>0</v>
      </c>
      <c r="ES5">
        <v>16.3</v>
      </c>
      <c r="ET5">
        <v>0</v>
      </c>
      <c r="EU5">
        <v>0</v>
      </c>
      <c r="EV5">
        <v>-1</v>
      </c>
      <c r="EW5">
        <v>0</v>
      </c>
      <c r="EX5">
        <v>0</v>
      </c>
      <c r="EY5">
        <v>0</v>
      </c>
      <c r="EZ5">
        <v>0</v>
      </c>
      <c r="FA5">
        <v>0</v>
      </c>
      <c r="FB5">
        <v>122.4</v>
      </c>
      <c r="FC5">
        <v>0</v>
      </c>
      <c r="FD5">
        <v>0</v>
      </c>
      <c r="FE5">
        <v>0</v>
      </c>
      <c r="FF5">
        <v>0</v>
      </c>
      <c r="FG5">
        <v>693.6</v>
      </c>
      <c r="FH5">
        <v>0</v>
      </c>
      <c r="FI5">
        <v>0</v>
      </c>
      <c r="FJ5">
        <v>4.0999999999999996</v>
      </c>
      <c r="FK5">
        <v>53</v>
      </c>
      <c r="FL5">
        <v>49</v>
      </c>
      <c r="FM5">
        <v>0</v>
      </c>
      <c r="FN5">
        <v>0</v>
      </c>
      <c r="FO5">
        <v>0</v>
      </c>
      <c r="FP5">
        <v>0</v>
      </c>
      <c r="FQ5">
        <v>4.0999999999999996</v>
      </c>
      <c r="FR5">
        <v>8.1999999999999993</v>
      </c>
      <c r="FS5">
        <v>24.5</v>
      </c>
      <c r="FT5">
        <v>391.7</v>
      </c>
      <c r="FU5">
        <v>146.9</v>
      </c>
      <c r="FV5" s="5">
        <v>2080.7999999999997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49</v>
      </c>
      <c r="HV5">
        <v>0</v>
      </c>
      <c r="HW5">
        <v>0</v>
      </c>
      <c r="HX5">
        <v>0</v>
      </c>
      <c r="HY5">
        <v>0</v>
      </c>
      <c r="HZ5">
        <v>0</v>
      </c>
      <c r="IA5">
        <v>4.0999999999999996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4.0999999999999996</v>
      </c>
      <c r="IJ5">
        <v>0</v>
      </c>
      <c r="IK5">
        <v>0</v>
      </c>
      <c r="IL5">
        <v>4.0999999999999996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4.0999999999999996</v>
      </c>
      <c r="IU5">
        <v>0</v>
      </c>
      <c r="IV5">
        <v>244.8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4.0999999999999996</v>
      </c>
      <c r="JR5">
        <v>0</v>
      </c>
      <c r="JS5">
        <v>0</v>
      </c>
      <c r="JT5">
        <v>0</v>
      </c>
      <c r="JU5">
        <v>0</v>
      </c>
      <c r="JV5">
        <v>24.5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97.9</v>
      </c>
      <c r="KM5" s="5">
        <v>436.70000000000005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661</v>
      </c>
      <c r="LE5">
        <v>661</v>
      </c>
      <c r="LG5">
        <v>24.5</v>
      </c>
      <c r="LH5">
        <v>0</v>
      </c>
      <c r="LI5">
        <v>6.1</v>
      </c>
      <c r="LJ5">
        <v>0</v>
      </c>
      <c r="LK5">
        <v>73.400000000000006</v>
      </c>
      <c r="LL5">
        <v>0</v>
      </c>
      <c r="LM5">
        <v>0</v>
      </c>
      <c r="LN5">
        <v>0</v>
      </c>
      <c r="LO5">
        <v>0</v>
      </c>
      <c r="LP5">
        <v>0</v>
      </c>
      <c r="LQ5">
        <v>4.0999999999999996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73.400000000000006</v>
      </c>
      <c r="LZ5">
        <v>0</v>
      </c>
      <c r="MA5">
        <v>0</v>
      </c>
      <c r="MB5">
        <v>3525.1</v>
      </c>
      <c r="MC5">
        <v>0</v>
      </c>
      <c r="MD5">
        <v>49</v>
      </c>
      <c r="ME5">
        <v>0</v>
      </c>
      <c r="MF5">
        <v>24.5</v>
      </c>
      <c r="MG5">
        <v>0</v>
      </c>
      <c r="MH5">
        <v>0</v>
      </c>
      <c r="MI5">
        <v>0</v>
      </c>
      <c r="MJ5">
        <v>24.5</v>
      </c>
      <c r="MK5">
        <v>269.3</v>
      </c>
      <c r="ML5">
        <v>0</v>
      </c>
      <c r="MM5">
        <v>0</v>
      </c>
      <c r="MN5">
        <v>0</v>
      </c>
      <c r="MO5">
        <v>-1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12.2</v>
      </c>
      <c r="MW5">
        <v>0</v>
      </c>
      <c r="MX5">
        <v>0</v>
      </c>
      <c r="MY5">
        <v>0</v>
      </c>
      <c r="MZ5">
        <v>49</v>
      </c>
      <c r="NA5">
        <v>49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4184.1000000000004</v>
      </c>
      <c r="NJ5">
        <v>0</v>
      </c>
      <c r="NK5">
        <v>4.0999999999999996</v>
      </c>
      <c r="NL5">
        <v>0</v>
      </c>
      <c r="NM5">
        <v>0</v>
      </c>
      <c r="NN5">
        <v>4.0999999999999996</v>
      </c>
      <c r="NP5">
        <v>0</v>
      </c>
      <c r="NQ5">
        <v>5557</v>
      </c>
      <c r="NR5">
        <v>24.5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5581.5</v>
      </c>
    </row>
    <row r="6" spans="1:392" x14ac:dyDescent="0.2">
      <c r="A6" s="6" t="s">
        <v>49</v>
      </c>
      <c r="B6" t="str">
        <f t="shared" si="0"/>
        <v xml:space="preserve">4 </v>
      </c>
      <c r="C6" t="str">
        <f t="shared" si="1"/>
        <v>08</v>
      </c>
      <c r="D6" t="str">
        <f t="shared" si="2"/>
        <v>4 /1/08</v>
      </c>
      <c r="E6" s="4" t="s">
        <v>0</v>
      </c>
      <c r="F6">
        <v>0</v>
      </c>
      <c r="G6">
        <v>0</v>
      </c>
      <c r="H6">
        <v>0</v>
      </c>
      <c r="I6">
        <v>15.8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332.1</v>
      </c>
      <c r="AH6">
        <v>0</v>
      </c>
      <c r="AI6">
        <v>268.8</v>
      </c>
      <c r="AJ6">
        <v>0</v>
      </c>
      <c r="AK6">
        <v>0</v>
      </c>
      <c r="AL6">
        <v>0</v>
      </c>
      <c r="AM6">
        <v>0</v>
      </c>
      <c r="AN6">
        <v>0</v>
      </c>
      <c r="AO6">
        <v>395.4</v>
      </c>
      <c r="AP6">
        <v>0</v>
      </c>
      <c r="AQ6">
        <v>0</v>
      </c>
      <c r="AR6">
        <v>0</v>
      </c>
      <c r="AS6">
        <v>15.8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189.8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1075.4000000000001</v>
      </c>
      <c r="BJ6">
        <v>1613</v>
      </c>
      <c r="BK6">
        <v>15.8</v>
      </c>
      <c r="BL6">
        <v>0</v>
      </c>
      <c r="BM6">
        <v>0</v>
      </c>
      <c r="BN6">
        <v>0</v>
      </c>
      <c r="BO6">
        <v>0</v>
      </c>
      <c r="BP6">
        <v>63.3</v>
      </c>
      <c r="BQ6">
        <v>0</v>
      </c>
      <c r="BR6">
        <v>15.8</v>
      </c>
      <c r="BS6">
        <v>15.8</v>
      </c>
      <c r="BT6">
        <v>0</v>
      </c>
      <c r="BU6">
        <v>0</v>
      </c>
      <c r="BV6">
        <v>0</v>
      </c>
      <c r="BW6">
        <v>0</v>
      </c>
      <c r="BX6">
        <v>0</v>
      </c>
      <c r="BY6">
        <v>79.099999999999994</v>
      </c>
      <c r="BZ6">
        <v>0</v>
      </c>
      <c r="CA6">
        <v>0</v>
      </c>
      <c r="CB6">
        <v>7.9</v>
      </c>
      <c r="CC6">
        <v>569.29999999999995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15.8</v>
      </c>
      <c r="CK6">
        <v>0</v>
      </c>
      <c r="CL6">
        <v>0</v>
      </c>
      <c r="CM6">
        <v>0</v>
      </c>
      <c r="CN6">
        <v>31.6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47.4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94.9</v>
      </c>
      <c r="DW6">
        <v>4862.8000000000011</v>
      </c>
      <c r="DY6">
        <v>0</v>
      </c>
      <c r="DZ6">
        <v>0</v>
      </c>
      <c r="EA6">
        <v>664.2</v>
      </c>
      <c r="EB6">
        <v>0</v>
      </c>
      <c r="EC6">
        <v>189.8</v>
      </c>
      <c r="ED6">
        <v>0</v>
      </c>
      <c r="EE6">
        <v>0</v>
      </c>
      <c r="EF6">
        <v>15.8</v>
      </c>
      <c r="EG6">
        <v>0</v>
      </c>
      <c r="EH6">
        <v>0</v>
      </c>
      <c r="EI6">
        <v>0</v>
      </c>
      <c r="EJ6">
        <v>15.8</v>
      </c>
      <c r="EK6">
        <v>0</v>
      </c>
      <c r="EL6">
        <v>189.8</v>
      </c>
      <c r="EM6">
        <v>0</v>
      </c>
      <c r="EN6">
        <v>379.5</v>
      </c>
      <c r="EO6">
        <v>0</v>
      </c>
      <c r="EP6">
        <v>0</v>
      </c>
      <c r="EQ6">
        <v>0</v>
      </c>
      <c r="ER6">
        <v>0</v>
      </c>
      <c r="ES6">
        <v>63.3</v>
      </c>
      <c r="ET6">
        <v>0</v>
      </c>
      <c r="EU6">
        <v>0</v>
      </c>
      <c r="EV6">
        <v>0</v>
      </c>
      <c r="EW6">
        <v>0</v>
      </c>
      <c r="EX6">
        <v>0</v>
      </c>
      <c r="EY6">
        <v>63.3</v>
      </c>
      <c r="EZ6">
        <v>0</v>
      </c>
      <c r="FA6">
        <v>0</v>
      </c>
      <c r="FB6">
        <v>189.8</v>
      </c>
      <c r="FC6">
        <v>0</v>
      </c>
      <c r="FD6">
        <v>0</v>
      </c>
      <c r="FE6">
        <v>0</v>
      </c>
      <c r="FF6">
        <v>0</v>
      </c>
      <c r="FG6">
        <v>2514.4</v>
      </c>
      <c r="FH6">
        <v>47.4</v>
      </c>
      <c r="FI6">
        <v>0</v>
      </c>
      <c r="FJ6">
        <v>31.6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1043.7</v>
      </c>
      <c r="FU6">
        <v>284.7</v>
      </c>
      <c r="FV6" s="5">
        <v>5693.0999999999995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15.8</v>
      </c>
      <c r="JF6">
        <v>0</v>
      </c>
      <c r="JG6">
        <v>0</v>
      </c>
      <c r="JH6">
        <v>0</v>
      </c>
      <c r="JI6">
        <v>189.8</v>
      </c>
      <c r="JJ6">
        <v>0</v>
      </c>
      <c r="JK6">
        <v>0</v>
      </c>
      <c r="JL6">
        <v>0</v>
      </c>
      <c r="JM6">
        <v>0</v>
      </c>
      <c r="JN6">
        <v>15.8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 s="5">
        <v>221.40000000000003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474.4</v>
      </c>
      <c r="LE6">
        <v>474.4</v>
      </c>
      <c r="LG6">
        <v>0</v>
      </c>
      <c r="LH6">
        <v>0</v>
      </c>
      <c r="LI6">
        <v>0</v>
      </c>
      <c r="LJ6">
        <v>0</v>
      </c>
      <c r="LK6">
        <v>189.8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31.6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4174.8999999999996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94.9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4491.1999999999989</v>
      </c>
      <c r="NJ6">
        <v>15.8</v>
      </c>
      <c r="NK6">
        <v>0</v>
      </c>
      <c r="NL6">
        <v>0</v>
      </c>
      <c r="NM6">
        <v>0</v>
      </c>
      <c r="NN6">
        <v>15.8</v>
      </c>
      <c r="NP6">
        <v>0</v>
      </c>
      <c r="NQ6">
        <v>474.4</v>
      </c>
      <c r="NR6">
        <v>0</v>
      </c>
      <c r="NS6">
        <v>-1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474.4</v>
      </c>
    </row>
    <row r="7" spans="1:392" x14ac:dyDescent="0.2">
      <c r="A7" s="6" t="str">
        <f>A6</f>
        <v xml:space="preserve">CalCOFI 0804 </v>
      </c>
      <c r="B7" t="str">
        <f t="shared" si="0"/>
        <v xml:space="preserve">4 </v>
      </c>
      <c r="C7" t="str">
        <f t="shared" si="1"/>
        <v>08</v>
      </c>
      <c r="D7" t="str">
        <f t="shared" si="2"/>
        <v>4 /1/08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29.1</v>
      </c>
      <c r="T7">
        <v>0</v>
      </c>
      <c r="U7">
        <v>0</v>
      </c>
      <c r="V7">
        <v>0</v>
      </c>
      <c r="W7">
        <v>0</v>
      </c>
      <c r="X7">
        <v>0</v>
      </c>
      <c r="Y7">
        <v>46.6</v>
      </c>
      <c r="Z7">
        <v>0</v>
      </c>
      <c r="AA7">
        <v>0</v>
      </c>
      <c r="AB7">
        <v>0</v>
      </c>
      <c r="AC7">
        <v>46.6</v>
      </c>
      <c r="AD7">
        <v>0</v>
      </c>
      <c r="AE7">
        <v>0</v>
      </c>
      <c r="AF7">
        <v>0</v>
      </c>
      <c r="AG7">
        <v>279.8</v>
      </c>
      <c r="AH7">
        <v>0</v>
      </c>
      <c r="AI7">
        <v>58.3</v>
      </c>
      <c r="AJ7">
        <v>23.3</v>
      </c>
      <c r="AK7">
        <v>0</v>
      </c>
      <c r="AL7">
        <v>0</v>
      </c>
      <c r="AM7">
        <v>0</v>
      </c>
      <c r="AN7">
        <v>0</v>
      </c>
      <c r="AO7">
        <v>2517.9</v>
      </c>
      <c r="AP7">
        <v>0</v>
      </c>
      <c r="AQ7">
        <v>174.9</v>
      </c>
      <c r="AR7">
        <v>0</v>
      </c>
      <c r="AS7">
        <v>104.9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349.7</v>
      </c>
      <c r="BB7">
        <v>0</v>
      </c>
      <c r="BC7">
        <v>0</v>
      </c>
      <c r="BD7">
        <v>0</v>
      </c>
      <c r="BE7">
        <v>5.8</v>
      </c>
      <c r="BF7">
        <v>0</v>
      </c>
      <c r="BG7">
        <v>0</v>
      </c>
      <c r="BH7">
        <v>0</v>
      </c>
      <c r="BI7">
        <v>1888.5</v>
      </c>
      <c r="BJ7">
        <v>4791.1000000000004</v>
      </c>
      <c r="BK7">
        <v>0</v>
      </c>
      <c r="BL7">
        <v>0</v>
      </c>
      <c r="BM7">
        <v>5.8</v>
      </c>
      <c r="BN7">
        <v>0</v>
      </c>
      <c r="BO7">
        <v>0</v>
      </c>
      <c r="BP7">
        <v>0</v>
      </c>
      <c r="BQ7">
        <v>0</v>
      </c>
      <c r="BR7">
        <v>5.8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67</v>
      </c>
      <c r="BZ7">
        <v>209.8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23.3</v>
      </c>
      <c r="CK7">
        <v>0</v>
      </c>
      <c r="CL7">
        <v>0</v>
      </c>
      <c r="CM7">
        <v>0</v>
      </c>
      <c r="CN7">
        <v>11.7</v>
      </c>
      <c r="CO7">
        <v>0</v>
      </c>
      <c r="CP7">
        <v>5.8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26.2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17.5</v>
      </c>
      <c r="DV7">
        <v>58.3</v>
      </c>
      <c r="DW7">
        <v>10747.699999999997</v>
      </c>
      <c r="DY7">
        <v>0</v>
      </c>
      <c r="DZ7">
        <v>0</v>
      </c>
      <c r="EA7">
        <v>664.5</v>
      </c>
      <c r="EB7">
        <v>81.599999999999994</v>
      </c>
      <c r="EC7">
        <v>35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35</v>
      </c>
      <c r="EK7">
        <v>0</v>
      </c>
      <c r="EL7">
        <v>0</v>
      </c>
      <c r="EM7">
        <v>0</v>
      </c>
      <c r="EN7">
        <v>244.8</v>
      </c>
      <c r="EO7">
        <v>0</v>
      </c>
      <c r="EP7">
        <v>0</v>
      </c>
      <c r="EQ7">
        <v>0</v>
      </c>
      <c r="ER7">
        <v>0</v>
      </c>
      <c r="ES7">
        <v>17.5</v>
      </c>
      <c r="ET7">
        <v>0</v>
      </c>
      <c r="EU7">
        <v>0</v>
      </c>
      <c r="EV7">
        <v>279.8</v>
      </c>
      <c r="EW7">
        <v>5.8</v>
      </c>
      <c r="EX7">
        <v>0</v>
      </c>
      <c r="EY7">
        <v>29.1</v>
      </c>
      <c r="EZ7">
        <v>0</v>
      </c>
      <c r="FA7">
        <v>0</v>
      </c>
      <c r="FB7">
        <v>35</v>
      </c>
      <c r="FC7">
        <v>0</v>
      </c>
      <c r="FD7">
        <v>0</v>
      </c>
      <c r="FE7">
        <v>0</v>
      </c>
      <c r="FF7">
        <v>0</v>
      </c>
      <c r="FG7">
        <v>27662.400000000001</v>
      </c>
      <c r="FH7">
        <v>559.5</v>
      </c>
      <c r="FI7">
        <v>11.7</v>
      </c>
      <c r="FJ7">
        <v>46.6</v>
      </c>
      <c r="FK7">
        <v>46.6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35</v>
      </c>
      <c r="FU7">
        <v>69.900000000000006</v>
      </c>
      <c r="FV7" s="5">
        <v>29859.8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11.7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5.8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35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17.5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35</v>
      </c>
      <c r="JS7">
        <v>0</v>
      </c>
      <c r="JT7">
        <v>0</v>
      </c>
      <c r="JU7">
        <v>0</v>
      </c>
      <c r="JV7">
        <v>35</v>
      </c>
      <c r="JW7">
        <v>0</v>
      </c>
      <c r="JX7">
        <v>0</v>
      </c>
      <c r="JY7">
        <v>17.5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5.8</v>
      </c>
      <c r="KG7">
        <v>17.5</v>
      </c>
      <c r="KH7">
        <v>0</v>
      </c>
      <c r="KI7">
        <v>0</v>
      </c>
      <c r="KJ7">
        <v>0</v>
      </c>
      <c r="KK7">
        <v>0</v>
      </c>
      <c r="KL7">
        <v>314.7</v>
      </c>
      <c r="KM7" s="5">
        <v>495.5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314.7</v>
      </c>
      <c r="LE7">
        <v>314.7</v>
      </c>
      <c r="LG7">
        <v>0</v>
      </c>
      <c r="LH7">
        <v>0</v>
      </c>
      <c r="LI7">
        <v>5.8</v>
      </c>
      <c r="LJ7">
        <v>0</v>
      </c>
      <c r="LK7">
        <v>139.9</v>
      </c>
      <c r="LL7">
        <v>0</v>
      </c>
      <c r="LM7">
        <v>0</v>
      </c>
      <c r="LN7">
        <v>0</v>
      </c>
      <c r="LO7">
        <v>0</v>
      </c>
      <c r="LP7">
        <v>0</v>
      </c>
      <c r="LQ7">
        <v>11.7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9302.4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-1</v>
      </c>
      <c r="ML7">
        <v>0</v>
      </c>
      <c r="MM7">
        <v>0</v>
      </c>
      <c r="MN7">
        <v>0</v>
      </c>
      <c r="MO7">
        <v>-1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5.8</v>
      </c>
      <c r="MW7">
        <v>0</v>
      </c>
      <c r="MX7">
        <v>0</v>
      </c>
      <c r="MY7">
        <v>0</v>
      </c>
      <c r="MZ7">
        <v>-1</v>
      </c>
      <c r="NA7">
        <v>35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9500.5999999999985</v>
      </c>
      <c r="NJ7">
        <v>0</v>
      </c>
      <c r="NK7">
        <v>0</v>
      </c>
      <c r="NL7">
        <v>0</v>
      </c>
      <c r="NM7">
        <v>0</v>
      </c>
      <c r="NN7">
        <v>0</v>
      </c>
      <c r="NP7">
        <v>0</v>
      </c>
      <c r="NQ7">
        <v>489.6</v>
      </c>
      <c r="NR7">
        <v>0</v>
      </c>
      <c r="NS7">
        <v>255.3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744.90000000000009</v>
      </c>
    </row>
    <row r="8" spans="1:392" x14ac:dyDescent="0.2">
      <c r="A8" s="6" t="str">
        <f>A6</f>
        <v xml:space="preserve">CalCOFI 0804 </v>
      </c>
      <c r="B8" t="str">
        <f t="shared" si="0"/>
        <v xml:space="preserve">4 </v>
      </c>
      <c r="C8" t="str">
        <f t="shared" si="1"/>
        <v>08</v>
      </c>
      <c r="D8" t="str">
        <f t="shared" si="2"/>
        <v>4 /1/08</v>
      </c>
      <c r="E8" s="4" t="s">
        <v>2</v>
      </c>
      <c r="F8">
        <v>0</v>
      </c>
      <c r="G8">
        <v>0</v>
      </c>
      <c r="H8">
        <v>0</v>
      </c>
      <c r="I8">
        <v>23.7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94.9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118.6</v>
      </c>
      <c r="AH8">
        <v>0</v>
      </c>
      <c r="AI8">
        <v>237.2</v>
      </c>
      <c r="AJ8">
        <v>94.9</v>
      </c>
      <c r="AK8">
        <v>94.9</v>
      </c>
      <c r="AL8">
        <v>0</v>
      </c>
      <c r="AM8">
        <v>0</v>
      </c>
      <c r="AN8">
        <v>23.7</v>
      </c>
      <c r="AO8">
        <v>877.7</v>
      </c>
      <c r="AP8">
        <v>0</v>
      </c>
      <c r="AQ8">
        <v>0</v>
      </c>
      <c r="AR8">
        <v>0</v>
      </c>
      <c r="AS8">
        <v>47.4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1897.7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4649.3</v>
      </c>
      <c r="BJ8">
        <v>1565.6</v>
      </c>
      <c r="BK8">
        <v>35.6</v>
      </c>
      <c r="BL8">
        <v>0</v>
      </c>
      <c r="BM8">
        <v>47.4</v>
      </c>
      <c r="BN8">
        <v>0</v>
      </c>
      <c r="BO8">
        <v>0</v>
      </c>
      <c r="BP8">
        <v>0</v>
      </c>
      <c r="BQ8">
        <v>0</v>
      </c>
      <c r="BR8">
        <v>47.4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94.9</v>
      </c>
      <c r="BZ8">
        <v>106.7</v>
      </c>
      <c r="CA8">
        <v>308.39999999999998</v>
      </c>
      <c r="CB8">
        <v>106.7</v>
      </c>
      <c r="CC8">
        <v>1375.8</v>
      </c>
      <c r="CD8">
        <v>0</v>
      </c>
      <c r="CE8">
        <v>118.6</v>
      </c>
      <c r="CF8">
        <v>0</v>
      </c>
      <c r="CG8">
        <v>0</v>
      </c>
      <c r="CH8">
        <v>0</v>
      </c>
      <c r="CI8">
        <v>0</v>
      </c>
      <c r="CJ8">
        <v>47.4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23.7</v>
      </c>
      <c r="CV8">
        <v>0</v>
      </c>
      <c r="CW8">
        <v>0</v>
      </c>
      <c r="CX8">
        <v>11.9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94.9</v>
      </c>
      <c r="DT8">
        <v>0</v>
      </c>
      <c r="DU8">
        <v>142.30000000000001</v>
      </c>
      <c r="DV8">
        <v>213.5</v>
      </c>
      <c r="DW8">
        <v>12500.8</v>
      </c>
      <c r="DY8">
        <v>0</v>
      </c>
      <c r="DZ8">
        <v>0</v>
      </c>
      <c r="EA8">
        <v>427</v>
      </c>
      <c r="EB8">
        <v>0</v>
      </c>
      <c r="EC8">
        <v>427</v>
      </c>
      <c r="ED8">
        <v>2419.5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142.30000000000001</v>
      </c>
      <c r="EM8">
        <v>0</v>
      </c>
      <c r="EN8">
        <v>142.30000000000001</v>
      </c>
      <c r="EO8">
        <v>0</v>
      </c>
      <c r="EP8">
        <v>142.30000000000001</v>
      </c>
      <c r="EQ8">
        <v>0</v>
      </c>
      <c r="ER8">
        <v>0</v>
      </c>
      <c r="ES8">
        <v>23.7</v>
      </c>
      <c r="ET8">
        <v>0</v>
      </c>
      <c r="EU8">
        <v>0</v>
      </c>
      <c r="EV8">
        <v>284.7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6879.1</v>
      </c>
      <c r="FH8">
        <v>1423.3</v>
      </c>
      <c r="FI8">
        <v>0</v>
      </c>
      <c r="FJ8">
        <v>0</v>
      </c>
      <c r="FK8">
        <v>521.9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427</v>
      </c>
      <c r="FU8">
        <v>-1</v>
      </c>
      <c r="FV8" s="5">
        <v>13260.1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 s="5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284.7</v>
      </c>
      <c r="LE8">
        <v>284.7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142.30000000000001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1138.5999999999999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284.7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1565.6</v>
      </c>
      <c r="NJ8">
        <v>94.9</v>
      </c>
      <c r="NK8">
        <v>0</v>
      </c>
      <c r="NL8">
        <v>0</v>
      </c>
      <c r="NM8">
        <v>0</v>
      </c>
      <c r="NN8">
        <v>94.9</v>
      </c>
      <c r="NP8">
        <v>0</v>
      </c>
      <c r="NQ8">
        <v>142.30000000000001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142.30000000000001</v>
      </c>
    </row>
    <row r="9" spans="1:392" x14ac:dyDescent="0.2">
      <c r="A9" s="6" t="str">
        <f>A6</f>
        <v xml:space="preserve">CalCOFI 0804 </v>
      </c>
      <c r="B9" t="str">
        <f t="shared" si="0"/>
        <v xml:space="preserve">4 </v>
      </c>
      <c r="C9" t="str">
        <f t="shared" si="1"/>
        <v>08</v>
      </c>
      <c r="D9" t="str">
        <f t="shared" si="2"/>
        <v>4 /1/08</v>
      </c>
      <c r="E9" s="4" t="s">
        <v>3</v>
      </c>
      <c r="F9">
        <v>11.7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11.7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5.8</v>
      </c>
      <c r="AD9">
        <v>0</v>
      </c>
      <c r="AE9">
        <v>0</v>
      </c>
      <c r="AF9">
        <v>0</v>
      </c>
      <c r="AG9">
        <v>0</v>
      </c>
      <c r="AH9">
        <v>0</v>
      </c>
      <c r="AI9">
        <v>5.8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11.7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489.6</v>
      </c>
      <c r="BK9">
        <v>5.8</v>
      </c>
      <c r="BL9">
        <v>0</v>
      </c>
      <c r="BM9">
        <v>0</v>
      </c>
      <c r="BN9">
        <v>0</v>
      </c>
      <c r="BO9">
        <v>0</v>
      </c>
      <c r="BP9">
        <v>5.8</v>
      </c>
      <c r="BQ9">
        <v>0</v>
      </c>
      <c r="BR9">
        <v>29.1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11.7</v>
      </c>
      <c r="CG9">
        <v>0</v>
      </c>
      <c r="CH9">
        <v>0</v>
      </c>
      <c r="CI9">
        <v>0</v>
      </c>
      <c r="CJ9">
        <v>0</v>
      </c>
      <c r="CK9">
        <v>0</v>
      </c>
      <c r="CL9">
        <v>5.8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5.8</v>
      </c>
      <c r="CV9">
        <v>0</v>
      </c>
      <c r="CW9">
        <v>0</v>
      </c>
      <c r="CX9">
        <v>32.1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5.8</v>
      </c>
      <c r="DO9">
        <v>0</v>
      </c>
      <c r="DP9">
        <v>0</v>
      </c>
      <c r="DQ9">
        <v>5.8</v>
      </c>
      <c r="DR9">
        <v>0</v>
      </c>
      <c r="DS9">
        <v>0</v>
      </c>
      <c r="DT9">
        <v>0</v>
      </c>
      <c r="DU9">
        <v>46.6</v>
      </c>
      <c r="DV9">
        <v>46.6</v>
      </c>
      <c r="DW9">
        <v>737.19999999999993</v>
      </c>
      <c r="DY9">
        <v>0</v>
      </c>
      <c r="DZ9">
        <v>0</v>
      </c>
      <c r="EA9">
        <v>104.9</v>
      </c>
      <c r="EB9">
        <v>81.599999999999994</v>
      </c>
      <c r="EC9">
        <v>104.9</v>
      </c>
      <c r="ED9">
        <v>314.7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69.900000000000006</v>
      </c>
      <c r="EO9">
        <v>0</v>
      </c>
      <c r="EP9">
        <v>0</v>
      </c>
      <c r="EQ9">
        <v>0</v>
      </c>
      <c r="ER9">
        <v>0</v>
      </c>
      <c r="ES9">
        <v>5.8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594.5</v>
      </c>
      <c r="FH9">
        <v>52.5</v>
      </c>
      <c r="FI9">
        <v>0</v>
      </c>
      <c r="FJ9">
        <v>0</v>
      </c>
      <c r="FK9">
        <v>40.799999999999997</v>
      </c>
      <c r="FL9">
        <v>0</v>
      </c>
      <c r="FM9">
        <v>0</v>
      </c>
      <c r="FN9">
        <v>0</v>
      </c>
      <c r="FO9">
        <v>17.5</v>
      </c>
      <c r="FP9">
        <v>0</v>
      </c>
      <c r="FQ9">
        <v>0</v>
      </c>
      <c r="FR9">
        <v>0</v>
      </c>
      <c r="FS9">
        <v>0</v>
      </c>
      <c r="FT9">
        <v>69.900000000000006</v>
      </c>
      <c r="FU9">
        <v>69.900000000000006</v>
      </c>
      <c r="FV9" s="5">
        <v>1526.8999999999999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5.8</v>
      </c>
      <c r="IH9">
        <v>11.7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69.900000000000006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69.900000000000006</v>
      </c>
      <c r="KM9" s="5">
        <v>157.30000000000001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5.8</v>
      </c>
      <c r="LD9">
        <v>104.9</v>
      </c>
      <c r="LE9">
        <v>110.7</v>
      </c>
      <c r="LG9">
        <v>0</v>
      </c>
      <c r="LH9">
        <v>0</v>
      </c>
      <c r="LI9">
        <v>0</v>
      </c>
      <c r="LJ9">
        <v>0</v>
      </c>
      <c r="LK9">
        <v>69.900000000000006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11.7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7204.1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69.900000000000006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-1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7355.6</v>
      </c>
      <c r="NJ9">
        <v>11.7</v>
      </c>
      <c r="NK9">
        <v>11.7</v>
      </c>
      <c r="NL9">
        <v>0</v>
      </c>
      <c r="NM9">
        <v>0</v>
      </c>
      <c r="NN9">
        <v>23.4</v>
      </c>
      <c r="NP9">
        <v>0</v>
      </c>
      <c r="NQ9">
        <v>349.7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349.7</v>
      </c>
    </row>
    <row r="10" spans="1:392" x14ac:dyDescent="0.2">
      <c r="A10" s="6" t="s">
        <v>50</v>
      </c>
      <c r="B10" t="str">
        <f t="shared" si="0"/>
        <v xml:space="preserve">8 </v>
      </c>
      <c r="C10" t="str">
        <f t="shared" si="1"/>
        <v>08</v>
      </c>
      <c r="D10" t="str">
        <f t="shared" si="2"/>
        <v>8 /1/08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23.7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23.7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94.9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4269.8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450.7</v>
      </c>
      <c r="BZ10">
        <v>0</v>
      </c>
      <c r="CA10">
        <v>0</v>
      </c>
      <c r="CB10">
        <v>0</v>
      </c>
      <c r="CC10">
        <v>47.4</v>
      </c>
      <c r="CD10">
        <v>0</v>
      </c>
      <c r="CE10">
        <v>0</v>
      </c>
      <c r="CF10">
        <v>0</v>
      </c>
      <c r="CG10">
        <v>0</v>
      </c>
      <c r="CH10">
        <v>47.4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71.2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83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47.4</v>
      </c>
      <c r="DW10">
        <v>5159.1999999999989</v>
      </c>
      <c r="DY10">
        <v>0</v>
      </c>
      <c r="DZ10">
        <v>0</v>
      </c>
      <c r="EA10">
        <v>1423.3</v>
      </c>
      <c r="EB10">
        <v>0</v>
      </c>
      <c r="EC10">
        <v>3273.5</v>
      </c>
      <c r="ED10">
        <v>0</v>
      </c>
      <c r="EE10">
        <v>0</v>
      </c>
      <c r="EF10">
        <v>0</v>
      </c>
      <c r="EG10">
        <v>23.7</v>
      </c>
      <c r="EH10">
        <v>0</v>
      </c>
      <c r="EI10">
        <v>0</v>
      </c>
      <c r="EJ10">
        <v>47.4</v>
      </c>
      <c r="EK10">
        <v>0</v>
      </c>
      <c r="EL10">
        <v>-1</v>
      </c>
      <c r="EM10">
        <v>0</v>
      </c>
      <c r="EN10">
        <v>569.29999999999995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23.7</v>
      </c>
      <c r="EZ10">
        <v>23.7</v>
      </c>
      <c r="FA10">
        <v>0</v>
      </c>
      <c r="FB10">
        <v>142.30000000000001</v>
      </c>
      <c r="FC10">
        <v>0</v>
      </c>
      <c r="FD10">
        <v>0</v>
      </c>
      <c r="FE10">
        <v>0</v>
      </c>
      <c r="FF10">
        <v>0</v>
      </c>
      <c r="FG10">
        <v>26211.599999999999</v>
      </c>
      <c r="FH10">
        <v>260.89999999999998</v>
      </c>
      <c r="FI10">
        <v>0</v>
      </c>
      <c r="FJ10">
        <v>47.4</v>
      </c>
      <c r="FK10">
        <v>0</v>
      </c>
      <c r="FL10">
        <v>284.7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3273.5</v>
      </c>
      <c r="FU10">
        <v>427</v>
      </c>
      <c r="FV10" s="5">
        <v>36032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23.7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23.7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23.7</v>
      </c>
      <c r="HR10">
        <v>0</v>
      </c>
      <c r="HS10">
        <v>0</v>
      </c>
      <c r="HT10">
        <v>142.30000000000001</v>
      </c>
      <c r="HU10">
        <v>427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23.7</v>
      </c>
      <c r="IU10">
        <v>23.7</v>
      </c>
      <c r="IV10">
        <v>142.30000000000001</v>
      </c>
      <c r="IW10">
        <v>0</v>
      </c>
      <c r="IX10">
        <v>0</v>
      </c>
      <c r="IY10">
        <v>23.7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284.7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4696.7</v>
      </c>
      <c r="KM10" s="5">
        <v>5835.2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23.7</v>
      </c>
      <c r="KZ10">
        <v>0</v>
      </c>
      <c r="LA10">
        <v>0</v>
      </c>
      <c r="LB10">
        <v>0</v>
      </c>
      <c r="LC10">
        <v>23.7</v>
      </c>
      <c r="LD10">
        <v>2988.8</v>
      </c>
      <c r="LE10">
        <v>3036.2000000000003</v>
      </c>
      <c r="LG10">
        <v>0</v>
      </c>
      <c r="LH10">
        <v>0</v>
      </c>
      <c r="LI10">
        <v>23.7</v>
      </c>
      <c r="LJ10">
        <v>0</v>
      </c>
      <c r="LK10">
        <v>142.30000000000001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23.7</v>
      </c>
      <c r="LR10">
        <v>0</v>
      </c>
      <c r="LS10">
        <v>0</v>
      </c>
      <c r="LT10">
        <v>0</v>
      </c>
      <c r="LU10">
        <v>0</v>
      </c>
      <c r="LV10">
        <v>23.7</v>
      </c>
      <c r="LW10">
        <v>-1</v>
      </c>
      <c r="LX10">
        <v>0</v>
      </c>
      <c r="LY10">
        <v>0</v>
      </c>
      <c r="LZ10">
        <v>142.30000000000001</v>
      </c>
      <c r="MA10">
        <v>71.2</v>
      </c>
      <c r="MB10">
        <v>6689.3</v>
      </c>
      <c r="MC10">
        <v>0</v>
      </c>
      <c r="MD10">
        <v>0</v>
      </c>
      <c r="ME10">
        <v>142.30000000000001</v>
      </c>
      <c r="MF10">
        <v>427</v>
      </c>
      <c r="MG10">
        <v>0</v>
      </c>
      <c r="MH10">
        <v>0</v>
      </c>
      <c r="MI10">
        <v>0</v>
      </c>
      <c r="MJ10">
        <v>0</v>
      </c>
      <c r="MK10">
        <v>142.30000000000001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142.30000000000001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7970.1</v>
      </c>
      <c r="NJ10">
        <v>0</v>
      </c>
      <c r="NK10">
        <v>47.4</v>
      </c>
      <c r="NL10">
        <v>23.7</v>
      </c>
      <c r="NM10">
        <v>0</v>
      </c>
      <c r="NN10">
        <v>71.099999999999994</v>
      </c>
      <c r="NP10">
        <v>0</v>
      </c>
      <c r="NQ10">
        <v>4554.3999999999996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4554.3999999999996</v>
      </c>
    </row>
    <row r="11" spans="1:392" x14ac:dyDescent="0.2">
      <c r="A11" s="6" t="str">
        <f>A10</f>
        <v xml:space="preserve">CalCOFI 0808 </v>
      </c>
      <c r="B11" t="str">
        <f t="shared" si="0"/>
        <v xml:space="preserve">8 </v>
      </c>
      <c r="C11" t="str">
        <f t="shared" si="1"/>
        <v>08</v>
      </c>
      <c r="D11" t="str">
        <f t="shared" si="2"/>
        <v>8 /1/08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120.4</v>
      </c>
      <c r="T11">
        <v>0</v>
      </c>
      <c r="U11">
        <v>0</v>
      </c>
      <c r="V11">
        <v>6.1</v>
      </c>
      <c r="W11">
        <v>0</v>
      </c>
      <c r="X11">
        <v>38.799999999999997</v>
      </c>
      <c r="Y11">
        <v>0</v>
      </c>
      <c r="Z11">
        <v>0</v>
      </c>
      <c r="AA11">
        <v>0</v>
      </c>
      <c r="AB11">
        <v>4.0999999999999996</v>
      </c>
      <c r="AC11">
        <v>8.1999999999999993</v>
      </c>
      <c r="AD11">
        <v>6.1</v>
      </c>
      <c r="AE11">
        <v>2</v>
      </c>
      <c r="AF11">
        <v>0</v>
      </c>
      <c r="AG11">
        <v>20.399999999999999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4.0999999999999996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4.0999999999999996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4.0999999999999996</v>
      </c>
      <c r="BF11">
        <v>0</v>
      </c>
      <c r="BG11">
        <v>0</v>
      </c>
      <c r="BH11">
        <v>0</v>
      </c>
      <c r="BI11">
        <v>240.7</v>
      </c>
      <c r="BJ11">
        <v>893.5</v>
      </c>
      <c r="BK11">
        <v>0</v>
      </c>
      <c r="BL11">
        <v>0</v>
      </c>
      <c r="BM11">
        <v>0</v>
      </c>
      <c r="BN11">
        <v>0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195.8</v>
      </c>
      <c r="BZ11">
        <v>12.2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24.5</v>
      </c>
      <c r="CO11">
        <v>8.1999999999999993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10.199999999999999</v>
      </c>
      <c r="CY11">
        <v>0</v>
      </c>
      <c r="CZ11">
        <v>35.700000000000003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2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1643.2</v>
      </c>
      <c r="DY11">
        <v>0</v>
      </c>
      <c r="DZ11">
        <v>0</v>
      </c>
      <c r="EA11">
        <v>146.9</v>
      </c>
      <c r="EB11">
        <v>0</v>
      </c>
      <c r="EC11">
        <v>49</v>
      </c>
      <c r="ED11">
        <v>0</v>
      </c>
      <c r="EE11">
        <v>0</v>
      </c>
      <c r="EF11">
        <v>0</v>
      </c>
      <c r="EG11">
        <v>0</v>
      </c>
      <c r="EH11">
        <v>4.0999999999999996</v>
      </c>
      <c r="EI11">
        <v>0</v>
      </c>
      <c r="EJ11">
        <v>20.399999999999999</v>
      </c>
      <c r="EK11">
        <v>2</v>
      </c>
      <c r="EL11">
        <v>73.400000000000006</v>
      </c>
      <c r="EM11">
        <v>0</v>
      </c>
      <c r="EN11">
        <v>0</v>
      </c>
      <c r="EO11">
        <v>0</v>
      </c>
      <c r="EP11">
        <v>-1</v>
      </c>
      <c r="EQ11">
        <v>12.2</v>
      </c>
      <c r="ER11">
        <v>0</v>
      </c>
      <c r="ES11">
        <v>0</v>
      </c>
      <c r="ET11">
        <v>0</v>
      </c>
      <c r="EU11">
        <v>0</v>
      </c>
      <c r="EV11">
        <v>12.2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1281.0999999999999</v>
      </c>
      <c r="FH11">
        <v>0</v>
      </c>
      <c r="FI11">
        <v>0</v>
      </c>
      <c r="FJ11">
        <v>0</v>
      </c>
      <c r="FK11">
        <v>0</v>
      </c>
      <c r="FL11">
        <v>-1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36.700000000000003</v>
      </c>
      <c r="FU11">
        <v>36.700000000000003</v>
      </c>
      <c r="FV11" s="5">
        <v>1674.7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2</v>
      </c>
      <c r="GK11">
        <v>0</v>
      </c>
      <c r="GL11">
        <v>0</v>
      </c>
      <c r="GM11">
        <v>2</v>
      </c>
      <c r="GN11">
        <v>4.0999999999999996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6.1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2</v>
      </c>
      <c r="HP11">
        <v>0</v>
      </c>
      <c r="HQ11">
        <v>0</v>
      </c>
      <c r="HR11">
        <v>0</v>
      </c>
      <c r="HS11">
        <v>2</v>
      </c>
      <c r="HT11">
        <v>24.5</v>
      </c>
      <c r="HU11">
        <v>36.700000000000003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4.0999999999999996</v>
      </c>
      <c r="IE11">
        <v>0</v>
      </c>
      <c r="IF11">
        <v>0</v>
      </c>
      <c r="IG11">
        <v>0</v>
      </c>
      <c r="IH11">
        <v>2</v>
      </c>
      <c r="II11">
        <v>0</v>
      </c>
      <c r="IJ11">
        <v>0</v>
      </c>
      <c r="IK11">
        <v>0</v>
      </c>
      <c r="IL11">
        <v>2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2</v>
      </c>
      <c r="IU11">
        <v>0</v>
      </c>
      <c r="IV11">
        <v>61.2</v>
      </c>
      <c r="IW11">
        <v>0</v>
      </c>
      <c r="IX11">
        <v>0</v>
      </c>
      <c r="IY11">
        <v>2</v>
      </c>
      <c r="IZ11">
        <v>2</v>
      </c>
      <c r="JA11">
        <v>0</v>
      </c>
      <c r="JB11">
        <v>0</v>
      </c>
      <c r="JC11">
        <v>2</v>
      </c>
      <c r="JD11">
        <v>2</v>
      </c>
      <c r="JE11">
        <v>0</v>
      </c>
      <c r="JF11">
        <v>0</v>
      </c>
      <c r="JG11">
        <v>2</v>
      </c>
      <c r="JH11">
        <v>0</v>
      </c>
      <c r="JI11">
        <v>24.5</v>
      </c>
      <c r="JJ11">
        <v>0</v>
      </c>
      <c r="JK11">
        <v>4.0999999999999996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12.2</v>
      </c>
      <c r="JW11">
        <v>0</v>
      </c>
      <c r="JX11">
        <v>0</v>
      </c>
      <c r="JY11">
        <v>2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220.3</v>
      </c>
      <c r="KM11" s="5">
        <v>423.79999999999995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24.5</v>
      </c>
      <c r="KY11">
        <v>0</v>
      </c>
      <c r="KZ11">
        <v>0</v>
      </c>
      <c r="LA11">
        <v>2</v>
      </c>
      <c r="LB11">
        <v>0</v>
      </c>
      <c r="LC11">
        <v>8.1999999999999993</v>
      </c>
      <c r="LD11">
        <v>514.1</v>
      </c>
      <c r="LE11">
        <v>548.80000000000007</v>
      </c>
      <c r="LG11">
        <v>24.5</v>
      </c>
      <c r="LH11">
        <v>0</v>
      </c>
      <c r="LI11">
        <v>2</v>
      </c>
      <c r="LJ11">
        <v>0</v>
      </c>
      <c r="LK11">
        <v>12.2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16.3</v>
      </c>
      <c r="MB11">
        <v>2142</v>
      </c>
      <c r="MC11">
        <v>0</v>
      </c>
      <c r="MD11">
        <v>0</v>
      </c>
      <c r="ME11">
        <v>24.5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110.2</v>
      </c>
      <c r="ML11">
        <v>0</v>
      </c>
      <c r="MM11">
        <v>0</v>
      </c>
      <c r="MN11">
        <v>0</v>
      </c>
      <c r="MO11">
        <v>122.4</v>
      </c>
      <c r="MP11">
        <v>0</v>
      </c>
      <c r="MQ11">
        <v>0</v>
      </c>
      <c r="MR11">
        <v>0</v>
      </c>
      <c r="MS11">
        <v>0</v>
      </c>
      <c r="MT11">
        <v>12.2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367.2</v>
      </c>
      <c r="NA11">
        <v>49</v>
      </c>
      <c r="NB11">
        <v>0</v>
      </c>
      <c r="NC11">
        <v>0</v>
      </c>
      <c r="ND11">
        <v>12.2</v>
      </c>
      <c r="NE11">
        <v>0</v>
      </c>
      <c r="NF11">
        <v>0</v>
      </c>
      <c r="NG11">
        <v>0</v>
      </c>
      <c r="NH11">
        <v>2894.6999999999994</v>
      </c>
      <c r="NJ11">
        <v>0</v>
      </c>
      <c r="NK11">
        <v>10.199999999999999</v>
      </c>
      <c r="NL11">
        <v>0</v>
      </c>
      <c r="NM11">
        <v>0</v>
      </c>
      <c r="NN11">
        <v>10.199999999999999</v>
      </c>
      <c r="NP11">
        <v>0</v>
      </c>
      <c r="NQ11">
        <v>195.8</v>
      </c>
      <c r="NR11">
        <v>24.5</v>
      </c>
      <c r="NS11">
        <v>73.400000000000006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293.70000000000005</v>
      </c>
    </row>
    <row r="12" spans="1:392" x14ac:dyDescent="0.2">
      <c r="A12" s="6" t="str">
        <f>A10</f>
        <v xml:space="preserve">CalCOFI 0808 </v>
      </c>
      <c r="B12" t="str">
        <f t="shared" si="0"/>
        <v xml:space="preserve">8 </v>
      </c>
      <c r="C12" t="str">
        <f t="shared" si="1"/>
        <v>08</v>
      </c>
      <c r="D12" t="str">
        <f t="shared" si="2"/>
        <v>8 /1/08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11.9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59.3</v>
      </c>
      <c r="AE12">
        <v>0</v>
      </c>
      <c r="AF12">
        <v>0</v>
      </c>
      <c r="AG12">
        <v>142.30000000000001</v>
      </c>
      <c r="AH12">
        <v>0</v>
      </c>
      <c r="AI12">
        <v>23.7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71.2</v>
      </c>
      <c r="AP12">
        <v>0</v>
      </c>
      <c r="AQ12">
        <v>23.7</v>
      </c>
      <c r="AR12">
        <v>71.2</v>
      </c>
      <c r="AS12">
        <v>35.6</v>
      </c>
      <c r="AT12">
        <v>0</v>
      </c>
      <c r="AU12">
        <v>0</v>
      </c>
      <c r="AV12">
        <v>47.4</v>
      </c>
      <c r="AW12">
        <v>35.6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604.9</v>
      </c>
      <c r="BJ12">
        <v>2490.6999999999998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47.4</v>
      </c>
      <c r="CA12">
        <v>0</v>
      </c>
      <c r="CB12">
        <v>0</v>
      </c>
      <c r="CC12">
        <v>35.6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1043.7</v>
      </c>
      <c r="CO12">
        <v>23.7</v>
      </c>
      <c r="CP12">
        <v>23.7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11.9</v>
      </c>
      <c r="CZ12">
        <v>47.4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11.9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533.70000000000005</v>
      </c>
      <c r="DW12">
        <v>5396.4999999999982</v>
      </c>
      <c r="DY12">
        <v>0</v>
      </c>
      <c r="DZ12">
        <v>0</v>
      </c>
      <c r="EA12">
        <v>782.8</v>
      </c>
      <c r="EB12">
        <v>0</v>
      </c>
      <c r="EC12">
        <v>498.1</v>
      </c>
      <c r="ED12">
        <v>0</v>
      </c>
      <c r="EE12">
        <v>0</v>
      </c>
      <c r="EF12">
        <v>0</v>
      </c>
      <c r="EG12">
        <v>0</v>
      </c>
      <c r="EH12">
        <v>11.9</v>
      </c>
      <c r="EI12">
        <v>0</v>
      </c>
      <c r="EJ12">
        <v>23.7</v>
      </c>
      <c r="EK12">
        <v>0</v>
      </c>
      <c r="EL12">
        <v>142.30000000000001</v>
      </c>
      <c r="EM12">
        <v>0</v>
      </c>
      <c r="EN12">
        <v>142.30000000000001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142.30000000000001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13414.2</v>
      </c>
      <c r="FH12">
        <v>284.7</v>
      </c>
      <c r="FI12">
        <v>0</v>
      </c>
      <c r="FJ12">
        <v>11.9</v>
      </c>
      <c r="FK12">
        <v>47.4</v>
      </c>
      <c r="FL12">
        <v>213.5</v>
      </c>
      <c r="FM12">
        <v>5.9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1423.3</v>
      </c>
      <c r="FU12">
        <v>498.1</v>
      </c>
      <c r="FV12" s="5">
        <v>17642.399999999998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355.8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23.7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-1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1423.3</v>
      </c>
      <c r="KM12" s="5">
        <v>1802.8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23.7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854</v>
      </c>
      <c r="LE12">
        <v>877.7</v>
      </c>
      <c r="LG12">
        <v>0</v>
      </c>
      <c r="LH12">
        <v>0</v>
      </c>
      <c r="LI12">
        <v>11.9</v>
      </c>
      <c r="LJ12">
        <v>0</v>
      </c>
      <c r="LK12">
        <v>142.30000000000001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11.9</v>
      </c>
      <c r="LR12">
        <v>0</v>
      </c>
      <c r="LS12">
        <v>0</v>
      </c>
      <c r="LT12">
        <v>11.9</v>
      </c>
      <c r="LU12">
        <v>0</v>
      </c>
      <c r="LV12">
        <v>0</v>
      </c>
      <c r="LW12">
        <v>11.9</v>
      </c>
      <c r="LX12">
        <v>0</v>
      </c>
      <c r="LY12">
        <v>0</v>
      </c>
      <c r="LZ12">
        <v>0</v>
      </c>
      <c r="MA12">
        <v>0</v>
      </c>
      <c r="MB12">
        <v>4981.3999999999996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640.5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71.2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5882.9999999999991</v>
      </c>
      <c r="NJ12">
        <v>11.9</v>
      </c>
      <c r="NK12">
        <v>23.7</v>
      </c>
      <c r="NL12">
        <v>11.9</v>
      </c>
      <c r="NM12">
        <v>0</v>
      </c>
      <c r="NN12">
        <v>47.5</v>
      </c>
      <c r="NP12">
        <v>0</v>
      </c>
      <c r="NQ12">
        <v>1423.3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1423.3</v>
      </c>
    </row>
    <row r="13" spans="1:392" x14ac:dyDescent="0.2">
      <c r="A13" s="6" t="str">
        <f>A10</f>
        <v xml:space="preserve">CalCOFI 0808 </v>
      </c>
      <c r="B13" t="str">
        <f t="shared" si="0"/>
        <v xml:space="preserve">8 </v>
      </c>
      <c r="C13" t="str">
        <f t="shared" si="1"/>
        <v>08</v>
      </c>
      <c r="D13" t="str">
        <f t="shared" si="2"/>
        <v>8 /1/08</v>
      </c>
      <c r="E13" s="4" t="s">
        <v>3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42.8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28.6</v>
      </c>
      <c r="AD13">
        <v>10.199999999999999</v>
      </c>
      <c r="AE13">
        <v>2</v>
      </c>
      <c r="AF13">
        <v>0</v>
      </c>
      <c r="AG13">
        <v>0</v>
      </c>
      <c r="AH13">
        <v>0</v>
      </c>
      <c r="AI13">
        <v>4.0999999999999996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11.2</v>
      </c>
      <c r="AW13">
        <v>8.1999999999999993</v>
      </c>
      <c r="AX13">
        <v>0</v>
      </c>
      <c r="AY13">
        <v>0</v>
      </c>
      <c r="AZ13">
        <v>0</v>
      </c>
      <c r="BA13">
        <v>-1</v>
      </c>
      <c r="BB13">
        <v>0</v>
      </c>
      <c r="BC13">
        <v>0</v>
      </c>
      <c r="BD13">
        <v>0</v>
      </c>
      <c r="BE13">
        <v>4.0999999999999996</v>
      </c>
      <c r="BF13">
        <v>0</v>
      </c>
      <c r="BG13">
        <v>0</v>
      </c>
      <c r="BH13">
        <v>0</v>
      </c>
      <c r="BI13">
        <v>0</v>
      </c>
      <c r="BJ13">
        <v>2778.5</v>
      </c>
      <c r="BK13">
        <v>3.1</v>
      </c>
      <c r="BL13">
        <v>0</v>
      </c>
      <c r="BM13">
        <v>2</v>
      </c>
      <c r="BN13">
        <v>0</v>
      </c>
      <c r="BO13">
        <v>0</v>
      </c>
      <c r="BP13">
        <v>0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97.9</v>
      </c>
      <c r="BZ13">
        <v>36.700000000000003</v>
      </c>
      <c r="CA13">
        <v>0</v>
      </c>
      <c r="CB13">
        <v>0</v>
      </c>
      <c r="CC13">
        <v>4.0999999999999996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6.1</v>
      </c>
      <c r="CM13">
        <v>0</v>
      </c>
      <c r="CN13">
        <v>0</v>
      </c>
      <c r="CO13">
        <v>83.6</v>
      </c>
      <c r="CP13">
        <v>2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7.1</v>
      </c>
      <c r="CY13">
        <v>0</v>
      </c>
      <c r="CZ13">
        <v>12.2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8.1999999999999993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124.4</v>
      </c>
      <c r="DW13">
        <v>3281.099999999999</v>
      </c>
      <c r="DY13">
        <v>0</v>
      </c>
      <c r="DZ13">
        <v>0</v>
      </c>
      <c r="EA13">
        <v>281.5</v>
      </c>
      <c r="EB13">
        <v>61.2</v>
      </c>
      <c r="EC13">
        <v>61.2</v>
      </c>
      <c r="ED13">
        <v>0</v>
      </c>
      <c r="EE13">
        <v>0</v>
      </c>
      <c r="EF13">
        <v>0</v>
      </c>
      <c r="EG13">
        <v>0</v>
      </c>
      <c r="EH13">
        <v>2</v>
      </c>
      <c r="EI13">
        <v>0</v>
      </c>
      <c r="EJ13">
        <v>22.4</v>
      </c>
      <c r="EK13">
        <v>0</v>
      </c>
      <c r="EL13">
        <v>12.2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4.0999999999999996</v>
      </c>
      <c r="ET13">
        <v>0</v>
      </c>
      <c r="EU13">
        <v>0</v>
      </c>
      <c r="EV13">
        <v>12.2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6542.3</v>
      </c>
      <c r="FH13">
        <v>12.2</v>
      </c>
      <c r="FI13">
        <v>0</v>
      </c>
      <c r="FJ13">
        <v>4.0999999999999996</v>
      </c>
      <c r="FK13">
        <v>4.0999999999999996</v>
      </c>
      <c r="FL13">
        <v>0</v>
      </c>
      <c r="FM13">
        <v>10.199999999999999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208.1</v>
      </c>
      <c r="FU13">
        <v>49</v>
      </c>
      <c r="FV13" s="5">
        <v>7286.8000000000011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2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4.0999999999999996</v>
      </c>
      <c r="GO13">
        <v>0</v>
      </c>
      <c r="GP13">
        <v>0</v>
      </c>
      <c r="GQ13">
        <v>2</v>
      </c>
      <c r="GR13">
        <v>0</v>
      </c>
      <c r="GS13">
        <v>4.0999999999999996</v>
      </c>
      <c r="GT13">
        <v>0</v>
      </c>
      <c r="GU13">
        <v>0</v>
      </c>
      <c r="GV13">
        <v>0</v>
      </c>
      <c r="GW13">
        <v>0</v>
      </c>
      <c r="GX13">
        <v>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2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12.2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4.0999999999999996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134.6</v>
      </c>
      <c r="IW13">
        <v>12.2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12.2</v>
      </c>
      <c r="JJ13">
        <v>0</v>
      </c>
      <c r="JK13">
        <v>0</v>
      </c>
      <c r="JL13">
        <v>0</v>
      </c>
      <c r="JM13">
        <v>0</v>
      </c>
      <c r="JN13">
        <v>2</v>
      </c>
      <c r="JO13">
        <v>0</v>
      </c>
      <c r="JP13">
        <v>0</v>
      </c>
      <c r="JQ13">
        <v>0</v>
      </c>
      <c r="JR13">
        <v>0</v>
      </c>
      <c r="JS13">
        <v>2</v>
      </c>
      <c r="JT13">
        <v>0</v>
      </c>
      <c r="JU13">
        <v>0</v>
      </c>
      <c r="JV13">
        <v>49</v>
      </c>
      <c r="JW13">
        <v>0</v>
      </c>
      <c r="JX13">
        <v>0</v>
      </c>
      <c r="JY13">
        <v>2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4.0999999999999996</v>
      </c>
      <c r="KH13">
        <v>0</v>
      </c>
      <c r="KI13">
        <v>0</v>
      </c>
      <c r="KJ13">
        <v>0</v>
      </c>
      <c r="KK13">
        <v>0</v>
      </c>
      <c r="KL13">
        <v>134.6</v>
      </c>
      <c r="KM13" s="5">
        <v>384.19999999999993</v>
      </c>
      <c r="KO13">
        <v>0</v>
      </c>
      <c r="KP13">
        <v>0</v>
      </c>
      <c r="KQ13">
        <v>0</v>
      </c>
      <c r="KR13">
        <v>12.2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4.0999999999999996</v>
      </c>
      <c r="LD13">
        <v>587.5</v>
      </c>
      <c r="LE13">
        <v>603.79999999999995</v>
      </c>
      <c r="LG13">
        <v>61.2</v>
      </c>
      <c r="LH13">
        <v>0</v>
      </c>
      <c r="LI13">
        <v>2</v>
      </c>
      <c r="LJ13">
        <v>0</v>
      </c>
      <c r="LK13">
        <v>12.2</v>
      </c>
      <c r="LL13">
        <v>0</v>
      </c>
      <c r="LM13">
        <v>0</v>
      </c>
      <c r="LN13">
        <v>0</v>
      </c>
      <c r="LO13">
        <v>0</v>
      </c>
      <c r="LP13">
        <v>49</v>
      </c>
      <c r="LQ13">
        <v>0</v>
      </c>
      <c r="LR13">
        <v>0</v>
      </c>
      <c r="LS13">
        <v>0</v>
      </c>
      <c r="LT13">
        <v>2</v>
      </c>
      <c r="LU13">
        <v>0</v>
      </c>
      <c r="LV13">
        <v>0</v>
      </c>
      <c r="LW13">
        <v>10.199999999999999</v>
      </c>
      <c r="LX13">
        <v>0</v>
      </c>
      <c r="LY13">
        <v>0</v>
      </c>
      <c r="LZ13">
        <v>0</v>
      </c>
      <c r="MA13">
        <v>2</v>
      </c>
      <c r="MB13">
        <v>3280.3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24.5</v>
      </c>
      <c r="ML13">
        <v>0</v>
      </c>
      <c r="MM13">
        <v>0</v>
      </c>
      <c r="MN13">
        <v>0</v>
      </c>
      <c r="MO13">
        <v>12.2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36.700000000000003</v>
      </c>
      <c r="NA13">
        <v>49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3541.2999999999997</v>
      </c>
      <c r="NJ13">
        <v>2</v>
      </c>
      <c r="NK13">
        <v>2</v>
      </c>
      <c r="NL13">
        <v>0</v>
      </c>
      <c r="NM13">
        <v>0</v>
      </c>
      <c r="NN13">
        <v>4</v>
      </c>
      <c r="NP13">
        <v>0</v>
      </c>
      <c r="NQ13">
        <v>893.5</v>
      </c>
      <c r="NR13">
        <v>12.2</v>
      </c>
      <c r="NS13">
        <v>2729.5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3635.2</v>
      </c>
    </row>
    <row r="14" spans="1:392" x14ac:dyDescent="0.2">
      <c r="A14" s="6" t="s">
        <v>51</v>
      </c>
      <c r="B14" t="str">
        <f t="shared" si="0"/>
        <v xml:space="preserve">0 </v>
      </c>
      <c r="C14" t="str">
        <f t="shared" si="1"/>
        <v>08</v>
      </c>
      <c r="D14" t="str">
        <f t="shared" si="2"/>
        <v>0 /1/08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237.2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11.9</v>
      </c>
      <c r="AA14">
        <v>47.4</v>
      </c>
      <c r="AB14">
        <v>0</v>
      </c>
      <c r="AC14">
        <v>47.4</v>
      </c>
      <c r="AD14">
        <v>0</v>
      </c>
      <c r="AE14">
        <v>11.9</v>
      </c>
      <c r="AF14">
        <v>0</v>
      </c>
      <c r="AG14">
        <v>640.5</v>
      </c>
      <c r="AH14">
        <v>0</v>
      </c>
      <c r="AI14">
        <v>118.6</v>
      </c>
      <c r="AJ14">
        <v>106.7</v>
      </c>
      <c r="AK14">
        <v>0</v>
      </c>
      <c r="AL14">
        <v>0</v>
      </c>
      <c r="AM14">
        <v>0</v>
      </c>
      <c r="AN14">
        <v>0</v>
      </c>
      <c r="AO14">
        <v>640.5</v>
      </c>
      <c r="AP14">
        <v>0</v>
      </c>
      <c r="AQ14">
        <v>0</v>
      </c>
      <c r="AR14">
        <v>0</v>
      </c>
      <c r="AS14">
        <v>71.2</v>
      </c>
      <c r="AT14">
        <v>0</v>
      </c>
      <c r="AU14">
        <v>0</v>
      </c>
      <c r="AV14">
        <v>47.4</v>
      </c>
      <c r="AW14">
        <v>142.30000000000001</v>
      </c>
      <c r="AX14">
        <v>0</v>
      </c>
      <c r="AY14">
        <v>0</v>
      </c>
      <c r="AZ14">
        <v>0</v>
      </c>
      <c r="BA14">
        <v>272.8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4993.3</v>
      </c>
      <c r="BJ14">
        <v>2063.6999999999998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438.8</v>
      </c>
      <c r="BZ14">
        <v>177.9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23.7</v>
      </c>
      <c r="CK14">
        <v>0</v>
      </c>
      <c r="CL14">
        <v>0</v>
      </c>
      <c r="CM14">
        <v>0</v>
      </c>
      <c r="CN14">
        <v>183.8</v>
      </c>
      <c r="CO14">
        <v>47.4</v>
      </c>
      <c r="CP14">
        <v>11.9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35.6</v>
      </c>
      <c r="CY14">
        <v>23.7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83</v>
      </c>
      <c r="DI14">
        <v>0</v>
      </c>
      <c r="DJ14">
        <v>0</v>
      </c>
      <c r="DK14">
        <v>11.9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11.9</v>
      </c>
      <c r="DV14">
        <v>94.9</v>
      </c>
      <c r="DW14">
        <v>10597.299999999997</v>
      </c>
      <c r="DY14">
        <v>0</v>
      </c>
      <c r="DZ14">
        <v>0</v>
      </c>
      <c r="EA14">
        <v>711.6</v>
      </c>
      <c r="EB14">
        <v>0</v>
      </c>
      <c r="EC14">
        <v>355.8</v>
      </c>
      <c r="ED14">
        <v>0</v>
      </c>
      <c r="EE14">
        <v>0</v>
      </c>
      <c r="EF14">
        <v>0</v>
      </c>
      <c r="EG14">
        <v>11.9</v>
      </c>
      <c r="EH14">
        <v>0</v>
      </c>
      <c r="EI14">
        <v>0</v>
      </c>
      <c r="EJ14">
        <v>11.9</v>
      </c>
      <c r="EK14">
        <v>0</v>
      </c>
      <c r="EL14">
        <v>213.5</v>
      </c>
      <c r="EM14">
        <v>0</v>
      </c>
      <c r="EN14">
        <v>-1</v>
      </c>
      <c r="EO14">
        <v>0</v>
      </c>
      <c r="EP14">
        <v>71.2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11.9</v>
      </c>
      <c r="EZ14">
        <v>0</v>
      </c>
      <c r="FA14">
        <v>0</v>
      </c>
      <c r="FB14">
        <v>0</v>
      </c>
      <c r="FC14">
        <v>11.9</v>
      </c>
      <c r="FD14">
        <v>0</v>
      </c>
      <c r="FE14">
        <v>0</v>
      </c>
      <c r="FF14">
        <v>0</v>
      </c>
      <c r="FG14">
        <v>2372.1</v>
      </c>
      <c r="FH14">
        <v>35.6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71.2</v>
      </c>
      <c r="FU14">
        <v>-1</v>
      </c>
      <c r="FV14" s="5">
        <v>3878.6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23.7</v>
      </c>
      <c r="GN14">
        <v>11.9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71.2</v>
      </c>
      <c r="HU14">
        <v>71.2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213.5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47.4</v>
      </c>
      <c r="JN14">
        <v>11.9</v>
      </c>
      <c r="JO14">
        <v>0</v>
      </c>
      <c r="JP14">
        <v>11.9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782.8</v>
      </c>
      <c r="KM14" s="5">
        <v>1245.5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11.9</v>
      </c>
      <c r="LD14">
        <v>1067.4000000000001</v>
      </c>
      <c r="LE14">
        <v>1079.3000000000002</v>
      </c>
      <c r="LG14">
        <v>0</v>
      </c>
      <c r="LH14">
        <v>0</v>
      </c>
      <c r="LI14">
        <v>23.7</v>
      </c>
      <c r="LJ14">
        <v>0</v>
      </c>
      <c r="LK14">
        <v>0</v>
      </c>
      <c r="LL14">
        <v>0</v>
      </c>
      <c r="LM14">
        <v>0</v>
      </c>
      <c r="LN14">
        <v>-1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23.7</v>
      </c>
      <c r="LX14">
        <v>0</v>
      </c>
      <c r="LY14">
        <v>71.2</v>
      </c>
      <c r="LZ14">
        <v>0</v>
      </c>
      <c r="MA14">
        <v>59.3</v>
      </c>
      <c r="MB14">
        <v>5621.9</v>
      </c>
      <c r="MC14">
        <v>0</v>
      </c>
      <c r="MD14">
        <v>0</v>
      </c>
      <c r="ME14">
        <v>71.2</v>
      </c>
      <c r="MF14">
        <v>0</v>
      </c>
      <c r="MG14">
        <v>0</v>
      </c>
      <c r="MH14">
        <v>11.9</v>
      </c>
      <c r="MI14">
        <v>0</v>
      </c>
      <c r="MJ14">
        <v>0</v>
      </c>
      <c r="MK14">
        <v>142.30000000000001</v>
      </c>
      <c r="ML14">
        <v>0</v>
      </c>
      <c r="MM14">
        <v>0</v>
      </c>
      <c r="MN14">
        <v>0</v>
      </c>
      <c r="MO14">
        <v>-1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213.5</v>
      </c>
      <c r="NA14">
        <v>1494.4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7733.0999999999985</v>
      </c>
      <c r="NJ14">
        <v>0</v>
      </c>
      <c r="NK14">
        <v>0</v>
      </c>
      <c r="NL14">
        <v>0</v>
      </c>
      <c r="NM14">
        <v>0</v>
      </c>
      <c r="NN14">
        <v>0</v>
      </c>
      <c r="NP14">
        <v>0</v>
      </c>
      <c r="NQ14">
        <v>355.8</v>
      </c>
      <c r="NR14">
        <v>0</v>
      </c>
      <c r="NS14">
        <v>398.5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754.3</v>
      </c>
    </row>
    <row r="15" spans="1:392" x14ac:dyDescent="0.2">
      <c r="A15" s="6" t="str">
        <f>A14</f>
        <v xml:space="preserve">CalCOFI 0810 </v>
      </c>
      <c r="B15" t="str">
        <f t="shared" si="0"/>
        <v xml:space="preserve">0 </v>
      </c>
      <c r="C15" t="str">
        <f t="shared" si="1"/>
        <v>08</v>
      </c>
      <c r="D15" t="str">
        <f t="shared" si="2"/>
        <v>0 /1/08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1.5</v>
      </c>
      <c r="AA15">
        <v>4.5999999999999996</v>
      </c>
      <c r="AB15">
        <v>7.6</v>
      </c>
      <c r="AC15">
        <v>0</v>
      </c>
      <c r="AD15">
        <v>0</v>
      </c>
      <c r="AE15">
        <v>7.6</v>
      </c>
      <c r="AF15">
        <v>0</v>
      </c>
      <c r="AG15">
        <v>0</v>
      </c>
      <c r="AH15">
        <v>0</v>
      </c>
      <c r="AI15">
        <v>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179.6</v>
      </c>
      <c r="BJ15">
        <v>1132.7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123.3</v>
      </c>
      <c r="BZ15">
        <v>1.5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4.5999999999999996</v>
      </c>
      <c r="CO15">
        <v>24.4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0.8</v>
      </c>
      <c r="CY15">
        <v>6.1</v>
      </c>
      <c r="CZ15">
        <v>0.8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1.5</v>
      </c>
      <c r="DW15">
        <v>1537.6</v>
      </c>
      <c r="DY15">
        <v>0</v>
      </c>
      <c r="DZ15">
        <v>0</v>
      </c>
      <c r="EA15">
        <v>264.89999999999998</v>
      </c>
      <c r="EB15">
        <v>10.7</v>
      </c>
      <c r="EC15">
        <v>146.19999999999999</v>
      </c>
      <c r="ED15">
        <v>0</v>
      </c>
      <c r="EE15">
        <v>0</v>
      </c>
      <c r="EF15">
        <v>0</v>
      </c>
      <c r="EG15">
        <v>7.6</v>
      </c>
      <c r="EH15">
        <v>7.6</v>
      </c>
      <c r="EI15">
        <v>0</v>
      </c>
      <c r="EJ15">
        <v>1.5</v>
      </c>
      <c r="EK15">
        <v>1.5</v>
      </c>
      <c r="EL15">
        <v>54.8</v>
      </c>
      <c r="EM15">
        <v>0</v>
      </c>
      <c r="EN15">
        <v>9.1</v>
      </c>
      <c r="EO15">
        <v>0</v>
      </c>
      <c r="EP15">
        <v>91.3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1.5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243.6</v>
      </c>
      <c r="FH15">
        <v>0</v>
      </c>
      <c r="FI15">
        <v>0</v>
      </c>
      <c r="FJ15">
        <v>1.5</v>
      </c>
      <c r="FK15">
        <v>0</v>
      </c>
      <c r="FL15">
        <v>0</v>
      </c>
      <c r="FM15">
        <v>0</v>
      </c>
      <c r="FN15">
        <v>0</v>
      </c>
      <c r="FO15">
        <v>3</v>
      </c>
      <c r="FP15">
        <v>0</v>
      </c>
      <c r="FQ15">
        <v>0</v>
      </c>
      <c r="FR15">
        <v>0</v>
      </c>
      <c r="FS15">
        <v>0</v>
      </c>
      <c r="FT15">
        <v>54.8</v>
      </c>
      <c r="FU15">
        <v>-1</v>
      </c>
      <c r="FV15" s="5">
        <v>899.6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1.5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18.3</v>
      </c>
      <c r="HU15">
        <v>9.1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1.5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1.5</v>
      </c>
      <c r="IM15">
        <v>0</v>
      </c>
      <c r="IN15">
        <v>0</v>
      </c>
      <c r="IO15">
        <v>9.1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73.099999999999994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1.5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137</v>
      </c>
      <c r="KM15" s="5">
        <v>252.6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1.5</v>
      </c>
      <c r="KY15">
        <v>0</v>
      </c>
      <c r="KZ15">
        <v>0</v>
      </c>
      <c r="LA15">
        <v>0</v>
      </c>
      <c r="LB15">
        <v>0</v>
      </c>
      <c r="LC15">
        <v>3</v>
      </c>
      <c r="LD15">
        <v>356.2</v>
      </c>
      <c r="LE15">
        <v>360.7</v>
      </c>
      <c r="LG15">
        <v>0</v>
      </c>
      <c r="LH15">
        <v>0</v>
      </c>
      <c r="LI15">
        <v>0</v>
      </c>
      <c r="LJ15">
        <v>0</v>
      </c>
      <c r="LK15">
        <v>18.3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6.1</v>
      </c>
      <c r="LX15">
        <v>0</v>
      </c>
      <c r="LY15">
        <v>0</v>
      </c>
      <c r="LZ15">
        <v>0</v>
      </c>
      <c r="MA15">
        <v>36.5</v>
      </c>
      <c r="MB15">
        <v>328.8</v>
      </c>
      <c r="MC15">
        <v>0</v>
      </c>
      <c r="MD15">
        <v>0</v>
      </c>
      <c r="ME15">
        <v>0</v>
      </c>
      <c r="MF15">
        <v>191.8</v>
      </c>
      <c r="MG15">
        <v>0</v>
      </c>
      <c r="MH15">
        <v>1.5</v>
      </c>
      <c r="MI15">
        <v>0</v>
      </c>
      <c r="MJ15">
        <v>0</v>
      </c>
      <c r="MK15">
        <v>27.4</v>
      </c>
      <c r="ML15">
        <v>0</v>
      </c>
      <c r="MM15">
        <v>0</v>
      </c>
      <c r="MN15">
        <v>0</v>
      </c>
      <c r="MO15">
        <v>45.7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155.30000000000001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811.40000000000009</v>
      </c>
      <c r="NJ15">
        <v>0</v>
      </c>
      <c r="NK15">
        <v>9.1</v>
      </c>
      <c r="NL15">
        <v>1.5</v>
      </c>
      <c r="NM15">
        <v>0</v>
      </c>
      <c r="NN15">
        <v>10.6</v>
      </c>
      <c r="NP15">
        <v>0</v>
      </c>
      <c r="NQ15">
        <v>237.5</v>
      </c>
      <c r="NR15">
        <v>0</v>
      </c>
      <c r="NS15">
        <v>840.4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3</v>
      </c>
      <c r="OB15">
        <v>1080.9000000000001</v>
      </c>
    </row>
    <row r="16" spans="1:392" x14ac:dyDescent="0.2">
      <c r="A16" s="6" t="str">
        <f>A14</f>
        <v xml:space="preserve">CalCOFI 0810 </v>
      </c>
      <c r="B16" t="str">
        <f t="shared" si="0"/>
        <v xml:space="preserve">0 </v>
      </c>
      <c r="C16" t="str">
        <f t="shared" si="1"/>
        <v>08</v>
      </c>
      <c r="D16" t="str">
        <f t="shared" si="2"/>
        <v>0 /1/08</v>
      </c>
      <c r="E16" s="4" t="s">
        <v>2</v>
      </c>
      <c r="F16">
        <v>0</v>
      </c>
      <c r="G16">
        <v>0</v>
      </c>
      <c r="H16">
        <v>0</v>
      </c>
      <c r="I16">
        <v>45.3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317.3</v>
      </c>
      <c r="T16">
        <v>0</v>
      </c>
      <c r="U16">
        <v>0</v>
      </c>
      <c r="V16">
        <v>544</v>
      </c>
      <c r="W16">
        <v>0</v>
      </c>
      <c r="X16">
        <v>90.7</v>
      </c>
      <c r="Y16">
        <v>90.7</v>
      </c>
      <c r="Z16">
        <v>0</v>
      </c>
      <c r="AA16">
        <v>0</v>
      </c>
      <c r="AB16">
        <v>0</v>
      </c>
      <c r="AC16">
        <v>317.3</v>
      </c>
      <c r="AD16">
        <v>0</v>
      </c>
      <c r="AE16">
        <v>0</v>
      </c>
      <c r="AF16">
        <v>0</v>
      </c>
      <c r="AG16">
        <v>90.7</v>
      </c>
      <c r="AH16">
        <v>0</v>
      </c>
      <c r="AI16">
        <v>1541.3</v>
      </c>
      <c r="AJ16">
        <v>408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1813.3</v>
      </c>
      <c r="AR16">
        <v>0</v>
      </c>
      <c r="AS16">
        <v>181.3</v>
      </c>
      <c r="AT16">
        <v>0</v>
      </c>
      <c r="AU16">
        <v>0</v>
      </c>
      <c r="AV16">
        <v>0</v>
      </c>
      <c r="AW16">
        <v>544</v>
      </c>
      <c r="AX16">
        <v>0</v>
      </c>
      <c r="AY16">
        <v>0</v>
      </c>
      <c r="AZ16">
        <v>0</v>
      </c>
      <c r="BA16">
        <v>3309.3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10064</v>
      </c>
      <c r="BJ16">
        <v>2176</v>
      </c>
      <c r="BK16">
        <v>0</v>
      </c>
      <c r="BL16">
        <v>0</v>
      </c>
      <c r="BM16">
        <v>90.7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385.3</v>
      </c>
      <c r="BZ16">
        <v>136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90.7</v>
      </c>
      <c r="CK16">
        <v>0</v>
      </c>
      <c r="CL16">
        <v>0</v>
      </c>
      <c r="CM16">
        <v>0</v>
      </c>
      <c r="CN16">
        <v>136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22.7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453.3</v>
      </c>
      <c r="DI16">
        <v>0</v>
      </c>
      <c r="DJ16">
        <v>0</v>
      </c>
      <c r="DK16">
        <v>136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226.7</v>
      </c>
      <c r="DW16">
        <v>23210.600000000002</v>
      </c>
      <c r="DY16">
        <v>0</v>
      </c>
      <c r="DZ16">
        <v>0</v>
      </c>
      <c r="EA16">
        <v>1360</v>
      </c>
      <c r="EB16">
        <v>0</v>
      </c>
      <c r="EC16">
        <v>-1</v>
      </c>
      <c r="ED16">
        <v>0</v>
      </c>
      <c r="EE16">
        <v>0</v>
      </c>
      <c r="EF16">
        <v>45.3</v>
      </c>
      <c r="EG16">
        <v>0</v>
      </c>
      <c r="EH16">
        <v>90.7</v>
      </c>
      <c r="EI16">
        <v>0</v>
      </c>
      <c r="EJ16">
        <v>45.3</v>
      </c>
      <c r="EK16">
        <v>0</v>
      </c>
      <c r="EL16">
        <v>-1</v>
      </c>
      <c r="EM16">
        <v>0</v>
      </c>
      <c r="EN16">
        <v>272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2765.3</v>
      </c>
      <c r="FH16">
        <v>0</v>
      </c>
      <c r="FI16">
        <v>0</v>
      </c>
      <c r="FJ16">
        <v>0</v>
      </c>
      <c r="FK16">
        <v>226.7</v>
      </c>
      <c r="FL16">
        <v>544</v>
      </c>
      <c r="FM16">
        <v>45.3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272</v>
      </c>
      <c r="FT16">
        <v>0</v>
      </c>
      <c r="FU16">
        <v>544</v>
      </c>
      <c r="FV16" s="5">
        <v>6210.6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90.7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272</v>
      </c>
      <c r="KM16" s="5">
        <v>362.7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544</v>
      </c>
      <c r="LE16">
        <v>544</v>
      </c>
      <c r="LG16">
        <v>0</v>
      </c>
      <c r="LH16">
        <v>0</v>
      </c>
      <c r="LI16">
        <v>0</v>
      </c>
      <c r="LJ16">
        <v>0</v>
      </c>
      <c r="LK16">
        <v>-1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4624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544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45.3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5213.3</v>
      </c>
      <c r="NJ16">
        <v>0</v>
      </c>
      <c r="NK16">
        <v>0</v>
      </c>
      <c r="NL16">
        <v>0</v>
      </c>
      <c r="NM16">
        <v>0</v>
      </c>
      <c r="NN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</row>
    <row r="17" spans="1:392" x14ac:dyDescent="0.2">
      <c r="A17" s="6" t="str">
        <f>A14</f>
        <v xml:space="preserve">CalCOFI 0810 </v>
      </c>
      <c r="B17" t="str">
        <f t="shared" si="0"/>
        <v xml:space="preserve">0 </v>
      </c>
      <c r="C17" t="str">
        <f t="shared" si="1"/>
        <v>08</v>
      </c>
      <c r="D17" t="str">
        <f t="shared" si="2"/>
        <v>0 /1/08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23.3</v>
      </c>
      <c r="S17">
        <v>128.19999999999999</v>
      </c>
      <c r="T17">
        <v>0</v>
      </c>
      <c r="U17">
        <v>0</v>
      </c>
      <c r="V17">
        <v>58.3</v>
      </c>
      <c r="W17">
        <v>0</v>
      </c>
      <c r="X17">
        <v>17.5</v>
      </c>
      <c r="Y17">
        <v>17.5</v>
      </c>
      <c r="Z17">
        <v>40.799999999999997</v>
      </c>
      <c r="AA17">
        <v>87.4</v>
      </c>
      <c r="AB17">
        <v>0</v>
      </c>
      <c r="AC17">
        <v>11.7</v>
      </c>
      <c r="AD17">
        <v>0</v>
      </c>
      <c r="AE17">
        <v>0</v>
      </c>
      <c r="AF17">
        <v>0</v>
      </c>
      <c r="AG17">
        <v>157.4</v>
      </c>
      <c r="AH17">
        <v>0</v>
      </c>
      <c r="AI17">
        <v>75.8</v>
      </c>
      <c r="AJ17">
        <v>291.39999999999998</v>
      </c>
      <c r="AK17">
        <v>35</v>
      </c>
      <c r="AL17">
        <v>0</v>
      </c>
      <c r="AM17">
        <v>0</v>
      </c>
      <c r="AN17">
        <v>0</v>
      </c>
      <c r="AO17">
        <v>256.5</v>
      </c>
      <c r="AP17">
        <v>0</v>
      </c>
      <c r="AQ17">
        <v>0</v>
      </c>
      <c r="AR17">
        <v>0</v>
      </c>
      <c r="AS17">
        <v>23.3</v>
      </c>
      <c r="AT17">
        <v>0</v>
      </c>
      <c r="AU17">
        <v>0</v>
      </c>
      <c r="AV17">
        <v>0</v>
      </c>
      <c r="AW17">
        <v>273.89999999999998</v>
      </c>
      <c r="AX17">
        <v>0</v>
      </c>
      <c r="AY17">
        <v>0</v>
      </c>
      <c r="AZ17">
        <v>0</v>
      </c>
      <c r="BA17">
        <v>816</v>
      </c>
      <c r="BB17">
        <v>0</v>
      </c>
      <c r="BC17">
        <v>0</v>
      </c>
      <c r="BD17">
        <v>0</v>
      </c>
      <c r="BE17">
        <v>0</v>
      </c>
      <c r="BF17">
        <v>11.7</v>
      </c>
      <c r="BG17">
        <v>0</v>
      </c>
      <c r="BH17">
        <v>0</v>
      </c>
      <c r="BI17">
        <v>2751.1</v>
      </c>
      <c r="BJ17">
        <v>1503.8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11.7</v>
      </c>
      <c r="CA17">
        <v>0</v>
      </c>
      <c r="CB17">
        <v>0</v>
      </c>
      <c r="CC17">
        <v>11.7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29.1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11.7</v>
      </c>
      <c r="CY17">
        <v>5.8</v>
      </c>
      <c r="CZ17">
        <v>2.9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52.5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5.8</v>
      </c>
      <c r="DQ17">
        <v>0</v>
      </c>
      <c r="DR17">
        <v>0</v>
      </c>
      <c r="DS17">
        <v>0</v>
      </c>
      <c r="DT17">
        <v>0</v>
      </c>
      <c r="DU17">
        <v>29.1</v>
      </c>
      <c r="DV17">
        <v>17.5</v>
      </c>
      <c r="DW17">
        <v>6758.4</v>
      </c>
      <c r="DY17">
        <v>0</v>
      </c>
      <c r="DZ17">
        <v>29.1</v>
      </c>
      <c r="EA17">
        <v>1503.8</v>
      </c>
      <c r="EB17">
        <v>0</v>
      </c>
      <c r="EC17">
        <v>209.8</v>
      </c>
      <c r="ED17">
        <v>0</v>
      </c>
      <c r="EE17">
        <v>0</v>
      </c>
      <c r="EF17">
        <v>0</v>
      </c>
      <c r="EG17">
        <v>5.8</v>
      </c>
      <c r="EH17">
        <v>29.1</v>
      </c>
      <c r="EI17">
        <v>0</v>
      </c>
      <c r="EJ17">
        <v>64.099999999999994</v>
      </c>
      <c r="EK17">
        <v>5.8</v>
      </c>
      <c r="EL17">
        <v>-1</v>
      </c>
      <c r="EM17">
        <v>0</v>
      </c>
      <c r="EN17">
        <v>35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17.5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1480.5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209.8</v>
      </c>
      <c r="FU17">
        <v>104.9</v>
      </c>
      <c r="FV17" s="5">
        <v>3695.2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11.7</v>
      </c>
      <c r="GN17">
        <v>5.8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35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5.8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5.8</v>
      </c>
      <c r="IU17">
        <v>0</v>
      </c>
      <c r="IV17">
        <v>104.9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69.900000000000006</v>
      </c>
      <c r="JW17">
        <v>0</v>
      </c>
      <c r="JX17">
        <v>0</v>
      </c>
      <c r="JY17">
        <v>5.8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209.8</v>
      </c>
      <c r="KM17" s="5">
        <v>454.5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419.7</v>
      </c>
      <c r="LE17">
        <v>419.7</v>
      </c>
      <c r="LG17">
        <v>69.900000000000006</v>
      </c>
      <c r="LH17">
        <v>0</v>
      </c>
      <c r="LI17">
        <v>0</v>
      </c>
      <c r="LJ17">
        <v>0</v>
      </c>
      <c r="LK17">
        <v>69.900000000000006</v>
      </c>
      <c r="LL17">
        <v>0</v>
      </c>
      <c r="LM17">
        <v>0</v>
      </c>
      <c r="LN17">
        <v>69.900000000000006</v>
      </c>
      <c r="LO17">
        <v>0</v>
      </c>
      <c r="LP17">
        <v>0</v>
      </c>
      <c r="LQ17">
        <v>5.8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11.7</v>
      </c>
      <c r="MB17">
        <v>2413</v>
      </c>
      <c r="MC17">
        <v>0</v>
      </c>
      <c r="MD17">
        <v>0</v>
      </c>
      <c r="ME17">
        <v>35</v>
      </c>
      <c r="MF17">
        <v>139.9</v>
      </c>
      <c r="MG17">
        <v>0</v>
      </c>
      <c r="MH17">
        <v>0</v>
      </c>
      <c r="MI17">
        <v>0</v>
      </c>
      <c r="MJ17">
        <v>0</v>
      </c>
      <c r="MK17">
        <v>35</v>
      </c>
      <c r="ML17">
        <v>0</v>
      </c>
      <c r="MM17">
        <v>0</v>
      </c>
      <c r="MN17">
        <v>0</v>
      </c>
      <c r="MO17">
        <v>35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-1</v>
      </c>
      <c r="MV17">
        <v>0</v>
      </c>
      <c r="MW17">
        <v>0</v>
      </c>
      <c r="MX17">
        <v>0</v>
      </c>
      <c r="MY17">
        <v>0</v>
      </c>
      <c r="MZ17">
        <v>104.9</v>
      </c>
      <c r="NA17">
        <v>489.6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3479.6</v>
      </c>
      <c r="NJ17">
        <v>0</v>
      </c>
      <c r="NK17">
        <v>5.8</v>
      </c>
      <c r="NL17">
        <v>0</v>
      </c>
      <c r="NM17">
        <v>0</v>
      </c>
      <c r="NN17">
        <v>5.8</v>
      </c>
      <c r="NP17">
        <v>0</v>
      </c>
      <c r="NQ17">
        <v>804.3</v>
      </c>
      <c r="NR17">
        <v>35</v>
      </c>
      <c r="NS17">
        <v>419.7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1259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52</v>
      </c>
      <c r="B2" t="str">
        <f>RIGHT(A2,2)</f>
        <v xml:space="preserve">1 </v>
      </c>
      <c r="C2" t="str">
        <f>MID(A2,9,2)</f>
        <v>09</v>
      </c>
      <c r="D2" t="str">
        <f>CONCATENATE(B2,"/1/",C2)</f>
        <v>1 /1/09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47.4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47.4</v>
      </c>
      <c r="AH2">
        <v>0</v>
      </c>
      <c r="AI2">
        <v>118.6</v>
      </c>
      <c r="AJ2">
        <v>403.3</v>
      </c>
      <c r="AK2">
        <v>142.30000000000001</v>
      </c>
      <c r="AL2">
        <v>0</v>
      </c>
      <c r="AM2">
        <v>0</v>
      </c>
      <c r="AN2">
        <v>0</v>
      </c>
      <c r="AO2">
        <v>4293.5</v>
      </c>
      <c r="AP2">
        <v>142.30000000000001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3273.5</v>
      </c>
      <c r="BE2">
        <v>0</v>
      </c>
      <c r="BF2">
        <v>0</v>
      </c>
      <c r="BG2">
        <v>0</v>
      </c>
      <c r="BH2">
        <v>0</v>
      </c>
      <c r="BI2">
        <v>925.1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71.2</v>
      </c>
      <c r="BZ2">
        <v>47.4</v>
      </c>
      <c r="CA2">
        <v>0</v>
      </c>
      <c r="CB2">
        <v>0</v>
      </c>
      <c r="CC2">
        <v>71.2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189.8</v>
      </c>
      <c r="CO2">
        <v>23.7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35.6</v>
      </c>
      <c r="DE2">
        <v>0</v>
      </c>
      <c r="DF2">
        <v>0</v>
      </c>
      <c r="DG2">
        <v>0</v>
      </c>
      <c r="DH2">
        <v>3107.4</v>
      </c>
      <c r="DI2">
        <v>0</v>
      </c>
      <c r="DJ2">
        <v>0</v>
      </c>
      <c r="DK2">
        <v>260.89999999999998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213.5</v>
      </c>
      <c r="DW2">
        <v>13414.1</v>
      </c>
      <c r="DY2">
        <v>0</v>
      </c>
      <c r="DZ2">
        <v>94.9</v>
      </c>
      <c r="EA2">
        <v>142.30000000000001</v>
      </c>
      <c r="EB2">
        <v>0</v>
      </c>
      <c r="EC2">
        <v>569.29999999999995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23.7</v>
      </c>
      <c r="EM2">
        <v>0</v>
      </c>
      <c r="EN2">
        <v>2561.9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71.2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2822.8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47.4</v>
      </c>
      <c r="FT2">
        <v>0</v>
      </c>
      <c r="FU2">
        <v>427</v>
      </c>
      <c r="FV2" s="5">
        <v>6760.5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142.30000000000001</v>
      </c>
      <c r="HU2">
        <v>142.30000000000001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 s="5">
        <v>284.60000000000002</v>
      </c>
      <c r="KN2" s="5"/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1423.3</v>
      </c>
      <c r="LE2">
        <v>1423.3</v>
      </c>
      <c r="LG2">
        <v>142.30000000000001</v>
      </c>
      <c r="LH2">
        <v>0</v>
      </c>
      <c r="LI2">
        <v>23.7</v>
      </c>
      <c r="LJ2">
        <v>0</v>
      </c>
      <c r="LK2">
        <v>-1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3985.1</v>
      </c>
      <c r="MC2">
        <v>0</v>
      </c>
      <c r="MD2">
        <v>142.30000000000001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284.7</v>
      </c>
      <c r="ML2">
        <v>0</v>
      </c>
      <c r="MM2">
        <v>0</v>
      </c>
      <c r="MN2">
        <v>0</v>
      </c>
      <c r="MO2">
        <v>-1</v>
      </c>
      <c r="MP2">
        <v>0</v>
      </c>
      <c r="MQ2">
        <v>0</v>
      </c>
      <c r="MR2">
        <v>0</v>
      </c>
      <c r="MS2">
        <v>0</v>
      </c>
      <c r="MT2">
        <v>47.4</v>
      </c>
      <c r="MU2">
        <v>0</v>
      </c>
      <c r="MV2">
        <v>0</v>
      </c>
      <c r="MW2">
        <v>47.4</v>
      </c>
      <c r="MX2">
        <v>0</v>
      </c>
      <c r="MY2">
        <v>0</v>
      </c>
      <c r="MZ2">
        <v>142.30000000000001</v>
      </c>
      <c r="NA2">
        <v>142.30000000000001</v>
      </c>
      <c r="NB2">
        <v>0</v>
      </c>
      <c r="NC2">
        <v>0</v>
      </c>
      <c r="ND2">
        <v>0</v>
      </c>
      <c r="NE2">
        <v>0</v>
      </c>
      <c r="NF2">
        <v>0</v>
      </c>
      <c r="NG2">
        <v>3558.1</v>
      </c>
      <c r="NH2">
        <v>8515.6</v>
      </c>
      <c r="NJ2">
        <v>0</v>
      </c>
      <c r="NK2">
        <v>23.7</v>
      </c>
      <c r="NL2">
        <v>23.7</v>
      </c>
      <c r="NM2">
        <v>0</v>
      </c>
      <c r="NN2">
        <v>47.4</v>
      </c>
      <c r="NP2">
        <v>0</v>
      </c>
      <c r="NQ2">
        <v>427</v>
      </c>
      <c r="NR2">
        <v>0</v>
      </c>
      <c r="NS2">
        <v>142.30000000000001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569.29999999999995</v>
      </c>
    </row>
    <row r="3" spans="1:392" x14ac:dyDescent="0.2">
      <c r="A3" s="6" t="str">
        <f>A2</f>
        <v xml:space="preserve">CalCOFI 0901 </v>
      </c>
      <c r="B3" t="str">
        <f t="shared" ref="B3:B17" si="0">RIGHT(A3,2)</f>
        <v xml:space="preserve">1 </v>
      </c>
      <c r="C3" t="str">
        <f t="shared" ref="C3:C17" si="1">MID(A3,9,2)</f>
        <v>09</v>
      </c>
      <c r="D3" t="str">
        <f t="shared" ref="D3:D17" si="2">CONCATENATE(B3,"/1/",C3)</f>
        <v>1 /1/09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154.19999999999999</v>
      </c>
      <c r="T3">
        <v>0</v>
      </c>
      <c r="U3">
        <v>71.2</v>
      </c>
      <c r="V3">
        <v>0</v>
      </c>
      <c r="W3">
        <v>0</v>
      </c>
      <c r="X3">
        <v>106.7</v>
      </c>
      <c r="Y3">
        <v>0</v>
      </c>
      <c r="Z3">
        <v>11.9</v>
      </c>
      <c r="AA3">
        <v>213.5</v>
      </c>
      <c r="AB3">
        <v>0</v>
      </c>
      <c r="AC3">
        <v>35.6</v>
      </c>
      <c r="AD3">
        <v>0</v>
      </c>
      <c r="AE3">
        <v>11.9</v>
      </c>
      <c r="AF3">
        <v>0</v>
      </c>
      <c r="AG3">
        <v>1802.8</v>
      </c>
      <c r="AH3">
        <v>0</v>
      </c>
      <c r="AI3">
        <v>35.6</v>
      </c>
      <c r="AJ3">
        <v>0</v>
      </c>
      <c r="AK3">
        <v>0</v>
      </c>
      <c r="AL3">
        <v>0</v>
      </c>
      <c r="AM3">
        <v>0</v>
      </c>
      <c r="AN3">
        <v>0</v>
      </c>
      <c r="AO3">
        <v>569.29999999999995</v>
      </c>
      <c r="AP3">
        <v>0</v>
      </c>
      <c r="AQ3">
        <v>71.2</v>
      </c>
      <c r="AR3">
        <v>0</v>
      </c>
      <c r="AS3">
        <v>225.4</v>
      </c>
      <c r="AT3">
        <v>0</v>
      </c>
      <c r="AU3">
        <v>0</v>
      </c>
      <c r="AV3">
        <v>0</v>
      </c>
      <c r="AW3">
        <v>296.5</v>
      </c>
      <c r="AX3">
        <v>0</v>
      </c>
      <c r="AY3">
        <v>0</v>
      </c>
      <c r="AZ3">
        <v>0</v>
      </c>
      <c r="BA3">
        <v>1103</v>
      </c>
      <c r="BB3">
        <v>11.9</v>
      </c>
      <c r="BC3">
        <v>0</v>
      </c>
      <c r="BD3">
        <v>83</v>
      </c>
      <c r="BE3">
        <v>0</v>
      </c>
      <c r="BF3">
        <v>0</v>
      </c>
      <c r="BG3">
        <v>0</v>
      </c>
      <c r="BH3">
        <v>0</v>
      </c>
      <c r="BI3">
        <v>4352.8</v>
      </c>
      <c r="BJ3">
        <v>0</v>
      </c>
      <c r="BK3">
        <v>0</v>
      </c>
      <c r="BL3">
        <v>0</v>
      </c>
      <c r="BM3">
        <v>11.9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53.4</v>
      </c>
      <c r="BZ3">
        <v>237.2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118.6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5.9</v>
      </c>
      <c r="DE3">
        <v>0</v>
      </c>
      <c r="DF3">
        <v>11.9</v>
      </c>
      <c r="DG3">
        <v>0</v>
      </c>
      <c r="DH3">
        <v>2419.5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11.9</v>
      </c>
      <c r="DS3">
        <v>0</v>
      </c>
      <c r="DT3">
        <v>0</v>
      </c>
      <c r="DU3">
        <v>0</v>
      </c>
      <c r="DV3">
        <v>94.9</v>
      </c>
      <c r="DW3">
        <v>12121.699999999999</v>
      </c>
      <c r="DY3">
        <v>0</v>
      </c>
      <c r="DZ3">
        <v>154.19999999999999</v>
      </c>
      <c r="EA3">
        <v>569.29999999999995</v>
      </c>
      <c r="EB3">
        <v>0</v>
      </c>
      <c r="EC3">
        <v>569.29999999999995</v>
      </c>
      <c r="ED3">
        <v>0</v>
      </c>
      <c r="EE3">
        <v>0</v>
      </c>
      <c r="EF3">
        <v>0</v>
      </c>
      <c r="EG3">
        <v>0</v>
      </c>
      <c r="EH3">
        <v>11.9</v>
      </c>
      <c r="EI3">
        <v>0</v>
      </c>
      <c r="EJ3">
        <v>11.9</v>
      </c>
      <c r="EK3">
        <v>0</v>
      </c>
      <c r="EL3">
        <v>0</v>
      </c>
      <c r="EM3">
        <v>0</v>
      </c>
      <c r="EN3">
        <v>427</v>
      </c>
      <c r="EO3">
        <v>0</v>
      </c>
      <c r="EP3">
        <v>0</v>
      </c>
      <c r="EQ3">
        <v>0</v>
      </c>
      <c r="ER3">
        <v>0</v>
      </c>
      <c r="ES3">
        <v>11.9</v>
      </c>
      <c r="ET3">
        <v>0</v>
      </c>
      <c r="EU3">
        <v>0</v>
      </c>
      <c r="EV3">
        <v>11.9</v>
      </c>
      <c r="EW3">
        <v>11.9</v>
      </c>
      <c r="EX3">
        <v>0</v>
      </c>
      <c r="EY3">
        <v>0</v>
      </c>
      <c r="EZ3">
        <v>11.9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7211.2</v>
      </c>
      <c r="FH3">
        <v>249.1</v>
      </c>
      <c r="FI3">
        <v>0</v>
      </c>
      <c r="FJ3">
        <v>11.9</v>
      </c>
      <c r="FK3">
        <v>438.8</v>
      </c>
      <c r="FL3">
        <v>213.5</v>
      </c>
      <c r="FM3">
        <v>0</v>
      </c>
      <c r="FN3">
        <v>0</v>
      </c>
      <c r="FO3">
        <v>11.9</v>
      </c>
      <c r="FP3">
        <v>0</v>
      </c>
      <c r="FQ3">
        <v>0</v>
      </c>
      <c r="FR3">
        <v>0</v>
      </c>
      <c r="FS3">
        <v>0</v>
      </c>
      <c r="FT3">
        <v>-1</v>
      </c>
      <c r="FU3">
        <v>71.2</v>
      </c>
      <c r="FV3" s="5">
        <v>9998.7999999999993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71.2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284.7</v>
      </c>
      <c r="HU3">
        <v>142.30000000000001</v>
      </c>
      <c r="HV3">
        <v>11.9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213.5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11.9</v>
      </c>
      <c r="KH3">
        <v>0</v>
      </c>
      <c r="KI3">
        <v>0</v>
      </c>
      <c r="KJ3">
        <v>0</v>
      </c>
      <c r="KK3">
        <v>0</v>
      </c>
      <c r="KL3">
        <v>427</v>
      </c>
      <c r="KM3" s="5">
        <v>1162.5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11.9</v>
      </c>
      <c r="KY3">
        <v>0</v>
      </c>
      <c r="KZ3">
        <v>0</v>
      </c>
      <c r="LA3">
        <v>0</v>
      </c>
      <c r="LB3">
        <v>0</v>
      </c>
      <c r="LC3">
        <v>0</v>
      </c>
      <c r="LD3">
        <v>1423.3</v>
      </c>
      <c r="LE3">
        <v>1435.2</v>
      </c>
      <c r="LG3">
        <v>71.2</v>
      </c>
      <c r="LH3">
        <v>0</v>
      </c>
      <c r="LI3">
        <v>106.7</v>
      </c>
      <c r="LJ3">
        <v>0</v>
      </c>
      <c r="LK3">
        <v>-1</v>
      </c>
      <c r="LL3">
        <v>47.4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71.2</v>
      </c>
      <c r="LZ3">
        <v>0</v>
      </c>
      <c r="MA3">
        <v>0</v>
      </c>
      <c r="MB3">
        <v>3487</v>
      </c>
      <c r="MC3">
        <v>0</v>
      </c>
      <c r="MD3">
        <v>71.2</v>
      </c>
      <c r="ME3">
        <v>0</v>
      </c>
      <c r="MF3">
        <v>1031.4000000000001</v>
      </c>
      <c r="MG3">
        <v>0</v>
      </c>
      <c r="MH3">
        <v>0</v>
      </c>
      <c r="MI3">
        <v>0</v>
      </c>
      <c r="MJ3">
        <v>0</v>
      </c>
      <c r="MK3">
        <v>71.2</v>
      </c>
      <c r="ML3">
        <v>0</v>
      </c>
      <c r="MM3">
        <v>0</v>
      </c>
      <c r="MN3">
        <v>0</v>
      </c>
      <c r="MO3">
        <v>71.2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11.9</v>
      </c>
      <c r="MX3">
        <v>0</v>
      </c>
      <c r="MY3">
        <v>0</v>
      </c>
      <c r="MZ3">
        <v>213.5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5977.7</v>
      </c>
      <c r="NH3">
        <v>11231.599999999999</v>
      </c>
      <c r="NJ3">
        <v>35.6</v>
      </c>
      <c r="NK3">
        <v>166.1</v>
      </c>
      <c r="NL3">
        <v>23.7</v>
      </c>
      <c r="NM3">
        <v>0</v>
      </c>
      <c r="NN3">
        <v>225.39999999999998</v>
      </c>
      <c r="NP3">
        <v>0</v>
      </c>
      <c r="NQ3">
        <v>4981.3999999999996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4981.3999999999996</v>
      </c>
    </row>
    <row r="4" spans="1:392" x14ac:dyDescent="0.2">
      <c r="A4" s="6" t="str">
        <f>A2</f>
        <v xml:space="preserve">CalCOFI 0901 </v>
      </c>
      <c r="B4" t="str">
        <f t="shared" si="0"/>
        <v xml:space="preserve">1 </v>
      </c>
      <c r="C4" t="str">
        <f t="shared" si="1"/>
        <v>09</v>
      </c>
      <c r="D4" t="str">
        <f t="shared" si="2"/>
        <v>1 /1/09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71.2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71.2</v>
      </c>
      <c r="AD4">
        <v>0</v>
      </c>
      <c r="AE4">
        <v>0</v>
      </c>
      <c r="AF4">
        <v>0</v>
      </c>
      <c r="AG4">
        <v>373.8</v>
      </c>
      <c r="AH4">
        <v>0</v>
      </c>
      <c r="AI4">
        <v>35.6</v>
      </c>
      <c r="AJ4">
        <v>356</v>
      </c>
      <c r="AK4">
        <v>213.6</v>
      </c>
      <c r="AL4">
        <v>0</v>
      </c>
      <c r="AM4">
        <v>0</v>
      </c>
      <c r="AN4">
        <v>0</v>
      </c>
      <c r="AO4">
        <v>1815.7</v>
      </c>
      <c r="AP4">
        <v>0</v>
      </c>
      <c r="AQ4">
        <v>142.4</v>
      </c>
      <c r="AR4">
        <v>0</v>
      </c>
      <c r="AS4">
        <v>71.2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605.20000000000005</v>
      </c>
      <c r="BB4">
        <v>0</v>
      </c>
      <c r="BC4">
        <v>0</v>
      </c>
      <c r="BD4">
        <v>1495.3</v>
      </c>
      <c r="BE4">
        <v>0</v>
      </c>
      <c r="BF4">
        <v>0</v>
      </c>
      <c r="BG4">
        <v>0</v>
      </c>
      <c r="BH4">
        <v>0</v>
      </c>
      <c r="BI4">
        <v>1210.5</v>
      </c>
      <c r="BJ4">
        <v>0</v>
      </c>
      <c r="BK4">
        <v>0</v>
      </c>
      <c r="BL4">
        <v>0</v>
      </c>
      <c r="BM4">
        <v>17.8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89</v>
      </c>
      <c r="BZ4">
        <v>106.8</v>
      </c>
      <c r="CA4">
        <v>0</v>
      </c>
      <c r="CB4">
        <v>0</v>
      </c>
      <c r="CC4">
        <v>106.8</v>
      </c>
      <c r="CD4">
        <v>0</v>
      </c>
      <c r="CE4">
        <v>17.8</v>
      </c>
      <c r="CF4">
        <v>0</v>
      </c>
      <c r="CG4">
        <v>0</v>
      </c>
      <c r="CH4">
        <v>0</v>
      </c>
      <c r="CI4">
        <v>0</v>
      </c>
      <c r="CJ4">
        <v>124.6</v>
      </c>
      <c r="CK4">
        <v>0</v>
      </c>
      <c r="CL4">
        <v>0</v>
      </c>
      <c r="CM4">
        <v>0</v>
      </c>
      <c r="CN4">
        <v>35.6</v>
      </c>
      <c r="CO4">
        <v>0</v>
      </c>
      <c r="CP4">
        <v>35.6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8.9</v>
      </c>
      <c r="DE4">
        <v>0</v>
      </c>
      <c r="DF4">
        <v>8.9</v>
      </c>
      <c r="DG4">
        <v>0</v>
      </c>
      <c r="DH4">
        <v>676.4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106.8</v>
      </c>
      <c r="DW4">
        <v>7796.7000000000016</v>
      </c>
      <c r="DY4">
        <v>0</v>
      </c>
      <c r="DZ4">
        <v>0</v>
      </c>
      <c r="EA4">
        <v>427.2</v>
      </c>
      <c r="EB4">
        <v>0</v>
      </c>
      <c r="EC4">
        <v>640.79999999999995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17.8</v>
      </c>
      <c r="EM4">
        <v>0</v>
      </c>
      <c r="EN4">
        <v>213.6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17.8</v>
      </c>
      <c r="EW4">
        <v>0</v>
      </c>
      <c r="EX4">
        <v>0</v>
      </c>
      <c r="EY4">
        <v>17.8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6372.8</v>
      </c>
      <c r="FH4">
        <v>267</v>
      </c>
      <c r="FI4">
        <v>0</v>
      </c>
      <c r="FJ4">
        <v>0</v>
      </c>
      <c r="FK4">
        <v>17.8</v>
      </c>
      <c r="FL4">
        <v>-1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1495.3</v>
      </c>
      <c r="FU4">
        <v>0</v>
      </c>
      <c r="FV4" s="5">
        <v>9487.9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17.8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106.8</v>
      </c>
      <c r="HU4">
        <v>106.8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35.6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213.6</v>
      </c>
      <c r="IW4">
        <v>0</v>
      </c>
      <c r="IX4">
        <v>106.8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106.8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534</v>
      </c>
      <c r="KM4" s="5">
        <v>1228.1999999999998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2349.6999999999998</v>
      </c>
      <c r="LE4">
        <v>2349.6999999999998</v>
      </c>
      <c r="LG4">
        <v>320.39999999999998</v>
      </c>
      <c r="LH4">
        <v>0</v>
      </c>
      <c r="LI4">
        <v>0</v>
      </c>
      <c r="LJ4">
        <v>0</v>
      </c>
      <c r="LK4">
        <v>534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8224.1</v>
      </c>
      <c r="MC4">
        <v>0</v>
      </c>
      <c r="MD4">
        <v>0</v>
      </c>
      <c r="ME4">
        <v>0</v>
      </c>
      <c r="MF4">
        <v>0</v>
      </c>
      <c r="MG4">
        <v>0</v>
      </c>
      <c r="MH4">
        <v>71.2</v>
      </c>
      <c r="MI4">
        <v>0</v>
      </c>
      <c r="MJ4">
        <v>0</v>
      </c>
      <c r="MK4">
        <v>213.6</v>
      </c>
      <c r="ML4">
        <v>0</v>
      </c>
      <c r="MM4">
        <v>0</v>
      </c>
      <c r="MN4">
        <v>0</v>
      </c>
      <c r="MO4">
        <v>-1</v>
      </c>
      <c r="MP4">
        <v>0</v>
      </c>
      <c r="MQ4">
        <v>0</v>
      </c>
      <c r="MR4">
        <v>0</v>
      </c>
      <c r="MS4">
        <v>0</v>
      </c>
      <c r="MT4">
        <v>17.8</v>
      </c>
      <c r="MU4">
        <v>0</v>
      </c>
      <c r="MV4">
        <v>0</v>
      </c>
      <c r="MW4">
        <v>0</v>
      </c>
      <c r="MX4">
        <v>0</v>
      </c>
      <c r="MY4">
        <v>0</v>
      </c>
      <c r="MZ4">
        <v>106.8</v>
      </c>
      <c r="NA4">
        <v>106.8</v>
      </c>
      <c r="NB4">
        <v>0</v>
      </c>
      <c r="NC4">
        <v>0</v>
      </c>
      <c r="ND4">
        <v>0</v>
      </c>
      <c r="NE4">
        <v>0</v>
      </c>
      <c r="NF4">
        <v>0</v>
      </c>
      <c r="NG4">
        <v>213.6</v>
      </c>
      <c r="NH4">
        <v>9808.2999999999993</v>
      </c>
      <c r="NJ4">
        <v>0</v>
      </c>
      <c r="NK4">
        <v>0</v>
      </c>
      <c r="NL4">
        <v>0</v>
      </c>
      <c r="NM4">
        <v>0</v>
      </c>
      <c r="NN4">
        <v>0</v>
      </c>
      <c r="NP4">
        <v>0</v>
      </c>
      <c r="NQ4">
        <v>854.5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854.5</v>
      </c>
    </row>
    <row r="5" spans="1:392" x14ac:dyDescent="0.2">
      <c r="A5" s="6" t="str">
        <f>A2</f>
        <v xml:space="preserve">CalCOFI 0901 </v>
      </c>
      <c r="B5" t="str">
        <f t="shared" si="0"/>
        <v xml:space="preserve">1 </v>
      </c>
      <c r="C5" t="str">
        <f t="shared" si="1"/>
        <v>09</v>
      </c>
      <c r="D5" t="str">
        <f t="shared" si="2"/>
        <v>1 /1/09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5.8</v>
      </c>
      <c r="AA5">
        <v>0</v>
      </c>
      <c r="AB5">
        <v>0</v>
      </c>
      <c r="AC5">
        <v>35</v>
      </c>
      <c r="AD5">
        <v>0</v>
      </c>
      <c r="AE5">
        <v>29.1</v>
      </c>
      <c r="AF5">
        <v>0</v>
      </c>
      <c r="AG5">
        <v>0</v>
      </c>
      <c r="AH5">
        <v>0</v>
      </c>
      <c r="AI5">
        <v>5.8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17.5</v>
      </c>
      <c r="AX5">
        <v>0</v>
      </c>
      <c r="AY5">
        <v>5.8</v>
      </c>
      <c r="AZ5">
        <v>0</v>
      </c>
      <c r="BA5">
        <v>5.8</v>
      </c>
      <c r="BB5">
        <v>0</v>
      </c>
      <c r="BC5">
        <v>0</v>
      </c>
      <c r="BD5">
        <v>29.1</v>
      </c>
      <c r="BE5">
        <v>11.7</v>
      </c>
      <c r="BF5">
        <v>0</v>
      </c>
      <c r="BG5">
        <v>0</v>
      </c>
      <c r="BH5">
        <v>0</v>
      </c>
      <c r="BI5">
        <v>17.5</v>
      </c>
      <c r="BJ5">
        <v>0</v>
      </c>
      <c r="BK5">
        <v>0</v>
      </c>
      <c r="BL5">
        <v>0</v>
      </c>
      <c r="BM5">
        <v>5.8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11.7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35</v>
      </c>
      <c r="CP5">
        <v>5.8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26.2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5.8</v>
      </c>
      <c r="DR5">
        <v>0</v>
      </c>
      <c r="DS5">
        <v>0</v>
      </c>
      <c r="DT5">
        <v>0</v>
      </c>
      <c r="DU5">
        <v>0</v>
      </c>
      <c r="DV5">
        <v>17.5</v>
      </c>
      <c r="DW5">
        <v>270.89999999999998</v>
      </c>
      <c r="DY5">
        <v>0</v>
      </c>
      <c r="DZ5">
        <v>0</v>
      </c>
      <c r="EA5">
        <v>1189</v>
      </c>
      <c r="EB5">
        <v>0</v>
      </c>
      <c r="EC5">
        <v>35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35</v>
      </c>
      <c r="EQ5">
        <v>0</v>
      </c>
      <c r="ER5">
        <v>0</v>
      </c>
      <c r="ES5">
        <v>5.8</v>
      </c>
      <c r="ET5">
        <v>0</v>
      </c>
      <c r="EU5">
        <v>0</v>
      </c>
      <c r="EV5">
        <v>5.8</v>
      </c>
      <c r="EW5">
        <v>0</v>
      </c>
      <c r="EX5">
        <v>0</v>
      </c>
      <c r="EY5">
        <v>0</v>
      </c>
      <c r="EZ5">
        <v>5.8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384.7</v>
      </c>
      <c r="FH5">
        <v>0</v>
      </c>
      <c r="FI5">
        <v>11.7</v>
      </c>
      <c r="FJ5">
        <v>11.7</v>
      </c>
      <c r="FK5">
        <v>52.5</v>
      </c>
      <c r="FL5">
        <v>69.900000000000006</v>
      </c>
      <c r="FM5">
        <v>5.8</v>
      </c>
      <c r="FN5">
        <v>0</v>
      </c>
      <c r="FO5">
        <v>5.8</v>
      </c>
      <c r="FP5">
        <v>0</v>
      </c>
      <c r="FQ5">
        <v>0</v>
      </c>
      <c r="FR5">
        <v>0</v>
      </c>
      <c r="FS5">
        <v>0</v>
      </c>
      <c r="FT5">
        <v>909.3</v>
      </c>
      <c r="FU5">
        <v>35</v>
      </c>
      <c r="FV5" s="5">
        <v>2762.8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5.8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104.9</v>
      </c>
      <c r="HU5">
        <v>35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349.7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5.8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5.8</v>
      </c>
      <c r="JS5">
        <v>0</v>
      </c>
      <c r="JT5">
        <v>0</v>
      </c>
      <c r="JU5">
        <v>0</v>
      </c>
      <c r="JV5">
        <v>35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594.5</v>
      </c>
      <c r="KM5" s="5">
        <v>1136.5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1608.7</v>
      </c>
      <c r="LE5">
        <v>1608.7</v>
      </c>
      <c r="LG5">
        <v>104.9</v>
      </c>
      <c r="LH5">
        <v>0</v>
      </c>
      <c r="LI5">
        <v>40.799999999999997</v>
      </c>
      <c r="LJ5">
        <v>0</v>
      </c>
      <c r="LK5">
        <v>139.9</v>
      </c>
      <c r="LL5">
        <v>0</v>
      </c>
      <c r="LM5">
        <v>0</v>
      </c>
      <c r="LN5">
        <v>0</v>
      </c>
      <c r="LO5">
        <v>0</v>
      </c>
      <c r="LP5">
        <v>0</v>
      </c>
      <c r="LQ5">
        <v>5.8</v>
      </c>
      <c r="LR5">
        <v>5.8</v>
      </c>
      <c r="LS5">
        <v>0</v>
      </c>
      <c r="LT5">
        <v>0</v>
      </c>
      <c r="LU5">
        <v>0</v>
      </c>
      <c r="LV5">
        <v>5.8</v>
      </c>
      <c r="LW5">
        <v>-1</v>
      </c>
      <c r="LX5">
        <v>0</v>
      </c>
      <c r="LY5">
        <v>0</v>
      </c>
      <c r="LZ5">
        <v>0</v>
      </c>
      <c r="MA5">
        <v>-1</v>
      </c>
      <c r="MB5">
        <v>3916.8</v>
      </c>
      <c r="MC5">
        <v>0</v>
      </c>
      <c r="MD5">
        <v>0</v>
      </c>
      <c r="ME5">
        <v>0</v>
      </c>
      <c r="MF5">
        <v>0</v>
      </c>
      <c r="MG5">
        <v>0</v>
      </c>
      <c r="MH5">
        <v>23.3</v>
      </c>
      <c r="MI5">
        <v>0</v>
      </c>
      <c r="MJ5">
        <v>0</v>
      </c>
      <c r="MK5">
        <v>104.9</v>
      </c>
      <c r="ML5">
        <v>0</v>
      </c>
      <c r="MM5">
        <v>0</v>
      </c>
      <c r="MN5">
        <v>0</v>
      </c>
      <c r="MO5">
        <v>104.9</v>
      </c>
      <c r="MP5">
        <v>0</v>
      </c>
      <c r="MQ5">
        <v>0</v>
      </c>
      <c r="MR5">
        <v>0</v>
      </c>
      <c r="MS5">
        <v>0</v>
      </c>
      <c r="MT5">
        <v>0</v>
      </c>
      <c r="MU5">
        <v>11.7</v>
      </c>
      <c r="MV5">
        <v>5.8</v>
      </c>
      <c r="MW5">
        <v>5.8</v>
      </c>
      <c r="MX5">
        <v>0</v>
      </c>
      <c r="MY5">
        <v>0</v>
      </c>
      <c r="MZ5">
        <v>35</v>
      </c>
      <c r="NA5">
        <v>244.8</v>
      </c>
      <c r="NB5">
        <v>0</v>
      </c>
      <c r="NC5">
        <v>0</v>
      </c>
      <c r="ND5">
        <v>0</v>
      </c>
      <c r="NE5">
        <v>0</v>
      </c>
      <c r="NF5">
        <v>0</v>
      </c>
      <c r="NG5">
        <v>1958.4</v>
      </c>
      <c r="NH5">
        <v>6714.4</v>
      </c>
      <c r="NJ5">
        <v>0</v>
      </c>
      <c r="NK5">
        <v>17.5</v>
      </c>
      <c r="NL5">
        <v>0</v>
      </c>
      <c r="NM5">
        <v>0</v>
      </c>
      <c r="NN5">
        <v>17.5</v>
      </c>
      <c r="NP5">
        <v>0</v>
      </c>
      <c r="NQ5">
        <v>1014.2</v>
      </c>
      <c r="NR5">
        <v>0</v>
      </c>
      <c r="NS5">
        <v>81.599999999999994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1095.8</v>
      </c>
    </row>
    <row r="6" spans="1:392" x14ac:dyDescent="0.2">
      <c r="A6" s="6" t="s">
        <v>53</v>
      </c>
      <c r="B6" t="str">
        <f t="shared" si="0"/>
        <v xml:space="preserve">3 </v>
      </c>
      <c r="C6" t="str">
        <f t="shared" si="1"/>
        <v>09</v>
      </c>
      <c r="D6" t="str">
        <f t="shared" si="2"/>
        <v>3 /1/09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94.9</v>
      </c>
      <c r="AH6">
        <v>0</v>
      </c>
      <c r="AI6">
        <v>332.1</v>
      </c>
      <c r="AJ6">
        <v>47.4</v>
      </c>
      <c r="AK6">
        <v>0</v>
      </c>
      <c r="AL6">
        <v>0</v>
      </c>
      <c r="AM6">
        <v>0</v>
      </c>
      <c r="AN6">
        <v>0</v>
      </c>
      <c r="AO6">
        <v>415.1</v>
      </c>
      <c r="AP6">
        <v>0</v>
      </c>
      <c r="AQ6">
        <v>142.30000000000001</v>
      </c>
      <c r="AR6">
        <v>0</v>
      </c>
      <c r="AS6">
        <v>11.9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486.3</v>
      </c>
      <c r="BB6">
        <v>0</v>
      </c>
      <c r="BC6">
        <v>0</v>
      </c>
      <c r="BD6">
        <v>237.2</v>
      </c>
      <c r="BE6">
        <v>0</v>
      </c>
      <c r="BF6">
        <v>0</v>
      </c>
      <c r="BG6">
        <v>0</v>
      </c>
      <c r="BH6">
        <v>0</v>
      </c>
      <c r="BI6">
        <v>498.1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59.3</v>
      </c>
      <c r="BZ6">
        <v>130.5</v>
      </c>
      <c r="CA6">
        <v>0</v>
      </c>
      <c r="CB6">
        <v>11.9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59.3</v>
      </c>
      <c r="CK6">
        <v>0</v>
      </c>
      <c r="CL6">
        <v>0</v>
      </c>
      <c r="CM6">
        <v>0</v>
      </c>
      <c r="CN6">
        <v>0</v>
      </c>
      <c r="CO6">
        <v>0</v>
      </c>
      <c r="CP6">
        <v>11.9</v>
      </c>
      <c r="CQ6">
        <v>0</v>
      </c>
      <c r="CR6">
        <v>0</v>
      </c>
      <c r="CS6">
        <v>23.7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11.9</v>
      </c>
      <c r="DT6">
        <v>0</v>
      </c>
      <c r="DU6">
        <v>0</v>
      </c>
      <c r="DV6">
        <v>23.7</v>
      </c>
      <c r="DW6">
        <v>2597.5000000000005</v>
      </c>
      <c r="DY6">
        <v>0</v>
      </c>
      <c r="DZ6">
        <v>189.8</v>
      </c>
      <c r="EA6">
        <v>569.29999999999995</v>
      </c>
      <c r="EB6">
        <v>0</v>
      </c>
      <c r="EC6">
        <v>427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11.9</v>
      </c>
      <c r="EM6">
        <v>0</v>
      </c>
      <c r="EN6">
        <v>71.2</v>
      </c>
      <c r="EO6">
        <v>0</v>
      </c>
      <c r="EP6">
        <v>71.2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11.9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1375.8</v>
      </c>
      <c r="FH6">
        <v>11.9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427</v>
      </c>
      <c r="FU6">
        <v>355.8</v>
      </c>
      <c r="FV6" s="5">
        <v>3522.8000000000006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23.7</v>
      </c>
      <c r="JZ6">
        <v>0</v>
      </c>
      <c r="KA6">
        <v>0</v>
      </c>
      <c r="KB6">
        <v>11.9</v>
      </c>
      <c r="KC6">
        <v>0</v>
      </c>
      <c r="KD6">
        <v>0</v>
      </c>
      <c r="KE6">
        <v>0</v>
      </c>
      <c r="KF6">
        <v>0</v>
      </c>
      <c r="KG6">
        <v>11.9</v>
      </c>
      <c r="KH6">
        <v>0</v>
      </c>
      <c r="KI6">
        <v>0</v>
      </c>
      <c r="KJ6">
        <v>0</v>
      </c>
      <c r="KK6">
        <v>0</v>
      </c>
      <c r="KL6">
        <v>284.7</v>
      </c>
      <c r="KM6" s="5">
        <v>332.2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1209.8</v>
      </c>
      <c r="LE6">
        <v>1209.8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3202.3</v>
      </c>
      <c r="MC6">
        <v>0</v>
      </c>
      <c r="MD6">
        <v>0</v>
      </c>
      <c r="ME6">
        <v>0</v>
      </c>
      <c r="MF6">
        <v>0</v>
      </c>
      <c r="MG6">
        <v>0</v>
      </c>
      <c r="MH6">
        <v>23.7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71.2</v>
      </c>
      <c r="NA6">
        <v>213.5</v>
      </c>
      <c r="NB6">
        <v>0</v>
      </c>
      <c r="NC6">
        <v>0</v>
      </c>
      <c r="ND6">
        <v>0</v>
      </c>
      <c r="NE6">
        <v>0</v>
      </c>
      <c r="NF6">
        <v>0</v>
      </c>
      <c r="NG6">
        <v>1280.9000000000001</v>
      </c>
      <c r="NH6">
        <v>4791.6000000000004</v>
      </c>
      <c r="NJ6">
        <v>71.2</v>
      </c>
      <c r="NK6">
        <v>0</v>
      </c>
      <c r="NL6">
        <v>0</v>
      </c>
      <c r="NM6">
        <v>0</v>
      </c>
      <c r="NN6">
        <v>71.2</v>
      </c>
      <c r="NP6">
        <v>0</v>
      </c>
      <c r="NQ6">
        <v>996.3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996.3</v>
      </c>
    </row>
    <row r="7" spans="1:392" x14ac:dyDescent="0.2">
      <c r="A7" s="6" t="str">
        <f>A6</f>
        <v xml:space="preserve">CalCOFI 0903 </v>
      </c>
      <c r="B7" t="str">
        <f t="shared" si="0"/>
        <v xml:space="preserve">3 </v>
      </c>
      <c r="C7" t="str">
        <f t="shared" si="1"/>
        <v>09</v>
      </c>
      <c r="D7" t="str">
        <f t="shared" si="2"/>
        <v>3 /1/09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12.2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330.5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8.1999999999999993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32.6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8.1999999999999993</v>
      </c>
      <c r="DW7">
        <v>395.7</v>
      </c>
      <c r="DY7">
        <v>0</v>
      </c>
      <c r="DZ7">
        <v>0</v>
      </c>
      <c r="EA7">
        <v>1150.5999999999999</v>
      </c>
      <c r="EB7">
        <v>12.2</v>
      </c>
      <c r="EC7">
        <v>110.2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2</v>
      </c>
      <c r="EK7">
        <v>0</v>
      </c>
      <c r="EL7">
        <v>2</v>
      </c>
      <c r="EM7">
        <v>0</v>
      </c>
      <c r="EN7">
        <v>24.5</v>
      </c>
      <c r="EO7">
        <v>0</v>
      </c>
      <c r="EP7">
        <v>12.2</v>
      </c>
      <c r="EQ7">
        <v>0</v>
      </c>
      <c r="ER7">
        <v>0</v>
      </c>
      <c r="ES7">
        <v>0</v>
      </c>
      <c r="ET7">
        <v>0</v>
      </c>
      <c r="EU7">
        <v>0</v>
      </c>
      <c r="EV7">
        <v>2</v>
      </c>
      <c r="EW7">
        <v>0</v>
      </c>
      <c r="EX7">
        <v>0</v>
      </c>
      <c r="EY7">
        <v>6.1</v>
      </c>
      <c r="EZ7">
        <v>2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903.7</v>
      </c>
      <c r="FH7">
        <v>0</v>
      </c>
      <c r="FI7">
        <v>2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36.700000000000003</v>
      </c>
      <c r="FU7">
        <v>24.5</v>
      </c>
      <c r="FV7" s="5">
        <v>2290.6999999999998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2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134.6</v>
      </c>
      <c r="HU7">
        <v>36.700000000000003</v>
      </c>
      <c r="HV7">
        <v>0</v>
      </c>
      <c r="HW7">
        <v>0</v>
      </c>
      <c r="HX7">
        <v>4.0999999999999996</v>
      </c>
      <c r="HY7">
        <v>0</v>
      </c>
      <c r="HZ7">
        <v>0</v>
      </c>
      <c r="IA7">
        <v>0</v>
      </c>
      <c r="IB7">
        <v>0</v>
      </c>
      <c r="IC7">
        <v>0</v>
      </c>
      <c r="ID7">
        <v>8.1999999999999993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2</v>
      </c>
      <c r="IM7">
        <v>24.5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2</v>
      </c>
      <c r="IU7">
        <v>0</v>
      </c>
      <c r="IV7">
        <v>134.6</v>
      </c>
      <c r="IW7">
        <v>0</v>
      </c>
      <c r="IX7">
        <v>0</v>
      </c>
      <c r="IY7">
        <v>0</v>
      </c>
      <c r="IZ7">
        <v>4.0999999999999996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2</v>
      </c>
      <c r="JL7">
        <v>0</v>
      </c>
      <c r="JM7">
        <v>0</v>
      </c>
      <c r="JN7">
        <v>0</v>
      </c>
      <c r="JO7">
        <v>0</v>
      </c>
      <c r="JP7">
        <v>0</v>
      </c>
      <c r="JQ7">
        <v>2</v>
      </c>
      <c r="JR7">
        <v>0</v>
      </c>
      <c r="JS7">
        <v>0</v>
      </c>
      <c r="JT7">
        <v>0</v>
      </c>
      <c r="JU7">
        <v>0</v>
      </c>
      <c r="JV7">
        <v>12.2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416.2</v>
      </c>
      <c r="KM7" s="5">
        <v>785.2</v>
      </c>
      <c r="KO7">
        <v>0</v>
      </c>
      <c r="KP7">
        <v>4.0999999999999996</v>
      </c>
      <c r="KQ7">
        <v>0</v>
      </c>
      <c r="KR7">
        <v>12.2</v>
      </c>
      <c r="KS7">
        <v>0</v>
      </c>
      <c r="KT7">
        <v>0</v>
      </c>
      <c r="KU7">
        <v>0</v>
      </c>
      <c r="KV7">
        <v>0</v>
      </c>
      <c r="KW7">
        <v>0</v>
      </c>
      <c r="KX7">
        <v>4.0999999999999996</v>
      </c>
      <c r="KY7">
        <v>0</v>
      </c>
      <c r="KZ7">
        <v>0</v>
      </c>
      <c r="LA7">
        <v>12.2</v>
      </c>
      <c r="LB7">
        <v>0</v>
      </c>
      <c r="LC7">
        <v>2</v>
      </c>
      <c r="LD7">
        <v>1028.2</v>
      </c>
      <c r="LE7">
        <v>1062.8</v>
      </c>
      <c r="LG7">
        <v>12.2</v>
      </c>
      <c r="LH7">
        <v>0</v>
      </c>
      <c r="LI7">
        <v>2</v>
      </c>
      <c r="LJ7">
        <v>0</v>
      </c>
      <c r="LK7">
        <v>12.2</v>
      </c>
      <c r="LL7">
        <v>4.0999999999999996</v>
      </c>
      <c r="LM7">
        <v>0</v>
      </c>
      <c r="LN7">
        <v>0</v>
      </c>
      <c r="LO7">
        <v>0</v>
      </c>
      <c r="LP7">
        <v>0</v>
      </c>
      <c r="LQ7">
        <v>14.3</v>
      </c>
      <c r="LR7">
        <v>2</v>
      </c>
      <c r="LS7">
        <v>0</v>
      </c>
      <c r="LT7">
        <v>0</v>
      </c>
      <c r="LU7">
        <v>0</v>
      </c>
      <c r="LV7">
        <v>2</v>
      </c>
      <c r="LW7">
        <v>36.700000000000003</v>
      </c>
      <c r="LX7">
        <v>0</v>
      </c>
      <c r="LY7">
        <v>0</v>
      </c>
      <c r="LZ7">
        <v>0</v>
      </c>
      <c r="MA7">
        <v>73.400000000000006</v>
      </c>
      <c r="MB7">
        <v>1321.9</v>
      </c>
      <c r="MC7">
        <v>0</v>
      </c>
      <c r="MD7">
        <v>0</v>
      </c>
      <c r="ME7">
        <v>61.2</v>
      </c>
      <c r="MF7">
        <v>0</v>
      </c>
      <c r="MG7">
        <v>0</v>
      </c>
      <c r="MH7">
        <v>10.199999999999999</v>
      </c>
      <c r="MI7">
        <v>12.2</v>
      </c>
      <c r="MJ7">
        <v>0</v>
      </c>
      <c r="MK7">
        <v>73.400000000000006</v>
      </c>
      <c r="ML7">
        <v>0</v>
      </c>
      <c r="MM7">
        <v>0</v>
      </c>
      <c r="MN7">
        <v>0</v>
      </c>
      <c r="MO7">
        <v>36.700000000000003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18.399999999999999</v>
      </c>
      <c r="MY7">
        <v>0</v>
      </c>
      <c r="MZ7">
        <v>612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2448</v>
      </c>
      <c r="NH7">
        <v>4752.9000000000005</v>
      </c>
      <c r="NJ7">
        <v>0</v>
      </c>
      <c r="NK7">
        <v>4.0999999999999996</v>
      </c>
      <c r="NL7">
        <v>0</v>
      </c>
      <c r="NM7">
        <v>0</v>
      </c>
      <c r="NN7">
        <v>4.0999999999999996</v>
      </c>
      <c r="NP7">
        <v>0</v>
      </c>
      <c r="NQ7">
        <v>758.9</v>
      </c>
      <c r="NR7">
        <v>0</v>
      </c>
      <c r="NS7">
        <v>28.6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787.5</v>
      </c>
    </row>
    <row r="8" spans="1:392" x14ac:dyDescent="0.2">
      <c r="A8" s="6" t="str">
        <f>A6</f>
        <v xml:space="preserve">CalCOFI 0903 </v>
      </c>
      <c r="B8" t="str">
        <f t="shared" si="0"/>
        <v xml:space="preserve">3 </v>
      </c>
      <c r="C8" t="str">
        <f t="shared" si="1"/>
        <v>09</v>
      </c>
      <c r="D8" t="str">
        <f t="shared" si="2"/>
        <v>3 /1/09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11.9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1435.1</v>
      </c>
      <c r="AJ8">
        <v>0</v>
      </c>
      <c r="AK8">
        <v>142.30000000000001</v>
      </c>
      <c r="AL8">
        <v>0</v>
      </c>
      <c r="AM8">
        <v>0</v>
      </c>
      <c r="AN8">
        <v>0</v>
      </c>
      <c r="AO8">
        <v>557.4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47.4</v>
      </c>
      <c r="BB8">
        <v>0</v>
      </c>
      <c r="BC8">
        <v>0</v>
      </c>
      <c r="BD8">
        <v>0</v>
      </c>
      <c r="BE8">
        <v>0</v>
      </c>
      <c r="BF8">
        <v>23.7</v>
      </c>
      <c r="BG8">
        <v>0</v>
      </c>
      <c r="BH8">
        <v>0</v>
      </c>
      <c r="BI8">
        <v>1174.2</v>
      </c>
      <c r="BJ8">
        <v>0</v>
      </c>
      <c r="BK8">
        <v>0</v>
      </c>
      <c r="BL8">
        <v>0</v>
      </c>
      <c r="BM8">
        <v>23.7</v>
      </c>
      <c r="BN8">
        <v>0</v>
      </c>
      <c r="BO8">
        <v>0</v>
      </c>
      <c r="BP8">
        <v>0</v>
      </c>
      <c r="BQ8">
        <v>0</v>
      </c>
      <c r="BR8">
        <v>11.9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296.5</v>
      </c>
      <c r="BZ8">
        <v>296.5</v>
      </c>
      <c r="CA8">
        <v>0</v>
      </c>
      <c r="CB8">
        <v>0</v>
      </c>
      <c r="CC8">
        <v>284.7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94.9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71.2</v>
      </c>
      <c r="DI8">
        <v>0</v>
      </c>
      <c r="DJ8">
        <v>0</v>
      </c>
      <c r="DK8">
        <v>0</v>
      </c>
      <c r="DL8">
        <v>0</v>
      </c>
      <c r="DM8">
        <v>94.9</v>
      </c>
      <c r="DN8">
        <v>0</v>
      </c>
      <c r="DO8">
        <v>0</v>
      </c>
      <c r="DP8">
        <v>0</v>
      </c>
      <c r="DQ8">
        <v>0</v>
      </c>
      <c r="DR8">
        <v>11.9</v>
      </c>
      <c r="DS8">
        <v>0</v>
      </c>
      <c r="DT8">
        <v>0</v>
      </c>
      <c r="DU8">
        <v>0</v>
      </c>
      <c r="DV8">
        <v>118.6</v>
      </c>
      <c r="DW8">
        <v>4696.7999999999993</v>
      </c>
      <c r="DY8">
        <v>0</v>
      </c>
      <c r="DZ8">
        <v>106.7</v>
      </c>
      <c r="EA8">
        <v>1138.5999999999999</v>
      </c>
      <c r="EB8">
        <v>130.5</v>
      </c>
      <c r="EC8">
        <v>355.8</v>
      </c>
      <c r="ED8">
        <v>7827.9</v>
      </c>
      <c r="EE8">
        <v>0</v>
      </c>
      <c r="EF8">
        <v>11.9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-1</v>
      </c>
      <c r="EQ8">
        <v>0</v>
      </c>
      <c r="ER8">
        <v>0</v>
      </c>
      <c r="ES8">
        <v>11.9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47.4</v>
      </c>
      <c r="FA8">
        <v>0</v>
      </c>
      <c r="FB8">
        <v>71.2</v>
      </c>
      <c r="FC8">
        <v>0</v>
      </c>
      <c r="FD8">
        <v>0</v>
      </c>
      <c r="FE8">
        <v>0</v>
      </c>
      <c r="FF8">
        <v>0</v>
      </c>
      <c r="FG8">
        <v>1245.4000000000001</v>
      </c>
      <c r="FH8">
        <v>604.9</v>
      </c>
      <c r="FI8">
        <v>0</v>
      </c>
      <c r="FJ8">
        <v>0</v>
      </c>
      <c r="FK8">
        <v>118.6</v>
      </c>
      <c r="FL8">
        <v>0</v>
      </c>
      <c r="FM8">
        <v>0</v>
      </c>
      <c r="FN8">
        <v>0</v>
      </c>
      <c r="FO8">
        <v>23.7</v>
      </c>
      <c r="FP8">
        <v>0</v>
      </c>
      <c r="FQ8">
        <v>0</v>
      </c>
      <c r="FR8">
        <v>0</v>
      </c>
      <c r="FS8">
        <v>0</v>
      </c>
      <c r="FT8">
        <v>498.1</v>
      </c>
      <c r="FU8">
        <v>569.29999999999995</v>
      </c>
      <c r="FV8" s="5">
        <v>12761.9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71.2</v>
      </c>
      <c r="KM8" s="5">
        <v>71.2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1067.4000000000001</v>
      </c>
      <c r="LE8">
        <v>1067.4000000000001</v>
      </c>
      <c r="LG8">
        <v>71.2</v>
      </c>
      <c r="LH8">
        <v>0</v>
      </c>
      <c r="LI8">
        <v>0</v>
      </c>
      <c r="LJ8">
        <v>0</v>
      </c>
      <c r="LK8">
        <v>71.2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11.9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3842.8</v>
      </c>
      <c r="MC8">
        <v>0</v>
      </c>
      <c r="MD8">
        <v>142.30000000000001</v>
      </c>
      <c r="ME8">
        <v>71.2</v>
      </c>
      <c r="MF8">
        <v>-1</v>
      </c>
      <c r="MG8">
        <v>0</v>
      </c>
      <c r="MH8">
        <v>35.6</v>
      </c>
      <c r="MI8">
        <v>0</v>
      </c>
      <c r="MJ8">
        <v>0</v>
      </c>
      <c r="MK8">
        <v>71.2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142.30000000000001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2063.6999999999998</v>
      </c>
      <c r="NH8">
        <v>6523.4000000000005</v>
      </c>
      <c r="NJ8">
        <v>23.7</v>
      </c>
      <c r="NK8">
        <v>0</v>
      </c>
      <c r="NL8">
        <v>0</v>
      </c>
      <c r="NM8">
        <v>0</v>
      </c>
      <c r="NN8">
        <v>23.7</v>
      </c>
      <c r="NP8">
        <v>0</v>
      </c>
      <c r="NQ8">
        <v>1067.4000000000001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1067.4000000000001</v>
      </c>
    </row>
    <row r="9" spans="1:392" x14ac:dyDescent="0.2">
      <c r="A9" s="6" t="str">
        <f>A6</f>
        <v xml:space="preserve">CalCOFI 0903 </v>
      </c>
      <c r="B9" t="str">
        <f t="shared" si="0"/>
        <v xml:space="preserve">3 </v>
      </c>
      <c r="C9" t="str">
        <f t="shared" si="1"/>
        <v>09</v>
      </c>
      <c r="D9" t="str">
        <f t="shared" si="2"/>
        <v>3 /1/09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14.3</v>
      </c>
      <c r="AD9">
        <v>0</v>
      </c>
      <c r="AE9">
        <v>0</v>
      </c>
      <c r="AF9">
        <v>0</v>
      </c>
      <c r="AG9">
        <v>0</v>
      </c>
      <c r="AH9">
        <v>0</v>
      </c>
      <c r="AI9">
        <v>22.4</v>
      </c>
      <c r="AJ9">
        <v>0</v>
      </c>
      <c r="AK9">
        <v>0</v>
      </c>
      <c r="AL9">
        <v>0</v>
      </c>
      <c r="AM9">
        <v>12.2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2</v>
      </c>
      <c r="BH9">
        <v>0</v>
      </c>
      <c r="BI9">
        <v>8.1999999999999993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8.1999999999999993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16.3</v>
      </c>
      <c r="DV9">
        <v>16.3</v>
      </c>
      <c r="DW9">
        <v>103.9</v>
      </c>
      <c r="DY9">
        <v>0</v>
      </c>
      <c r="DZ9">
        <v>0</v>
      </c>
      <c r="EA9">
        <v>318.2</v>
      </c>
      <c r="EB9">
        <v>83.6</v>
      </c>
      <c r="EC9">
        <v>36.700000000000003</v>
      </c>
      <c r="ED9">
        <v>244.8</v>
      </c>
      <c r="EE9">
        <v>0</v>
      </c>
      <c r="EF9">
        <v>0</v>
      </c>
      <c r="EG9">
        <v>0</v>
      </c>
      <c r="EH9">
        <v>0</v>
      </c>
      <c r="EI9">
        <v>0</v>
      </c>
      <c r="EJ9">
        <v>2</v>
      </c>
      <c r="EK9">
        <v>0</v>
      </c>
      <c r="EL9">
        <v>4.0999999999999996</v>
      </c>
      <c r="EM9">
        <v>2</v>
      </c>
      <c r="EN9">
        <v>12.2</v>
      </c>
      <c r="EO9">
        <v>0</v>
      </c>
      <c r="EP9">
        <v>49</v>
      </c>
      <c r="EQ9">
        <v>61.2</v>
      </c>
      <c r="ER9">
        <v>0</v>
      </c>
      <c r="ES9">
        <v>0</v>
      </c>
      <c r="ET9">
        <v>0</v>
      </c>
      <c r="EU9">
        <v>0</v>
      </c>
      <c r="EV9">
        <v>4.0999999999999996</v>
      </c>
      <c r="EW9">
        <v>0</v>
      </c>
      <c r="EX9">
        <v>2</v>
      </c>
      <c r="EY9">
        <v>2</v>
      </c>
      <c r="EZ9">
        <v>6.1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136.69999999999999</v>
      </c>
      <c r="FH9">
        <v>46.9</v>
      </c>
      <c r="FI9">
        <v>0</v>
      </c>
      <c r="FJ9">
        <v>2</v>
      </c>
      <c r="FK9">
        <v>28.6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122.4</v>
      </c>
      <c r="FU9">
        <v>171.4</v>
      </c>
      <c r="FV9" s="5">
        <v>1336.0000000000002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2</v>
      </c>
      <c r="HS9">
        <v>2</v>
      </c>
      <c r="HT9">
        <v>73.400000000000006</v>
      </c>
      <c r="HU9">
        <v>12.2</v>
      </c>
      <c r="HV9">
        <v>0</v>
      </c>
      <c r="HW9">
        <v>0</v>
      </c>
      <c r="HX9">
        <v>2</v>
      </c>
      <c r="HY9">
        <v>0</v>
      </c>
      <c r="HZ9">
        <v>0</v>
      </c>
      <c r="IA9">
        <v>0</v>
      </c>
      <c r="IB9">
        <v>0</v>
      </c>
      <c r="IC9">
        <v>0</v>
      </c>
      <c r="ID9">
        <v>2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2</v>
      </c>
      <c r="IT9">
        <v>2</v>
      </c>
      <c r="IU9">
        <v>0</v>
      </c>
      <c r="IV9">
        <v>36.700000000000003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2</v>
      </c>
      <c r="JS9">
        <v>0</v>
      </c>
      <c r="JT9">
        <v>0</v>
      </c>
      <c r="JU9">
        <v>0</v>
      </c>
      <c r="JV9">
        <v>36.700000000000003</v>
      </c>
      <c r="JW9">
        <v>4.0999999999999996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4.0999999999999996</v>
      </c>
      <c r="KH9">
        <v>0</v>
      </c>
      <c r="KI9">
        <v>0</v>
      </c>
      <c r="KJ9">
        <v>0</v>
      </c>
      <c r="KK9">
        <v>0</v>
      </c>
      <c r="KL9">
        <v>61.2</v>
      </c>
      <c r="KM9" s="5">
        <v>242.39999999999998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1089.4000000000001</v>
      </c>
      <c r="LE9">
        <v>1089.4000000000001</v>
      </c>
      <c r="LG9">
        <v>0</v>
      </c>
      <c r="LH9">
        <v>0</v>
      </c>
      <c r="LI9">
        <v>4.0999999999999996</v>
      </c>
      <c r="LJ9">
        <v>0</v>
      </c>
      <c r="LK9">
        <v>73.400000000000006</v>
      </c>
      <c r="LL9">
        <v>0</v>
      </c>
      <c r="LM9">
        <v>0</v>
      </c>
      <c r="LN9">
        <v>2</v>
      </c>
      <c r="LO9">
        <v>0</v>
      </c>
      <c r="LP9">
        <v>12.2</v>
      </c>
      <c r="LQ9">
        <v>0</v>
      </c>
      <c r="LR9">
        <v>2</v>
      </c>
      <c r="LS9">
        <v>0</v>
      </c>
      <c r="LT9">
        <v>0</v>
      </c>
      <c r="LU9">
        <v>0</v>
      </c>
      <c r="LV9">
        <v>0</v>
      </c>
      <c r="LW9">
        <v>-1</v>
      </c>
      <c r="LX9">
        <v>0</v>
      </c>
      <c r="LY9">
        <v>0</v>
      </c>
      <c r="LZ9">
        <v>0</v>
      </c>
      <c r="MA9">
        <v>-1</v>
      </c>
      <c r="MB9">
        <v>1101.5999999999999</v>
      </c>
      <c r="MC9">
        <v>0</v>
      </c>
      <c r="MD9">
        <v>0</v>
      </c>
      <c r="ME9">
        <v>12.2</v>
      </c>
      <c r="MF9">
        <v>125.9</v>
      </c>
      <c r="MG9">
        <v>0</v>
      </c>
      <c r="MH9">
        <v>8.1999999999999993</v>
      </c>
      <c r="MI9">
        <v>0</v>
      </c>
      <c r="MJ9">
        <v>0</v>
      </c>
      <c r="MK9">
        <v>73.400000000000006</v>
      </c>
      <c r="ML9">
        <v>0</v>
      </c>
      <c r="MM9">
        <v>0</v>
      </c>
      <c r="MN9">
        <v>0</v>
      </c>
      <c r="MO9">
        <v>12.2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2</v>
      </c>
      <c r="MW9">
        <v>0</v>
      </c>
      <c r="MX9">
        <v>0</v>
      </c>
      <c r="MY9">
        <v>0</v>
      </c>
      <c r="MZ9">
        <v>73.400000000000006</v>
      </c>
      <c r="NA9">
        <v>24.5</v>
      </c>
      <c r="NB9">
        <v>0</v>
      </c>
      <c r="NC9">
        <v>0</v>
      </c>
      <c r="ND9">
        <v>0</v>
      </c>
      <c r="NE9">
        <v>0</v>
      </c>
      <c r="NF9">
        <v>0</v>
      </c>
      <c r="NG9">
        <v>1346.4</v>
      </c>
      <c r="NH9">
        <v>2873.5000000000005</v>
      </c>
      <c r="NJ9">
        <v>0</v>
      </c>
      <c r="NK9">
        <v>14.3</v>
      </c>
      <c r="NL9">
        <v>0</v>
      </c>
      <c r="NM9">
        <v>0</v>
      </c>
      <c r="NN9">
        <v>14.3</v>
      </c>
      <c r="NP9">
        <v>0</v>
      </c>
      <c r="NQ9">
        <v>1224</v>
      </c>
      <c r="NR9">
        <v>2</v>
      </c>
      <c r="NS9">
        <v>132.6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1358.6</v>
      </c>
    </row>
    <row r="10" spans="1:392" x14ac:dyDescent="0.2">
      <c r="A10" s="6" t="s">
        <v>54</v>
      </c>
      <c r="B10" t="str">
        <f t="shared" si="0"/>
        <v xml:space="preserve">7 </v>
      </c>
      <c r="C10" t="str">
        <f t="shared" si="1"/>
        <v>09</v>
      </c>
      <c r="D10" t="str">
        <f t="shared" si="2"/>
        <v>7 /1/09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47.4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106.7</v>
      </c>
      <c r="AP10">
        <v>0</v>
      </c>
      <c r="AQ10">
        <v>35.6</v>
      </c>
      <c r="AR10">
        <v>0</v>
      </c>
      <c r="AS10">
        <v>35.6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10377.9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130.5</v>
      </c>
      <c r="BZ10">
        <v>47.4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11.9</v>
      </c>
      <c r="CK10">
        <v>0</v>
      </c>
      <c r="CL10">
        <v>0</v>
      </c>
      <c r="CM10">
        <v>0</v>
      </c>
      <c r="CN10">
        <v>23.7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11.9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47.4</v>
      </c>
      <c r="DW10">
        <v>10875.999999999998</v>
      </c>
      <c r="DY10">
        <v>0</v>
      </c>
      <c r="DZ10">
        <v>344</v>
      </c>
      <c r="EA10">
        <v>1636.7</v>
      </c>
      <c r="EB10">
        <v>0</v>
      </c>
      <c r="EC10">
        <v>355.8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2348.4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35.6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1245.3</v>
      </c>
      <c r="FH10">
        <v>118.6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142.30000000000001</v>
      </c>
      <c r="FV10" s="5">
        <v>6226.7000000000007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11.9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142.30000000000001</v>
      </c>
      <c r="HU10">
        <v>854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-1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11.9</v>
      </c>
      <c r="KH10">
        <v>0</v>
      </c>
      <c r="KI10">
        <v>0</v>
      </c>
      <c r="KJ10">
        <v>0</v>
      </c>
      <c r="KK10">
        <v>0</v>
      </c>
      <c r="KL10">
        <v>355.8</v>
      </c>
      <c r="KM10" s="5">
        <v>1375.9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11.9</v>
      </c>
      <c r="LD10">
        <v>142.30000000000001</v>
      </c>
      <c r="LE10">
        <v>154.20000000000002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71.2</v>
      </c>
      <c r="LX10">
        <v>0</v>
      </c>
      <c r="LY10">
        <v>0</v>
      </c>
      <c r="LZ10">
        <v>0</v>
      </c>
      <c r="MA10">
        <v>0</v>
      </c>
      <c r="MB10">
        <v>284.7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-1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142.30000000000001</v>
      </c>
      <c r="NH10">
        <v>498.2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</row>
    <row r="11" spans="1:392" x14ac:dyDescent="0.2">
      <c r="A11" s="6" t="str">
        <f>A10</f>
        <v xml:space="preserve">CalCOFI 0907 </v>
      </c>
      <c r="B11" t="str">
        <f t="shared" si="0"/>
        <v xml:space="preserve">7 </v>
      </c>
      <c r="C11" t="str">
        <f t="shared" si="1"/>
        <v>09</v>
      </c>
      <c r="D11" t="str">
        <f t="shared" si="2"/>
        <v>7 /1/09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83</v>
      </c>
      <c r="Y11">
        <v>59.3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59.3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332.1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46967.4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213.5</v>
      </c>
      <c r="BZ11">
        <v>35.6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23.7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23.7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17.8</v>
      </c>
      <c r="CY11">
        <v>0</v>
      </c>
      <c r="CZ11">
        <v>29.7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5.9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11.9</v>
      </c>
      <c r="DV11">
        <v>0</v>
      </c>
      <c r="DW11">
        <v>47874.799999999996</v>
      </c>
      <c r="DY11">
        <v>0</v>
      </c>
      <c r="DZ11">
        <v>0</v>
      </c>
      <c r="EA11">
        <v>-1</v>
      </c>
      <c r="EB11">
        <v>0</v>
      </c>
      <c r="EC11">
        <v>1565.6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11.9</v>
      </c>
      <c r="EL11">
        <v>19356.3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11.9</v>
      </c>
      <c r="ET11">
        <v>0</v>
      </c>
      <c r="EU11">
        <v>0</v>
      </c>
      <c r="EV11">
        <v>0</v>
      </c>
      <c r="EW11">
        <v>11.9</v>
      </c>
      <c r="EX11">
        <v>0</v>
      </c>
      <c r="EY11">
        <v>11.9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7946.5</v>
      </c>
      <c r="FH11">
        <v>0</v>
      </c>
      <c r="FI11">
        <v>0</v>
      </c>
      <c r="FJ11">
        <v>0</v>
      </c>
      <c r="FK11">
        <v>0</v>
      </c>
      <c r="FL11">
        <v>142.30000000000001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71.2</v>
      </c>
      <c r="FU11">
        <v>142.30000000000001</v>
      </c>
      <c r="FV11" s="5">
        <v>29271.800000000003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11.9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11.9</v>
      </c>
      <c r="IJ11">
        <v>0</v>
      </c>
      <c r="IK11">
        <v>11.9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71.2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11.9</v>
      </c>
      <c r="JN11">
        <v>23.7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11.9</v>
      </c>
      <c r="JZ11">
        <v>0</v>
      </c>
      <c r="KA11">
        <v>0</v>
      </c>
      <c r="KB11">
        <v>11.9</v>
      </c>
      <c r="KC11">
        <v>0</v>
      </c>
      <c r="KD11">
        <v>0</v>
      </c>
      <c r="KE11">
        <v>0</v>
      </c>
      <c r="KF11">
        <v>0</v>
      </c>
      <c r="KG11">
        <v>11.9</v>
      </c>
      <c r="KH11">
        <v>0</v>
      </c>
      <c r="KI11">
        <v>0</v>
      </c>
      <c r="KJ11">
        <v>0</v>
      </c>
      <c r="KK11">
        <v>0</v>
      </c>
      <c r="KL11">
        <v>284.7</v>
      </c>
      <c r="KM11" s="5">
        <v>462.9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35.6</v>
      </c>
      <c r="KW11">
        <v>0</v>
      </c>
      <c r="KX11">
        <v>23.7</v>
      </c>
      <c r="KY11">
        <v>0</v>
      </c>
      <c r="KZ11">
        <v>0</v>
      </c>
      <c r="LA11">
        <v>0</v>
      </c>
      <c r="LB11">
        <v>0</v>
      </c>
      <c r="LC11">
        <v>11.9</v>
      </c>
      <c r="LD11">
        <v>569.29999999999995</v>
      </c>
      <c r="LE11">
        <v>640.5</v>
      </c>
      <c r="LG11">
        <v>0</v>
      </c>
      <c r="LH11">
        <v>0</v>
      </c>
      <c r="LI11">
        <v>0</v>
      </c>
      <c r="LJ11">
        <v>0</v>
      </c>
      <c r="LK11">
        <v>-1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11.9</v>
      </c>
      <c r="LS11">
        <v>0</v>
      </c>
      <c r="LT11">
        <v>0</v>
      </c>
      <c r="LU11">
        <v>0</v>
      </c>
      <c r="LV11">
        <v>0</v>
      </c>
      <c r="LW11">
        <v>142.30000000000001</v>
      </c>
      <c r="LX11">
        <v>0</v>
      </c>
      <c r="LY11">
        <v>71.2</v>
      </c>
      <c r="LZ11">
        <v>0</v>
      </c>
      <c r="MA11">
        <v>0</v>
      </c>
      <c r="MB11">
        <v>355.8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142.30000000000001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569.29999999999995</v>
      </c>
      <c r="NH11">
        <v>1292.8</v>
      </c>
      <c r="NJ11">
        <v>0</v>
      </c>
      <c r="NK11">
        <v>0</v>
      </c>
      <c r="NL11">
        <v>0</v>
      </c>
      <c r="NM11">
        <v>0</v>
      </c>
      <c r="NN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</row>
    <row r="12" spans="1:392" x14ac:dyDescent="0.2">
      <c r="A12" s="6" t="str">
        <f>A10</f>
        <v xml:space="preserve">CalCOFI 0907 </v>
      </c>
      <c r="B12" t="str">
        <f t="shared" si="0"/>
        <v xml:space="preserve">7 </v>
      </c>
      <c r="C12" t="str">
        <f t="shared" si="1"/>
        <v>09</v>
      </c>
      <c r="D12" t="str">
        <f t="shared" si="2"/>
        <v>7 /1/09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136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90.7</v>
      </c>
      <c r="AO12">
        <v>90.7</v>
      </c>
      <c r="AP12">
        <v>0</v>
      </c>
      <c r="AQ12">
        <v>90.7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90.7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5258.7</v>
      </c>
      <c r="BE12">
        <v>0</v>
      </c>
      <c r="BF12">
        <v>0</v>
      </c>
      <c r="BG12">
        <v>0</v>
      </c>
      <c r="BH12">
        <v>0</v>
      </c>
      <c r="BI12">
        <v>33456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272</v>
      </c>
      <c r="BZ12">
        <v>0</v>
      </c>
      <c r="CA12">
        <v>0</v>
      </c>
      <c r="CB12">
        <v>45.3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136</v>
      </c>
      <c r="CK12">
        <v>0</v>
      </c>
      <c r="CL12">
        <v>0</v>
      </c>
      <c r="CM12">
        <v>0</v>
      </c>
      <c r="CN12">
        <v>272</v>
      </c>
      <c r="CO12">
        <v>136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45.3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226.7</v>
      </c>
      <c r="DI12">
        <v>0</v>
      </c>
      <c r="DJ12">
        <v>0</v>
      </c>
      <c r="DK12">
        <v>45.3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90.7</v>
      </c>
      <c r="DW12">
        <v>40482.800000000003</v>
      </c>
      <c r="DY12">
        <v>0</v>
      </c>
      <c r="DZ12">
        <v>770.7</v>
      </c>
      <c r="EA12">
        <v>16592</v>
      </c>
      <c r="EB12">
        <v>0</v>
      </c>
      <c r="EC12">
        <v>1360</v>
      </c>
      <c r="ED12">
        <v>0</v>
      </c>
      <c r="EE12">
        <v>0</v>
      </c>
      <c r="EF12">
        <v>0</v>
      </c>
      <c r="EG12">
        <v>0</v>
      </c>
      <c r="EH12">
        <v>45.3</v>
      </c>
      <c r="EI12">
        <v>0</v>
      </c>
      <c r="EJ12">
        <v>90.7</v>
      </c>
      <c r="EK12">
        <v>0</v>
      </c>
      <c r="EL12">
        <v>2992</v>
      </c>
      <c r="EM12">
        <v>0</v>
      </c>
      <c r="EN12">
        <v>272</v>
      </c>
      <c r="EO12">
        <v>0</v>
      </c>
      <c r="EP12">
        <v>0</v>
      </c>
      <c r="EQ12">
        <v>0</v>
      </c>
      <c r="ER12">
        <v>0</v>
      </c>
      <c r="ES12">
        <v>45.3</v>
      </c>
      <c r="ET12">
        <v>0</v>
      </c>
      <c r="EU12">
        <v>0</v>
      </c>
      <c r="EV12">
        <v>272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26066.7</v>
      </c>
      <c r="FH12">
        <v>2085.3000000000002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45.3</v>
      </c>
      <c r="FP12">
        <v>0</v>
      </c>
      <c r="FQ12">
        <v>0</v>
      </c>
      <c r="FR12">
        <v>0</v>
      </c>
      <c r="FS12">
        <v>0</v>
      </c>
      <c r="FT12">
        <v>544</v>
      </c>
      <c r="FU12">
        <v>1088</v>
      </c>
      <c r="FV12" s="5">
        <v>52269.3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272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272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272</v>
      </c>
      <c r="KM12" s="5">
        <v>816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2448</v>
      </c>
      <c r="LE12">
        <v>2448</v>
      </c>
      <c r="LG12">
        <v>0</v>
      </c>
      <c r="LH12">
        <v>-1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6800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1088</v>
      </c>
      <c r="NH12">
        <v>7888</v>
      </c>
      <c r="NJ12">
        <v>0</v>
      </c>
      <c r="NK12">
        <v>0</v>
      </c>
      <c r="NL12">
        <v>0</v>
      </c>
      <c r="NM12">
        <v>0</v>
      </c>
      <c r="NN12">
        <v>0</v>
      </c>
      <c r="NP12">
        <v>0</v>
      </c>
      <c r="NQ12">
        <v>1904</v>
      </c>
      <c r="NR12">
        <v>0</v>
      </c>
      <c r="NS12">
        <v>453.3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2357.3000000000002</v>
      </c>
    </row>
    <row r="13" spans="1:392" x14ac:dyDescent="0.2">
      <c r="A13" s="6" t="str">
        <f>A10</f>
        <v xml:space="preserve">CalCOFI 0907 </v>
      </c>
      <c r="B13" t="str">
        <f t="shared" si="0"/>
        <v xml:space="preserve">7 </v>
      </c>
      <c r="C13" t="str">
        <f t="shared" si="1"/>
        <v>09</v>
      </c>
      <c r="D13" t="str">
        <f t="shared" si="2"/>
        <v>7 /1/09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12.8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35.1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1173</v>
      </c>
      <c r="BE13">
        <v>3.2</v>
      </c>
      <c r="BF13">
        <v>0</v>
      </c>
      <c r="BG13">
        <v>9.6</v>
      </c>
      <c r="BH13">
        <v>0</v>
      </c>
      <c r="BI13">
        <v>2339.6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15.9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6.4</v>
      </c>
      <c r="CK13">
        <v>0</v>
      </c>
      <c r="CL13">
        <v>0</v>
      </c>
      <c r="CM13">
        <v>0</v>
      </c>
      <c r="CN13">
        <v>15.9</v>
      </c>
      <c r="CO13">
        <v>9.6</v>
      </c>
      <c r="CP13">
        <v>3.2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6.4</v>
      </c>
      <c r="DA13">
        <v>0</v>
      </c>
      <c r="DB13">
        <v>0</v>
      </c>
      <c r="DC13">
        <v>0</v>
      </c>
      <c r="DD13">
        <v>0</v>
      </c>
      <c r="DE13">
        <v>3.2</v>
      </c>
      <c r="DF13">
        <v>0</v>
      </c>
      <c r="DG13">
        <v>0</v>
      </c>
      <c r="DH13">
        <v>159.4</v>
      </c>
      <c r="DI13">
        <v>0</v>
      </c>
      <c r="DJ13">
        <v>0</v>
      </c>
      <c r="DK13">
        <v>9.6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3.2</v>
      </c>
      <c r="DV13">
        <v>3.2</v>
      </c>
      <c r="DW13">
        <v>3815.6999999999994</v>
      </c>
      <c r="DY13">
        <v>0</v>
      </c>
      <c r="DZ13">
        <v>60.6</v>
      </c>
      <c r="EA13">
        <v>-1</v>
      </c>
      <c r="EB13">
        <v>0</v>
      </c>
      <c r="EC13">
        <v>363.4</v>
      </c>
      <c r="ED13">
        <v>0</v>
      </c>
      <c r="EE13">
        <v>0</v>
      </c>
      <c r="EF13">
        <v>0</v>
      </c>
      <c r="EG13">
        <v>0</v>
      </c>
      <c r="EH13">
        <v>12.8</v>
      </c>
      <c r="EI13">
        <v>0</v>
      </c>
      <c r="EJ13">
        <v>15.9</v>
      </c>
      <c r="EK13">
        <v>0</v>
      </c>
      <c r="EL13">
        <v>3.2</v>
      </c>
      <c r="EM13">
        <v>0</v>
      </c>
      <c r="EN13">
        <v>57.4</v>
      </c>
      <c r="EO13">
        <v>0</v>
      </c>
      <c r="EP13">
        <v>133.9</v>
      </c>
      <c r="EQ13">
        <v>57.4</v>
      </c>
      <c r="ER13">
        <v>0</v>
      </c>
      <c r="ES13">
        <v>12.8</v>
      </c>
      <c r="ET13">
        <v>0</v>
      </c>
      <c r="EU13">
        <v>0</v>
      </c>
      <c r="EV13">
        <v>-1</v>
      </c>
      <c r="EW13">
        <v>0</v>
      </c>
      <c r="EX13">
        <v>0</v>
      </c>
      <c r="EY13">
        <v>31.9</v>
      </c>
      <c r="EZ13">
        <v>0</v>
      </c>
      <c r="FA13">
        <v>0</v>
      </c>
      <c r="FB13">
        <v>0</v>
      </c>
      <c r="FC13">
        <v>3.2</v>
      </c>
      <c r="FD13">
        <v>0</v>
      </c>
      <c r="FE13">
        <v>0</v>
      </c>
      <c r="FF13">
        <v>0</v>
      </c>
      <c r="FG13">
        <v>1192.0999999999999</v>
      </c>
      <c r="FH13">
        <v>111.6</v>
      </c>
      <c r="FI13">
        <v>0</v>
      </c>
      <c r="FJ13">
        <v>0</v>
      </c>
      <c r="FK13">
        <v>6.4</v>
      </c>
      <c r="FL13">
        <v>114.8</v>
      </c>
      <c r="FM13">
        <v>0</v>
      </c>
      <c r="FN13">
        <v>0</v>
      </c>
      <c r="FO13">
        <v>3.2</v>
      </c>
      <c r="FP13">
        <v>0</v>
      </c>
      <c r="FQ13">
        <v>0</v>
      </c>
      <c r="FR13">
        <v>0</v>
      </c>
      <c r="FS13">
        <v>0</v>
      </c>
      <c r="FT13">
        <v>76.5</v>
      </c>
      <c r="FU13">
        <v>114.8</v>
      </c>
      <c r="FV13" s="5">
        <v>2371.9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3.2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95.6</v>
      </c>
      <c r="IW13">
        <v>0</v>
      </c>
      <c r="IX13">
        <v>57.4</v>
      </c>
      <c r="IY13">
        <v>3.2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6.4</v>
      </c>
      <c r="JJ13">
        <v>0</v>
      </c>
      <c r="JK13">
        <v>3.2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3.2</v>
      </c>
      <c r="JT13">
        <v>19.100000000000001</v>
      </c>
      <c r="JU13">
        <v>0</v>
      </c>
      <c r="JV13">
        <v>0</v>
      </c>
      <c r="JW13">
        <v>0</v>
      </c>
      <c r="JX13">
        <v>0</v>
      </c>
      <c r="JY13">
        <v>3.2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229.5</v>
      </c>
      <c r="KM13" s="5">
        <v>423.99999999999994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6.4</v>
      </c>
      <c r="LD13">
        <v>1128.4000000000001</v>
      </c>
      <c r="LE13">
        <v>1134.8000000000002</v>
      </c>
      <c r="LG13">
        <v>38.299999999999997</v>
      </c>
      <c r="LH13">
        <v>0</v>
      </c>
      <c r="LI13">
        <v>0</v>
      </c>
      <c r="LJ13">
        <v>0</v>
      </c>
      <c r="LK13">
        <v>-1</v>
      </c>
      <c r="LL13">
        <v>0</v>
      </c>
      <c r="LM13">
        <v>0</v>
      </c>
      <c r="LN13">
        <v>0</v>
      </c>
      <c r="LO13">
        <v>0</v>
      </c>
      <c r="LP13">
        <v>19.100000000000001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3.2</v>
      </c>
      <c r="LW13">
        <v>57.4</v>
      </c>
      <c r="LX13">
        <v>0</v>
      </c>
      <c r="LY13">
        <v>0</v>
      </c>
      <c r="LZ13">
        <v>0</v>
      </c>
      <c r="MA13">
        <v>-1</v>
      </c>
      <c r="MB13">
        <v>2409.8000000000002</v>
      </c>
      <c r="MC13">
        <v>0</v>
      </c>
      <c r="MD13">
        <v>0</v>
      </c>
      <c r="ME13">
        <v>0</v>
      </c>
      <c r="MF13">
        <v>0</v>
      </c>
      <c r="MG13">
        <v>3.2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95.6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344.3</v>
      </c>
      <c r="NA13">
        <v>0</v>
      </c>
      <c r="NB13">
        <v>3.2</v>
      </c>
      <c r="NC13">
        <v>0</v>
      </c>
      <c r="ND13">
        <v>0</v>
      </c>
      <c r="NE13">
        <v>0</v>
      </c>
      <c r="NF13">
        <v>0</v>
      </c>
      <c r="NG13">
        <v>2868.8</v>
      </c>
      <c r="NH13">
        <v>5842.9</v>
      </c>
      <c r="NJ13">
        <v>0</v>
      </c>
      <c r="NK13">
        <v>0</v>
      </c>
      <c r="NL13">
        <v>0</v>
      </c>
      <c r="NM13">
        <v>0</v>
      </c>
      <c r="NN13">
        <v>0</v>
      </c>
      <c r="NP13">
        <v>0</v>
      </c>
      <c r="NQ13">
        <v>994.5</v>
      </c>
      <c r="NR13">
        <v>0</v>
      </c>
      <c r="NS13">
        <v>19.100000000000001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1013.6</v>
      </c>
    </row>
    <row r="14" spans="1:392" x14ac:dyDescent="0.2">
      <c r="A14" s="6" t="s">
        <v>55</v>
      </c>
      <c r="B14" t="str">
        <f t="shared" si="0"/>
        <v xml:space="preserve">1 </v>
      </c>
      <c r="C14" t="str">
        <f t="shared" si="1"/>
        <v>09</v>
      </c>
      <c r="D14" t="str">
        <f t="shared" si="2"/>
        <v>1 /1/09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70.3</v>
      </c>
      <c r="S14">
        <v>52.8</v>
      </c>
      <c r="T14">
        <v>0</v>
      </c>
      <c r="U14">
        <v>0</v>
      </c>
      <c r="V14">
        <v>0</v>
      </c>
      <c r="W14">
        <v>0</v>
      </c>
      <c r="X14">
        <v>17.600000000000001</v>
      </c>
      <c r="Y14">
        <v>17.600000000000001</v>
      </c>
      <c r="Z14">
        <v>0</v>
      </c>
      <c r="AA14">
        <v>0</v>
      </c>
      <c r="AB14">
        <v>0</v>
      </c>
      <c r="AC14">
        <v>26.4</v>
      </c>
      <c r="AD14">
        <v>0</v>
      </c>
      <c r="AE14">
        <v>17.600000000000001</v>
      </c>
      <c r="AF14">
        <v>0</v>
      </c>
      <c r="AG14">
        <v>0</v>
      </c>
      <c r="AH14">
        <v>0</v>
      </c>
      <c r="AI14">
        <v>8.8000000000000007</v>
      </c>
      <c r="AJ14">
        <v>0</v>
      </c>
      <c r="AK14">
        <v>26.4</v>
      </c>
      <c r="AL14">
        <v>0</v>
      </c>
      <c r="AM14">
        <v>0</v>
      </c>
      <c r="AN14">
        <v>0</v>
      </c>
      <c r="AO14">
        <v>342.9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202.2</v>
      </c>
      <c r="BB14">
        <v>0</v>
      </c>
      <c r="BC14">
        <v>0</v>
      </c>
      <c r="BD14">
        <v>211</v>
      </c>
      <c r="BE14">
        <v>0</v>
      </c>
      <c r="BF14">
        <v>0</v>
      </c>
      <c r="BG14">
        <v>0</v>
      </c>
      <c r="BH14">
        <v>0</v>
      </c>
      <c r="BI14">
        <v>474.8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8.8000000000000007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131.9</v>
      </c>
      <c r="BZ14">
        <v>13.2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61.6</v>
      </c>
      <c r="CO14">
        <v>17.600000000000001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8.8000000000000007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52.8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8.8000000000000007</v>
      </c>
      <c r="DT14">
        <v>0</v>
      </c>
      <c r="DU14">
        <v>0</v>
      </c>
      <c r="DV14">
        <v>17.600000000000001</v>
      </c>
      <c r="DW14">
        <v>1789.4999999999995</v>
      </c>
      <c r="DY14">
        <v>0</v>
      </c>
      <c r="DZ14">
        <v>0</v>
      </c>
      <c r="EA14">
        <v>633.1</v>
      </c>
      <c r="EB14">
        <v>87.9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263.8</v>
      </c>
      <c r="EM14">
        <v>0</v>
      </c>
      <c r="EN14">
        <v>0</v>
      </c>
      <c r="EO14">
        <v>0</v>
      </c>
      <c r="EP14">
        <v>52.8</v>
      </c>
      <c r="EQ14">
        <v>52.8</v>
      </c>
      <c r="ER14">
        <v>0</v>
      </c>
      <c r="ES14">
        <v>0</v>
      </c>
      <c r="ET14">
        <v>0</v>
      </c>
      <c r="EU14">
        <v>0</v>
      </c>
      <c r="EV14">
        <v>8.8000000000000007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1222.2</v>
      </c>
      <c r="FH14">
        <v>35.200000000000003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158.30000000000001</v>
      </c>
      <c r="FU14">
        <v>-1</v>
      </c>
      <c r="FV14" s="5">
        <v>2514.8999999999996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26.4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8.8000000000000007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26.4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52.8</v>
      </c>
      <c r="HU14">
        <v>105.5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61.6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8.8000000000000007</v>
      </c>
      <c r="IT14">
        <v>8.8000000000000007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8.8000000000000007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8.8000000000000007</v>
      </c>
      <c r="JM14">
        <v>8.8000000000000007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211</v>
      </c>
      <c r="KM14" s="5">
        <v>536.5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17.600000000000001</v>
      </c>
      <c r="LD14">
        <v>1371.7</v>
      </c>
      <c r="LE14">
        <v>1389.3</v>
      </c>
      <c r="LG14">
        <v>52.8</v>
      </c>
      <c r="LH14">
        <v>0</v>
      </c>
      <c r="LI14">
        <v>8.8000000000000007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-1</v>
      </c>
      <c r="MB14">
        <v>1160.7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26.4</v>
      </c>
      <c r="MI14">
        <v>0</v>
      </c>
      <c r="MJ14">
        <v>0</v>
      </c>
      <c r="MK14">
        <v>158.30000000000001</v>
      </c>
      <c r="ML14">
        <v>0</v>
      </c>
      <c r="MM14">
        <v>0</v>
      </c>
      <c r="MN14">
        <v>0</v>
      </c>
      <c r="MO14">
        <v>52.8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8.8000000000000007</v>
      </c>
      <c r="MW14">
        <v>0</v>
      </c>
      <c r="MX14">
        <v>0</v>
      </c>
      <c r="MY14">
        <v>0</v>
      </c>
      <c r="MZ14">
        <v>0</v>
      </c>
      <c r="NA14">
        <v>52.8</v>
      </c>
      <c r="NB14">
        <v>26.4</v>
      </c>
      <c r="NC14">
        <v>0</v>
      </c>
      <c r="ND14">
        <v>0</v>
      </c>
      <c r="NE14">
        <v>0</v>
      </c>
      <c r="NF14">
        <v>0</v>
      </c>
      <c r="NG14">
        <v>896.9</v>
      </c>
      <c r="NH14">
        <v>2444.6999999999998</v>
      </c>
      <c r="NJ14">
        <v>8.8000000000000007</v>
      </c>
      <c r="NK14">
        <v>17.600000000000001</v>
      </c>
      <c r="NL14">
        <v>26.4</v>
      </c>
      <c r="NM14">
        <v>0</v>
      </c>
      <c r="NN14">
        <v>52.8</v>
      </c>
      <c r="NP14">
        <v>0</v>
      </c>
      <c r="NQ14">
        <v>422.1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422.1</v>
      </c>
    </row>
    <row r="15" spans="1:392" x14ac:dyDescent="0.2">
      <c r="A15" s="6" t="str">
        <f>A14</f>
        <v xml:space="preserve">CalCOFI 0911 </v>
      </c>
      <c r="B15" t="str">
        <f t="shared" si="0"/>
        <v xml:space="preserve">1 </v>
      </c>
      <c r="C15" t="str">
        <f t="shared" si="1"/>
        <v>09</v>
      </c>
      <c r="D15" t="str">
        <f t="shared" si="2"/>
        <v>1 /1/09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35.1</v>
      </c>
      <c r="T15">
        <v>0</v>
      </c>
      <c r="U15">
        <v>22.3</v>
      </c>
      <c r="V15">
        <v>162.6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9.6</v>
      </c>
      <c r="AE15">
        <v>6.4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19.100000000000001</v>
      </c>
      <c r="AT15">
        <v>0</v>
      </c>
      <c r="AU15">
        <v>0</v>
      </c>
      <c r="AV15">
        <v>0</v>
      </c>
      <c r="AW15">
        <v>3.2</v>
      </c>
      <c r="AX15">
        <v>0</v>
      </c>
      <c r="AY15">
        <v>0</v>
      </c>
      <c r="AZ15">
        <v>0</v>
      </c>
      <c r="BA15">
        <v>38.299999999999997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70.099999999999994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47.8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3.2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3.2</v>
      </c>
      <c r="CO15">
        <v>130.69999999999999</v>
      </c>
      <c r="CP15">
        <v>3.2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4.8</v>
      </c>
      <c r="CY15">
        <v>0</v>
      </c>
      <c r="CZ15">
        <v>4.8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564.4</v>
      </c>
      <c r="DY15">
        <v>0</v>
      </c>
      <c r="DZ15">
        <v>0</v>
      </c>
      <c r="EA15">
        <v>325.10000000000002</v>
      </c>
      <c r="EB15">
        <v>0</v>
      </c>
      <c r="EC15">
        <v>363.4</v>
      </c>
      <c r="ED15">
        <v>0</v>
      </c>
      <c r="EE15">
        <v>0</v>
      </c>
      <c r="EF15">
        <v>0</v>
      </c>
      <c r="EG15">
        <v>0</v>
      </c>
      <c r="EH15">
        <v>3.2</v>
      </c>
      <c r="EI15">
        <v>0</v>
      </c>
      <c r="EJ15">
        <v>0</v>
      </c>
      <c r="EK15">
        <v>6.4</v>
      </c>
      <c r="EL15">
        <v>51</v>
      </c>
      <c r="EM15">
        <v>0</v>
      </c>
      <c r="EN15">
        <v>0</v>
      </c>
      <c r="EO15">
        <v>0</v>
      </c>
      <c r="EP15">
        <v>153</v>
      </c>
      <c r="EQ15">
        <v>19.100000000000001</v>
      </c>
      <c r="ER15">
        <v>0</v>
      </c>
      <c r="ES15">
        <v>0</v>
      </c>
      <c r="ET15">
        <v>0</v>
      </c>
      <c r="EU15">
        <v>0</v>
      </c>
      <c r="EV15">
        <v>6.4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108.4</v>
      </c>
      <c r="FH15">
        <v>3.2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-1</v>
      </c>
      <c r="FV15" s="5">
        <v>1039.2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3.2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19.100000000000001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3.2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95.6</v>
      </c>
      <c r="IW15">
        <v>0</v>
      </c>
      <c r="IX15">
        <v>0</v>
      </c>
      <c r="IY15">
        <v>0</v>
      </c>
      <c r="IZ15">
        <v>3.2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3.2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153</v>
      </c>
      <c r="KM15" s="5">
        <v>280.5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3.2</v>
      </c>
      <c r="LD15">
        <v>1128.4000000000001</v>
      </c>
      <c r="LE15">
        <v>1131.6000000000001</v>
      </c>
      <c r="LG15">
        <v>38.299999999999997</v>
      </c>
      <c r="LH15">
        <v>19.100000000000001</v>
      </c>
      <c r="LI15">
        <v>3.2</v>
      </c>
      <c r="LJ15">
        <v>0</v>
      </c>
      <c r="LK15">
        <v>-1</v>
      </c>
      <c r="LL15">
        <v>6.4</v>
      </c>
      <c r="LM15">
        <v>0</v>
      </c>
      <c r="LN15">
        <v>3.2</v>
      </c>
      <c r="LO15">
        <v>0</v>
      </c>
      <c r="LP15">
        <v>0</v>
      </c>
      <c r="LQ15">
        <v>3.2</v>
      </c>
      <c r="LR15">
        <v>3.2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57.4</v>
      </c>
      <c r="MB15">
        <v>688.5</v>
      </c>
      <c r="MC15">
        <v>0</v>
      </c>
      <c r="MD15">
        <v>0</v>
      </c>
      <c r="ME15">
        <v>19.100000000000001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57.4</v>
      </c>
      <c r="ML15">
        <v>0</v>
      </c>
      <c r="MM15">
        <v>0</v>
      </c>
      <c r="MN15">
        <v>0</v>
      </c>
      <c r="MO15">
        <v>57.4</v>
      </c>
      <c r="MP15">
        <v>19.100000000000001</v>
      </c>
      <c r="MQ15">
        <v>19.100000000000001</v>
      </c>
      <c r="MR15">
        <v>0</v>
      </c>
      <c r="MS15">
        <v>0</v>
      </c>
      <c r="MT15">
        <v>0</v>
      </c>
      <c r="MU15">
        <v>0</v>
      </c>
      <c r="MV15">
        <v>3.2</v>
      </c>
      <c r="MW15">
        <v>3.2</v>
      </c>
      <c r="MX15">
        <v>0</v>
      </c>
      <c r="MY15">
        <v>0</v>
      </c>
      <c r="MZ15">
        <v>325.10000000000002</v>
      </c>
      <c r="NA15">
        <v>382.5</v>
      </c>
      <c r="NB15">
        <v>12.8</v>
      </c>
      <c r="NC15">
        <v>0</v>
      </c>
      <c r="ND15">
        <v>0</v>
      </c>
      <c r="NE15">
        <v>0</v>
      </c>
      <c r="NF15">
        <v>0</v>
      </c>
      <c r="NG15">
        <v>478.1</v>
      </c>
      <c r="NH15">
        <v>2199.5</v>
      </c>
      <c r="NJ15">
        <v>0</v>
      </c>
      <c r="NK15">
        <v>25.5</v>
      </c>
      <c r="NL15">
        <v>0</v>
      </c>
      <c r="NM15">
        <v>0</v>
      </c>
      <c r="NN15">
        <v>25.5</v>
      </c>
      <c r="NP15">
        <v>0</v>
      </c>
      <c r="NQ15">
        <v>535.5</v>
      </c>
      <c r="NR15">
        <v>3.2</v>
      </c>
      <c r="NS15">
        <v>0</v>
      </c>
      <c r="NT15">
        <v>5967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6505.7</v>
      </c>
    </row>
    <row r="16" spans="1:392" x14ac:dyDescent="0.2">
      <c r="A16" s="6" t="str">
        <f>A14</f>
        <v xml:space="preserve">CalCOFI 0911 </v>
      </c>
      <c r="B16" t="str">
        <f t="shared" si="0"/>
        <v xml:space="preserve">1 </v>
      </c>
      <c r="C16" t="str">
        <f t="shared" si="1"/>
        <v>09</v>
      </c>
      <c r="D16" t="str">
        <f t="shared" si="2"/>
        <v>1 /1/09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521.9</v>
      </c>
      <c r="AP16">
        <v>0</v>
      </c>
      <c r="AQ16">
        <v>94.9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569.29999999999995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284.7</v>
      </c>
      <c r="BZ16">
        <v>142.30000000000001</v>
      </c>
      <c r="CA16">
        <v>166.1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47.4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23.7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47.4</v>
      </c>
      <c r="DW16">
        <v>1897.7</v>
      </c>
      <c r="DY16">
        <v>0</v>
      </c>
      <c r="DZ16">
        <v>0</v>
      </c>
      <c r="EA16">
        <v>711.6</v>
      </c>
      <c r="EB16">
        <v>0</v>
      </c>
      <c r="EC16">
        <v>6689.3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142.30000000000001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23.7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1660.5</v>
      </c>
      <c r="FH16">
        <v>3320.9</v>
      </c>
      <c r="FI16">
        <v>0</v>
      </c>
      <c r="FJ16">
        <v>0</v>
      </c>
      <c r="FK16">
        <v>0</v>
      </c>
      <c r="FL16">
        <v>142.30000000000001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427</v>
      </c>
      <c r="FU16">
        <v>0</v>
      </c>
      <c r="FV16" s="5">
        <v>13117.6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142.30000000000001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189.8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142.30000000000001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 s="5">
        <v>474.40000000000003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569.29999999999995</v>
      </c>
      <c r="LE16">
        <v>569.29999999999995</v>
      </c>
      <c r="LG16">
        <v>0</v>
      </c>
      <c r="LH16">
        <v>142.30000000000001</v>
      </c>
      <c r="LI16">
        <v>0</v>
      </c>
      <c r="LJ16">
        <v>0</v>
      </c>
      <c r="LK16">
        <v>-1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6404.7</v>
      </c>
      <c r="MC16">
        <v>142.30000000000001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142.30000000000001</v>
      </c>
      <c r="ML16">
        <v>0</v>
      </c>
      <c r="MM16">
        <v>0</v>
      </c>
      <c r="MN16">
        <v>0</v>
      </c>
      <c r="MO16">
        <v>-1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284.7</v>
      </c>
      <c r="NA16">
        <v>569.29999999999995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2846.5</v>
      </c>
      <c r="NH16">
        <v>10532.1</v>
      </c>
      <c r="NJ16">
        <v>0</v>
      </c>
      <c r="NK16">
        <v>0</v>
      </c>
      <c r="NL16">
        <v>94.9</v>
      </c>
      <c r="NM16">
        <v>0</v>
      </c>
      <c r="NN16">
        <v>94.9</v>
      </c>
      <c r="NP16">
        <v>0</v>
      </c>
      <c r="NQ16">
        <v>569.29999999999995</v>
      </c>
      <c r="NR16">
        <v>23.7</v>
      </c>
      <c r="NS16">
        <v>0</v>
      </c>
      <c r="NT16">
        <v>7377.2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7970.2</v>
      </c>
    </row>
    <row r="17" spans="1:392" x14ac:dyDescent="0.2">
      <c r="A17" s="6" t="str">
        <f>A14</f>
        <v xml:space="preserve">CalCOFI 0911 </v>
      </c>
      <c r="B17" t="str">
        <f t="shared" si="0"/>
        <v xml:space="preserve">1 </v>
      </c>
      <c r="C17" t="str">
        <f t="shared" si="1"/>
        <v>09</v>
      </c>
      <c r="D17" t="str">
        <f t="shared" si="2"/>
        <v>1 /1/09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9.6</v>
      </c>
      <c r="Y17">
        <v>7.2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4.8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9.6</v>
      </c>
      <c r="BF17">
        <v>0</v>
      </c>
      <c r="BG17">
        <v>0</v>
      </c>
      <c r="BH17">
        <v>0</v>
      </c>
      <c r="BI17">
        <v>86.2</v>
      </c>
      <c r="BJ17">
        <v>0</v>
      </c>
      <c r="BK17">
        <v>2.4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4.8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4.8</v>
      </c>
      <c r="DS17">
        <v>0</v>
      </c>
      <c r="DT17">
        <v>0</v>
      </c>
      <c r="DU17">
        <v>9.6</v>
      </c>
      <c r="DV17">
        <v>9.6</v>
      </c>
      <c r="DW17">
        <v>148.6</v>
      </c>
      <c r="DY17">
        <v>0</v>
      </c>
      <c r="DZ17">
        <v>0</v>
      </c>
      <c r="EA17">
        <v>229.9</v>
      </c>
      <c r="EB17">
        <v>0</v>
      </c>
      <c r="EC17">
        <v>316.10000000000002</v>
      </c>
      <c r="ED17">
        <v>0</v>
      </c>
      <c r="EE17">
        <v>0</v>
      </c>
      <c r="EF17">
        <v>0</v>
      </c>
      <c r="EG17">
        <v>4.8</v>
      </c>
      <c r="EH17">
        <v>0</v>
      </c>
      <c r="EI17">
        <v>0</v>
      </c>
      <c r="EJ17">
        <v>19.2</v>
      </c>
      <c r="EK17">
        <v>0</v>
      </c>
      <c r="EL17">
        <v>4.8</v>
      </c>
      <c r="EM17">
        <v>0</v>
      </c>
      <c r="EN17">
        <v>28.7</v>
      </c>
      <c r="EO17">
        <v>0</v>
      </c>
      <c r="EP17">
        <v>172.4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14.4</v>
      </c>
      <c r="EW17">
        <v>0</v>
      </c>
      <c r="EX17">
        <v>0</v>
      </c>
      <c r="EY17">
        <v>4.8</v>
      </c>
      <c r="EZ17">
        <v>0</v>
      </c>
      <c r="FA17">
        <v>0</v>
      </c>
      <c r="FB17">
        <v>57.5</v>
      </c>
      <c r="FC17">
        <v>0</v>
      </c>
      <c r="FD17">
        <v>0</v>
      </c>
      <c r="FE17">
        <v>0</v>
      </c>
      <c r="FF17">
        <v>0</v>
      </c>
      <c r="FG17">
        <v>766.2</v>
      </c>
      <c r="FH17">
        <v>43.1</v>
      </c>
      <c r="FI17">
        <v>0</v>
      </c>
      <c r="FJ17">
        <v>0</v>
      </c>
      <c r="FK17">
        <v>4.8</v>
      </c>
      <c r="FL17">
        <v>57.5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143.69999999999999</v>
      </c>
      <c r="FU17">
        <v>28.7</v>
      </c>
      <c r="FV17" s="5">
        <v>1896.6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4.8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57.5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4.8</v>
      </c>
      <c r="IA17">
        <v>0</v>
      </c>
      <c r="IB17">
        <v>0</v>
      </c>
      <c r="IC17">
        <v>0</v>
      </c>
      <c r="ID17">
        <v>4.8</v>
      </c>
      <c r="IE17">
        <v>0</v>
      </c>
      <c r="IF17">
        <v>0</v>
      </c>
      <c r="IG17">
        <v>4.8</v>
      </c>
      <c r="IH17">
        <v>0</v>
      </c>
      <c r="II17">
        <v>0</v>
      </c>
      <c r="IJ17">
        <v>0</v>
      </c>
      <c r="IK17">
        <v>0</v>
      </c>
      <c r="IL17">
        <v>9.6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4.8</v>
      </c>
      <c r="IT17">
        <v>0</v>
      </c>
      <c r="IU17">
        <v>0</v>
      </c>
      <c r="IV17">
        <v>344.8</v>
      </c>
      <c r="IW17">
        <v>0</v>
      </c>
      <c r="IX17">
        <v>0</v>
      </c>
      <c r="IY17">
        <v>4.8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9.6</v>
      </c>
      <c r="JR17">
        <v>0</v>
      </c>
      <c r="JS17">
        <v>0</v>
      </c>
      <c r="JT17">
        <v>0</v>
      </c>
      <c r="JU17">
        <v>0</v>
      </c>
      <c r="JV17">
        <v>-1</v>
      </c>
      <c r="JW17">
        <v>0</v>
      </c>
      <c r="JX17">
        <v>0</v>
      </c>
      <c r="JY17">
        <v>4.8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114.9</v>
      </c>
      <c r="KM17" s="5">
        <v>570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4.8</v>
      </c>
      <c r="KY17">
        <v>0</v>
      </c>
      <c r="KZ17">
        <v>0</v>
      </c>
      <c r="LA17">
        <v>0</v>
      </c>
      <c r="LB17">
        <v>0</v>
      </c>
      <c r="LC17">
        <v>4.8</v>
      </c>
      <c r="LD17">
        <v>1235.5</v>
      </c>
      <c r="LE17">
        <v>1245.0999999999999</v>
      </c>
      <c r="LG17">
        <v>0</v>
      </c>
      <c r="LH17">
        <v>-1</v>
      </c>
      <c r="LI17">
        <v>14.4</v>
      </c>
      <c r="LJ17">
        <v>0</v>
      </c>
      <c r="LK17">
        <v>201.1</v>
      </c>
      <c r="LL17">
        <v>0</v>
      </c>
      <c r="LM17">
        <v>0</v>
      </c>
      <c r="LN17">
        <v>0</v>
      </c>
      <c r="LO17">
        <v>0</v>
      </c>
      <c r="LP17">
        <v>-1</v>
      </c>
      <c r="LQ17">
        <v>0</v>
      </c>
      <c r="LR17">
        <v>19.2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28.7</v>
      </c>
      <c r="MB17">
        <v>2815.8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9.6</v>
      </c>
      <c r="MI17">
        <v>57.5</v>
      </c>
      <c r="MJ17">
        <v>57.5</v>
      </c>
      <c r="MK17">
        <v>172.4</v>
      </c>
      <c r="ML17">
        <v>0</v>
      </c>
      <c r="MM17">
        <v>0</v>
      </c>
      <c r="MN17">
        <v>0</v>
      </c>
      <c r="MO17">
        <v>86.2</v>
      </c>
      <c r="MP17">
        <v>0</v>
      </c>
      <c r="MQ17">
        <v>28.7</v>
      </c>
      <c r="MR17">
        <v>0</v>
      </c>
      <c r="MS17">
        <v>0</v>
      </c>
      <c r="MT17">
        <v>0</v>
      </c>
      <c r="MU17">
        <v>23.9</v>
      </c>
      <c r="MV17">
        <v>19.2</v>
      </c>
      <c r="MW17">
        <v>0</v>
      </c>
      <c r="MX17">
        <v>0</v>
      </c>
      <c r="MY17">
        <v>0</v>
      </c>
      <c r="MZ17">
        <v>258.60000000000002</v>
      </c>
      <c r="NA17">
        <v>229.9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775.8</v>
      </c>
      <c r="NH17">
        <v>4798.5</v>
      </c>
      <c r="NJ17">
        <v>0</v>
      </c>
      <c r="NK17">
        <v>4.8</v>
      </c>
      <c r="NL17">
        <v>0</v>
      </c>
      <c r="NM17">
        <v>0</v>
      </c>
      <c r="NN17">
        <v>4.8</v>
      </c>
      <c r="NP17">
        <v>0</v>
      </c>
      <c r="NQ17">
        <v>632.1</v>
      </c>
      <c r="NR17">
        <v>0</v>
      </c>
      <c r="NS17">
        <v>0</v>
      </c>
      <c r="NT17">
        <v>16856.3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17488.399999999998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56</v>
      </c>
      <c r="B2" t="str">
        <f>RIGHT(A2,2)</f>
        <v xml:space="preserve">1 </v>
      </c>
      <c r="C2" t="str">
        <f>MID(A2,9,2)</f>
        <v>10</v>
      </c>
      <c r="D2" t="str">
        <f>CONCATENATE(B2,"/1/",C2)</f>
        <v>1 /1/10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166.1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11.9</v>
      </c>
      <c r="AA2">
        <v>83</v>
      </c>
      <c r="AB2">
        <v>0</v>
      </c>
      <c r="AC2">
        <v>0</v>
      </c>
      <c r="AD2">
        <v>0</v>
      </c>
      <c r="AE2">
        <v>0</v>
      </c>
      <c r="AF2">
        <v>0</v>
      </c>
      <c r="AG2">
        <v>59.3</v>
      </c>
      <c r="AH2">
        <v>0</v>
      </c>
      <c r="AI2">
        <v>83</v>
      </c>
      <c r="AJ2">
        <v>699.8</v>
      </c>
      <c r="AK2">
        <v>71.2</v>
      </c>
      <c r="AL2">
        <v>0</v>
      </c>
      <c r="AM2">
        <v>0</v>
      </c>
      <c r="AN2">
        <v>0</v>
      </c>
      <c r="AO2">
        <v>1755.4</v>
      </c>
      <c r="AP2">
        <v>0</v>
      </c>
      <c r="AQ2">
        <v>0</v>
      </c>
      <c r="AR2">
        <v>0</v>
      </c>
      <c r="AS2">
        <v>166.1</v>
      </c>
      <c r="AT2">
        <v>0</v>
      </c>
      <c r="AU2">
        <v>0</v>
      </c>
      <c r="AV2">
        <v>106.7</v>
      </c>
      <c r="AW2">
        <v>71.2</v>
      </c>
      <c r="AX2">
        <v>0</v>
      </c>
      <c r="AY2">
        <v>0</v>
      </c>
      <c r="AZ2">
        <v>0</v>
      </c>
      <c r="BA2">
        <v>628.6</v>
      </c>
      <c r="BB2">
        <v>0</v>
      </c>
      <c r="BC2">
        <v>0</v>
      </c>
      <c r="BD2">
        <v>533.70000000000005</v>
      </c>
      <c r="BE2">
        <v>11.9</v>
      </c>
      <c r="BF2">
        <v>0</v>
      </c>
      <c r="BG2">
        <v>0</v>
      </c>
      <c r="BH2">
        <v>0</v>
      </c>
      <c r="BI2">
        <v>1518.1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225.4</v>
      </c>
      <c r="BZ2">
        <v>11.9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11.9</v>
      </c>
      <c r="CK2">
        <v>0</v>
      </c>
      <c r="CL2">
        <v>0</v>
      </c>
      <c r="CM2">
        <v>0</v>
      </c>
      <c r="CN2">
        <v>0</v>
      </c>
      <c r="CO2">
        <v>11.9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11.9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1850.2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35.6</v>
      </c>
      <c r="DT2">
        <v>0</v>
      </c>
      <c r="DU2">
        <v>35.6</v>
      </c>
      <c r="DV2">
        <v>11.9</v>
      </c>
      <c r="DW2">
        <v>8172.2999999999965</v>
      </c>
      <c r="DY2">
        <v>0</v>
      </c>
      <c r="DZ2">
        <v>23.7</v>
      </c>
      <c r="EA2">
        <v>640.5</v>
      </c>
      <c r="EB2">
        <v>0</v>
      </c>
      <c r="EC2">
        <v>355.8</v>
      </c>
      <c r="ED2">
        <v>0</v>
      </c>
      <c r="EE2">
        <v>0</v>
      </c>
      <c r="EF2">
        <v>11.9</v>
      </c>
      <c r="EG2">
        <v>0</v>
      </c>
      <c r="EH2">
        <v>0</v>
      </c>
      <c r="EI2">
        <v>0</v>
      </c>
      <c r="EJ2">
        <v>11.9</v>
      </c>
      <c r="EK2">
        <v>0</v>
      </c>
      <c r="EL2">
        <v>0</v>
      </c>
      <c r="EM2">
        <v>0</v>
      </c>
      <c r="EN2">
        <v>0</v>
      </c>
      <c r="EO2">
        <v>0</v>
      </c>
      <c r="EP2">
        <v>142.30000000000001</v>
      </c>
      <c r="EQ2">
        <v>0</v>
      </c>
      <c r="ER2">
        <v>0</v>
      </c>
      <c r="ES2">
        <v>11.9</v>
      </c>
      <c r="ET2">
        <v>0</v>
      </c>
      <c r="EU2">
        <v>0</v>
      </c>
      <c r="EV2">
        <v>142.30000000000001</v>
      </c>
      <c r="EW2">
        <v>0</v>
      </c>
      <c r="EX2">
        <v>0</v>
      </c>
      <c r="EY2">
        <v>11.9</v>
      </c>
      <c r="EZ2">
        <v>0</v>
      </c>
      <c r="FA2">
        <v>0</v>
      </c>
      <c r="FB2">
        <v>71.2</v>
      </c>
      <c r="FC2">
        <v>0</v>
      </c>
      <c r="FD2">
        <v>0</v>
      </c>
      <c r="FE2">
        <v>0</v>
      </c>
      <c r="FF2">
        <v>0</v>
      </c>
      <c r="FG2">
        <v>3048.1</v>
      </c>
      <c r="FH2">
        <v>71.2</v>
      </c>
      <c r="FI2">
        <v>0</v>
      </c>
      <c r="FJ2">
        <v>0</v>
      </c>
      <c r="FK2">
        <v>11.9</v>
      </c>
      <c r="FL2">
        <v>284.7</v>
      </c>
      <c r="FM2">
        <v>0</v>
      </c>
      <c r="FN2">
        <v>0</v>
      </c>
      <c r="FO2">
        <v>11.9</v>
      </c>
      <c r="FP2">
        <v>0</v>
      </c>
      <c r="FQ2">
        <v>0</v>
      </c>
      <c r="FR2">
        <v>0</v>
      </c>
      <c r="FS2">
        <v>71.2</v>
      </c>
      <c r="FT2">
        <v>0</v>
      </c>
      <c r="FU2">
        <v>23.7</v>
      </c>
      <c r="FV2" s="5">
        <v>4946.0999999999985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11.9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213.5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71.2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23.7</v>
      </c>
      <c r="JF2">
        <v>0</v>
      </c>
      <c r="JG2">
        <v>0</v>
      </c>
      <c r="JH2">
        <v>0</v>
      </c>
      <c r="JI2">
        <v>0</v>
      </c>
      <c r="JJ2">
        <v>0</v>
      </c>
      <c r="JK2">
        <v>11.9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142.30000000000001</v>
      </c>
      <c r="KM2" s="5">
        <v>474.5</v>
      </c>
      <c r="KN2" s="5"/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11.9</v>
      </c>
      <c r="LD2">
        <v>1565.6</v>
      </c>
      <c r="LE2">
        <v>1577.5</v>
      </c>
      <c r="LG2">
        <v>71.2</v>
      </c>
      <c r="LH2">
        <v>71.2</v>
      </c>
      <c r="LI2">
        <v>0</v>
      </c>
      <c r="LJ2">
        <v>0</v>
      </c>
      <c r="LK2">
        <v>0</v>
      </c>
      <c r="LL2">
        <v>11.9</v>
      </c>
      <c r="LM2">
        <v>0</v>
      </c>
      <c r="LN2">
        <v>0</v>
      </c>
      <c r="LO2">
        <v>71.2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11.9</v>
      </c>
      <c r="MB2">
        <v>1992.6</v>
      </c>
      <c r="MC2">
        <v>0</v>
      </c>
      <c r="MD2">
        <v>0</v>
      </c>
      <c r="ME2">
        <v>0</v>
      </c>
      <c r="MF2">
        <v>142.30000000000001</v>
      </c>
      <c r="MG2">
        <v>0</v>
      </c>
      <c r="MH2">
        <v>0</v>
      </c>
      <c r="MI2">
        <v>0</v>
      </c>
      <c r="MJ2">
        <v>0</v>
      </c>
      <c r="MK2">
        <v>213.5</v>
      </c>
      <c r="ML2">
        <v>0</v>
      </c>
      <c r="MM2">
        <v>0</v>
      </c>
      <c r="MN2">
        <v>0</v>
      </c>
      <c r="MO2">
        <v>142.30000000000001</v>
      </c>
      <c r="MP2">
        <v>0</v>
      </c>
      <c r="MQ2">
        <v>0</v>
      </c>
      <c r="MR2">
        <v>0</v>
      </c>
      <c r="MS2">
        <v>0</v>
      </c>
      <c r="MT2">
        <v>0</v>
      </c>
      <c r="MU2">
        <v>142.30000000000001</v>
      </c>
      <c r="MV2">
        <v>11.9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782.8</v>
      </c>
      <c r="NH2">
        <v>3665.1000000000004</v>
      </c>
      <c r="NJ2">
        <v>0</v>
      </c>
      <c r="NK2">
        <v>83</v>
      </c>
      <c r="NL2">
        <v>0</v>
      </c>
      <c r="NM2">
        <v>0</v>
      </c>
      <c r="NN2">
        <v>83</v>
      </c>
      <c r="NP2">
        <v>0</v>
      </c>
      <c r="NQ2">
        <v>711.6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711.6</v>
      </c>
    </row>
    <row r="3" spans="1:392" x14ac:dyDescent="0.2">
      <c r="A3" s="6" t="str">
        <f>A2</f>
        <v xml:space="preserve">CalCOFI 1001 </v>
      </c>
      <c r="B3" t="str">
        <f t="shared" ref="B3:B17" si="0">RIGHT(A3,2)</f>
        <v xml:space="preserve">1 </v>
      </c>
      <c r="C3" t="str">
        <f t="shared" ref="C3:C17" si="1">MID(A3,9,2)</f>
        <v>10</v>
      </c>
      <c r="D3" t="str">
        <f t="shared" ref="D3:D17" si="2">CONCATENATE(B3,"/1/",C3)</f>
        <v>1 /1/10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16.3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85.7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57.1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8.1999999999999993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16.3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8.1999999999999993</v>
      </c>
      <c r="DW3">
        <v>191.79999999999998</v>
      </c>
      <c r="DY3">
        <v>0</v>
      </c>
      <c r="DZ3">
        <v>0</v>
      </c>
      <c r="EA3">
        <v>195.8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4.0999999999999996</v>
      </c>
      <c r="EK3">
        <v>0</v>
      </c>
      <c r="EL3">
        <v>28.6</v>
      </c>
      <c r="EM3">
        <v>0</v>
      </c>
      <c r="EN3">
        <v>0</v>
      </c>
      <c r="EO3">
        <v>0</v>
      </c>
      <c r="EP3">
        <v>24.5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97.9</v>
      </c>
      <c r="FH3">
        <v>0</v>
      </c>
      <c r="FI3">
        <v>0</v>
      </c>
      <c r="FJ3">
        <v>8.1999999999999993</v>
      </c>
      <c r="FK3">
        <v>16.3</v>
      </c>
      <c r="FL3">
        <v>24.5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8.1999999999999993</v>
      </c>
      <c r="FV3" s="5">
        <v>408.09999999999997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4.0999999999999996</v>
      </c>
      <c r="GR3">
        <v>0</v>
      </c>
      <c r="GS3">
        <v>0</v>
      </c>
      <c r="GT3">
        <v>4.0999999999999996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73.400000000000006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8.1999999999999993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24.5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12.2</v>
      </c>
      <c r="IT3">
        <v>8.1999999999999993</v>
      </c>
      <c r="IU3">
        <v>0</v>
      </c>
      <c r="IV3">
        <v>171.4</v>
      </c>
      <c r="IW3">
        <v>0</v>
      </c>
      <c r="IX3">
        <v>73.400000000000006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4.0999999999999996</v>
      </c>
      <c r="KL3">
        <v>514.1</v>
      </c>
      <c r="KM3" s="5">
        <v>897.7</v>
      </c>
      <c r="KO3">
        <v>0</v>
      </c>
      <c r="KP3">
        <v>0</v>
      </c>
      <c r="KQ3">
        <v>0</v>
      </c>
      <c r="KR3">
        <v>4.0999999999999996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1493.3</v>
      </c>
      <c r="LE3">
        <v>1497.3999999999999</v>
      </c>
      <c r="LG3">
        <v>24.5</v>
      </c>
      <c r="LH3">
        <v>0</v>
      </c>
      <c r="LI3">
        <v>0</v>
      </c>
      <c r="LJ3">
        <v>0</v>
      </c>
      <c r="LK3">
        <v>49</v>
      </c>
      <c r="LL3">
        <v>4.0999999999999996</v>
      </c>
      <c r="LM3">
        <v>0</v>
      </c>
      <c r="LN3">
        <v>0</v>
      </c>
      <c r="LO3">
        <v>24.5</v>
      </c>
      <c r="LP3">
        <v>0</v>
      </c>
      <c r="LQ3">
        <v>49</v>
      </c>
      <c r="LR3">
        <v>0</v>
      </c>
      <c r="LS3">
        <v>0</v>
      </c>
      <c r="LT3">
        <v>0</v>
      </c>
      <c r="LU3">
        <v>0</v>
      </c>
      <c r="LV3">
        <v>0</v>
      </c>
      <c r="LW3">
        <v>24.5</v>
      </c>
      <c r="LX3">
        <v>0</v>
      </c>
      <c r="LY3">
        <v>0</v>
      </c>
      <c r="LZ3">
        <v>0</v>
      </c>
      <c r="MA3">
        <v>53</v>
      </c>
      <c r="MB3">
        <v>930.2</v>
      </c>
      <c r="MC3">
        <v>0</v>
      </c>
      <c r="MD3">
        <v>0</v>
      </c>
      <c r="ME3">
        <v>49</v>
      </c>
      <c r="MF3">
        <v>122.4</v>
      </c>
      <c r="MG3">
        <v>24.5</v>
      </c>
      <c r="MH3">
        <v>4.0999999999999996</v>
      </c>
      <c r="MI3">
        <v>0</v>
      </c>
      <c r="MJ3">
        <v>0</v>
      </c>
      <c r="MK3">
        <v>146.9</v>
      </c>
      <c r="ML3">
        <v>0</v>
      </c>
      <c r="MM3">
        <v>0</v>
      </c>
      <c r="MN3">
        <v>0</v>
      </c>
      <c r="MO3">
        <v>49</v>
      </c>
      <c r="MP3">
        <v>0</v>
      </c>
      <c r="MQ3">
        <v>24.5</v>
      </c>
      <c r="MR3">
        <v>0</v>
      </c>
      <c r="MS3">
        <v>0</v>
      </c>
      <c r="MT3">
        <v>0</v>
      </c>
      <c r="MU3">
        <v>97.9</v>
      </c>
      <c r="MV3">
        <v>4.0999999999999996</v>
      </c>
      <c r="MW3">
        <v>0</v>
      </c>
      <c r="MX3">
        <v>0</v>
      </c>
      <c r="MY3">
        <v>0</v>
      </c>
      <c r="MZ3">
        <v>416.2</v>
      </c>
      <c r="NA3">
        <v>24.5</v>
      </c>
      <c r="NB3">
        <v>0</v>
      </c>
      <c r="NC3">
        <v>0</v>
      </c>
      <c r="ND3">
        <v>0</v>
      </c>
      <c r="NE3">
        <v>0</v>
      </c>
      <c r="NF3">
        <v>0</v>
      </c>
      <c r="NG3">
        <v>1126.0999999999999</v>
      </c>
      <c r="NH3">
        <v>3248</v>
      </c>
      <c r="NJ3">
        <v>0</v>
      </c>
      <c r="NK3">
        <v>40.799999999999997</v>
      </c>
      <c r="NL3">
        <v>0</v>
      </c>
      <c r="NM3">
        <v>0</v>
      </c>
      <c r="NN3">
        <v>40.799999999999997</v>
      </c>
      <c r="NP3">
        <v>0</v>
      </c>
      <c r="NQ3">
        <v>685.4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685.4</v>
      </c>
    </row>
    <row r="4" spans="1:392" x14ac:dyDescent="0.2">
      <c r="A4" s="6" t="str">
        <f>A2</f>
        <v xml:space="preserve">CalCOFI 1001 </v>
      </c>
      <c r="B4" t="str">
        <f t="shared" si="0"/>
        <v xml:space="preserve">1 </v>
      </c>
      <c r="C4" t="str">
        <f t="shared" si="1"/>
        <v>10</v>
      </c>
      <c r="D4" t="str">
        <f t="shared" si="2"/>
        <v>1 /1/10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11.7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5.8</v>
      </c>
      <c r="AA4">
        <v>0</v>
      </c>
      <c r="AB4">
        <v>0</v>
      </c>
      <c r="AC4">
        <v>0</v>
      </c>
      <c r="AD4">
        <v>0</v>
      </c>
      <c r="AE4">
        <v>5.8</v>
      </c>
      <c r="AF4">
        <v>0</v>
      </c>
      <c r="AG4">
        <v>35</v>
      </c>
      <c r="AH4">
        <v>0</v>
      </c>
      <c r="AI4">
        <v>5.8</v>
      </c>
      <c r="AJ4">
        <v>0</v>
      </c>
      <c r="AK4">
        <v>0</v>
      </c>
      <c r="AL4">
        <v>0</v>
      </c>
      <c r="AM4">
        <v>0</v>
      </c>
      <c r="AN4">
        <v>11.7</v>
      </c>
      <c r="AO4">
        <v>139.9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23.3</v>
      </c>
      <c r="AW4">
        <v>0</v>
      </c>
      <c r="AX4">
        <v>0</v>
      </c>
      <c r="AY4">
        <v>17.5</v>
      </c>
      <c r="AZ4">
        <v>0</v>
      </c>
      <c r="BA4">
        <v>0</v>
      </c>
      <c r="BB4">
        <v>0</v>
      </c>
      <c r="BC4">
        <v>0</v>
      </c>
      <c r="BD4">
        <v>17.5</v>
      </c>
      <c r="BE4">
        <v>0</v>
      </c>
      <c r="BF4">
        <v>0</v>
      </c>
      <c r="BG4">
        <v>0</v>
      </c>
      <c r="BH4">
        <v>0</v>
      </c>
      <c r="BI4">
        <v>110.7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5.8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29.1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5.8</v>
      </c>
      <c r="CP4">
        <v>5.8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5.8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5.8</v>
      </c>
      <c r="DS4">
        <v>0</v>
      </c>
      <c r="DT4">
        <v>0</v>
      </c>
      <c r="DU4">
        <v>0</v>
      </c>
      <c r="DV4">
        <v>17.5</v>
      </c>
      <c r="DW4">
        <v>460.30000000000007</v>
      </c>
      <c r="DY4">
        <v>0</v>
      </c>
      <c r="DZ4">
        <v>0</v>
      </c>
      <c r="EA4">
        <v>734.4</v>
      </c>
      <c r="EB4">
        <v>29.1</v>
      </c>
      <c r="EC4">
        <v>629.5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35</v>
      </c>
      <c r="EO4">
        <v>0</v>
      </c>
      <c r="EP4">
        <v>-1</v>
      </c>
      <c r="EQ4">
        <v>0</v>
      </c>
      <c r="ER4">
        <v>0</v>
      </c>
      <c r="ES4">
        <v>0</v>
      </c>
      <c r="ET4">
        <v>0</v>
      </c>
      <c r="EU4">
        <v>0</v>
      </c>
      <c r="EV4">
        <v>69.900000000000006</v>
      </c>
      <c r="EW4">
        <v>0</v>
      </c>
      <c r="EX4">
        <v>0</v>
      </c>
      <c r="EY4">
        <v>0</v>
      </c>
      <c r="EZ4">
        <v>0</v>
      </c>
      <c r="FA4">
        <v>0</v>
      </c>
      <c r="FB4">
        <v>104.9</v>
      </c>
      <c r="FC4">
        <v>0</v>
      </c>
      <c r="FD4">
        <v>0</v>
      </c>
      <c r="FE4">
        <v>0</v>
      </c>
      <c r="FF4">
        <v>0</v>
      </c>
      <c r="FG4">
        <v>547.9</v>
      </c>
      <c r="FH4">
        <v>81.599999999999994</v>
      </c>
      <c r="FI4">
        <v>0</v>
      </c>
      <c r="FJ4">
        <v>5.8</v>
      </c>
      <c r="FK4">
        <v>110.7</v>
      </c>
      <c r="FL4">
        <v>-1</v>
      </c>
      <c r="FM4">
        <v>0</v>
      </c>
      <c r="FN4">
        <v>0</v>
      </c>
      <c r="FO4">
        <v>5.8</v>
      </c>
      <c r="FP4">
        <v>0</v>
      </c>
      <c r="FQ4">
        <v>0</v>
      </c>
      <c r="FR4">
        <v>0</v>
      </c>
      <c r="FS4">
        <v>35</v>
      </c>
      <c r="FT4">
        <v>314.7</v>
      </c>
      <c r="FU4">
        <v>17.5</v>
      </c>
      <c r="FV4" s="5">
        <v>2721.8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11.7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35</v>
      </c>
      <c r="HU4">
        <v>139.9</v>
      </c>
      <c r="HV4">
        <v>0</v>
      </c>
      <c r="HW4">
        <v>0</v>
      </c>
      <c r="HX4">
        <v>0</v>
      </c>
      <c r="HY4">
        <v>0</v>
      </c>
      <c r="HZ4">
        <v>5.8</v>
      </c>
      <c r="IA4">
        <v>0</v>
      </c>
      <c r="IB4">
        <v>0</v>
      </c>
      <c r="IC4">
        <v>0</v>
      </c>
      <c r="ID4">
        <v>5.8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35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5.8</v>
      </c>
      <c r="IT4">
        <v>0</v>
      </c>
      <c r="IU4">
        <v>0</v>
      </c>
      <c r="IV4">
        <v>314.7</v>
      </c>
      <c r="IW4">
        <v>0</v>
      </c>
      <c r="IX4">
        <v>35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5.8</v>
      </c>
      <c r="JT4">
        <v>0</v>
      </c>
      <c r="JU4">
        <v>0</v>
      </c>
      <c r="JV4">
        <v>35</v>
      </c>
      <c r="JW4">
        <v>0</v>
      </c>
      <c r="JX4">
        <v>0</v>
      </c>
      <c r="JY4">
        <v>5.8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594.5</v>
      </c>
      <c r="KM4" s="5">
        <v>1229.8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5.8</v>
      </c>
      <c r="LD4">
        <v>1573.7</v>
      </c>
      <c r="LE4">
        <v>1579.5</v>
      </c>
      <c r="LG4">
        <v>69.900000000000006</v>
      </c>
      <c r="LH4">
        <v>0</v>
      </c>
      <c r="LI4">
        <v>0</v>
      </c>
      <c r="LJ4">
        <v>0</v>
      </c>
      <c r="LK4">
        <v>139.9</v>
      </c>
      <c r="LL4">
        <v>0</v>
      </c>
      <c r="LM4">
        <v>0</v>
      </c>
      <c r="LN4">
        <v>0</v>
      </c>
      <c r="LO4">
        <v>0</v>
      </c>
      <c r="LP4">
        <v>0</v>
      </c>
      <c r="LQ4">
        <v>-1</v>
      </c>
      <c r="LR4">
        <v>35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5.8</v>
      </c>
      <c r="MB4">
        <v>1958.4</v>
      </c>
      <c r="MC4">
        <v>0</v>
      </c>
      <c r="MD4">
        <v>0</v>
      </c>
      <c r="ME4">
        <v>0</v>
      </c>
      <c r="MF4">
        <v>0</v>
      </c>
      <c r="MG4">
        <v>0</v>
      </c>
      <c r="MH4">
        <v>29.1</v>
      </c>
      <c r="MI4">
        <v>35</v>
      </c>
      <c r="MJ4">
        <v>40.799999999999997</v>
      </c>
      <c r="MK4">
        <v>454.6</v>
      </c>
      <c r="ML4">
        <v>0</v>
      </c>
      <c r="MM4">
        <v>0</v>
      </c>
      <c r="MN4">
        <v>0</v>
      </c>
      <c r="MO4">
        <v>35</v>
      </c>
      <c r="MP4">
        <v>0</v>
      </c>
      <c r="MQ4">
        <v>0</v>
      </c>
      <c r="MR4">
        <v>0</v>
      </c>
      <c r="MS4">
        <v>0</v>
      </c>
      <c r="MT4">
        <v>0</v>
      </c>
      <c r="MU4">
        <v>35</v>
      </c>
      <c r="MV4">
        <v>5.8</v>
      </c>
      <c r="MW4">
        <v>0</v>
      </c>
      <c r="MX4">
        <v>35</v>
      </c>
      <c r="MY4">
        <v>0</v>
      </c>
      <c r="MZ4">
        <v>69.900000000000006</v>
      </c>
      <c r="NA4">
        <v>0</v>
      </c>
      <c r="NB4">
        <v>35</v>
      </c>
      <c r="NC4">
        <v>0</v>
      </c>
      <c r="ND4">
        <v>0</v>
      </c>
      <c r="NE4">
        <v>0</v>
      </c>
      <c r="NF4">
        <v>0</v>
      </c>
      <c r="NG4">
        <v>2448</v>
      </c>
      <c r="NH4">
        <v>5432.2000000000007</v>
      </c>
      <c r="NJ4">
        <v>5.8</v>
      </c>
      <c r="NK4">
        <v>75.8</v>
      </c>
      <c r="NL4">
        <v>11.7</v>
      </c>
      <c r="NM4">
        <v>0</v>
      </c>
      <c r="NN4">
        <v>93.3</v>
      </c>
      <c r="NP4">
        <v>0</v>
      </c>
      <c r="NQ4">
        <v>804.3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804.3</v>
      </c>
    </row>
    <row r="5" spans="1:392" x14ac:dyDescent="0.2">
      <c r="A5" s="6" t="str">
        <f>A2</f>
        <v xml:space="preserve">CalCOFI 1001 </v>
      </c>
      <c r="B5" t="str">
        <f t="shared" si="0"/>
        <v xml:space="preserve">1 </v>
      </c>
      <c r="C5" t="str">
        <f t="shared" si="1"/>
        <v>10</v>
      </c>
      <c r="D5" t="str">
        <f t="shared" si="2"/>
        <v>1 /1/10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9.6</v>
      </c>
      <c r="AE5">
        <v>19.100000000000001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3.2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3.2</v>
      </c>
      <c r="CM5">
        <v>0</v>
      </c>
      <c r="CN5">
        <v>0</v>
      </c>
      <c r="CO5">
        <v>3.2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8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3.2</v>
      </c>
      <c r="DW5">
        <v>49.500000000000007</v>
      </c>
      <c r="DY5">
        <v>0</v>
      </c>
      <c r="DZ5">
        <v>0</v>
      </c>
      <c r="EA5">
        <v>95.6</v>
      </c>
      <c r="EB5">
        <v>9.6</v>
      </c>
      <c r="EC5">
        <v>38.299999999999997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3.2</v>
      </c>
      <c r="EM5">
        <v>0</v>
      </c>
      <c r="EN5">
        <v>0</v>
      </c>
      <c r="EO5">
        <v>0</v>
      </c>
      <c r="EP5">
        <v>19.100000000000001</v>
      </c>
      <c r="EQ5">
        <v>0</v>
      </c>
      <c r="ER5">
        <v>0</v>
      </c>
      <c r="ES5">
        <v>0</v>
      </c>
      <c r="ET5">
        <v>0</v>
      </c>
      <c r="EU5">
        <v>0</v>
      </c>
      <c r="EV5">
        <v>19.100000000000001</v>
      </c>
      <c r="EW5">
        <v>0</v>
      </c>
      <c r="EX5">
        <v>0</v>
      </c>
      <c r="EY5">
        <v>3.2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210.4</v>
      </c>
      <c r="FH5">
        <v>25.5</v>
      </c>
      <c r="FI5">
        <v>0</v>
      </c>
      <c r="FJ5">
        <v>3.2</v>
      </c>
      <c r="FK5">
        <v>15.9</v>
      </c>
      <c r="FL5">
        <v>0</v>
      </c>
      <c r="FM5">
        <v>0</v>
      </c>
      <c r="FN5">
        <v>0</v>
      </c>
      <c r="FO5">
        <v>12.8</v>
      </c>
      <c r="FP5">
        <v>0</v>
      </c>
      <c r="FQ5">
        <v>0</v>
      </c>
      <c r="FR5">
        <v>0</v>
      </c>
      <c r="FS5">
        <v>0</v>
      </c>
      <c r="FT5">
        <v>38.299999999999997</v>
      </c>
      <c r="FU5">
        <v>6.4</v>
      </c>
      <c r="FV5" s="5">
        <v>500.59999999999997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6.4</v>
      </c>
      <c r="GO5">
        <v>0</v>
      </c>
      <c r="GP5">
        <v>0</v>
      </c>
      <c r="GQ5">
        <v>6.4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19.100000000000001</v>
      </c>
      <c r="HU5">
        <v>76.5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19.100000000000001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459</v>
      </c>
      <c r="IW5">
        <v>0</v>
      </c>
      <c r="IX5">
        <v>19.100000000000001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19.100000000000001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210.4</v>
      </c>
      <c r="KM5" s="5">
        <v>835.1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3.2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1243.0999999999999</v>
      </c>
      <c r="LE5">
        <v>1246.3</v>
      </c>
      <c r="LG5">
        <v>19.100000000000001</v>
      </c>
      <c r="LH5">
        <v>19.100000000000001</v>
      </c>
      <c r="LI5">
        <v>6.4</v>
      </c>
      <c r="LJ5">
        <v>0</v>
      </c>
      <c r="LK5">
        <v>76.5</v>
      </c>
      <c r="LL5">
        <v>0</v>
      </c>
      <c r="LM5">
        <v>0</v>
      </c>
      <c r="LN5">
        <v>0</v>
      </c>
      <c r="LO5">
        <v>0</v>
      </c>
      <c r="LP5">
        <v>0</v>
      </c>
      <c r="LQ5">
        <v>19.100000000000001</v>
      </c>
      <c r="LR5">
        <v>19.100000000000001</v>
      </c>
      <c r="LS5">
        <v>0</v>
      </c>
      <c r="LT5">
        <v>0</v>
      </c>
      <c r="LU5">
        <v>0</v>
      </c>
      <c r="LV5">
        <v>3.2</v>
      </c>
      <c r="LW5">
        <v>19.100000000000001</v>
      </c>
      <c r="LX5">
        <v>0</v>
      </c>
      <c r="LY5">
        <v>38.299999999999997</v>
      </c>
      <c r="LZ5">
        <v>0</v>
      </c>
      <c r="MA5">
        <v>41.4</v>
      </c>
      <c r="MB5">
        <v>1319.6</v>
      </c>
      <c r="MC5">
        <v>0</v>
      </c>
      <c r="MD5">
        <v>0</v>
      </c>
      <c r="ME5">
        <v>0</v>
      </c>
      <c r="MF5">
        <v>0</v>
      </c>
      <c r="MG5">
        <v>0</v>
      </c>
      <c r="MH5">
        <v>6.4</v>
      </c>
      <c r="MI5">
        <v>19.100000000000001</v>
      </c>
      <c r="MJ5">
        <v>3.2</v>
      </c>
      <c r="MK5">
        <v>306</v>
      </c>
      <c r="ML5">
        <v>0</v>
      </c>
      <c r="MM5">
        <v>0</v>
      </c>
      <c r="MN5">
        <v>3.2</v>
      </c>
      <c r="MO5">
        <v>57.4</v>
      </c>
      <c r="MP5">
        <v>0</v>
      </c>
      <c r="MQ5">
        <v>19.100000000000001</v>
      </c>
      <c r="MR5">
        <v>325.10000000000002</v>
      </c>
      <c r="MS5">
        <v>0</v>
      </c>
      <c r="MT5">
        <v>3.2</v>
      </c>
      <c r="MU5">
        <v>-1</v>
      </c>
      <c r="MV5">
        <v>12.8</v>
      </c>
      <c r="MW5">
        <v>3.2</v>
      </c>
      <c r="MX5">
        <v>0</v>
      </c>
      <c r="MY5">
        <v>0</v>
      </c>
      <c r="MZ5">
        <v>325.10000000000002</v>
      </c>
      <c r="NA5">
        <v>0</v>
      </c>
      <c r="NB5">
        <v>0</v>
      </c>
      <c r="NC5">
        <v>19.100000000000001</v>
      </c>
      <c r="ND5">
        <v>0</v>
      </c>
      <c r="NE5">
        <v>0</v>
      </c>
      <c r="NF5">
        <v>0</v>
      </c>
      <c r="NG5">
        <v>2199.4</v>
      </c>
      <c r="NH5">
        <v>4883.2</v>
      </c>
      <c r="NJ5">
        <v>0</v>
      </c>
      <c r="NK5">
        <v>22.3</v>
      </c>
      <c r="NL5">
        <v>0</v>
      </c>
      <c r="NM5">
        <v>0</v>
      </c>
      <c r="NN5">
        <v>22.3</v>
      </c>
      <c r="NP5">
        <v>0</v>
      </c>
      <c r="NQ5">
        <v>19.100000000000001</v>
      </c>
      <c r="NR5">
        <v>0</v>
      </c>
      <c r="NS5">
        <v>51</v>
      </c>
      <c r="NT5">
        <v>79.7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149.80000000000001</v>
      </c>
    </row>
    <row r="6" spans="1:392" x14ac:dyDescent="0.2">
      <c r="A6" s="6" t="s">
        <v>57</v>
      </c>
      <c r="B6" t="str">
        <f t="shared" si="0"/>
        <v xml:space="preserve">4 </v>
      </c>
      <c r="C6" t="str">
        <f t="shared" si="1"/>
        <v>10</v>
      </c>
      <c r="D6" t="str">
        <f t="shared" si="2"/>
        <v>4 /1/10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136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136</v>
      </c>
      <c r="T6">
        <v>0</v>
      </c>
      <c r="U6">
        <v>0</v>
      </c>
      <c r="V6">
        <v>0</v>
      </c>
      <c r="W6">
        <v>0</v>
      </c>
      <c r="X6">
        <v>0</v>
      </c>
      <c r="Y6">
        <v>272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2040</v>
      </c>
      <c r="AH6">
        <v>0</v>
      </c>
      <c r="AI6">
        <v>0</v>
      </c>
      <c r="AJ6">
        <v>6664</v>
      </c>
      <c r="AK6">
        <v>5032</v>
      </c>
      <c r="AL6">
        <v>0</v>
      </c>
      <c r="AM6">
        <v>0</v>
      </c>
      <c r="AN6">
        <v>0</v>
      </c>
      <c r="AO6">
        <v>35496</v>
      </c>
      <c r="AP6">
        <v>0</v>
      </c>
      <c r="AQ6">
        <v>136</v>
      </c>
      <c r="AR6">
        <v>2584</v>
      </c>
      <c r="AS6">
        <v>0</v>
      </c>
      <c r="AT6">
        <v>2040</v>
      </c>
      <c r="AU6">
        <v>0</v>
      </c>
      <c r="AV6">
        <v>0</v>
      </c>
      <c r="AW6">
        <v>952</v>
      </c>
      <c r="AX6">
        <v>0</v>
      </c>
      <c r="AY6">
        <v>0</v>
      </c>
      <c r="AZ6">
        <v>0</v>
      </c>
      <c r="BA6">
        <v>1088</v>
      </c>
      <c r="BB6">
        <v>0</v>
      </c>
      <c r="BC6">
        <v>0</v>
      </c>
      <c r="BD6">
        <v>37400</v>
      </c>
      <c r="BE6">
        <v>0</v>
      </c>
      <c r="BF6">
        <v>0</v>
      </c>
      <c r="BG6">
        <v>0</v>
      </c>
      <c r="BH6">
        <v>0</v>
      </c>
      <c r="BI6">
        <v>15096</v>
      </c>
      <c r="BJ6">
        <v>0</v>
      </c>
      <c r="BK6">
        <v>136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1088</v>
      </c>
      <c r="BZ6">
        <v>408</v>
      </c>
      <c r="CA6">
        <v>0</v>
      </c>
      <c r="CB6">
        <v>136</v>
      </c>
      <c r="CC6">
        <v>0</v>
      </c>
      <c r="CD6">
        <v>0</v>
      </c>
      <c r="CE6">
        <v>1632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408</v>
      </c>
      <c r="CO6">
        <v>0</v>
      </c>
      <c r="CP6">
        <v>136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544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952</v>
      </c>
      <c r="DW6">
        <v>114512</v>
      </c>
      <c r="DY6">
        <v>0</v>
      </c>
      <c r="DZ6">
        <v>7616</v>
      </c>
      <c r="EA6">
        <v>816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136</v>
      </c>
      <c r="EK6">
        <v>0</v>
      </c>
      <c r="EL6">
        <v>136</v>
      </c>
      <c r="EM6">
        <v>0</v>
      </c>
      <c r="EN6">
        <v>18768</v>
      </c>
      <c r="EO6">
        <v>0</v>
      </c>
      <c r="EP6">
        <v>0</v>
      </c>
      <c r="EQ6">
        <v>0</v>
      </c>
      <c r="ER6">
        <v>0</v>
      </c>
      <c r="ES6">
        <v>136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6664</v>
      </c>
      <c r="FH6">
        <v>6800</v>
      </c>
      <c r="FI6">
        <v>0</v>
      </c>
      <c r="FJ6">
        <v>136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-1</v>
      </c>
      <c r="FT6">
        <v>0</v>
      </c>
      <c r="FU6">
        <v>272</v>
      </c>
      <c r="FV6" s="5">
        <v>41480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136</v>
      </c>
      <c r="KH6">
        <v>0</v>
      </c>
      <c r="KI6">
        <v>0</v>
      </c>
      <c r="KJ6">
        <v>0</v>
      </c>
      <c r="KK6">
        <v>0</v>
      </c>
      <c r="KL6">
        <v>816</v>
      </c>
      <c r="KM6" s="5">
        <v>952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1632</v>
      </c>
      <c r="LE6">
        <v>1632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4080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4080</v>
      </c>
      <c r="NJ6">
        <v>0</v>
      </c>
      <c r="NK6">
        <v>0</v>
      </c>
      <c r="NL6">
        <v>0</v>
      </c>
      <c r="NM6">
        <v>0</v>
      </c>
      <c r="NN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</row>
    <row r="7" spans="1:392" x14ac:dyDescent="0.2">
      <c r="A7" s="6" t="str">
        <f>A6</f>
        <v xml:space="preserve">CalCOFI 1004 </v>
      </c>
      <c r="B7" t="str">
        <f t="shared" si="0"/>
        <v xml:space="preserve">4 </v>
      </c>
      <c r="C7" t="str">
        <f t="shared" si="1"/>
        <v>10</v>
      </c>
      <c r="D7" t="str">
        <f t="shared" si="2"/>
        <v>4 /1/10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3.2</v>
      </c>
      <c r="T7">
        <v>0</v>
      </c>
      <c r="U7">
        <v>0</v>
      </c>
      <c r="V7">
        <v>0</v>
      </c>
      <c r="W7">
        <v>0</v>
      </c>
      <c r="X7">
        <v>3.2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22.3</v>
      </c>
      <c r="AH7">
        <v>0</v>
      </c>
      <c r="AI7">
        <v>12.8</v>
      </c>
      <c r="AJ7">
        <v>0</v>
      </c>
      <c r="AK7">
        <v>0</v>
      </c>
      <c r="AL7">
        <v>0</v>
      </c>
      <c r="AM7">
        <v>0</v>
      </c>
      <c r="AN7">
        <v>0</v>
      </c>
      <c r="AO7">
        <v>31.9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57.4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3.2</v>
      </c>
      <c r="BF7">
        <v>0</v>
      </c>
      <c r="BG7">
        <v>0</v>
      </c>
      <c r="BH7">
        <v>0</v>
      </c>
      <c r="BI7">
        <v>315.60000000000002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105.2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6.4</v>
      </c>
      <c r="CI7">
        <v>0</v>
      </c>
      <c r="CJ7">
        <v>0</v>
      </c>
      <c r="CK7">
        <v>0</v>
      </c>
      <c r="CL7">
        <v>0</v>
      </c>
      <c r="CM7">
        <v>0</v>
      </c>
      <c r="CN7">
        <v>9.6</v>
      </c>
      <c r="CO7">
        <v>82.9</v>
      </c>
      <c r="CP7">
        <v>6.4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23.9</v>
      </c>
      <c r="CY7">
        <v>0</v>
      </c>
      <c r="CZ7">
        <v>4.8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3.2</v>
      </c>
      <c r="DQ7">
        <v>0</v>
      </c>
      <c r="DR7">
        <v>0</v>
      </c>
      <c r="DS7">
        <v>0</v>
      </c>
      <c r="DT7">
        <v>0</v>
      </c>
      <c r="DU7">
        <v>0</v>
      </c>
      <c r="DV7">
        <v>6.4</v>
      </c>
      <c r="DW7">
        <v>698.4</v>
      </c>
      <c r="DY7">
        <v>0</v>
      </c>
      <c r="DZ7">
        <v>0</v>
      </c>
      <c r="EA7">
        <v>554.6</v>
      </c>
      <c r="EB7">
        <v>0</v>
      </c>
      <c r="EC7">
        <v>459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9.6</v>
      </c>
      <c r="EK7">
        <v>0</v>
      </c>
      <c r="EL7">
        <v>15.9</v>
      </c>
      <c r="EM7">
        <v>0</v>
      </c>
      <c r="EN7">
        <v>19.100000000000001</v>
      </c>
      <c r="EO7">
        <v>0</v>
      </c>
      <c r="EP7">
        <v>0</v>
      </c>
      <c r="EQ7">
        <v>0</v>
      </c>
      <c r="ER7">
        <v>0</v>
      </c>
      <c r="ES7">
        <v>6.4</v>
      </c>
      <c r="ET7">
        <v>0</v>
      </c>
      <c r="EU7">
        <v>0</v>
      </c>
      <c r="EV7">
        <v>19.100000000000001</v>
      </c>
      <c r="EW7">
        <v>6.4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487.7</v>
      </c>
      <c r="FH7">
        <v>0</v>
      </c>
      <c r="FI7">
        <v>0</v>
      </c>
      <c r="FJ7">
        <v>15.9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22.3</v>
      </c>
      <c r="FV7" s="5">
        <v>1616.0000000000002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19.100000000000001</v>
      </c>
      <c r="HE7">
        <v>0</v>
      </c>
      <c r="HF7">
        <v>3.2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38.299999999999997</v>
      </c>
      <c r="HU7">
        <v>19.100000000000001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19.100000000000001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3.2</v>
      </c>
      <c r="IT7">
        <v>6.4</v>
      </c>
      <c r="IU7">
        <v>0</v>
      </c>
      <c r="IV7">
        <v>210.4</v>
      </c>
      <c r="IW7">
        <v>0</v>
      </c>
      <c r="IX7">
        <v>19.100000000000001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6.4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3.2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3.2</v>
      </c>
      <c r="JY7">
        <v>3.2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3.2</v>
      </c>
      <c r="KH7">
        <v>0</v>
      </c>
      <c r="KI7">
        <v>0</v>
      </c>
      <c r="KJ7">
        <v>0</v>
      </c>
      <c r="KK7">
        <v>0</v>
      </c>
      <c r="KL7">
        <v>516.4</v>
      </c>
      <c r="KM7" s="5">
        <v>873.5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6.4</v>
      </c>
      <c r="LD7">
        <v>1491.8</v>
      </c>
      <c r="LE7">
        <v>1498.2</v>
      </c>
      <c r="LG7">
        <v>38.299999999999997</v>
      </c>
      <c r="LH7">
        <v>0</v>
      </c>
      <c r="LI7">
        <v>0</v>
      </c>
      <c r="LJ7">
        <v>0</v>
      </c>
      <c r="LK7">
        <v>-1</v>
      </c>
      <c r="LL7">
        <v>0</v>
      </c>
      <c r="LM7">
        <v>0</v>
      </c>
      <c r="LN7">
        <v>0</v>
      </c>
      <c r="LO7">
        <v>0</v>
      </c>
      <c r="LP7">
        <v>0</v>
      </c>
      <c r="LQ7">
        <v>57.4</v>
      </c>
      <c r="LR7">
        <v>76.5</v>
      </c>
      <c r="LS7">
        <v>0</v>
      </c>
      <c r="LT7">
        <v>0</v>
      </c>
      <c r="LU7">
        <v>0</v>
      </c>
      <c r="LV7">
        <v>0</v>
      </c>
      <c r="LW7">
        <v>19.100000000000001</v>
      </c>
      <c r="LX7">
        <v>0</v>
      </c>
      <c r="LY7">
        <v>0</v>
      </c>
      <c r="LZ7">
        <v>0</v>
      </c>
      <c r="MA7">
        <v>22.3</v>
      </c>
      <c r="MB7">
        <v>2008.1</v>
      </c>
      <c r="MC7">
        <v>0</v>
      </c>
      <c r="MD7">
        <v>0</v>
      </c>
      <c r="ME7">
        <v>76.5</v>
      </c>
      <c r="MF7">
        <v>95.6</v>
      </c>
      <c r="MG7">
        <v>0</v>
      </c>
      <c r="MH7">
        <v>9.6</v>
      </c>
      <c r="MI7">
        <v>0</v>
      </c>
      <c r="MJ7">
        <v>0</v>
      </c>
      <c r="MK7">
        <v>95.6</v>
      </c>
      <c r="ML7">
        <v>0</v>
      </c>
      <c r="MM7">
        <v>0</v>
      </c>
      <c r="MN7">
        <v>0</v>
      </c>
      <c r="MO7">
        <v>0</v>
      </c>
      <c r="MP7">
        <v>19.100000000000001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344.3</v>
      </c>
      <c r="NA7">
        <v>133.9</v>
      </c>
      <c r="NB7">
        <v>0</v>
      </c>
      <c r="NC7">
        <v>0</v>
      </c>
      <c r="ND7">
        <v>19.100000000000001</v>
      </c>
      <c r="NE7">
        <v>0</v>
      </c>
      <c r="NF7">
        <v>0</v>
      </c>
      <c r="NG7">
        <v>1625.6</v>
      </c>
      <c r="NH7">
        <v>4641</v>
      </c>
      <c r="NJ7">
        <v>0</v>
      </c>
      <c r="NK7">
        <v>35.1</v>
      </c>
      <c r="NL7">
        <v>3.2</v>
      </c>
      <c r="NM7">
        <v>0</v>
      </c>
      <c r="NN7">
        <v>38.300000000000004</v>
      </c>
      <c r="NP7">
        <v>0</v>
      </c>
      <c r="NQ7">
        <v>459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459</v>
      </c>
    </row>
    <row r="8" spans="1:392" x14ac:dyDescent="0.2">
      <c r="A8" s="6" t="str">
        <f>A6</f>
        <v xml:space="preserve">CalCOFI 1004 </v>
      </c>
      <c r="B8" t="str">
        <f t="shared" si="0"/>
        <v xml:space="preserve">4 </v>
      </c>
      <c r="C8" t="str">
        <f t="shared" si="1"/>
        <v>10</v>
      </c>
      <c r="D8" t="str">
        <f t="shared" si="2"/>
        <v>4 /1/10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142.30000000000001</v>
      </c>
      <c r="AK8">
        <v>260.89999999999998</v>
      </c>
      <c r="AL8">
        <v>0</v>
      </c>
      <c r="AM8">
        <v>0</v>
      </c>
      <c r="AN8">
        <v>94.9</v>
      </c>
      <c r="AO8">
        <v>11741.9</v>
      </c>
      <c r="AP8">
        <v>0</v>
      </c>
      <c r="AQ8">
        <v>379.5</v>
      </c>
      <c r="AR8">
        <v>0</v>
      </c>
      <c r="AS8">
        <v>71.2</v>
      </c>
      <c r="AT8">
        <v>0</v>
      </c>
      <c r="AU8">
        <v>0</v>
      </c>
      <c r="AV8">
        <v>237.2</v>
      </c>
      <c r="AW8">
        <v>0</v>
      </c>
      <c r="AX8">
        <v>0</v>
      </c>
      <c r="AY8">
        <v>0</v>
      </c>
      <c r="AZ8">
        <v>0</v>
      </c>
      <c r="BA8">
        <v>569.29999999999995</v>
      </c>
      <c r="BB8">
        <v>0</v>
      </c>
      <c r="BC8">
        <v>0</v>
      </c>
      <c r="BD8">
        <v>8136.3</v>
      </c>
      <c r="BE8">
        <v>0</v>
      </c>
      <c r="BF8">
        <v>0</v>
      </c>
      <c r="BG8">
        <v>0</v>
      </c>
      <c r="BH8">
        <v>0</v>
      </c>
      <c r="BI8">
        <v>3747.9</v>
      </c>
      <c r="BJ8">
        <v>23.7</v>
      </c>
      <c r="BK8">
        <v>35.6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355.8</v>
      </c>
      <c r="BZ8">
        <v>118.6</v>
      </c>
      <c r="CA8">
        <v>284.7</v>
      </c>
      <c r="CB8">
        <v>0</v>
      </c>
      <c r="CC8">
        <v>94.9</v>
      </c>
      <c r="CD8">
        <v>0</v>
      </c>
      <c r="CE8">
        <v>237.2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118.6</v>
      </c>
      <c r="CO8">
        <v>0</v>
      </c>
      <c r="CP8">
        <v>71.2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2419.5</v>
      </c>
      <c r="DI8">
        <v>0</v>
      </c>
      <c r="DJ8">
        <v>0</v>
      </c>
      <c r="DK8">
        <v>71.2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213.5</v>
      </c>
      <c r="DW8">
        <v>29425.9</v>
      </c>
      <c r="DY8">
        <v>0</v>
      </c>
      <c r="DZ8">
        <v>1280.9000000000001</v>
      </c>
      <c r="EA8">
        <v>569.29999999999995</v>
      </c>
      <c r="EB8">
        <v>0</v>
      </c>
      <c r="EC8">
        <v>1280.9000000000001</v>
      </c>
      <c r="ED8">
        <v>569.29999999999995</v>
      </c>
      <c r="EE8">
        <v>0</v>
      </c>
      <c r="EF8">
        <v>0</v>
      </c>
      <c r="EG8">
        <v>0</v>
      </c>
      <c r="EH8">
        <v>0</v>
      </c>
      <c r="EI8">
        <v>0</v>
      </c>
      <c r="EJ8">
        <v>23.7</v>
      </c>
      <c r="EK8">
        <v>0</v>
      </c>
      <c r="EL8">
        <v>23.7</v>
      </c>
      <c r="EM8">
        <v>0</v>
      </c>
      <c r="EN8">
        <v>711.6</v>
      </c>
      <c r="EO8">
        <v>0</v>
      </c>
      <c r="EP8">
        <v>284.7</v>
      </c>
      <c r="EQ8">
        <v>0</v>
      </c>
      <c r="ER8">
        <v>0</v>
      </c>
      <c r="ES8">
        <v>142.30000000000001</v>
      </c>
      <c r="ET8">
        <v>0</v>
      </c>
      <c r="EU8">
        <v>0</v>
      </c>
      <c r="EV8">
        <v>0</v>
      </c>
      <c r="EW8">
        <v>0</v>
      </c>
      <c r="EX8">
        <v>0</v>
      </c>
      <c r="EY8">
        <v>71.2</v>
      </c>
      <c r="EZ8">
        <v>23.7</v>
      </c>
      <c r="FA8">
        <v>0</v>
      </c>
      <c r="FB8">
        <v>142.30000000000001</v>
      </c>
      <c r="FC8">
        <v>0</v>
      </c>
      <c r="FD8">
        <v>0</v>
      </c>
      <c r="FE8">
        <v>0</v>
      </c>
      <c r="FF8">
        <v>0</v>
      </c>
      <c r="FG8">
        <v>2917.7</v>
      </c>
      <c r="FH8">
        <v>3961.4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355.8</v>
      </c>
      <c r="FS8">
        <v>0</v>
      </c>
      <c r="FT8">
        <v>0</v>
      </c>
      <c r="FU8">
        <v>189.8</v>
      </c>
      <c r="FV8" s="5">
        <v>12548.3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142.30000000000001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142.30000000000001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142.30000000000001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 s="5">
        <v>426.90000000000003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2134.9</v>
      </c>
      <c r="LE8">
        <v>2134.9</v>
      </c>
      <c r="LG8">
        <v>0</v>
      </c>
      <c r="LH8">
        <v>0</v>
      </c>
      <c r="LI8">
        <v>0</v>
      </c>
      <c r="LJ8">
        <v>0</v>
      </c>
      <c r="LK8">
        <v>-1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94.9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2419.5</v>
      </c>
      <c r="MC8">
        <v>0</v>
      </c>
      <c r="MD8">
        <v>0</v>
      </c>
      <c r="ME8">
        <v>0</v>
      </c>
      <c r="MF8">
        <v>0</v>
      </c>
      <c r="MG8">
        <v>0</v>
      </c>
      <c r="MH8">
        <v>23.7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142.30000000000001</v>
      </c>
      <c r="NA8">
        <v>142.30000000000001</v>
      </c>
      <c r="NB8">
        <v>0</v>
      </c>
      <c r="NC8">
        <v>0</v>
      </c>
      <c r="ND8">
        <v>284.7</v>
      </c>
      <c r="NE8">
        <v>0</v>
      </c>
      <c r="NF8">
        <v>0</v>
      </c>
      <c r="NG8">
        <v>1707.9</v>
      </c>
      <c r="NH8">
        <v>4815.3</v>
      </c>
      <c r="NJ8">
        <v>0</v>
      </c>
      <c r="NK8">
        <v>23.7</v>
      </c>
      <c r="NL8">
        <v>0</v>
      </c>
      <c r="NM8">
        <v>0</v>
      </c>
      <c r="NN8">
        <v>23.7</v>
      </c>
      <c r="NP8">
        <v>0</v>
      </c>
      <c r="NQ8">
        <v>569.29999999999995</v>
      </c>
      <c r="NR8">
        <v>0</v>
      </c>
      <c r="NS8">
        <v>0</v>
      </c>
      <c r="NT8">
        <v>1186.0999999999999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1755.3999999999999</v>
      </c>
    </row>
    <row r="9" spans="1:392" x14ac:dyDescent="0.2">
      <c r="A9" s="6" t="str">
        <f>A6</f>
        <v xml:space="preserve">CalCOFI 1004 </v>
      </c>
      <c r="B9" t="str">
        <f t="shared" si="0"/>
        <v xml:space="preserve">4 </v>
      </c>
      <c r="C9" t="str">
        <f t="shared" si="1"/>
        <v>10</v>
      </c>
      <c r="D9" t="str">
        <f t="shared" si="2"/>
        <v>4 /1/10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12.8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3.2</v>
      </c>
      <c r="AZ9">
        <v>0</v>
      </c>
      <c r="BA9">
        <v>0</v>
      </c>
      <c r="BB9">
        <v>0</v>
      </c>
      <c r="BC9">
        <v>0</v>
      </c>
      <c r="BD9">
        <v>0</v>
      </c>
      <c r="BE9">
        <v>6.4</v>
      </c>
      <c r="BF9">
        <v>0</v>
      </c>
      <c r="BG9">
        <v>0</v>
      </c>
      <c r="BH9">
        <v>0</v>
      </c>
      <c r="BI9">
        <v>41.4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3.2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15.9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9.6</v>
      </c>
      <c r="CP9">
        <v>6.4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17.5</v>
      </c>
      <c r="CY9">
        <v>0</v>
      </c>
      <c r="CZ9">
        <v>15.9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9.6</v>
      </c>
      <c r="DW9">
        <v>141.9</v>
      </c>
      <c r="DY9">
        <v>0</v>
      </c>
      <c r="DZ9">
        <v>0</v>
      </c>
      <c r="EA9">
        <v>248.6</v>
      </c>
      <c r="EB9">
        <v>0</v>
      </c>
      <c r="EC9">
        <v>133.9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12.8</v>
      </c>
      <c r="EM9">
        <v>0</v>
      </c>
      <c r="EN9">
        <v>19.100000000000001</v>
      </c>
      <c r="EO9">
        <v>0</v>
      </c>
      <c r="EP9">
        <v>57.4</v>
      </c>
      <c r="EQ9">
        <v>210.4</v>
      </c>
      <c r="ER9">
        <v>0</v>
      </c>
      <c r="ES9">
        <v>6.4</v>
      </c>
      <c r="ET9">
        <v>0</v>
      </c>
      <c r="EU9">
        <v>0</v>
      </c>
      <c r="EV9">
        <v>0</v>
      </c>
      <c r="EW9">
        <v>0</v>
      </c>
      <c r="EX9">
        <v>0</v>
      </c>
      <c r="EY9">
        <v>6.4</v>
      </c>
      <c r="EZ9">
        <v>3.2</v>
      </c>
      <c r="FA9">
        <v>0</v>
      </c>
      <c r="FB9">
        <v>19.100000000000001</v>
      </c>
      <c r="FC9">
        <v>0</v>
      </c>
      <c r="FD9">
        <v>0</v>
      </c>
      <c r="FE9">
        <v>0</v>
      </c>
      <c r="FF9">
        <v>0</v>
      </c>
      <c r="FG9">
        <v>159.4</v>
      </c>
      <c r="FH9">
        <v>0</v>
      </c>
      <c r="FI9">
        <v>0</v>
      </c>
      <c r="FJ9">
        <v>0</v>
      </c>
      <c r="FK9">
        <v>35.1</v>
      </c>
      <c r="FL9">
        <v>57.4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15.9</v>
      </c>
      <c r="FV9" s="5">
        <v>985.1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3.2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3.2</v>
      </c>
      <c r="HT9">
        <v>19.100000000000001</v>
      </c>
      <c r="HU9">
        <v>57.4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3.2</v>
      </c>
      <c r="IT9">
        <v>0</v>
      </c>
      <c r="IU9">
        <v>0</v>
      </c>
      <c r="IV9">
        <v>191.3</v>
      </c>
      <c r="IW9">
        <v>0</v>
      </c>
      <c r="IX9">
        <v>19.100000000000001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3.2</v>
      </c>
      <c r="JH9">
        <v>0</v>
      </c>
      <c r="JI9">
        <v>0</v>
      </c>
      <c r="JJ9">
        <v>0</v>
      </c>
      <c r="JK9">
        <v>3.2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19.100000000000001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6.4</v>
      </c>
      <c r="KH9">
        <v>0</v>
      </c>
      <c r="KI9">
        <v>0</v>
      </c>
      <c r="KJ9">
        <v>0</v>
      </c>
      <c r="KK9">
        <v>0</v>
      </c>
      <c r="KL9">
        <v>153</v>
      </c>
      <c r="KM9" s="5">
        <v>481.40000000000003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3.2</v>
      </c>
      <c r="LD9">
        <v>592.9</v>
      </c>
      <c r="LE9">
        <v>596.1</v>
      </c>
      <c r="LG9">
        <v>0</v>
      </c>
      <c r="LH9">
        <v>0</v>
      </c>
      <c r="LI9">
        <v>6.4</v>
      </c>
      <c r="LJ9">
        <v>0</v>
      </c>
      <c r="LK9">
        <v>114.8</v>
      </c>
      <c r="LL9">
        <v>3.2</v>
      </c>
      <c r="LM9">
        <v>0</v>
      </c>
      <c r="LN9">
        <v>0</v>
      </c>
      <c r="LO9">
        <v>0</v>
      </c>
      <c r="LP9">
        <v>0</v>
      </c>
      <c r="LQ9">
        <v>95.6</v>
      </c>
      <c r="LR9">
        <v>57.4</v>
      </c>
      <c r="LS9">
        <v>0</v>
      </c>
      <c r="LT9">
        <v>0</v>
      </c>
      <c r="LU9">
        <v>0</v>
      </c>
      <c r="LV9">
        <v>3.2</v>
      </c>
      <c r="LW9">
        <v>114.8</v>
      </c>
      <c r="LX9">
        <v>0</v>
      </c>
      <c r="LY9">
        <v>0</v>
      </c>
      <c r="LZ9">
        <v>0</v>
      </c>
      <c r="MA9">
        <v>6.4</v>
      </c>
      <c r="MB9">
        <v>2142</v>
      </c>
      <c r="MC9">
        <v>0</v>
      </c>
      <c r="MD9">
        <v>0</v>
      </c>
      <c r="ME9">
        <v>0</v>
      </c>
      <c r="MF9">
        <v>57.4</v>
      </c>
      <c r="MG9">
        <v>0</v>
      </c>
      <c r="MH9">
        <v>22.3</v>
      </c>
      <c r="MI9">
        <v>0</v>
      </c>
      <c r="MJ9">
        <v>3.2</v>
      </c>
      <c r="MK9">
        <v>19.100000000000001</v>
      </c>
      <c r="ML9">
        <v>0</v>
      </c>
      <c r="MM9">
        <v>0</v>
      </c>
      <c r="MN9">
        <v>0</v>
      </c>
      <c r="MO9">
        <v>57.4</v>
      </c>
      <c r="MP9">
        <v>0</v>
      </c>
      <c r="MQ9">
        <v>19.100000000000001</v>
      </c>
      <c r="MR9">
        <v>0</v>
      </c>
      <c r="MS9">
        <v>0</v>
      </c>
      <c r="MT9">
        <v>3.2</v>
      </c>
      <c r="MU9">
        <v>0</v>
      </c>
      <c r="MV9">
        <v>22.3</v>
      </c>
      <c r="MW9">
        <v>0</v>
      </c>
      <c r="MX9">
        <v>0</v>
      </c>
      <c r="MY9">
        <v>0</v>
      </c>
      <c r="MZ9">
        <v>688.5</v>
      </c>
      <c r="NA9">
        <v>114.8</v>
      </c>
      <c r="NB9">
        <v>0</v>
      </c>
      <c r="NC9">
        <v>0</v>
      </c>
      <c r="ND9">
        <v>0</v>
      </c>
      <c r="NE9">
        <v>0</v>
      </c>
      <c r="NF9">
        <v>0</v>
      </c>
      <c r="NG9">
        <v>1874.3</v>
      </c>
      <c r="NH9">
        <v>5425.4000000000005</v>
      </c>
      <c r="NJ9">
        <v>0</v>
      </c>
      <c r="NK9">
        <v>12.8</v>
      </c>
      <c r="NL9">
        <v>0</v>
      </c>
      <c r="NM9">
        <v>0</v>
      </c>
      <c r="NN9">
        <v>12.8</v>
      </c>
      <c r="NP9">
        <v>0</v>
      </c>
      <c r="NQ9">
        <v>267.8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267.8</v>
      </c>
    </row>
    <row r="10" spans="1:392" x14ac:dyDescent="0.2">
      <c r="A10" s="6" t="s">
        <v>58</v>
      </c>
      <c r="B10" t="str">
        <f t="shared" si="0"/>
        <v xml:space="preserve">8 </v>
      </c>
      <c r="C10" t="str">
        <f t="shared" si="1"/>
        <v>10</v>
      </c>
      <c r="D10" t="str">
        <f t="shared" si="2"/>
        <v>8 /1/10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284.7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189.8</v>
      </c>
      <c r="AH10">
        <v>0</v>
      </c>
      <c r="AI10">
        <v>0</v>
      </c>
      <c r="AJ10">
        <v>0</v>
      </c>
      <c r="AK10">
        <v>284.7</v>
      </c>
      <c r="AL10">
        <v>0</v>
      </c>
      <c r="AM10">
        <v>0</v>
      </c>
      <c r="AN10">
        <v>0</v>
      </c>
      <c r="AO10">
        <v>166.1</v>
      </c>
      <c r="AP10">
        <v>0</v>
      </c>
      <c r="AQ10">
        <v>0</v>
      </c>
      <c r="AR10">
        <v>0</v>
      </c>
      <c r="AS10">
        <v>23.7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379.5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498.1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118.6</v>
      </c>
      <c r="DW10">
        <v>1945.1999999999998</v>
      </c>
      <c r="DY10">
        <v>0</v>
      </c>
      <c r="DZ10">
        <v>23.7</v>
      </c>
      <c r="EA10">
        <v>1707.9</v>
      </c>
      <c r="EB10">
        <v>0</v>
      </c>
      <c r="EC10">
        <v>1565.6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23.7</v>
      </c>
      <c r="EM10">
        <v>0</v>
      </c>
      <c r="EN10">
        <v>142.30000000000001</v>
      </c>
      <c r="EO10">
        <v>0</v>
      </c>
      <c r="EP10">
        <v>142.30000000000001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284.7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1660.5</v>
      </c>
      <c r="FH10">
        <v>5408.4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23.7</v>
      </c>
      <c r="FV10" s="5">
        <v>10982.8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23.7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284.7</v>
      </c>
      <c r="HU10">
        <v>427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142.30000000000001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-1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47.4</v>
      </c>
      <c r="JT10">
        <v>0</v>
      </c>
      <c r="JU10">
        <v>0</v>
      </c>
      <c r="JV10">
        <v>0</v>
      </c>
      <c r="JW10">
        <v>0</v>
      </c>
      <c r="JX10">
        <v>23.7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284.7</v>
      </c>
      <c r="KM10" s="5">
        <v>1233.5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23.7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23.7</v>
      </c>
      <c r="LD10">
        <v>1850.2</v>
      </c>
      <c r="LE10">
        <v>1897.6000000000001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2561.9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569.29999999999995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711.6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3558.1</v>
      </c>
      <c r="NH10">
        <v>7400.9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1280.9000000000001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1280.9000000000001</v>
      </c>
    </row>
    <row r="11" spans="1:392" x14ac:dyDescent="0.2">
      <c r="A11" s="6" t="str">
        <f>A10</f>
        <v xml:space="preserve">CalCOFI 1008 </v>
      </c>
      <c r="B11" t="str">
        <f t="shared" si="0"/>
        <v xml:space="preserve">8 </v>
      </c>
      <c r="C11" t="str">
        <f t="shared" si="1"/>
        <v>10</v>
      </c>
      <c r="D11" t="str">
        <f t="shared" si="2"/>
        <v>8 /1/10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28.6</v>
      </c>
      <c r="O11">
        <v>0</v>
      </c>
      <c r="P11">
        <v>0</v>
      </c>
      <c r="Q11">
        <v>0</v>
      </c>
      <c r="R11">
        <v>0</v>
      </c>
      <c r="S11">
        <v>57.2</v>
      </c>
      <c r="T11">
        <v>0</v>
      </c>
      <c r="U11">
        <v>0</v>
      </c>
      <c r="V11">
        <v>0</v>
      </c>
      <c r="W11">
        <v>0</v>
      </c>
      <c r="X11">
        <v>4.8</v>
      </c>
      <c r="Y11">
        <v>0</v>
      </c>
      <c r="Z11">
        <v>0</v>
      </c>
      <c r="AA11">
        <v>0</v>
      </c>
      <c r="AB11">
        <v>71.5</v>
      </c>
      <c r="AC11">
        <v>0</v>
      </c>
      <c r="AD11">
        <v>0</v>
      </c>
      <c r="AE11">
        <v>0</v>
      </c>
      <c r="AF11">
        <v>0</v>
      </c>
      <c r="AG11">
        <v>38.1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23.8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9.5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200.2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64.400000000000006</v>
      </c>
      <c r="CO11">
        <v>300.3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4.8</v>
      </c>
      <c r="DV11">
        <v>4.8</v>
      </c>
      <c r="DW11">
        <v>808</v>
      </c>
      <c r="DY11">
        <v>0</v>
      </c>
      <c r="DZ11">
        <v>0</v>
      </c>
      <c r="EA11">
        <v>1058.0999999999999</v>
      </c>
      <c r="EB11">
        <v>0</v>
      </c>
      <c r="EC11">
        <v>657.8</v>
      </c>
      <c r="ED11">
        <v>0</v>
      </c>
      <c r="EE11">
        <v>0</v>
      </c>
      <c r="EF11">
        <v>0</v>
      </c>
      <c r="EG11">
        <v>0</v>
      </c>
      <c r="EH11">
        <v>9.5</v>
      </c>
      <c r="EI11">
        <v>0</v>
      </c>
      <c r="EJ11">
        <v>0</v>
      </c>
      <c r="EK11">
        <v>0</v>
      </c>
      <c r="EL11">
        <v>14.3</v>
      </c>
      <c r="EM11">
        <v>0</v>
      </c>
      <c r="EN11">
        <v>28.6</v>
      </c>
      <c r="EO11">
        <v>0</v>
      </c>
      <c r="EP11">
        <v>28.6</v>
      </c>
      <c r="EQ11">
        <v>57.2</v>
      </c>
      <c r="ER11">
        <v>0</v>
      </c>
      <c r="ES11">
        <v>4.8</v>
      </c>
      <c r="ET11">
        <v>0</v>
      </c>
      <c r="EU11">
        <v>0</v>
      </c>
      <c r="EV11">
        <v>143</v>
      </c>
      <c r="EW11">
        <v>0</v>
      </c>
      <c r="EX11">
        <v>0</v>
      </c>
      <c r="EY11">
        <v>4.8</v>
      </c>
      <c r="EZ11">
        <v>0</v>
      </c>
      <c r="FA11">
        <v>0</v>
      </c>
      <c r="FB11">
        <v>143</v>
      </c>
      <c r="FC11">
        <v>0</v>
      </c>
      <c r="FD11">
        <v>0</v>
      </c>
      <c r="FE11">
        <v>0</v>
      </c>
      <c r="FF11">
        <v>0</v>
      </c>
      <c r="FG11">
        <v>857.9</v>
      </c>
      <c r="FH11">
        <v>23.8</v>
      </c>
      <c r="FI11">
        <v>0</v>
      </c>
      <c r="FJ11">
        <v>4.8</v>
      </c>
      <c r="FK11">
        <v>0</v>
      </c>
      <c r="FL11">
        <v>0</v>
      </c>
      <c r="FM11">
        <v>0</v>
      </c>
      <c r="FN11">
        <v>0</v>
      </c>
      <c r="FO11">
        <v>23.8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33.4</v>
      </c>
      <c r="FV11" s="5">
        <v>3093.4000000000005</v>
      </c>
      <c r="FX11">
        <v>0</v>
      </c>
      <c r="FY11">
        <v>0</v>
      </c>
      <c r="FZ11">
        <v>0</v>
      </c>
      <c r="GA11">
        <v>4.8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4.8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28.6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-1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200.2</v>
      </c>
      <c r="IW11">
        <v>0</v>
      </c>
      <c r="IX11">
        <v>57.2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-1</v>
      </c>
      <c r="JS11">
        <v>0</v>
      </c>
      <c r="JT11">
        <v>0</v>
      </c>
      <c r="JU11">
        <v>0</v>
      </c>
      <c r="JV11">
        <v>28.6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343.2</v>
      </c>
      <c r="KM11" s="5">
        <v>667.4</v>
      </c>
      <c r="KO11">
        <v>0</v>
      </c>
      <c r="KP11">
        <v>0</v>
      </c>
      <c r="KQ11">
        <v>0</v>
      </c>
      <c r="KR11">
        <v>4.8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52.4</v>
      </c>
      <c r="LD11">
        <v>1773.1</v>
      </c>
      <c r="LE11">
        <v>1830.3</v>
      </c>
      <c r="LG11">
        <v>28.6</v>
      </c>
      <c r="LH11">
        <v>0</v>
      </c>
      <c r="LI11">
        <v>4.8</v>
      </c>
      <c r="LJ11">
        <v>0</v>
      </c>
      <c r="LK11">
        <v>-1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28.6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28.6</v>
      </c>
      <c r="LX11">
        <v>0</v>
      </c>
      <c r="LY11">
        <v>0</v>
      </c>
      <c r="LZ11">
        <v>0</v>
      </c>
      <c r="MA11">
        <v>4.8</v>
      </c>
      <c r="MB11">
        <v>5147.7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28.6</v>
      </c>
      <c r="MJ11">
        <v>0</v>
      </c>
      <c r="MK11">
        <v>600.6</v>
      </c>
      <c r="ML11">
        <v>0</v>
      </c>
      <c r="MM11">
        <v>0</v>
      </c>
      <c r="MN11">
        <v>0</v>
      </c>
      <c r="MO11">
        <v>171.6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114.4</v>
      </c>
      <c r="NA11">
        <v>28.6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6577.6</v>
      </c>
      <c r="NH11">
        <v>12764.5</v>
      </c>
      <c r="NJ11">
        <v>0</v>
      </c>
      <c r="NK11">
        <v>4.8</v>
      </c>
      <c r="NL11">
        <v>0</v>
      </c>
      <c r="NM11">
        <v>0</v>
      </c>
      <c r="NN11">
        <v>4.8</v>
      </c>
      <c r="NP11">
        <v>0</v>
      </c>
      <c r="NQ11">
        <v>1429.9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1429.9</v>
      </c>
    </row>
    <row r="12" spans="1:392" x14ac:dyDescent="0.2">
      <c r="A12" s="6" t="str">
        <f>A10</f>
        <v xml:space="preserve">CalCOFI 1008 </v>
      </c>
      <c r="B12" t="str">
        <f t="shared" si="0"/>
        <v xml:space="preserve">8 </v>
      </c>
      <c r="C12" t="str">
        <f t="shared" si="1"/>
        <v>10</v>
      </c>
      <c r="D12" t="str">
        <f t="shared" si="2"/>
        <v>8 /1/10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47.4</v>
      </c>
      <c r="Y12">
        <v>0</v>
      </c>
      <c r="Z12">
        <v>0</v>
      </c>
      <c r="AA12">
        <v>0</v>
      </c>
      <c r="AB12">
        <v>355.8</v>
      </c>
      <c r="AC12">
        <v>0</v>
      </c>
      <c r="AD12">
        <v>0</v>
      </c>
      <c r="AE12">
        <v>0</v>
      </c>
      <c r="AF12">
        <v>0</v>
      </c>
      <c r="AG12">
        <v>189.8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403.3</v>
      </c>
      <c r="AP12">
        <v>0</v>
      </c>
      <c r="AQ12">
        <v>0</v>
      </c>
      <c r="AR12">
        <v>0</v>
      </c>
      <c r="AS12">
        <v>118.6</v>
      </c>
      <c r="AT12">
        <v>0</v>
      </c>
      <c r="AU12">
        <v>0</v>
      </c>
      <c r="AV12">
        <v>0</v>
      </c>
      <c r="AW12">
        <v>47.4</v>
      </c>
      <c r="AX12">
        <v>0</v>
      </c>
      <c r="AY12">
        <v>0</v>
      </c>
      <c r="AZ12">
        <v>0</v>
      </c>
      <c r="BA12">
        <v>71.2</v>
      </c>
      <c r="BB12">
        <v>0</v>
      </c>
      <c r="BC12">
        <v>0</v>
      </c>
      <c r="BD12">
        <v>213.5</v>
      </c>
      <c r="BE12">
        <v>0</v>
      </c>
      <c r="BF12">
        <v>0</v>
      </c>
      <c r="BG12">
        <v>0</v>
      </c>
      <c r="BH12">
        <v>0</v>
      </c>
      <c r="BI12">
        <v>1162.3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379.5</v>
      </c>
      <c r="BZ12">
        <v>47.4</v>
      </c>
      <c r="CA12">
        <v>0</v>
      </c>
      <c r="CB12">
        <v>0</v>
      </c>
      <c r="CC12">
        <v>687.9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23.7</v>
      </c>
      <c r="CK12">
        <v>0</v>
      </c>
      <c r="CL12">
        <v>0</v>
      </c>
      <c r="CM12">
        <v>0</v>
      </c>
      <c r="CN12">
        <v>71.2</v>
      </c>
      <c r="CO12">
        <v>806.5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47.4</v>
      </c>
      <c r="CY12">
        <v>0</v>
      </c>
      <c r="CZ12">
        <v>11.9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308.39999999999998</v>
      </c>
      <c r="DI12">
        <v>0</v>
      </c>
      <c r="DJ12">
        <v>0</v>
      </c>
      <c r="DK12">
        <v>47.4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47.4</v>
      </c>
      <c r="DV12">
        <v>94.9</v>
      </c>
      <c r="DW12">
        <v>5182.8999999999978</v>
      </c>
      <c r="DY12">
        <v>0</v>
      </c>
      <c r="DZ12">
        <v>142.30000000000001</v>
      </c>
      <c r="EA12">
        <v>1280.9000000000001</v>
      </c>
      <c r="EB12">
        <v>0</v>
      </c>
      <c r="EC12">
        <v>569.29999999999995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142.30000000000001</v>
      </c>
      <c r="EO12">
        <v>0</v>
      </c>
      <c r="EP12">
        <v>142.30000000000001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1138.5999999999999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142.30000000000001</v>
      </c>
      <c r="FC12">
        <v>0</v>
      </c>
      <c r="FD12">
        <v>0</v>
      </c>
      <c r="FE12">
        <v>0</v>
      </c>
      <c r="FF12">
        <v>0</v>
      </c>
      <c r="FG12">
        <v>3320.9</v>
      </c>
      <c r="FH12">
        <v>5906.5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47.4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 s="5">
        <v>12832.800000000001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284.7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23.7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23.7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427</v>
      </c>
      <c r="KM12" s="5">
        <v>759.09999999999991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2704.2</v>
      </c>
      <c r="LE12">
        <v>2704.2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4412.1000000000004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142.30000000000001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2704.2</v>
      </c>
      <c r="NH12">
        <v>7258.6</v>
      </c>
      <c r="NJ12">
        <v>23.7</v>
      </c>
      <c r="NK12">
        <v>0</v>
      </c>
      <c r="NL12">
        <v>0</v>
      </c>
      <c r="NM12">
        <v>0</v>
      </c>
      <c r="NN12">
        <v>23.7</v>
      </c>
      <c r="NP12">
        <v>0</v>
      </c>
      <c r="NQ12">
        <v>1850.2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1850.2</v>
      </c>
    </row>
    <row r="13" spans="1:392" x14ac:dyDescent="0.2">
      <c r="A13" s="6" t="str">
        <f>A10</f>
        <v xml:space="preserve">CalCOFI 1008 </v>
      </c>
      <c r="B13" t="str">
        <f t="shared" si="0"/>
        <v xml:space="preserve">8 </v>
      </c>
      <c r="C13" t="str">
        <f t="shared" si="1"/>
        <v>10</v>
      </c>
      <c r="D13" t="str">
        <f t="shared" si="2"/>
        <v>8 /1/10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6.1</v>
      </c>
      <c r="AJ13">
        <v>0</v>
      </c>
      <c r="AK13">
        <v>0</v>
      </c>
      <c r="AL13">
        <v>0</v>
      </c>
      <c r="AM13">
        <v>8.1999999999999993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8.1999999999999993</v>
      </c>
      <c r="BF13">
        <v>0</v>
      </c>
      <c r="BG13">
        <v>0</v>
      </c>
      <c r="BH13">
        <v>0</v>
      </c>
      <c r="BI13">
        <v>4.0999999999999996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4.0999999999999996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24.5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17.3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14.3</v>
      </c>
      <c r="DW13">
        <v>90.8</v>
      </c>
      <c r="DY13">
        <v>0</v>
      </c>
      <c r="DZ13">
        <v>0</v>
      </c>
      <c r="EA13">
        <v>330.5</v>
      </c>
      <c r="EB13">
        <v>12.2</v>
      </c>
      <c r="EC13">
        <v>24.5</v>
      </c>
      <c r="ED13">
        <v>0</v>
      </c>
      <c r="EE13">
        <v>0</v>
      </c>
      <c r="EF13">
        <v>0</v>
      </c>
      <c r="EG13">
        <v>2</v>
      </c>
      <c r="EH13">
        <v>18.399999999999999</v>
      </c>
      <c r="EI13">
        <v>0</v>
      </c>
      <c r="EJ13">
        <v>14.3</v>
      </c>
      <c r="EK13">
        <v>0</v>
      </c>
      <c r="EL13">
        <v>18.399999999999999</v>
      </c>
      <c r="EM13">
        <v>0</v>
      </c>
      <c r="EN13">
        <v>0</v>
      </c>
      <c r="EO13">
        <v>0</v>
      </c>
      <c r="EP13">
        <v>85.7</v>
      </c>
      <c r="EQ13">
        <v>12.2</v>
      </c>
      <c r="ER13">
        <v>2</v>
      </c>
      <c r="ES13">
        <v>16.3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18.399999999999999</v>
      </c>
      <c r="EZ13">
        <v>6.1</v>
      </c>
      <c r="FA13">
        <v>0</v>
      </c>
      <c r="FB13">
        <v>24.5</v>
      </c>
      <c r="FC13">
        <v>0</v>
      </c>
      <c r="FD13">
        <v>0</v>
      </c>
      <c r="FE13">
        <v>0</v>
      </c>
      <c r="FF13">
        <v>0</v>
      </c>
      <c r="FG13">
        <v>130.6</v>
      </c>
      <c r="FH13">
        <v>20.399999999999999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2</v>
      </c>
      <c r="FP13">
        <v>0</v>
      </c>
      <c r="FQ13">
        <v>0</v>
      </c>
      <c r="FR13">
        <v>2</v>
      </c>
      <c r="FS13">
        <v>0</v>
      </c>
      <c r="FT13">
        <v>0</v>
      </c>
      <c r="FU13">
        <v>10.199999999999999</v>
      </c>
      <c r="FV13" s="5">
        <v>750.69999999999993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24.5</v>
      </c>
      <c r="HU13">
        <v>24.5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-1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2</v>
      </c>
      <c r="IU13">
        <v>0</v>
      </c>
      <c r="IV13">
        <v>110.2</v>
      </c>
      <c r="IW13">
        <v>0</v>
      </c>
      <c r="IX13">
        <v>12.2</v>
      </c>
      <c r="IY13">
        <v>0</v>
      </c>
      <c r="IZ13">
        <v>2</v>
      </c>
      <c r="JA13">
        <v>0</v>
      </c>
      <c r="JB13">
        <v>0</v>
      </c>
      <c r="JC13">
        <v>0</v>
      </c>
      <c r="JD13">
        <v>0</v>
      </c>
      <c r="JE13">
        <v>2</v>
      </c>
      <c r="JF13">
        <v>0</v>
      </c>
      <c r="JG13">
        <v>0</v>
      </c>
      <c r="JH13">
        <v>0</v>
      </c>
      <c r="JI13">
        <v>-1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2</v>
      </c>
      <c r="KH13">
        <v>0</v>
      </c>
      <c r="KI13">
        <v>0</v>
      </c>
      <c r="KJ13">
        <v>0</v>
      </c>
      <c r="KK13">
        <v>0</v>
      </c>
      <c r="KL13">
        <v>49</v>
      </c>
      <c r="KM13" s="5">
        <v>228.39999999999998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2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8.1999999999999993</v>
      </c>
      <c r="LD13">
        <v>930.2</v>
      </c>
      <c r="LE13">
        <v>940.40000000000009</v>
      </c>
      <c r="LG13">
        <v>0</v>
      </c>
      <c r="LH13">
        <v>0</v>
      </c>
      <c r="LI13">
        <v>0</v>
      </c>
      <c r="LJ13">
        <v>0</v>
      </c>
      <c r="LK13">
        <v>24.5</v>
      </c>
      <c r="LL13">
        <v>0</v>
      </c>
      <c r="LM13">
        <v>12.2</v>
      </c>
      <c r="LN13">
        <v>0</v>
      </c>
      <c r="LO13">
        <v>0</v>
      </c>
      <c r="LP13">
        <v>0</v>
      </c>
      <c r="LQ13">
        <v>-1</v>
      </c>
      <c r="LR13">
        <v>12.2</v>
      </c>
      <c r="LS13">
        <v>0</v>
      </c>
      <c r="LT13">
        <v>0</v>
      </c>
      <c r="LU13">
        <v>0</v>
      </c>
      <c r="LV13">
        <v>0</v>
      </c>
      <c r="LW13">
        <v>24.5</v>
      </c>
      <c r="LX13">
        <v>0</v>
      </c>
      <c r="LY13">
        <v>0</v>
      </c>
      <c r="LZ13">
        <v>0</v>
      </c>
      <c r="MA13">
        <v>24.5</v>
      </c>
      <c r="MB13">
        <v>685.4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2</v>
      </c>
      <c r="MI13">
        <v>0</v>
      </c>
      <c r="MJ13">
        <v>0</v>
      </c>
      <c r="MK13">
        <v>49</v>
      </c>
      <c r="ML13">
        <v>0</v>
      </c>
      <c r="MM13">
        <v>0</v>
      </c>
      <c r="MN13">
        <v>0</v>
      </c>
      <c r="MO13">
        <v>134.6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146.9</v>
      </c>
      <c r="NA13">
        <v>269.3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538.6</v>
      </c>
      <c r="NH13">
        <v>1923.6999999999998</v>
      </c>
      <c r="NJ13">
        <v>0</v>
      </c>
      <c r="NK13">
        <v>2</v>
      </c>
      <c r="NL13">
        <v>0</v>
      </c>
      <c r="NM13">
        <v>0</v>
      </c>
      <c r="NN13">
        <v>2</v>
      </c>
      <c r="NP13">
        <v>0</v>
      </c>
      <c r="NQ13">
        <v>807.8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807.8</v>
      </c>
    </row>
    <row r="14" spans="1:392" x14ac:dyDescent="0.2">
      <c r="A14" s="6" t="s">
        <v>59</v>
      </c>
      <c r="B14" t="str">
        <f t="shared" si="0"/>
        <v xml:space="preserve">1 </v>
      </c>
      <c r="C14" t="str">
        <f t="shared" si="1"/>
        <v>10</v>
      </c>
      <c r="D14" t="str">
        <f t="shared" si="2"/>
        <v>1 /1/10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284.7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166.1</v>
      </c>
      <c r="AH14">
        <v>0</v>
      </c>
      <c r="AI14">
        <v>0</v>
      </c>
      <c r="AJ14">
        <v>0</v>
      </c>
      <c r="AK14">
        <v>284.7</v>
      </c>
      <c r="AL14">
        <v>0</v>
      </c>
      <c r="AM14">
        <v>0</v>
      </c>
      <c r="AN14">
        <v>0</v>
      </c>
      <c r="AO14">
        <v>47.4</v>
      </c>
      <c r="AP14">
        <v>0</v>
      </c>
      <c r="AQ14">
        <v>47.4</v>
      </c>
      <c r="AR14">
        <v>94.9</v>
      </c>
      <c r="AS14">
        <v>94.9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403.3</v>
      </c>
      <c r="BB14">
        <v>0</v>
      </c>
      <c r="BC14">
        <v>0</v>
      </c>
      <c r="BD14">
        <v>2870.2</v>
      </c>
      <c r="BE14">
        <v>0</v>
      </c>
      <c r="BF14">
        <v>0</v>
      </c>
      <c r="BG14">
        <v>0</v>
      </c>
      <c r="BH14">
        <v>0</v>
      </c>
      <c r="BI14">
        <v>1755.4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94.9</v>
      </c>
      <c r="BZ14">
        <v>47.4</v>
      </c>
      <c r="CA14">
        <v>47.4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94.9</v>
      </c>
      <c r="CK14">
        <v>0</v>
      </c>
      <c r="CL14">
        <v>0</v>
      </c>
      <c r="CM14">
        <v>0</v>
      </c>
      <c r="CN14">
        <v>1257.2</v>
      </c>
      <c r="CO14">
        <v>237.2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94.9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332.1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23.7</v>
      </c>
      <c r="DV14">
        <v>284.7</v>
      </c>
      <c r="DW14">
        <v>8563.4</v>
      </c>
      <c r="DY14">
        <v>0</v>
      </c>
      <c r="DZ14">
        <v>0</v>
      </c>
      <c r="EA14">
        <v>996.3</v>
      </c>
      <c r="EB14">
        <v>0</v>
      </c>
      <c r="EC14">
        <v>3131.2</v>
      </c>
      <c r="ED14">
        <v>0</v>
      </c>
      <c r="EE14">
        <v>0</v>
      </c>
      <c r="EF14">
        <v>0</v>
      </c>
      <c r="EG14">
        <v>0</v>
      </c>
      <c r="EH14">
        <v>23.7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142.30000000000001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44974.9</v>
      </c>
      <c r="FH14">
        <v>0</v>
      </c>
      <c r="FI14">
        <v>0</v>
      </c>
      <c r="FJ14">
        <v>0</v>
      </c>
      <c r="FK14">
        <v>71.2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166.1</v>
      </c>
      <c r="FV14" s="5">
        <v>49505.7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23.7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71.2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23.7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142.30000000000001</v>
      </c>
      <c r="HU14">
        <v>142.30000000000001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142.30000000000001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23.7</v>
      </c>
      <c r="JN14">
        <v>71.2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142.30000000000001</v>
      </c>
      <c r="KM14" s="5">
        <v>782.7</v>
      </c>
      <c r="KO14">
        <v>23.7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47.4</v>
      </c>
      <c r="LD14">
        <v>996.3</v>
      </c>
      <c r="LE14">
        <v>1067.3999999999999</v>
      </c>
      <c r="LG14">
        <v>284.7</v>
      </c>
      <c r="LH14">
        <v>0</v>
      </c>
      <c r="LI14">
        <v>23.7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23.7</v>
      </c>
      <c r="MB14">
        <v>996.3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47.4</v>
      </c>
      <c r="MI14">
        <v>0</v>
      </c>
      <c r="MJ14">
        <v>0</v>
      </c>
      <c r="MK14">
        <v>1280.9000000000001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854</v>
      </c>
      <c r="NE14">
        <v>0</v>
      </c>
      <c r="NF14">
        <v>0</v>
      </c>
      <c r="NG14">
        <v>427</v>
      </c>
      <c r="NH14">
        <v>3937.7</v>
      </c>
      <c r="NJ14">
        <v>0</v>
      </c>
      <c r="NK14">
        <v>71.2</v>
      </c>
      <c r="NL14">
        <v>0</v>
      </c>
      <c r="NM14">
        <v>0</v>
      </c>
      <c r="NN14">
        <v>71.2</v>
      </c>
      <c r="NP14">
        <v>0</v>
      </c>
      <c r="NQ14">
        <v>142.30000000000001</v>
      </c>
      <c r="NR14">
        <v>0</v>
      </c>
      <c r="NS14">
        <v>948.8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1091.0999999999999</v>
      </c>
    </row>
    <row r="15" spans="1:392" x14ac:dyDescent="0.2">
      <c r="A15" s="6" t="str">
        <f>A14</f>
        <v xml:space="preserve">CalCOFI 1011 </v>
      </c>
      <c r="B15" t="str">
        <f t="shared" si="0"/>
        <v xml:space="preserve">1 </v>
      </c>
      <c r="C15" t="str">
        <f t="shared" si="1"/>
        <v>10</v>
      </c>
      <c r="D15" t="str">
        <f t="shared" si="2"/>
        <v>1 /1/10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16.3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102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4.0999999999999996</v>
      </c>
      <c r="DW15">
        <v>122.39999999999999</v>
      </c>
      <c r="DY15">
        <v>0</v>
      </c>
      <c r="DZ15">
        <v>0</v>
      </c>
      <c r="EA15">
        <v>73.400000000000006</v>
      </c>
      <c r="EB15">
        <v>0</v>
      </c>
      <c r="EC15">
        <v>954.7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24.5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89.8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244.8</v>
      </c>
      <c r="FU15">
        <v>16.3</v>
      </c>
      <c r="FV15" s="5">
        <v>1403.5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8.1999999999999993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4.0999999999999996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4.0999999999999996</v>
      </c>
      <c r="HQ15">
        <v>0</v>
      </c>
      <c r="HR15">
        <v>0</v>
      </c>
      <c r="HS15">
        <v>0</v>
      </c>
      <c r="HT15">
        <v>24.5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8.1999999999999993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73.400000000000006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24.5</v>
      </c>
      <c r="JJ15">
        <v>0</v>
      </c>
      <c r="JK15">
        <v>4.0999999999999996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4.0999999999999996</v>
      </c>
      <c r="KH15">
        <v>0</v>
      </c>
      <c r="KI15">
        <v>0</v>
      </c>
      <c r="KJ15">
        <v>0</v>
      </c>
      <c r="KK15">
        <v>0</v>
      </c>
      <c r="KL15">
        <v>122.4</v>
      </c>
      <c r="KM15" s="5">
        <v>277.60000000000002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1346.4</v>
      </c>
      <c r="LE15">
        <v>1346.4</v>
      </c>
      <c r="LG15">
        <v>24.5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807.8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24.5</v>
      </c>
      <c r="MJ15">
        <v>0</v>
      </c>
      <c r="MK15">
        <v>73.400000000000006</v>
      </c>
      <c r="ML15">
        <v>0</v>
      </c>
      <c r="MM15">
        <v>0</v>
      </c>
      <c r="MN15">
        <v>0</v>
      </c>
      <c r="MO15">
        <v>24.5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146.9</v>
      </c>
      <c r="NA15">
        <v>97.9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1126.0999999999999</v>
      </c>
      <c r="NH15">
        <v>2325.6</v>
      </c>
      <c r="NJ15">
        <v>0</v>
      </c>
      <c r="NK15">
        <v>8.1999999999999993</v>
      </c>
      <c r="NL15">
        <v>0</v>
      </c>
      <c r="NM15">
        <v>0</v>
      </c>
      <c r="NN15">
        <v>8.1999999999999993</v>
      </c>
      <c r="NP15">
        <v>0</v>
      </c>
      <c r="NQ15">
        <v>146.9</v>
      </c>
      <c r="NR15">
        <v>0</v>
      </c>
      <c r="NS15">
        <v>3896.4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4043.3</v>
      </c>
    </row>
    <row r="16" spans="1:392" x14ac:dyDescent="0.2">
      <c r="A16" s="6" t="str">
        <f>A14</f>
        <v xml:space="preserve">CalCOFI 1011 </v>
      </c>
      <c r="B16" t="str">
        <f t="shared" si="0"/>
        <v xml:space="preserve">1 </v>
      </c>
      <c r="C16" t="str">
        <f t="shared" si="1"/>
        <v>10</v>
      </c>
      <c r="D16" t="str">
        <f t="shared" si="2"/>
        <v>1 /1/10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143.19999999999999</v>
      </c>
      <c r="Y16">
        <v>0</v>
      </c>
      <c r="Z16">
        <v>0</v>
      </c>
      <c r="AA16">
        <v>179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89.5</v>
      </c>
      <c r="AH16">
        <v>0</v>
      </c>
      <c r="AI16">
        <v>17.899999999999999</v>
      </c>
      <c r="AJ16">
        <v>179</v>
      </c>
      <c r="AK16">
        <v>0</v>
      </c>
      <c r="AL16">
        <v>0</v>
      </c>
      <c r="AM16">
        <v>0</v>
      </c>
      <c r="AN16">
        <v>0</v>
      </c>
      <c r="AO16">
        <v>286.3</v>
      </c>
      <c r="AP16">
        <v>0</v>
      </c>
      <c r="AQ16">
        <v>0</v>
      </c>
      <c r="AR16">
        <v>0</v>
      </c>
      <c r="AS16">
        <v>161.1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375.8</v>
      </c>
      <c r="BE16">
        <v>0</v>
      </c>
      <c r="BF16">
        <v>0</v>
      </c>
      <c r="BG16">
        <v>0</v>
      </c>
      <c r="BH16">
        <v>0</v>
      </c>
      <c r="BI16">
        <v>966.3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89.5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53.7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26.8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268.39999999999998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35.799999999999997</v>
      </c>
      <c r="DW16">
        <v>2872.2999999999997</v>
      </c>
      <c r="DY16">
        <v>0</v>
      </c>
      <c r="DZ16">
        <v>0</v>
      </c>
      <c r="EA16">
        <v>536.79999999999995</v>
      </c>
      <c r="EB16">
        <v>0</v>
      </c>
      <c r="EC16">
        <v>644.20000000000005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17.899999999999999</v>
      </c>
      <c r="EK16">
        <v>0</v>
      </c>
      <c r="EL16">
        <v>0</v>
      </c>
      <c r="EM16">
        <v>0</v>
      </c>
      <c r="EN16">
        <v>214.7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35.799999999999997</v>
      </c>
      <c r="EZ16">
        <v>0</v>
      </c>
      <c r="FA16">
        <v>0</v>
      </c>
      <c r="FB16">
        <v>322.10000000000002</v>
      </c>
      <c r="FC16">
        <v>0</v>
      </c>
      <c r="FD16">
        <v>0</v>
      </c>
      <c r="FE16">
        <v>0</v>
      </c>
      <c r="FF16">
        <v>0</v>
      </c>
      <c r="FG16">
        <v>41551.599999999999</v>
      </c>
      <c r="FH16">
        <v>143.19999999999999</v>
      </c>
      <c r="FI16">
        <v>0</v>
      </c>
      <c r="FJ16">
        <v>0</v>
      </c>
      <c r="FK16">
        <v>0</v>
      </c>
      <c r="FL16">
        <v>214.7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214.7</v>
      </c>
      <c r="FU16">
        <v>17.899999999999999</v>
      </c>
      <c r="FV16" s="5">
        <v>43913.599999999991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107.4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322.10000000000002</v>
      </c>
      <c r="JJ16">
        <v>0</v>
      </c>
      <c r="JK16">
        <v>0</v>
      </c>
      <c r="JL16">
        <v>0</v>
      </c>
      <c r="JM16">
        <v>17.899999999999999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17.899999999999999</v>
      </c>
      <c r="KH16">
        <v>0</v>
      </c>
      <c r="KI16">
        <v>0</v>
      </c>
      <c r="KJ16">
        <v>0</v>
      </c>
      <c r="KK16">
        <v>0</v>
      </c>
      <c r="KL16">
        <v>107.4</v>
      </c>
      <c r="KM16" s="5">
        <v>572.69999999999993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17.899999999999999</v>
      </c>
      <c r="LD16">
        <v>1073.7</v>
      </c>
      <c r="LE16">
        <v>1091.6000000000001</v>
      </c>
      <c r="LG16">
        <v>0</v>
      </c>
      <c r="LH16">
        <v>0</v>
      </c>
      <c r="LI16">
        <v>17.899999999999999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107.4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2362.1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536.79999999999995</v>
      </c>
      <c r="ML16">
        <v>0</v>
      </c>
      <c r="MM16">
        <v>0</v>
      </c>
      <c r="MN16">
        <v>0</v>
      </c>
      <c r="MO16">
        <v>214.7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214.7</v>
      </c>
      <c r="NA16">
        <v>107.4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1932.6</v>
      </c>
      <c r="NH16">
        <v>5493.5999999999995</v>
      </c>
      <c r="NJ16">
        <v>0</v>
      </c>
      <c r="NK16">
        <v>17.899999999999999</v>
      </c>
      <c r="NL16">
        <v>0</v>
      </c>
      <c r="NM16">
        <v>0</v>
      </c>
      <c r="NN16">
        <v>17.899999999999999</v>
      </c>
      <c r="NP16">
        <v>0</v>
      </c>
      <c r="NQ16">
        <v>536.79999999999995</v>
      </c>
      <c r="NR16">
        <v>0</v>
      </c>
      <c r="NS16">
        <v>3095.8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3632.6000000000004</v>
      </c>
    </row>
    <row r="17" spans="1:392" x14ac:dyDescent="0.2">
      <c r="A17" s="6" t="str">
        <f>A14</f>
        <v xml:space="preserve">CalCOFI 1011 </v>
      </c>
      <c r="B17" t="str">
        <f t="shared" si="0"/>
        <v xml:space="preserve">1 </v>
      </c>
      <c r="C17" t="str">
        <f t="shared" si="1"/>
        <v>10</v>
      </c>
      <c r="D17" t="str">
        <f t="shared" si="2"/>
        <v>1 /1/10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49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16.3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40.799999999999997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4.0999999999999996</v>
      </c>
      <c r="DA17">
        <v>0</v>
      </c>
      <c r="DB17">
        <v>0</v>
      </c>
      <c r="DC17">
        <v>0</v>
      </c>
      <c r="DD17">
        <v>0</v>
      </c>
      <c r="DE17">
        <v>8.1999999999999993</v>
      </c>
      <c r="DF17">
        <v>4.0999999999999996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124.49999999999999</v>
      </c>
      <c r="DY17">
        <v>0</v>
      </c>
      <c r="DZ17">
        <v>0</v>
      </c>
      <c r="EA17">
        <v>49</v>
      </c>
      <c r="EB17">
        <v>0</v>
      </c>
      <c r="EC17">
        <v>49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4.0999999999999996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49</v>
      </c>
      <c r="EW17">
        <v>0</v>
      </c>
      <c r="EX17">
        <v>0</v>
      </c>
      <c r="EY17">
        <v>0</v>
      </c>
      <c r="EZ17">
        <v>4.0999999999999996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8772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8.1999999999999993</v>
      </c>
      <c r="FV17" s="5">
        <v>8935.4000000000015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8.1999999999999993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4.0999999999999996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4.0999999999999996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4.0999999999999996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293.8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49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4.0999999999999996</v>
      </c>
      <c r="JR17">
        <v>-1</v>
      </c>
      <c r="JS17">
        <v>0</v>
      </c>
      <c r="JT17">
        <v>0</v>
      </c>
      <c r="JU17">
        <v>0</v>
      </c>
      <c r="JV17">
        <v>24.5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49</v>
      </c>
      <c r="KM17" s="5">
        <v>440.90000000000003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4.0999999999999996</v>
      </c>
      <c r="KZ17">
        <v>0</v>
      </c>
      <c r="LA17">
        <v>0</v>
      </c>
      <c r="LB17">
        <v>0</v>
      </c>
      <c r="LC17">
        <v>4.0999999999999996</v>
      </c>
      <c r="LD17">
        <v>881.3</v>
      </c>
      <c r="LE17">
        <v>889.5</v>
      </c>
      <c r="LG17">
        <v>49</v>
      </c>
      <c r="LH17">
        <v>0</v>
      </c>
      <c r="LI17">
        <v>0</v>
      </c>
      <c r="LJ17">
        <v>0</v>
      </c>
      <c r="LK17">
        <v>-1</v>
      </c>
      <c r="LL17">
        <v>0</v>
      </c>
      <c r="LM17">
        <v>0</v>
      </c>
      <c r="LN17">
        <v>146.9</v>
      </c>
      <c r="LO17">
        <v>0</v>
      </c>
      <c r="LP17">
        <v>146.9</v>
      </c>
      <c r="LQ17">
        <v>-1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12.2</v>
      </c>
      <c r="MB17">
        <v>930.2</v>
      </c>
      <c r="MC17">
        <v>0</v>
      </c>
      <c r="MD17">
        <v>0</v>
      </c>
      <c r="ME17">
        <v>0</v>
      </c>
      <c r="MF17">
        <v>49</v>
      </c>
      <c r="MG17">
        <v>0</v>
      </c>
      <c r="MH17">
        <v>0</v>
      </c>
      <c r="MI17">
        <v>0</v>
      </c>
      <c r="MJ17">
        <v>8.1999999999999993</v>
      </c>
      <c r="MK17">
        <v>244.8</v>
      </c>
      <c r="ML17">
        <v>0</v>
      </c>
      <c r="MM17">
        <v>0</v>
      </c>
      <c r="MN17">
        <v>0</v>
      </c>
      <c r="MO17">
        <v>24.5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489.6</v>
      </c>
      <c r="NA17">
        <v>146.9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2497</v>
      </c>
      <c r="NH17">
        <v>4745.2000000000007</v>
      </c>
      <c r="NJ17">
        <v>0</v>
      </c>
      <c r="NK17">
        <v>0</v>
      </c>
      <c r="NL17">
        <v>0</v>
      </c>
      <c r="NM17">
        <v>0</v>
      </c>
      <c r="NN17">
        <v>0</v>
      </c>
      <c r="NP17">
        <v>0</v>
      </c>
      <c r="NQ17">
        <v>391.7</v>
      </c>
      <c r="NR17">
        <v>0</v>
      </c>
      <c r="NS17">
        <v>709.9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1101.5999999999999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60</v>
      </c>
      <c r="B2" t="str">
        <f>RIGHT(A2,2)</f>
        <v>01</v>
      </c>
      <c r="C2" t="str">
        <f>MID(A2,9,2)</f>
        <v>11</v>
      </c>
      <c r="D2" t="str">
        <f>CONCATENATE(B2,"/1/",C2)</f>
        <v>01/1/11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59.3</v>
      </c>
      <c r="S2">
        <v>59.3</v>
      </c>
      <c r="T2">
        <v>0</v>
      </c>
      <c r="U2">
        <v>0</v>
      </c>
      <c r="V2">
        <v>0</v>
      </c>
      <c r="W2">
        <v>0</v>
      </c>
      <c r="X2">
        <v>0</v>
      </c>
      <c r="Y2">
        <v>118.6</v>
      </c>
      <c r="Z2">
        <v>0</v>
      </c>
      <c r="AA2">
        <v>19.8</v>
      </c>
      <c r="AB2">
        <v>0</v>
      </c>
      <c r="AC2">
        <v>0</v>
      </c>
      <c r="AD2">
        <v>0</v>
      </c>
      <c r="AE2">
        <v>0</v>
      </c>
      <c r="AF2">
        <v>0</v>
      </c>
      <c r="AG2">
        <v>217.4</v>
      </c>
      <c r="AH2">
        <v>0</v>
      </c>
      <c r="AI2">
        <v>0</v>
      </c>
      <c r="AJ2">
        <v>0</v>
      </c>
      <c r="AK2">
        <v>217.4</v>
      </c>
      <c r="AL2">
        <v>0</v>
      </c>
      <c r="AM2">
        <v>19.8</v>
      </c>
      <c r="AN2">
        <v>0</v>
      </c>
      <c r="AO2">
        <v>1858.1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59.3</v>
      </c>
      <c r="AW2">
        <v>0</v>
      </c>
      <c r="AX2">
        <v>0</v>
      </c>
      <c r="AY2">
        <v>0</v>
      </c>
      <c r="AZ2">
        <v>0</v>
      </c>
      <c r="BA2">
        <v>336.1</v>
      </c>
      <c r="BB2">
        <v>0</v>
      </c>
      <c r="BC2">
        <v>0</v>
      </c>
      <c r="BD2">
        <v>1304.7</v>
      </c>
      <c r="BE2">
        <v>0</v>
      </c>
      <c r="BF2">
        <v>0</v>
      </c>
      <c r="BG2">
        <v>0</v>
      </c>
      <c r="BH2">
        <v>0</v>
      </c>
      <c r="BI2">
        <v>2846.5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19.8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968.6</v>
      </c>
      <c r="BZ2">
        <v>345.9</v>
      </c>
      <c r="CA2">
        <v>0</v>
      </c>
      <c r="CB2">
        <v>395.4</v>
      </c>
      <c r="CC2">
        <v>59.3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395.4</v>
      </c>
      <c r="CK2">
        <v>0</v>
      </c>
      <c r="CL2">
        <v>0</v>
      </c>
      <c r="CM2">
        <v>0</v>
      </c>
      <c r="CN2">
        <v>691.9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9.9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39.5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19.8</v>
      </c>
      <c r="DS2">
        <v>0</v>
      </c>
      <c r="DT2">
        <v>0</v>
      </c>
      <c r="DU2">
        <v>59.3</v>
      </c>
      <c r="DV2">
        <v>19.8</v>
      </c>
      <c r="DW2">
        <v>10140.899999999996</v>
      </c>
      <c r="DY2">
        <v>0</v>
      </c>
      <c r="DZ2">
        <v>0</v>
      </c>
      <c r="EA2">
        <v>118.6</v>
      </c>
      <c r="EB2">
        <v>0</v>
      </c>
      <c r="EC2">
        <v>4862.8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19.8</v>
      </c>
      <c r="EK2">
        <v>0</v>
      </c>
      <c r="EL2">
        <v>0</v>
      </c>
      <c r="EM2">
        <v>0</v>
      </c>
      <c r="EN2">
        <v>355.8</v>
      </c>
      <c r="EO2">
        <v>0</v>
      </c>
      <c r="EP2">
        <v>118.6</v>
      </c>
      <c r="EQ2">
        <v>0</v>
      </c>
      <c r="ER2">
        <v>0</v>
      </c>
      <c r="ES2">
        <v>0</v>
      </c>
      <c r="ET2">
        <v>0</v>
      </c>
      <c r="EU2">
        <v>0</v>
      </c>
      <c r="EV2">
        <v>118.6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10753.5</v>
      </c>
      <c r="FH2">
        <v>6800</v>
      </c>
      <c r="FI2">
        <v>0</v>
      </c>
      <c r="FJ2">
        <v>19.8</v>
      </c>
      <c r="FK2">
        <v>0</v>
      </c>
      <c r="FL2">
        <v>0</v>
      </c>
      <c r="FM2">
        <v>0</v>
      </c>
      <c r="FN2">
        <v>0</v>
      </c>
      <c r="FO2">
        <v>19.8</v>
      </c>
      <c r="FP2">
        <v>0</v>
      </c>
      <c r="FQ2">
        <v>0</v>
      </c>
      <c r="FR2">
        <v>0</v>
      </c>
      <c r="FS2">
        <v>19.8</v>
      </c>
      <c r="FT2">
        <v>1186.0999999999999</v>
      </c>
      <c r="FU2">
        <v>-1</v>
      </c>
      <c r="FV2" s="5">
        <v>24393.199999999997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118.6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355.8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118.6</v>
      </c>
      <c r="KM2" s="5">
        <v>593</v>
      </c>
      <c r="KN2" s="5"/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19.8</v>
      </c>
      <c r="LD2">
        <v>711.6</v>
      </c>
      <c r="LE2">
        <v>731.4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2490.6999999999998</v>
      </c>
      <c r="MC2">
        <v>0</v>
      </c>
      <c r="MD2">
        <v>0</v>
      </c>
      <c r="ME2">
        <v>0</v>
      </c>
      <c r="MF2">
        <v>0</v>
      </c>
      <c r="MG2">
        <v>0</v>
      </c>
      <c r="MH2">
        <v>79.099999999999994</v>
      </c>
      <c r="MI2">
        <v>0</v>
      </c>
      <c r="MJ2">
        <v>0</v>
      </c>
      <c r="MK2">
        <v>355.8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1541.9</v>
      </c>
      <c r="NH2">
        <v>4467.5</v>
      </c>
      <c r="NJ2">
        <v>19.8</v>
      </c>
      <c r="NK2">
        <v>59.3</v>
      </c>
      <c r="NL2">
        <v>0</v>
      </c>
      <c r="NM2">
        <v>0</v>
      </c>
      <c r="NN2">
        <v>79.099999999999994</v>
      </c>
      <c r="NP2">
        <v>0</v>
      </c>
      <c r="NQ2">
        <v>118.6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19.8</v>
      </c>
      <c r="NZ2">
        <v>0</v>
      </c>
      <c r="OA2">
        <v>0</v>
      </c>
      <c r="OB2">
        <v>138.4</v>
      </c>
    </row>
    <row r="3" spans="1:392" x14ac:dyDescent="0.2">
      <c r="A3" s="6" t="str">
        <f>A2</f>
        <v>CalCOFI 1101</v>
      </c>
      <c r="B3" t="str">
        <f t="shared" ref="B3:B17" si="0">RIGHT(A3,2)</f>
        <v>01</v>
      </c>
      <c r="C3" t="str">
        <f t="shared" ref="C3:C17" si="1">MID(A3,9,2)</f>
        <v>11</v>
      </c>
      <c r="D3" t="str">
        <f t="shared" ref="D3:D17" si="2">CONCATENATE(B3,"/1/",C3)</f>
        <v>01/1/11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11.9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11.9</v>
      </c>
      <c r="AA3">
        <v>23.7</v>
      </c>
      <c r="AB3">
        <v>0</v>
      </c>
      <c r="AC3">
        <v>0</v>
      </c>
      <c r="AD3">
        <v>0</v>
      </c>
      <c r="AE3">
        <v>0</v>
      </c>
      <c r="AF3">
        <v>0</v>
      </c>
      <c r="AG3">
        <v>47.4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23.7</v>
      </c>
      <c r="AO3">
        <v>296.5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47.4</v>
      </c>
      <c r="BH3">
        <v>0</v>
      </c>
      <c r="BI3">
        <v>462.6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189.8</v>
      </c>
      <c r="BZ3">
        <v>498.1</v>
      </c>
      <c r="CA3">
        <v>0</v>
      </c>
      <c r="CB3">
        <v>0</v>
      </c>
      <c r="CC3">
        <v>11.9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106.7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23.7</v>
      </c>
      <c r="DS3">
        <v>0</v>
      </c>
      <c r="DT3">
        <v>0</v>
      </c>
      <c r="DU3">
        <v>0</v>
      </c>
      <c r="DV3">
        <v>94.9</v>
      </c>
      <c r="DW3">
        <v>1850.2000000000003</v>
      </c>
      <c r="DY3">
        <v>0</v>
      </c>
      <c r="DZ3">
        <v>0</v>
      </c>
      <c r="EA3">
        <v>498.1</v>
      </c>
      <c r="EB3">
        <v>0</v>
      </c>
      <c r="EC3">
        <v>782.8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11.9</v>
      </c>
      <c r="EK3">
        <v>0</v>
      </c>
      <c r="EL3">
        <v>23.7</v>
      </c>
      <c r="EM3">
        <v>0</v>
      </c>
      <c r="EN3">
        <v>0</v>
      </c>
      <c r="EO3">
        <v>0</v>
      </c>
      <c r="EP3">
        <v>71.2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11.9</v>
      </c>
      <c r="EX3">
        <v>0</v>
      </c>
      <c r="EY3">
        <v>11.9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2514.4</v>
      </c>
      <c r="FH3">
        <v>2633</v>
      </c>
      <c r="FI3">
        <v>0</v>
      </c>
      <c r="FJ3">
        <v>11.9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213.5</v>
      </c>
      <c r="FU3">
        <v>0</v>
      </c>
      <c r="FV3" s="5">
        <v>6784.3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11.9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11.9</v>
      </c>
      <c r="IH3">
        <v>35.6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11.9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71.2</v>
      </c>
      <c r="KM3" s="5">
        <v>142.5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640.5</v>
      </c>
      <c r="LE3">
        <v>640.5</v>
      </c>
      <c r="LG3">
        <v>0</v>
      </c>
      <c r="LH3">
        <v>0</v>
      </c>
      <c r="LI3">
        <v>0</v>
      </c>
      <c r="LJ3">
        <v>0</v>
      </c>
      <c r="LK3">
        <v>213.5</v>
      </c>
      <c r="LL3">
        <v>0</v>
      </c>
      <c r="LM3">
        <v>11.9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2633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71.2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711.6</v>
      </c>
      <c r="NH3">
        <v>3641.2</v>
      </c>
      <c r="NJ3">
        <v>0</v>
      </c>
      <c r="NK3">
        <v>71.2</v>
      </c>
      <c r="NL3">
        <v>47.4</v>
      </c>
      <c r="NM3">
        <v>0</v>
      </c>
      <c r="NN3">
        <v>118.6</v>
      </c>
      <c r="NP3">
        <v>0</v>
      </c>
      <c r="NQ3">
        <v>213.5</v>
      </c>
      <c r="NR3">
        <v>0</v>
      </c>
      <c r="NS3">
        <v>8753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8966.5</v>
      </c>
    </row>
    <row r="4" spans="1:392" x14ac:dyDescent="0.2">
      <c r="A4" s="6" t="str">
        <f>A2</f>
        <v>CalCOFI 1101</v>
      </c>
      <c r="B4" t="str">
        <f t="shared" si="0"/>
        <v>01</v>
      </c>
      <c r="C4" t="str">
        <f t="shared" si="1"/>
        <v>11</v>
      </c>
      <c r="D4" t="str">
        <f t="shared" si="2"/>
        <v>01/1/11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45.3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634.70000000000005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2810.7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770.7</v>
      </c>
      <c r="BB4">
        <v>0</v>
      </c>
      <c r="BC4">
        <v>0</v>
      </c>
      <c r="BD4">
        <v>816</v>
      </c>
      <c r="BE4">
        <v>0</v>
      </c>
      <c r="BF4">
        <v>0</v>
      </c>
      <c r="BG4">
        <v>0</v>
      </c>
      <c r="BH4">
        <v>0</v>
      </c>
      <c r="BI4">
        <v>1496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317.3</v>
      </c>
      <c r="BZ4">
        <v>0</v>
      </c>
      <c r="CA4">
        <v>0</v>
      </c>
      <c r="CB4">
        <v>45.3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45.3</v>
      </c>
      <c r="CK4">
        <v>0</v>
      </c>
      <c r="CL4">
        <v>0</v>
      </c>
      <c r="CM4">
        <v>0</v>
      </c>
      <c r="CN4">
        <v>680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136</v>
      </c>
      <c r="DT4">
        <v>0</v>
      </c>
      <c r="DU4">
        <v>0</v>
      </c>
      <c r="DV4">
        <v>90.7</v>
      </c>
      <c r="DW4">
        <v>7888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272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7434.7</v>
      </c>
      <c r="FH4">
        <v>11016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45.3</v>
      </c>
      <c r="FT4">
        <v>0</v>
      </c>
      <c r="FU4">
        <v>-1</v>
      </c>
      <c r="FV4" s="5">
        <v>18768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45.3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45.3</v>
      </c>
      <c r="KI4">
        <v>0</v>
      </c>
      <c r="KJ4">
        <v>0</v>
      </c>
      <c r="KK4">
        <v>0</v>
      </c>
      <c r="KL4">
        <v>0</v>
      </c>
      <c r="KM4" s="5">
        <v>90.6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1632</v>
      </c>
      <c r="LE4">
        <v>1632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1360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-1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1632</v>
      </c>
      <c r="NH4">
        <v>2992</v>
      </c>
      <c r="NJ4">
        <v>0</v>
      </c>
      <c r="NK4">
        <v>0</v>
      </c>
      <c r="NL4">
        <v>0</v>
      </c>
      <c r="NM4">
        <v>0</v>
      </c>
      <c r="NN4">
        <v>0</v>
      </c>
      <c r="NP4">
        <v>0</v>
      </c>
      <c r="NQ4">
        <v>544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544</v>
      </c>
    </row>
    <row r="5" spans="1:392" x14ac:dyDescent="0.2">
      <c r="A5" s="6" t="str">
        <f>A2</f>
        <v>CalCOFI 1101</v>
      </c>
      <c r="B5" t="str">
        <f t="shared" si="0"/>
        <v>01</v>
      </c>
      <c r="C5" t="str">
        <f t="shared" si="1"/>
        <v>11</v>
      </c>
      <c r="D5" t="str">
        <f t="shared" si="2"/>
        <v>01/1/11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8.1999999999999993</v>
      </c>
      <c r="AD5">
        <v>0</v>
      </c>
      <c r="AE5">
        <v>16.3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16.3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16.3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4.0999999999999996</v>
      </c>
      <c r="DR5">
        <v>4.0999999999999996</v>
      </c>
      <c r="DS5">
        <v>0</v>
      </c>
      <c r="DT5">
        <v>0</v>
      </c>
      <c r="DU5">
        <v>0</v>
      </c>
      <c r="DV5">
        <v>8.1999999999999993</v>
      </c>
      <c r="DW5">
        <v>73.5</v>
      </c>
      <c r="DY5">
        <v>0</v>
      </c>
      <c r="DZ5">
        <v>0</v>
      </c>
      <c r="EA5">
        <v>146.9</v>
      </c>
      <c r="EB5">
        <v>0</v>
      </c>
      <c r="EC5">
        <v>49</v>
      </c>
      <c r="ED5">
        <v>0</v>
      </c>
      <c r="EE5">
        <v>0</v>
      </c>
      <c r="EF5">
        <v>0</v>
      </c>
      <c r="EG5">
        <v>0</v>
      </c>
      <c r="EH5">
        <v>8.1999999999999993</v>
      </c>
      <c r="EI5">
        <v>0</v>
      </c>
      <c r="EJ5">
        <v>0</v>
      </c>
      <c r="EK5">
        <v>0</v>
      </c>
      <c r="EL5">
        <v>12.2</v>
      </c>
      <c r="EM5">
        <v>0</v>
      </c>
      <c r="EN5">
        <v>0</v>
      </c>
      <c r="EO5">
        <v>0</v>
      </c>
      <c r="EP5">
        <v>146.9</v>
      </c>
      <c r="EQ5">
        <v>0</v>
      </c>
      <c r="ER5">
        <v>0</v>
      </c>
      <c r="ES5">
        <v>0</v>
      </c>
      <c r="ET5">
        <v>0</v>
      </c>
      <c r="EU5">
        <v>0</v>
      </c>
      <c r="EV5">
        <v>24.5</v>
      </c>
      <c r="EW5">
        <v>0</v>
      </c>
      <c r="EX5">
        <v>0</v>
      </c>
      <c r="EY5">
        <v>0</v>
      </c>
      <c r="EZ5">
        <v>4.0999999999999996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220.3</v>
      </c>
      <c r="FH5">
        <v>8.1999999999999993</v>
      </c>
      <c r="FI5">
        <v>0</v>
      </c>
      <c r="FJ5">
        <v>20.399999999999999</v>
      </c>
      <c r="FK5">
        <v>0</v>
      </c>
      <c r="FL5">
        <v>-1</v>
      </c>
      <c r="FM5">
        <v>0</v>
      </c>
      <c r="FN5">
        <v>0</v>
      </c>
      <c r="FO5">
        <v>4.0999999999999996</v>
      </c>
      <c r="FP5">
        <v>0</v>
      </c>
      <c r="FQ5">
        <v>0</v>
      </c>
      <c r="FR5">
        <v>0</v>
      </c>
      <c r="FS5">
        <v>0</v>
      </c>
      <c r="FT5">
        <v>24.5</v>
      </c>
      <c r="FU5">
        <v>-1</v>
      </c>
      <c r="FV5" s="5">
        <v>669.30000000000007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73.400000000000006</v>
      </c>
      <c r="HU5">
        <v>24.5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122.4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49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73.400000000000006</v>
      </c>
      <c r="KM5" s="5">
        <v>342.70000000000005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4.0999999999999996</v>
      </c>
      <c r="KY5">
        <v>0</v>
      </c>
      <c r="KZ5">
        <v>0</v>
      </c>
      <c r="LA5">
        <v>0</v>
      </c>
      <c r="LB5">
        <v>0</v>
      </c>
      <c r="LC5">
        <v>4.0999999999999996</v>
      </c>
      <c r="LD5">
        <v>979.2</v>
      </c>
      <c r="LE5">
        <v>987.40000000000009</v>
      </c>
      <c r="LG5">
        <v>0</v>
      </c>
      <c r="LH5">
        <v>0</v>
      </c>
      <c r="LI5">
        <v>0</v>
      </c>
      <c r="LJ5">
        <v>0</v>
      </c>
      <c r="LK5">
        <v>195.8</v>
      </c>
      <c r="LL5">
        <v>0</v>
      </c>
      <c r="LM5">
        <v>0</v>
      </c>
      <c r="LN5">
        <v>0</v>
      </c>
      <c r="LO5">
        <v>0</v>
      </c>
      <c r="LP5">
        <v>0</v>
      </c>
      <c r="LQ5">
        <v>73.400000000000006</v>
      </c>
      <c r="LR5">
        <v>24.5</v>
      </c>
      <c r="LS5">
        <v>0</v>
      </c>
      <c r="LT5">
        <v>0</v>
      </c>
      <c r="LU5">
        <v>0</v>
      </c>
      <c r="LV5">
        <v>0</v>
      </c>
      <c r="LW5">
        <v>12.2</v>
      </c>
      <c r="LX5">
        <v>0</v>
      </c>
      <c r="LY5">
        <v>0</v>
      </c>
      <c r="LZ5">
        <v>0</v>
      </c>
      <c r="MA5">
        <v>8.1999999999999993</v>
      </c>
      <c r="MB5">
        <v>2399</v>
      </c>
      <c r="MC5">
        <v>0</v>
      </c>
      <c r="MD5">
        <v>0</v>
      </c>
      <c r="ME5">
        <v>0</v>
      </c>
      <c r="MF5">
        <v>479.8</v>
      </c>
      <c r="MG5">
        <v>0</v>
      </c>
      <c r="MH5">
        <v>8.1999999999999993</v>
      </c>
      <c r="MI5">
        <v>0</v>
      </c>
      <c r="MJ5">
        <v>0</v>
      </c>
      <c r="MK5">
        <v>122.4</v>
      </c>
      <c r="ML5">
        <v>0</v>
      </c>
      <c r="MM5">
        <v>4.0999999999999996</v>
      </c>
      <c r="MN5">
        <v>0</v>
      </c>
      <c r="MO5">
        <v>220.3</v>
      </c>
      <c r="MP5">
        <v>0</v>
      </c>
      <c r="MQ5">
        <v>0</v>
      </c>
      <c r="MR5">
        <v>0</v>
      </c>
      <c r="MS5">
        <v>0</v>
      </c>
      <c r="MT5">
        <v>-1</v>
      </c>
      <c r="MU5">
        <v>0</v>
      </c>
      <c r="MV5">
        <v>0</v>
      </c>
      <c r="MW5">
        <v>8.1999999999999993</v>
      </c>
      <c r="MX5">
        <v>24.5</v>
      </c>
      <c r="MY5">
        <v>0</v>
      </c>
      <c r="MZ5">
        <v>97.9</v>
      </c>
      <c r="NA5">
        <v>49</v>
      </c>
      <c r="NB5">
        <v>0</v>
      </c>
      <c r="NC5">
        <v>0</v>
      </c>
      <c r="ND5">
        <v>0</v>
      </c>
      <c r="NE5">
        <v>0</v>
      </c>
      <c r="NF5">
        <v>0</v>
      </c>
      <c r="NG5">
        <v>1199.5</v>
      </c>
      <c r="NH5">
        <v>4927</v>
      </c>
      <c r="NJ5">
        <v>0</v>
      </c>
      <c r="NK5">
        <v>0</v>
      </c>
      <c r="NL5">
        <v>4.0999999999999996</v>
      </c>
      <c r="NM5">
        <v>0</v>
      </c>
      <c r="NN5">
        <v>4.0999999999999996</v>
      </c>
      <c r="NP5">
        <v>0</v>
      </c>
      <c r="NQ5">
        <v>1224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1224</v>
      </c>
    </row>
    <row r="6" spans="1:392" x14ac:dyDescent="0.2">
      <c r="A6" s="6" t="s">
        <v>61</v>
      </c>
      <c r="B6" t="str">
        <f t="shared" si="0"/>
        <v>04</v>
      </c>
      <c r="C6" t="str">
        <f t="shared" si="1"/>
        <v>11</v>
      </c>
      <c r="D6" t="str">
        <f t="shared" si="2"/>
        <v>04/1/11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94.9</v>
      </c>
      <c r="T6">
        <v>0</v>
      </c>
      <c r="U6">
        <v>0</v>
      </c>
      <c r="V6">
        <v>0</v>
      </c>
      <c r="W6">
        <v>0</v>
      </c>
      <c r="X6">
        <v>0</v>
      </c>
      <c r="Y6">
        <v>47.4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71.2</v>
      </c>
      <c r="AJ6">
        <v>0</v>
      </c>
      <c r="AK6">
        <v>0</v>
      </c>
      <c r="AL6">
        <v>0</v>
      </c>
      <c r="AM6">
        <v>0</v>
      </c>
      <c r="AN6">
        <v>0</v>
      </c>
      <c r="AO6">
        <v>1945.1</v>
      </c>
      <c r="AP6">
        <v>0</v>
      </c>
      <c r="AQ6">
        <v>0</v>
      </c>
      <c r="AR6">
        <v>0</v>
      </c>
      <c r="AS6">
        <v>0</v>
      </c>
      <c r="AT6">
        <v>237.2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142.30000000000001</v>
      </c>
      <c r="BE6">
        <v>0</v>
      </c>
      <c r="BF6">
        <v>0</v>
      </c>
      <c r="BG6">
        <v>0</v>
      </c>
      <c r="BH6">
        <v>0</v>
      </c>
      <c r="BI6">
        <v>1280.9000000000001</v>
      </c>
      <c r="BJ6">
        <v>0</v>
      </c>
      <c r="BK6">
        <v>0</v>
      </c>
      <c r="BL6">
        <v>0</v>
      </c>
      <c r="BM6">
        <v>47.4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23.7</v>
      </c>
      <c r="BZ6">
        <v>272.8</v>
      </c>
      <c r="CA6">
        <v>901.4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59.3</v>
      </c>
      <c r="DA6">
        <v>0</v>
      </c>
      <c r="DB6">
        <v>0</v>
      </c>
      <c r="DC6">
        <v>0</v>
      </c>
      <c r="DD6">
        <v>23.7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47.4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71.2</v>
      </c>
      <c r="DW6">
        <v>5265.8999999999987</v>
      </c>
      <c r="DY6">
        <v>0</v>
      </c>
      <c r="DZ6">
        <v>0</v>
      </c>
      <c r="EA6">
        <v>-1</v>
      </c>
      <c r="EB6">
        <v>0</v>
      </c>
      <c r="EC6">
        <v>711.6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23.7</v>
      </c>
      <c r="EK6">
        <v>0</v>
      </c>
      <c r="EL6">
        <v>0</v>
      </c>
      <c r="EM6">
        <v>0</v>
      </c>
      <c r="EN6">
        <v>427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23.7</v>
      </c>
      <c r="EZ6">
        <v>0</v>
      </c>
      <c r="FA6">
        <v>0</v>
      </c>
      <c r="FB6">
        <v>0</v>
      </c>
      <c r="FC6">
        <v>0</v>
      </c>
      <c r="FD6">
        <v>23.7</v>
      </c>
      <c r="FE6">
        <v>0</v>
      </c>
      <c r="FF6">
        <v>0</v>
      </c>
      <c r="FG6">
        <v>6309.8</v>
      </c>
      <c r="FH6">
        <v>1565.6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-1</v>
      </c>
      <c r="FV6" s="5">
        <v>9085.1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142.30000000000001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569.29999999999995</v>
      </c>
      <c r="IW6">
        <v>0</v>
      </c>
      <c r="IX6">
        <v>142.30000000000001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1707.9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427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996.3</v>
      </c>
      <c r="KM6" s="5">
        <v>3985.1000000000004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854</v>
      </c>
      <c r="LE6">
        <v>854</v>
      </c>
      <c r="LG6">
        <v>0</v>
      </c>
      <c r="LH6">
        <v>0</v>
      </c>
      <c r="LI6">
        <v>0</v>
      </c>
      <c r="LJ6">
        <v>0</v>
      </c>
      <c r="LK6">
        <v>142.30000000000001</v>
      </c>
      <c r="LL6">
        <v>0</v>
      </c>
      <c r="LM6">
        <v>23.7</v>
      </c>
      <c r="LN6">
        <v>0</v>
      </c>
      <c r="LO6">
        <v>0</v>
      </c>
      <c r="LP6">
        <v>0</v>
      </c>
      <c r="LQ6">
        <v>142.30000000000001</v>
      </c>
      <c r="LR6">
        <v>0</v>
      </c>
      <c r="LS6">
        <v>0</v>
      </c>
      <c r="LT6">
        <v>0</v>
      </c>
      <c r="LU6">
        <v>0</v>
      </c>
      <c r="LV6">
        <v>118.6</v>
      </c>
      <c r="LW6">
        <v>0</v>
      </c>
      <c r="LX6">
        <v>0</v>
      </c>
      <c r="LY6">
        <v>0</v>
      </c>
      <c r="LZ6">
        <v>0</v>
      </c>
      <c r="MA6">
        <v>0</v>
      </c>
      <c r="MB6">
        <v>4981.3999999999996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142.30000000000001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118.6</v>
      </c>
      <c r="MW6">
        <v>0</v>
      </c>
      <c r="MX6">
        <v>0</v>
      </c>
      <c r="MY6">
        <v>0</v>
      </c>
      <c r="MZ6">
        <v>142.30000000000001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4554.3999999999996</v>
      </c>
      <c r="NH6">
        <v>10365.9</v>
      </c>
      <c r="NJ6">
        <v>0</v>
      </c>
      <c r="NK6">
        <v>0</v>
      </c>
      <c r="NL6">
        <v>0</v>
      </c>
      <c r="NM6">
        <v>0</v>
      </c>
      <c r="NN6">
        <v>0</v>
      </c>
      <c r="NP6">
        <v>0</v>
      </c>
      <c r="NQ6">
        <v>1280.9000000000001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1280.9000000000001</v>
      </c>
    </row>
    <row r="7" spans="1:392" x14ac:dyDescent="0.2">
      <c r="A7" s="6" t="str">
        <f>A6</f>
        <v>CalCOFI 1104</v>
      </c>
      <c r="B7" t="str">
        <f t="shared" si="0"/>
        <v>04</v>
      </c>
      <c r="C7" t="str">
        <f t="shared" si="1"/>
        <v>11</v>
      </c>
      <c r="D7" t="str">
        <f t="shared" si="2"/>
        <v>04/1/11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17.5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174.9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17.5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11.7</v>
      </c>
      <c r="CY7">
        <v>0</v>
      </c>
      <c r="CZ7">
        <v>2.9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5.8</v>
      </c>
      <c r="DR7">
        <v>11.7</v>
      </c>
      <c r="DS7">
        <v>0</v>
      </c>
      <c r="DT7">
        <v>0</v>
      </c>
      <c r="DU7">
        <v>0</v>
      </c>
      <c r="DV7">
        <v>52.5</v>
      </c>
      <c r="DW7">
        <v>294.5</v>
      </c>
      <c r="DY7">
        <v>0</v>
      </c>
      <c r="DZ7">
        <v>0</v>
      </c>
      <c r="EA7">
        <v>104.9</v>
      </c>
      <c r="EB7">
        <v>29.1</v>
      </c>
      <c r="EC7">
        <v>1993.4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11.7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11.7</v>
      </c>
      <c r="ET7">
        <v>0</v>
      </c>
      <c r="EU7">
        <v>0</v>
      </c>
      <c r="EV7">
        <v>-1</v>
      </c>
      <c r="EW7">
        <v>0</v>
      </c>
      <c r="EX7">
        <v>0</v>
      </c>
      <c r="EY7">
        <v>99.1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542.1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139.9</v>
      </c>
      <c r="FU7">
        <v>-1</v>
      </c>
      <c r="FV7" s="5">
        <v>2931.8999999999996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11.7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5.8</v>
      </c>
      <c r="IE7">
        <v>0</v>
      </c>
      <c r="IF7">
        <v>0</v>
      </c>
      <c r="IG7">
        <v>0</v>
      </c>
      <c r="IH7">
        <v>5.8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1503.8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944.2</v>
      </c>
      <c r="JJ7">
        <v>0</v>
      </c>
      <c r="JK7">
        <v>11.7</v>
      </c>
      <c r="JL7">
        <v>0</v>
      </c>
      <c r="JM7">
        <v>0</v>
      </c>
      <c r="JN7">
        <v>0</v>
      </c>
      <c r="JO7">
        <v>0</v>
      </c>
      <c r="JP7">
        <v>5.8</v>
      </c>
      <c r="JQ7">
        <v>0</v>
      </c>
      <c r="JR7">
        <v>0</v>
      </c>
      <c r="JS7">
        <v>0</v>
      </c>
      <c r="JT7">
        <v>0</v>
      </c>
      <c r="JU7">
        <v>0</v>
      </c>
      <c r="JV7">
        <v>23.3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 s="5">
        <v>2512.1000000000004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35</v>
      </c>
      <c r="LB7">
        <v>0</v>
      </c>
      <c r="LC7">
        <v>0</v>
      </c>
      <c r="LD7">
        <v>559.5</v>
      </c>
      <c r="LE7">
        <v>594.5</v>
      </c>
      <c r="LG7">
        <v>0</v>
      </c>
      <c r="LH7">
        <v>5.8</v>
      </c>
      <c r="LI7">
        <v>0</v>
      </c>
      <c r="LJ7">
        <v>0</v>
      </c>
      <c r="LK7">
        <v>454.6</v>
      </c>
      <c r="LL7">
        <v>0</v>
      </c>
      <c r="LM7">
        <v>0</v>
      </c>
      <c r="LN7">
        <v>0</v>
      </c>
      <c r="LO7">
        <v>0</v>
      </c>
      <c r="LP7">
        <v>0</v>
      </c>
      <c r="LQ7">
        <v>244.8</v>
      </c>
      <c r="LR7">
        <v>35</v>
      </c>
      <c r="LS7">
        <v>0</v>
      </c>
      <c r="LT7">
        <v>5.8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23.3</v>
      </c>
      <c r="MB7">
        <v>8742.9</v>
      </c>
      <c r="MC7">
        <v>0</v>
      </c>
      <c r="MD7">
        <v>0</v>
      </c>
      <c r="ME7">
        <v>0</v>
      </c>
      <c r="MF7">
        <v>1503.8</v>
      </c>
      <c r="MG7">
        <v>0</v>
      </c>
      <c r="MH7">
        <v>64.099999999999994</v>
      </c>
      <c r="MI7">
        <v>0</v>
      </c>
      <c r="MJ7">
        <v>0</v>
      </c>
      <c r="MK7">
        <v>104.9</v>
      </c>
      <c r="ML7">
        <v>0</v>
      </c>
      <c r="MM7">
        <v>0</v>
      </c>
      <c r="MN7">
        <v>0</v>
      </c>
      <c r="MO7">
        <v>139.9</v>
      </c>
      <c r="MP7">
        <v>0</v>
      </c>
      <c r="MQ7">
        <v>0</v>
      </c>
      <c r="MR7">
        <v>0</v>
      </c>
      <c r="MS7">
        <v>0</v>
      </c>
      <c r="MT7">
        <v>104.9</v>
      </c>
      <c r="MU7">
        <v>0</v>
      </c>
      <c r="MV7">
        <v>5.8</v>
      </c>
      <c r="MW7">
        <v>0</v>
      </c>
      <c r="MX7">
        <v>0</v>
      </c>
      <c r="MY7">
        <v>0</v>
      </c>
      <c r="MZ7">
        <v>349.7</v>
      </c>
      <c r="NA7">
        <v>104.9</v>
      </c>
      <c r="NB7">
        <v>0</v>
      </c>
      <c r="NC7">
        <v>0</v>
      </c>
      <c r="ND7">
        <v>0</v>
      </c>
      <c r="NE7">
        <v>0</v>
      </c>
      <c r="NF7">
        <v>0</v>
      </c>
      <c r="NG7">
        <v>5980.1</v>
      </c>
      <c r="NH7">
        <v>17870.299999999996</v>
      </c>
      <c r="NJ7">
        <v>0</v>
      </c>
      <c r="NK7">
        <v>5.8</v>
      </c>
      <c r="NL7">
        <v>0</v>
      </c>
      <c r="NM7">
        <v>0</v>
      </c>
      <c r="NN7">
        <v>5.8</v>
      </c>
      <c r="NP7">
        <v>0</v>
      </c>
      <c r="NQ7">
        <v>1993.4</v>
      </c>
      <c r="NR7">
        <v>0</v>
      </c>
      <c r="NS7">
        <v>23.3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2016.7</v>
      </c>
    </row>
    <row r="8" spans="1:392" x14ac:dyDescent="0.2">
      <c r="A8" s="6" t="str">
        <f>A6</f>
        <v>CalCOFI 1104</v>
      </c>
      <c r="B8" t="str">
        <f t="shared" si="0"/>
        <v>04</v>
      </c>
      <c r="C8" t="str">
        <f t="shared" si="1"/>
        <v>11</v>
      </c>
      <c r="D8" t="str">
        <f t="shared" si="2"/>
        <v>04/1/11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23.7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237.2</v>
      </c>
      <c r="AH8">
        <v>0</v>
      </c>
      <c r="AI8">
        <v>47.4</v>
      </c>
      <c r="AJ8">
        <v>332.1</v>
      </c>
      <c r="AK8">
        <v>189.8</v>
      </c>
      <c r="AL8">
        <v>0</v>
      </c>
      <c r="AM8">
        <v>0</v>
      </c>
      <c r="AN8">
        <v>0</v>
      </c>
      <c r="AO8">
        <v>15347.4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972.6</v>
      </c>
      <c r="BB8">
        <v>0</v>
      </c>
      <c r="BC8">
        <v>0</v>
      </c>
      <c r="BD8">
        <v>1375.8</v>
      </c>
      <c r="BE8">
        <v>0</v>
      </c>
      <c r="BF8">
        <v>0</v>
      </c>
      <c r="BG8">
        <v>0</v>
      </c>
      <c r="BH8">
        <v>0</v>
      </c>
      <c r="BI8">
        <v>3605.6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94.9</v>
      </c>
      <c r="BZ8">
        <v>0</v>
      </c>
      <c r="CA8">
        <v>0</v>
      </c>
      <c r="CB8">
        <v>0</v>
      </c>
      <c r="CC8">
        <v>35.6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189.8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403.3</v>
      </c>
      <c r="DI8">
        <v>0</v>
      </c>
      <c r="DJ8">
        <v>0</v>
      </c>
      <c r="DK8">
        <v>47.4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23.7</v>
      </c>
      <c r="DS8">
        <v>0</v>
      </c>
      <c r="DT8">
        <v>0</v>
      </c>
      <c r="DU8">
        <v>0</v>
      </c>
      <c r="DV8">
        <v>332.1</v>
      </c>
      <c r="DW8">
        <v>23258.399999999998</v>
      </c>
      <c r="DY8">
        <v>0</v>
      </c>
      <c r="DZ8">
        <v>0</v>
      </c>
      <c r="EA8">
        <v>142.30000000000001</v>
      </c>
      <c r="EB8">
        <v>0</v>
      </c>
      <c r="EC8">
        <v>427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427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-1</v>
      </c>
      <c r="EW8">
        <v>0</v>
      </c>
      <c r="EX8">
        <v>0</v>
      </c>
      <c r="EY8">
        <v>237.2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1352.1</v>
      </c>
      <c r="FH8">
        <v>427</v>
      </c>
      <c r="FI8">
        <v>0</v>
      </c>
      <c r="FJ8">
        <v>0</v>
      </c>
      <c r="FK8">
        <v>0</v>
      </c>
      <c r="FL8">
        <v>427</v>
      </c>
      <c r="FM8">
        <v>23.7</v>
      </c>
      <c r="FN8">
        <v>0</v>
      </c>
      <c r="FO8">
        <v>47.4</v>
      </c>
      <c r="FP8">
        <v>0</v>
      </c>
      <c r="FQ8">
        <v>0</v>
      </c>
      <c r="FR8">
        <v>0</v>
      </c>
      <c r="FS8">
        <v>0</v>
      </c>
      <c r="FT8">
        <v>284.7</v>
      </c>
      <c r="FU8">
        <v>569.29999999999995</v>
      </c>
      <c r="FV8" s="5">
        <v>4364.7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23.7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569.29999999999995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23.7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427</v>
      </c>
      <c r="KM8" s="5">
        <v>1043.7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142.30000000000001</v>
      </c>
      <c r="LE8">
        <v>142.30000000000001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23.7</v>
      </c>
      <c r="LW8">
        <v>0</v>
      </c>
      <c r="LX8">
        <v>0</v>
      </c>
      <c r="LY8">
        <v>0</v>
      </c>
      <c r="LZ8">
        <v>0</v>
      </c>
      <c r="MA8">
        <v>0</v>
      </c>
      <c r="MB8">
        <v>1992.6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142.30000000000001</v>
      </c>
      <c r="NB8">
        <v>0</v>
      </c>
      <c r="NC8">
        <v>0</v>
      </c>
      <c r="ND8">
        <v>0</v>
      </c>
      <c r="NE8">
        <v>0</v>
      </c>
      <c r="NF8">
        <v>0</v>
      </c>
      <c r="NG8">
        <v>1280.9000000000001</v>
      </c>
      <c r="NH8">
        <v>3439.5</v>
      </c>
      <c r="NJ8">
        <v>0</v>
      </c>
      <c r="NK8">
        <v>0</v>
      </c>
      <c r="NL8">
        <v>0</v>
      </c>
      <c r="NM8">
        <v>0</v>
      </c>
      <c r="NN8">
        <v>0</v>
      </c>
      <c r="NP8">
        <v>0</v>
      </c>
      <c r="NQ8">
        <v>284.7</v>
      </c>
      <c r="NR8">
        <v>0</v>
      </c>
      <c r="NS8">
        <v>782.8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1067.5</v>
      </c>
    </row>
    <row r="9" spans="1:392" x14ac:dyDescent="0.2">
      <c r="A9" s="6" t="str">
        <f>A6</f>
        <v>CalCOFI 1104</v>
      </c>
      <c r="B9" t="str">
        <f t="shared" si="0"/>
        <v>04</v>
      </c>
      <c r="C9" t="str">
        <f t="shared" si="1"/>
        <v>11</v>
      </c>
      <c r="D9" t="str">
        <f t="shared" si="2"/>
        <v>04/1/11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4.0999999999999996</v>
      </c>
      <c r="N9">
        <v>0</v>
      </c>
      <c r="O9">
        <v>0</v>
      </c>
      <c r="P9">
        <v>0</v>
      </c>
      <c r="Q9">
        <v>0</v>
      </c>
      <c r="R9">
        <v>0</v>
      </c>
      <c r="S9">
        <v>44.9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57.1</v>
      </c>
      <c r="AD9">
        <v>0</v>
      </c>
      <c r="AE9">
        <v>0</v>
      </c>
      <c r="AF9">
        <v>0</v>
      </c>
      <c r="AG9">
        <v>40.799999999999997</v>
      </c>
      <c r="AH9">
        <v>0</v>
      </c>
      <c r="AI9">
        <v>97.9</v>
      </c>
      <c r="AJ9">
        <v>0</v>
      </c>
      <c r="AK9">
        <v>0</v>
      </c>
      <c r="AL9">
        <v>0</v>
      </c>
      <c r="AM9">
        <v>0</v>
      </c>
      <c r="AN9">
        <v>0</v>
      </c>
      <c r="AO9">
        <v>269.3</v>
      </c>
      <c r="AP9">
        <v>0</v>
      </c>
      <c r="AQ9">
        <v>0</v>
      </c>
      <c r="AR9">
        <v>0</v>
      </c>
      <c r="AS9">
        <v>4.0999999999999996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28.6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220.3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4.0999999999999996</v>
      </c>
      <c r="BZ9">
        <v>20.399999999999999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6.1</v>
      </c>
      <c r="CY9">
        <v>0</v>
      </c>
      <c r="CZ9">
        <v>45.7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4.0999999999999996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110.2</v>
      </c>
      <c r="DW9">
        <v>957.70000000000027</v>
      </c>
      <c r="DY9">
        <v>0</v>
      </c>
      <c r="DZ9">
        <v>0</v>
      </c>
      <c r="EA9">
        <v>220.3</v>
      </c>
      <c r="EB9">
        <v>0</v>
      </c>
      <c r="EC9">
        <v>342.7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24.5</v>
      </c>
      <c r="EK9">
        <v>0</v>
      </c>
      <c r="EL9">
        <v>20.399999999999999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-1</v>
      </c>
      <c r="EW9">
        <v>0</v>
      </c>
      <c r="EX9">
        <v>0</v>
      </c>
      <c r="EY9">
        <v>20.399999999999999</v>
      </c>
      <c r="EZ9">
        <v>16.3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7421.5</v>
      </c>
      <c r="FH9">
        <v>318.2</v>
      </c>
      <c r="FI9">
        <v>0</v>
      </c>
      <c r="FJ9">
        <v>8.1999999999999993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97.9</v>
      </c>
      <c r="FU9">
        <v>97.9</v>
      </c>
      <c r="FV9" s="5">
        <v>8588.3000000000011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4.0999999999999996</v>
      </c>
      <c r="GL9">
        <v>0</v>
      </c>
      <c r="GM9">
        <v>0</v>
      </c>
      <c r="GN9">
        <v>8.1999999999999993</v>
      </c>
      <c r="GO9">
        <v>0</v>
      </c>
      <c r="GP9">
        <v>0</v>
      </c>
      <c r="GQ9">
        <v>4.0999999999999996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4.0999999999999996</v>
      </c>
      <c r="HQ9">
        <v>0</v>
      </c>
      <c r="HR9">
        <v>0</v>
      </c>
      <c r="HS9">
        <v>0</v>
      </c>
      <c r="HT9">
        <v>0</v>
      </c>
      <c r="HU9">
        <v>24.5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97.9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97.9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49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73.400000000000006</v>
      </c>
      <c r="KM9" s="5">
        <v>363.20000000000005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4.0999999999999996</v>
      </c>
      <c r="KY9">
        <v>0</v>
      </c>
      <c r="KZ9">
        <v>0</v>
      </c>
      <c r="LA9">
        <v>0</v>
      </c>
      <c r="LB9">
        <v>0</v>
      </c>
      <c r="LC9">
        <v>4.0999999999999996</v>
      </c>
      <c r="LD9">
        <v>269.3</v>
      </c>
      <c r="LE9">
        <v>277.5</v>
      </c>
      <c r="LG9">
        <v>24.5</v>
      </c>
      <c r="LH9">
        <v>0</v>
      </c>
      <c r="LI9">
        <v>0</v>
      </c>
      <c r="LJ9">
        <v>0</v>
      </c>
      <c r="LK9">
        <v>24.5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8.1999999999999993</v>
      </c>
      <c r="LW9">
        <v>4.0999999999999996</v>
      </c>
      <c r="LX9">
        <v>0</v>
      </c>
      <c r="LY9">
        <v>0</v>
      </c>
      <c r="LZ9">
        <v>0</v>
      </c>
      <c r="MA9">
        <v>20.399999999999999</v>
      </c>
      <c r="MB9">
        <v>367.2</v>
      </c>
      <c r="MC9">
        <v>0</v>
      </c>
      <c r="MD9">
        <v>0</v>
      </c>
      <c r="ME9">
        <v>0</v>
      </c>
      <c r="MF9">
        <v>73.400000000000006</v>
      </c>
      <c r="MG9">
        <v>24.5</v>
      </c>
      <c r="MH9">
        <v>0</v>
      </c>
      <c r="MI9">
        <v>0</v>
      </c>
      <c r="MJ9">
        <v>0</v>
      </c>
      <c r="MK9">
        <v>49</v>
      </c>
      <c r="ML9">
        <v>0</v>
      </c>
      <c r="MM9">
        <v>0</v>
      </c>
      <c r="MN9">
        <v>0</v>
      </c>
      <c r="MO9">
        <v>-1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20.399999999999999</v>
      </c>
      <c r="MW9">
        <v>0</v>
      </c>
      <c r="MX9">
        <v>0</v>
      </c>
      <c r="MY9">
        <v>0</v>
      </c>
      <c r="MZ9">
        <v>24.5</v>
      </c>
      <c r="NA9">
        <v>73.400000000000006</v>
      </c>
      <c r="NB9">
        <v>0</v>
      </c>
      <c r="NC9">
        <v>0</v>
      </c>
      <c r="ND9">
        <v>49</v>
      </c>
      <c r="NE9">
        <v>0</v>
      </c>
      <c r="NF9">
        <v>0</v>
      </c>
      <c r="NG9">
        <v>636.5</v>
      </c>
      <c r="NH9">
        <v>1399.6</v>
      </c>
      <c r="NJ9">
        <v>0</v>
      </c>
      <c r="NK9">
        <v>0</v>
      </c>
      <c r="NL9">
        <v>0</v>
      </c>
      <c r="NM9">
        <v>0</v>
      </c>
      <c r="NN9">
        <v>0</v>
      </c>
      <c r="NP9">
        <v>0</v>
      </c>
      <c r="NQ9">
        <v>122.4</v>
      </c>
      <c r="NR9">
        <v>0</v>
      </c>
      <c r="NS9">
        <v>922.1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1044.5</v>
      </c>
    </row>
    <row r="10" spans="1:392" x14ac:dyDescent="0.2">
      <c r="A10" s="6" t="s">
        <v>62</v>
      </c>
      <c r="B10" t="str">
        <f t="shared" si="0"/>
        <v>08</v>
      </c>
      <c r="C10" t="str">
        <f t="shared" si="1"/>
        <v>11</v>
      </c>
      <c r="D10" t="str">
        <f t="shared" si="2"/>
        <v>08/1/11</v>
      </c>
      <c r="E10" s="4" t="s">
        <v>0</v>
      </c>
      <c r="F10">
        <v>0</v>
      </c>
      <c r="G10">
        <v>0</v>
      </c>
      <c r="H10">
        <v>0</v>
      </c>
      <c r="I10">
        <v>23.7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1423.3</v>
      </c>
      <c r="T10">
        <v>0</v>
      </c>
      <c r="U10">
        <v>0</v>
      </c>
      <c r="V10">
        <v>166.1</v>
      </c>
      <c r="W10">
        <v>0</v>
      </c>
      <c r="X10">
        <v>0</v>
      </c>
      <c r="Y10">
        <v>0</v>
      </c>
      <c r="Z10">
        <v>0</v>
      </c>
      <c r="AA10">
        <v>0</v>
      </c>
      <c r="AB10">
        <v>284.7</v>
      </c>
      <c r="AC10">
        <v>0</v>
      </c>
      <c r="AD10">
        <v>0</v>
      </c>
      <c r="AE10">
        <v>0</v>
      </c>
      <c r="AF10">
        <v>0</v>
      </c>
      <c r="AG10">
        <v>1209.8</v>
      </c>
      <c r="AH10">
        <v>0</v>
      </c>
      <c r="AI10">
        <v>0</v>
      </c>
      <c r="AJ10">
        <v>94.9</v>
      </c>
      <c r="AK10">
        <v>284.7</v>
      </c>
      <c r="AL10">
        <v>0</v>
      </c>
      <c r="AM10">
        <v>0</v>
      </c>
      <c r="AN10">
        <v>94.9</v>
      </c>
      <c r="AO10">
        <v>1162.3</v>
      </c>
      <c r="AP10">
        <v>0</v>
      </c>
      <c r="AQ10">
        <v>0</v>
      </c>
      <c r="AR10">
        <v>0</v>
      </c>
      <c r="AS10">
        <v>47.4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3415.8</v>
      </c>
      <c r="BE10">
        <v>0</v>
      </c>
      <c r="BF10">
        <v>0</v>
      </c>
      <c r="BG10">
        <v>0</v>
      </c>
      <c r="BH10">
        <v>0</v>
      </c>
      <c r="BI10">
        <v>2846.5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2395.8000000000002</v>
      </c>
      <c r="BZ10">
        <v>355.8</v>
      </c>
      <c r="CA10">
        <v>0</v>
      </c>
      <c r="CB10">
        <v>189.8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189.8</v>
      </c>
      <c r="CK10">
        <v>0</v>
      </c>
      <c r="CL10">
        <v>0</v>
      </c>
      <c r="CM10">
        <v>0</v>
      </c>
      <c r="CN10">
        <v>189.8</v>
      </c>
      <c r="CO10">
        <v>213.5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23.7</v>
      </c>
      <c r="CY10">
        <v>0</v>
      </c>
      <c r="CZ10">
        <v>11.9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545.6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284.7</v>
      </c>
      <c r="DW10">
        <v>15454.499999999996</v>
      </c>
      <c r="DY10">
        <v>0</v>
      </c>
      <c r="DZ10">
        <v>1874</v>
      </c>
      <c r="EA10">
        <v>2134.9</v>
      </c>
      <c r="EB10">
        <v>0</v>
      </c>
      <c r="EC10">
        <v>7116.3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71.2</v>
      </c>
      <c r="EK10">
        <v>0</v>
      </c>
      <c r="EL10">
        <v>47.4</v>
      </c>
      <c r="EM10">
        <v>0</v>
      </c>
      <c r="EN10">
        <v>284.7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284.7</v>
      </c>
      <c r="EW10">
        <v>0</v>
      </c>
      <c r="EX10">
        <v>0</v>
      </c>
      <c r="EY10">
        <v>23.7</v>
      </c>
      <c r="EZ10">
        <v>0</v>
      </c>
      <c r="FA10">
        <v>0</v>
      </c>
      <c r="FB10">
        <v>427</v>
      </c>
      <c r="FC10">
        <v>0</v>
      </c>
      <c r="FD10">
        <v>0</v>
      </c>
      <c r="FE10">
        <v>0</v>
      </c>
      <c r="FF10">
        <v>0</v>
      </c>
      <c r="FG10">
        <v>3178.6</v>
      </c>
      <c r="FH10">
        <v>3012.6</v>
      </c>
      <c r="FI10">
        <v>0</v>
      </c>
      <c r="FJ10">
        <v>23.7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142.30000000000001</v>
      </c>
      <c r="FU10">
        <v>142.30000000000001</v>
      </c>
      <c r="FV10" s="5">
        <v>18763.400000000001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142.30000000000001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23.7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142.30000000000001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142.30000000000001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23.7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569.29999999999995</v>
      </c>
      <c r="KM10" s="5">
        <v>1043.5999999999999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23.7</v>
      </c>
      <c r="KZ10">
        <v>0</v>
      </c>
      <c r="LA10">
        <v>0</v>
      </c>
      <c r="LB10">
        <v>0</v>
      </c>
      <c r="LC10">
        <v>47.4</v>
      </c>
      <c r="LD10">
        <v>2277.1999999999998</v>
      </c>
      <c r="LE10">
        <v>2348.2999999999997</v>
      </c>
      <c r="LG10">
        <v>0</v>
      </c>
      <c r="LH10">
        <v>0</v>
      </c>
      <c r="LI10">
        <v>0</v>
      </c>
      <c r="LJ10">
        <v>0</v>
      </c>
      <c r="LK10">
        <v>142.30000000000001</v>
      </c>
      <c r="LL10">
        <v>0</v>
      </c>
      <c r="LM10">
        <v>23.7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2988.8</v>
      </c>
      <c r="MC10">
        <v>0</v>
      </c>
      <c r="MD10">
        <v>0</v>
      </c>
      <c r="ME10">
        <v>0</v>
      </c>
      <c r="MF10">
        <v>142.30000000000001</v>
      </c>
      <c r="MG10">
        <v>0</v>
      </c>
      <c r="MH10">
        <v>23.7</v>
      </c>
      <c r="MI10">
        <v>0</v>
      </c>
      <c r="MJ10">
        <v>0</v>
      </c>
      <c r="MK10">
        <v>711.6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1280.9000000000001</v>
      </c>
      <c r="NA10">
        <v>284.7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4981.3999999999996</v>
      </c>
      <c r="NH10">
        <v>10579.4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1138.5999999999999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1138.5999999999999</v>
      </c>
    </row>
    <row r="11" spans="1:392" x14ac:dyDescent="0.2">
      <c r="A11" s="6" t="str">
        <f>A10</f>
        <v>CalCOFI 1108</v>
      </c>
      <c r="B11" t="str">
        <f t="shared" si="0"/>
        <v>08</v>
      </c>
      <c r="C11" t="str">
        <f t="shared" si="1"/>
        <v>11</v>
      </c>
      <c r="D11" t="str">
        <f t="shared" si="2"/>
        <v>08/1/11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11.7</v>
      </c>
      <c r="AA11">
        <v>0</v>
      </c>
      <c r="AB11">
        <v>0</v>
      </c>
      <c r="AC11">
        <v>35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711.1</v>
      </c>
      <c r="AP11">
        <v>0</v>
      </c>
      <c r="AQ11">
        <v>268.10000000000002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209.8</v>
      </c>
      <c r="AX11">
        <v>0</v>
      </c>
      <c r="AY11">
        <v>0</v>
      </c>
      <c r="AZ11">
        <v>0</v>
      </c>
      <c r="BA11">
        <v>116.6</v>
      </c>
      <c r="BB11">
        <v>0</v>
      </c>
      <c r="BC11">
        <v>0</v>
      </c>
      <c r="BD11">
        <v>0</v>
      </c>
      <c r="BE11">
        <v>69.900000000000006</v>
      </c>
      <c r="BF11">
        <v>0</v>
      </c>
      <c r="BG11">
        <v>5.8</v>
      </c>
      <c r="BH11">
        <v>0</v>
      </c>
      <c r="BI11">
        <v>9232.5</v>
      </c>
      <c r="BJ11">
        <v>0</v>
      </c>
      <c r="BK11">
        <v>0</v>
      </c>
      <c r="BL11">
        <v>0</v>
      </c>
      <c r="BM11">
        <v>5.8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507.1</v>
      </c>
      <c r="BZ11">
        <v>35</v>
      </c>
      <c r="CA11">
        <v>23.3</v>
      </c>
      <c r="CB11">
        <v>0</v>
      </c>
      <c r="CC11">
        <v>29.1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215.7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2.9</v>
      </c>
      <c r="CY11">
        <v>0</v>
      </c>
      <c r="CZ11">
        <v>43.7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5.8</v>
      </c>
      <c r="DW11">
        <v>11563.9</v>
      </c>
      <c r="DY11">
        <v>0</v>
      </c>
      <c r="DZ11">
        <v>0</v>
      </c>
      <c r="EA11">
        <v>1259</v>
      </c>
      <c r="EB11">
        <v>0</v>
      </c>
      <c r="EC11">
        <v>839.3</v>
      </c>
      <c r="ED11">
        <v>0</v>
      </c>
      <c r="EE11">
        <v>0</v>
      </c>
      <c r="EF11">
        <v>0</v>
      </c>
      <c r="EG11">
        <v>0</v>
      </c>
      <c r="EH11">
        <v>11.7</v>
      </c>
      <c r="EI11">
        <v>0</v>
      </c>
      <c r="EJ11">
        <v>58.3</v>
      </c>
      <c r="EK11">
        <v>0</v>
      </c>
      <c r="EL11">
        <v>11.7</v>
      </c>
      <c r="EM11">
        <v>0</v>
      </c>
      <c r="EN11">
        <v>489.6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279.8</v>
      </c>
      <c r="EW11">
        <v>0</v>
      </c>
      <c r="EX11">
        <v>0</v>
      </c>
      <c r="EY11">
        <v>17.5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16465.7</v>
      </c>
      <c r="FH11">
        <v>35</v>
      </c>
      <c r="FI11">
        <v>5.8</v>
      </c>
      <c r="FJ11">
        <v>5.8</v>
      </c>
      <c r="FK11">
        <v>52.5</v>
      </c>
      <c r="FL11">
        <v>0</v>
      </c>
      <c r="FM11">
        <v>5.8</v>
      </c>
      <c r="FN11">
        <v>0</v>
      </c>
      <c r="FO11">
        <v>11.7</v>
      </c>
      <c r="FP11">
        <v>0</v>
      </c>
      <c r="FQ11">
        <v>0</v>
      </c>
      <c r="FR11">
        <v>0</v>
      </c>
      <c r="FS11">
        <v>0</v>
      </c>
      <c r="FT11">
        <v>279.8</v>
      </c>
      <c r="FU11">
        <v>69.900000000000006</v>
      </c>
      <c r="FV11" s="5">
        <v>19898.900000000001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17.5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5.8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489.6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5.8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69.900000000000006</v>
      </c>
      <c r="JS11">
        <v>279.8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699.4</v>
      </c>
      <c r="KM11" s="5">
        <v>1567.7999999999997</v>
      </c>
      <c r="KO11">
        <v>0</v>
      </c>
      <c r="KP11">
        <v>0</v>
      </c>
      <c r="KQ11">
        <v>0</v>
      </c>
      <c r="KR11">
        <v>11.7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5.8</v>
      </c>
      <c r="KY11">
        <v>0</v>
      </c>
      <c r="KZ11">
        <v>0</v>
      </c>
      <c r="LA11">
        <v>69.900000000000006</v>
      </c>
      <c r="LB11">
        <v>0</v>
      </c>
      <c r="LC11">
        <v>23.3</v>
      </c>
      <c r="LD11">
        <v>3637</v>
      </c>
      <c r="LE11">
        <v>3747.7</v>
      </c>
      <c r="LG11">
        <v>209.8</v>
      </c>
      <c r="LH11">
        <v>0</v>
      </c>
      <c r="LI11">
        <v>46.6</v>
      </c>
      <c r="LJ11">
        <v>0</v>
      </c>
      <c r="LK11">
        <v>69.900000000000006</v>
      </c>
      <c r="LL11">
        <v>5.8</v>
      </c>
      <c r="LM11">
        <v>0</v>
      </c>
      <c r="LN11">
        <v>0</v>
      </c>
      <c r="LO11">
        <v>0</v>
      </c>
      <c r="LP11">
        <v>0</v>
      </c>
      <c r="LQ11">
        <v>-1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1259</v>
      </c>
      <c r="MC11">
        <v>0</v>
      </c>
      <c r="MD11">
        <v>0</v>
      </c>
      <c r="ME11">
        <v>0</v>
      </c>
      <c r="MF11">
        <v>69.900000000000006</v>
      </c>
      <c r="MG11">
        <v>0</v>
      </c>
      <c r="MH11">
        <v>0</v>
      </c>
      <c r="MI11">
        <v>139.9</v>
      </c>
      <c r="MJ11">
        <v>0</v>
      </c>
      <c r="MK11">
        <v>139.9</v>
      </c>
      <c r="ML11">
        <v>0</v>
      </c>
      <c r="MM11">
        <v>0</v>
      </c>
      <c r="MN11">
        <v>0</v>
      </c>
      <c r="MO11">
        <v>69.900000000000006</v>
      </c>
      <c r="MP11">
        <v>0</v>
      </c>
      <c r="MQ11">
        <v>69.900000000000006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559.5</v>
      </c>
      <c r="NA11">
        <v>489.6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2797.7</v>
      </c>
      <c r="NH11">
        <v>5927.4</v>
      </c>
      <c r="NJ11">
        <v>0</v>
      </c>
      <c r="NK11">
        <v>0</v>
      </c>
      <c r="NL11">
        <v>0</v>
      </c>
      <c r="NM11">
        <v>0</v>
      </c>
      <c r="NN11">
        <v>0</v>
      </c>
      <c r="NP11">
        <v>0</v>
      </c>
      <c r="NQ11">
        <v>1748.6</v>
      </c>
      <c r="NR11">
        <v>0</v>
      </c>
      <c r="NS11">
        <v>0</v>
      </c>
      <c r="NT11">
        <v>0</v>
      </c>
      <c r="NU11">
        <v>0</v>
      </c>
      <c r="NV11">
        <v>69.900000000000006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1818.5</v>
      </c>
    </row>
    <row r="12" spans="1:392" x14ac:dyDescent="0.2">
      <c r="A12" s="6" t="str">
        <f>A10</f>
        <v>CalCOFI 1108</v>
      </c>
      <c r="B12" t="str">
        <f t="shared" si="0"/>
        <v>08</v>
      </c>
      <c r="C12" t="str">
        <f t="shared" si="1"/>
        <v>11</v>
      </c>
      <c r="D12" t="str">
        <f t="shared" si="2"/>
        <v>08/1/11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45.3</v>
      </c>
      <c r="N12">
        <v>0</v>
      </c>
      <c r="O12">
        <v>0</v>
      </c>
      <c r="P12">
        <v>0</v>
      </c>
      <c r="Q12">
        <v>0</v>
      </c>
      <c r="R12">
        <v>0</v>
      </c>
      <c r="S12">
        <v>1360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90.7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861.3</v>
      </c>
      <c r="AK12">
        <v>770.7</v>
      </c>
      <c r="AL12">
        <v>0</v>
      </c>
      <c r="AM12">
        <v>0</v>
      </c>
      <c r="AN12">
        <v>90.7</v>
      </c>
      <c r="AO12">
        <v>2856</v>
      </c>
      <c r="AP12">
        <v>0</v>
      </c>
      <c r="AQ12">
        <v>0</v>
      </c>
      <c r="AR12">
        <v>272</v>
      </c>
      <c r="AS12">
        <v>181.3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1904</v>
      </c>
      <c r="BB12">
        <v>0</v>
      </c>
      <c r="BC12">
        <v>0</v>
      </c>
      <c r="BD12">
        <v>2312</v>
      </c>
      <c r="BE12">
        <v>0</v>
      </c>
      <c r="BF12">
        <v>0</v>
      </c>
      <c r="BG12">
        <v>0</v>
      </c>
      <c r="BH12">
        <v>0</v>
      </c>
      <c r="BI12">
        <v>9882.7000000000007</v>
      </c>
      <c r="BJ12">
        <v>0</v>
      </c>
      <c r="BK12">
        <v>0</v>
      </c>
      <c r="BL12">
        <v>0</v>
      </c>
      <c r="BM12">
        <v>90.7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4624</v>
      </c>
      <c r="BZ12">
        <v>0</v>
      </c>
      <c r="CA12">
        <v>0</v>
      </c>
      <c r="CB12">
        <v>906.7</v>
      </c>
      <c r="CC12">
        <v>408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906.7</v>
      </c>
      <c r="CK12">
        <v>0</v>
      </c>
      <c r="CL12">
        <v>0</v>
      </c>
      <c r="CM12">
        <v>0</v>
      </c>
      <c r="CN12">
        <v>317.3</v>
      </c>
      <c r="CO12">
        <v>453.3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68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181.3</v>
      </c>
      <c r="DO12">
        <v>0</v>
      </c>
      <c r="DP12">
        <v>0</v>
      </c>
      <c r="DQ12">
        <v>0</v>
      </c>
      <c r="DR12">
        <v>45.3</v>
      </c>
      <c r="DS12">
        <v>0</v>
      </c>
      <c r="DT12">
        <v>0</v>
      </c>
      <c r="DU12">
        <v>0</v>
      </c>
      <c r="DV12">
        <v>45.3</v>
      </c>
      <c r="DW12">
        <v>28673.3</v>
      </c>
      <c r="DY12">
        <v>0</v>
      </c>
      <c r="DZ12">
        <v>0</v>
      </c>
      <c r="EA12">
        <v>1088</v>
      </c>
      <c r="EB12">
        <v>0</v>
      </c>
      <c r="EC12">
        <v>544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181.3</v>
      </c>
      <c r="EK12">
        <v>0</v>
      </c>
      <c r="EL12">
        <v>90.7</v>
      </c>
      <c r="EM12">
        <v>0</v>
      </c>
      <c r="EN12">
        <v>544</v>
      </c>
      <c r="EO12">
        <v>0</v>
      </c>
      <c r="EP12">
        <v>0</v>
      </c>
      <c r="EQ12">
        <v>0</v>
      </c>
      <c r="ER12">
        <v>0</v>
      </c>
      <c r="ES12">
        <v>45.3</v>
      </c>
      <c r="ET12">
        <v>0</v>
      </c>
      <c r="EU12">
        <v>0</v>
      </c>
      <c r="EV12">
        <v>272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272</v>
      </c>
      <c r="FC12">
        <v>0</v>
      </c>
      <c r="FD12">
        <v>0</v>
      </c>
      <c r="FE12">
        <v>0</v>
      </c>
      <c r="FF12">
        <v>0</v>
      </c>
      <c r="FG12">
        <v>24253.3</v>
      </c>
      <c r="FH12">
        <v>8160</v>
      </c>
      <c r="FI12">
        <v>0</v>
      </c>
      <c r="FJ12">
        <v>272</v>
      </c>
      <c r="FK12">
        <v>0</v>
      </c>
      <c r="FL12">
        <v>544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45.3</v>
      </c>
      <c r="FS12">
        <v>0</v>
      </c>
      <c r="FT12">
        <v>0</v>
      </c>
      <c r="FU12">
        <v>544</v>
      </c>
      <c r="FV12" s="5">
        <v>36855.9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272</v>
      </c>
      <c r="HU12">
        <v>544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816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1088</v>
      </c>
      <c r="KM12" s="5">
        <v>2720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-1</v>
      </c>
      <c r="LB12">
        <v>0</v>
      </c>
      <c r="LC12">
        <v>0</v>
      </c>
      <c r="LD12">
        <v>2720</v>
      </c>
      <c r="LE12">
        <v>2720</v>
      </c>
      <c r="LG12">
        <v>0</v>
      </c>
      <c r="LH12">
        <v>0</v>
      </c>
      <c r="LI12">
        <v>0</v>
      </c>
      <c r="LJ12">
        <v>0</v>
      </c>
      <c r="LK12">
        <v>-1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90.7</v>
      </c>
      <c r="LX12">
        <v>0</v>
      </c>
      <c r="LY12">
        <v>0</v>
      </c>
      <c r="LZ12">
        <v>0</v>
      </c>
      <c r="MA12">
        <v>45.3</v>
      </c>
      <c r="MB12">
        <v>10880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1088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272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6528</v>
      </c>
      <c r="NH12">
        <v>18904</v>
      </c>
      <c r="NJ12">
        <v>0</v>
      </c>
      <c r="NK12">
        <v>0</v>
      </c>
      <c r="NL12">
        <v>0</v>
      </c>
      <c r="NM12">
        <v>0</v>
      </c>
      <c r="NN12">
        <v>0</v>
      </c>
      <c r="NP12">
        <v>0</v>
      </c>
      <c r="NQ12">
        <v>1088</v>
      </c>
      <c r="NR12">
        <v>0</v>
      </c>
      <c r="NS12">
        <v>2810.7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3898.7</v>
      </c>
    </row>
    <row r="13" spans="1:392" x14ac:dyDescent="0.2">
      <c r="A13" s="6" t="str">
        <f>A10</f>
        <v>CalCOFI 1108</v>
      </c>
      <c r="B13" t="str">
        <f t="shared" si="0"/>
        <v>08</v>
      </c>
      <c r="C13" t="str">
        <f t="shared" si="1"/>
        <v>11</v>
      </c>
      <c r="D13" t="str">
        <f t="shared" si="2"/>
        <v>08/1/11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28.7</v>
      </c>
      <c r="T13">
        <v>0</v>
      </c>
      <c r="U13">
        <v>0</v>
      </c>
      <c r="V13">
        <v>0</v>
      </c>
      <c r="W13">
        <v>0</v>
      </c>
      <c r="X13">
        <v>0</v>
      </c>
      <c r="Y13">
        <v>9.6</v>
      </c>
      <c r="Z13">
        <v>0</v>
      </c>
      <c r="AA13">
        <v>0</v>
      </c>
      <c r="AB13">
        <v>0</v>
      </c>
      <c r="AC13">
        <v>25.5</v>
      </c>
      <c r="AD13">
        <v>0</v>
      </c>
      <c r="AE13">
        <v>0</v>
      </c>
      <c r="AF13">
        <v>0</v>
      </c>
      <c r="AG13">
        <v>6.4</v>
      </c>
      <c r="AH13">
        <v>0</v>
      </c>
      <c r="AI13">
        <v>15.9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12.8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9.6</v>
      </c>
      <c r="AX13">
        <v>0</v>
      </c>
      <c r="AY13">
        <v>12.8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57.4</v>
      </c>
      <c r="BF13">
        <v>0</v>
      </c>
      <c r="BG13">
        <v>0</v>
      </c>
      <c r="BH13">
        <v>0</v>
      </c>
      <c r="BI13">
        <v>143.4</v>
      </c>
      <c r="BJ13">
        <v>0</v>
      </c>
      <c r="BK13">
        <v>0</v>
      </c>
      <c r="BL13">
        <v>0</v>
      </c>
      <c r="BM13">
        <v>9.6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57.4</v>
      </c>
      <c r="BZ13">
        <v>6.4</v>
      </c>
      <c r="CA13">
        <v>0</v>
      </c>
      <c r="CB13">
        <v>3.2</v>
      </c>
      <c r="CC13">
        <v>22.3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3.2</v>
      </c>
      <c r="CK13">
        <v>0</v>
      </c>
      <c r="CL13">
        <v>0</v>
      </c>
      <c r="CM13">
        <v>0</v>
      </c>
      <c r="CN13">
        <v>0</v>
      </c>
      <c r="CO13">
        <v>86.1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3.2</v>
      </c>
      <c r="CY13">
        <v>0</v>
      </c>
      <c r="CZ13">
        <v>14.3</v>
      </c>
      <c r="DA13">
        <v>0</v>
      </c>
      <c r="DB13">
        <v>0</v>
      </c>
      <c r="DC13">
        <v>0</v>
      </c>
      <c r="DD13">
        <v>0</v>
      </c>
      <c r="DE13">
        <v>6.4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6.4</v>
      </c>
      <c r="DW13">
        <v>540.59999999999991</v>
      </c>
      <c r="DY13">
        <v>0</v>
      </c>
      <c r="DZ13">
        <v>0</v>
      </c>
      <c r="EA13">
        <v>363.4</v>
      </c>
      <c r="EB13">
        <v>3.2</v>
      </c>
      <c r="EC13">
        <v>57.4</v>
      </c>
      <c r="ED13">
        <v>0</v>
      </c>
      <c r="EE13">
        <v>0</v>
      </c>
      <c r="EF13">
        <v>0</v>
      </c>
      <c r="EG13">
        <v>0</v>
      </c>
      <c r="EH13">
        <v>3.2</v>
      </c>
      <c r="EI13">
        <v>0</v>
      </c>
      <c r="EJ13">
        <v>28.7</v>
      </c>
      <c r="EK13">
        <v>0</v>
      </c>
      <c r="EL13">
        <v>3.2</v>
      </c>
      <c r="EM13">
        <v>0</v>
      </c>
      <c r="EN13">
        <v>19.100000000000001</v>
      </c>
      <c r="EO13">
        <v>0</v>
      </c>
      <c r="EP13">
        <v>38.299999999999997</v>
      </c>
      <c r="EQ13">
        <v>38.299999999999997</v>
      </c>
      <c r="ER13">
        <v>0</v>
      </c>
      <c r="ES13">
        <v>6.4</v>
      </c>
      <c r="ET13">
        <v>0</v>
      </c>
      <c r="EU13">
        <v>0</v>
      </c>
      <c r="EV13">
        <v>38.299999999999997</v>
      </c>
      <c r="EW13">
        <v>3.2</v>
      </c>
      <c r="EX13">
        <v>0</v>
      </c>
      <c r="EY13">
        <v>6.4</v>
      </c>
      <c r="EZ13">
        <v>3.2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2291.8000000000002</v>
      </c>
      <c r="FH13">
        <v>156.19999999999999</v>
      </c>
      <c r="FI13">
        <v>0</v>
      </c>
      <c r="FJ13">
        <v>6.4</v>
      </c>
      <c r="FK13">
        <v>22.3</v>
      </c>
      <c r="FL13">
        <v>0</v>
      </c>
      <c r="FM13">
        <v>0</v>
      </c>
      <c r="FN13">
        <v>0</v>
      </c>
      <c r="FO13">
        <v>15.9</v>
      </c>
      <c r="FP13">
        <v>0</v>
      </c>
      <c r="FQ13">
        <v>0</v>
      </c>
      <c r="FR13">
        <v>0</v>
      </c>
      <c r="FS13">
        <v>0</v>
      </c>
      <c r="FT13">
        <v>229.5</v>
      </c>
      <c r="FU13">
        <v>19.100000000000001</v>
      </c>
      <c r="FV13" s="5">
        <v>3353.5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12.8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3.2</v>
      </c>
      <c r="GV13">
        <v>3.2</v>
      </c>
      <c r="GW13">
        <v>0</v>
      </c>
      <c r="GX13">
        <v>0</v>
      </c>
      <c r="GY13">
        <v>0</v>
      </c>
      <c r="GZ13">
        <v>0</v>
      </c>
      <c r="HA13">
        <v>3.2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19.100000000000001</v>
      </c>
      <c r="HU13">
        <v>38.299999999999997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3.2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325.10000000000002</v>
      </c>
      <c r="IW13">
        <v>0</v>
      </c>
      <c r="IX13">
        <v>19.100000000000001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3.2</v>
      </c>
      <c r="JE13">
        <v>0</v>
      </c>
      <c r="JF13">
        <v>0</v>
      </c>
      <c r="JG13">
        <v>3.2</v>
      </c>
      <c r="JH13">
        <v>0</v>
      </c>
      <c r="JI13">
        <v>-1</v>
      </c>
      <c r="JJ13">
        <v>0</v>
      </c>
      <c r="JK13">
        <v>3.2</v>
      </c>
      <c r="JL13">
        <v>57.4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267.8</v>
      </c>
      <c r="KM13" s="5">
        <v>762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6.4</v>
      </c>
      <c r="KY13">
        <v>0</v>
      </c>
      <c r="KZ13">
        <v>0</v>
      </c>
      <c r="LA13">
        <v>19.100000000000001</v>
      </c>
      <c r="LB13">
        <v>0</v>
      </c>
      <c r="LC13">
        <v>0</v>
      </c>
      <c r="LD13">
        <v>1587.4</v>
      </c>
      <c r="LE13">
        <v>1612.9</v>
      </c>
      <c r="LG13">
        <v>0</v>
      </c>
      <c r="LH13">
        <v>0</v>
      </c>
      <c r="LI13">
        <v>6.4</v>
      </c>
      <c r="LJ13">
        <v>0</v>
      </c>
      <c r="LK13">
        <v>229.5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38.299999999999997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22.3</v>
      </c>
      <c r="LX13">
        <v>0</v>
      </c>
      <c r="LY13">
        <v>0</v>
      </c>
      <c r="LZ13">
        <v>0</v>
      </c>
      <c r="MA13">
        <v>12.8</v>
      </c>
      <c r="MB13">
        <v>478.1</v>
      </c>
      <c r="MC13">
        <v>0</v>
      </c>
      <c r="MD13">
        <v>0</v>
      </c>
      <c r="ME13">
        <v>19.100000000000001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-1</v>
      </c>
      <c r="ML13">
        <v>0</v>
      </c>
      <c r="MM13">
        <v>0</v>
      </c>
      <c r="MN13">
        <v>0</v>
      </c>
      <c r="MO13">
        <v>19.100000000000001</v>
      </c>
      <c r="MP13">
        <v>0</v>
      </c>
      <c r="MQ13">
        <v>-1</v>
      </c>
      <c r="MR13">
        <v>0</v>
      </c>
      <c r="MS13">
        <v>0</v>
      </c>
      <c r="MT13">
        <v>0</v>
      </c>
      <c r="MU13">
        <v>0</v>
      </c>
      <c r="MV13">
        <v>3.2</v>
      </c>
      <c r="MW13">
        <v>0</v>
      </c>
      <c r="MX13">
        <v>0</v>
      </c>
      <c r="MY13">
        <v>0</v>
      </c>
      <c r="MZ13">
        <v>267.8</v>
      </c>
      <c r="NA13">
        <v>76.5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1338.8</v>
      </c>
      <c r="NH13">
        <v>2511.9</v>
      </c>
      <c r="NJ13">
        <v>0</v>
      </c>
      <c r="NK13">
        <v>0</v>
      </c>
      <c r="NL13">
        <v>0</v>
      </c>
      <c r="NM13">
        <v>0</v>
      </c>
      <c r="NN13">
        <v>0</v>
      </c>
      <c r="NP13">
        <v>0</v>
      </c>
      <c r="NQ13">
        <v>516.4</v>
      </c>
      <c r="NR13">
        <v>19.100000000000001</v>
      </c>
      <c r="NS13">
        <v>200.8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736.3</v>
      </c>
    </row>
    <row r="14" spans="1:392" x14ac:dyDescent="0.2">
      <c r="A14" s="6" t="s">
        <v>63</v>
      </c>
      <c r="B14" t="str">
        <f t="shared" si="0"/>
        <v>10</v>
      </c>
      <c r="C14" t="str">
        <f t="shared" si="1"/>
        <v>11</v>
      </c>
      <c r="D14" t="str">
        <f t="shared" si="2"/>
        <v>10/1/11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38.9</v>
      </c>
      <c r="N14">
        <v>0</v>
      </c>
      <c r="O14">
        <v>0</v>
      </c>
      <c r="P14">
        <v>0</v>
      </c>
      <c r="Q14">
        <v>0</v>
      </c>
      <c r="R14">
        <v>0</v>
      </c>
      <c r="S14">
        <v>38.9</v>
      </c>
      <c r="T14">
        <v>0</v>
      </c>
      <c r="U14">
        <v>0</v>
      </c>
      <c r="V14">
        <v>0</v>
      </c>
      <c r="W14">
        <v>0</v>
      </c>
      <c r="X14">
        <v>0</v>
      </c>
      <c r="Y14">
        <v>48.6</v>
      </c>
      <c r="Z14">
        <v>0</v>
      </c>
      <c r="AA14">
        <v>0</v>
      </c>
      <c r="AB14">
        <v>291.39999999999998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19.399999999999999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58.3</v>
      </c>
      <c r="AT14">
        <v>0</v>
      </c>
      <c r="AU14">
        <v>0</v>
      </c>
      <c r="AV14">
        <v>0</v>
      </c>
      <c r="AW14">
        <v>19.399999999999999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9.6999999999999993</v>
      </c>
      <c r="BI14">
        <v>3769.1</v>
      </c>
      <c r="BJ14">
        <v>0</v>
      </c>
      <c r="BK14">
        <v>29.1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19.399999999999999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19.399999999999999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116.6</v>
      </c>
      <c r="CO14">
        <v>252.6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38.9</v>
      </c>
      <c r="CY14">
        <v>0</v>
      </c>
      <c r="CZ14">
        <v>9.6999999999999993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9.6999999999999993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19.399999999999999</v>
      </c>
      <c r="DS14">
        <v>0</v>
      </c>
      <c r="DT14">
        <v>0</v>
      </c>
      <c r="DU14">
        <v>19.399999999999999</v>
      </c>
      <c r="DV14">
        <v>58.3</v>
      </c>
      <c r="DW14">
        <v>4886.1999999999989</v>
      </c>
      <c r="DY14">
        <v>0</v>
      </c>
      <c r="DZ14">
        <v>0</v>
      </c>
      <c r="EA14">
        <v>757.7</v>
      </c>
      <c r="EB14">
        <v>0</v>
      </c>
      <c r="EC14">
        <v>1340.6</v>
      </c>
      <c r="ED14">
        <v>0</v>
      </c>
      <c r="EE14">
        <v>0</v>
      </c>
      <c r="EF14">
        <v>0</v>
      </c>
      <c r="EG14">
        <v>0</v>
      </c>
      <c r="EH14">
        <v>19.399999999999999</v>
      </c>
      <c r="EI14">
        <v>0</v>
      </c>
      <c r="EJ14">
        <v>9.6999999999999993</v>
      </c>
      <c r="EK14">
        <v>0</v>
      </c>
      <c r="EL14">
        <v>213.7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233.1</v>
      </c>
      <c r="EW14">
        <v>0</v>
      </c>
      <c r="EX14">
        <v>0</v>
      </c>
      <c r="EY14">
        <v>9.6999999999999993</v>
      </c>
      <c r="EZ14">
        <v>9.6999999999999993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408</v>
      </c>
      <c r="FH14">
        <v>281.7</v>
      </c>
      <c r="FI14">
        <v>0</v>
      </c>
      <c r="FJ14">
        <v>0</v>
      </c>
      <c r="FK14">
        <v>9.6999999999999993</v>
      </c>
      <c r="FL14">
        <v>0</v>
      </c>
      <c r="FM14">
        <v>0</v>
      </c>
      <c r="FN14">
        <v>0</v>
      </c>
      <c r="FO14">
        <v>9.6999999999999993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291.39999999999998</v>
      </c>
      <c r="FV14" s="5">
        <v>3594.099999999999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9.6999999999999993</v>
      </c>
      <c r="GO14">
        <v>0</v>
      </c>
      <c r="GP14">
        <v>0</v>
      </c>
      <c r="GQ14">
        <v>9.6999999999999993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58.3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38.9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9.6999999999999993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9.6999999999999993</v>
      </c>
      <c r="JL14">
        <v>0</v>
      </c>
      <c r="JM14">
        <v>0</v>
      </c>
      <c r="JN14">
        <v>9.6999999999999993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116.6</v>
      </c>
      <c r="KM14" s="5">
        <v>262.29999999999995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29.1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816</v>
      </c>
      <c r="LE14">
        <v>845.1</v>
      </c>
      <c r="LG14">
        <v>58.3</v>
      </c>
      <c r="LH14">
        <v>0</v>
      </c>
      <c r="LI14">
        <v>9.6999999999999993</v>
      </c>
      <c r="LJ14">
        <v>0</v>
      </c>
      <c r="LK14">
        <v>-1</v>
      </c>
      <c r="LL14">
        <v>9.6999999999999993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2331.4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29.1</v>
      </c>
      <c r="MI14">
        <v>0</v>
      </c>
      <c r="MJ14">
        <v>0</v>
      </c>
      <c r="MK14">
        <v>524.6</v>
      </c>
      <c r="ML14">
        <v>0</v>
      </c>
      <c r="MM14">
        <v>0</v>
      </c>
      <c r="MN14">
        <v>0</v>
      </c>
      <c r="MO14">
        <v>58.3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9.6999999999999993</v>
      </c>
      <c r="MW14">
        <v>0</v>
      </c>
      <c r="MX14">
        <v>0</v>
      </c>
      <c r="MY14">
        <v>0</v>
      </c>
      <c r="MZ14">
        <v>0</v>
      </c>
      <c r="NA14">
        <v>58.3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1457.1</v>
      </c>
      <c r="NH14">
        <v>4546.2</v>
      </c>
      <c r="NJ14">
        <v>0</v>
      </c>
      <c r="NK14">
        <v>9.6999999999999993</v>
      </c>
      <c r="NL14">
        <v>9.6999999999999993</v>
      </c>
      <c r="NM14">
        <v>0</v>
      </c>
      <c r="NN14">
        <v>19.399999999999999</v>
      </c>
      <c r="NP14">
        <v>0</v>
      </c>
      <c r="NQ14">
        <v>58.3</v>
      </c>
      <c r="NR14">
        <v>0</v>
      </c>
      <c r="NS14">
        <v>49076.6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49134.9</v>
      </c>
    </row>
    <row r="15" spans="1:392" x14ac:dyDescent="0.2">
      <c r="A15" s="6" t="str">
        <f>A14</f>
        <v>CalCOFI 1110</v>
      </c>
      <c r="B15" t="str">
        <f t="shared" si="0"/>
        <v>10</v>
      </c>
      <c r="C15" t="str">
        <f t="shared" si="1"/>
        <v>11</v>
      </c>
      <c r="D15" t="str">
        <f t="shared" si="2"/>
        <v>10/1/11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10.199999999999999</v>
      </c>
      <c r="N15">
        <v>0</v>
      </c>
      <c r="O15">
        <v>0</v>
      </c>
      <c r="P15">
        <v>0</v>
      </c>
      <c r="Q15">
        <v>0</v>
      </c>
      <c r="R15">
        <v>20.399999999999999</v>
      </c>
      <c r="S15">
        <v>36.700000000000003</v>
      </c>
      <c r="T15">
        <v>0</v>
      </c>
      <c r="U15">
        <v>0</v>
      </c>
      <c r="V15">
        <v>0</v>
      </c>
      <c r="W15">
        <v>0</v>
      </c>
      <c r="X15">
        <v>10.199999999999999</v>
      </c>
      <c r="Y15">
        <v>34.700000000000003</v>
      </c>
      <c r="Z15">
        <v>0</v>
      </c>
      <c r="AA15">
        <v>0</v>
      </c>
      <c r="AB15">
        <v>73.400000000000006</v>
      </c>
      <c r="AC15">
        <v>0</v>
      </c>
      <c r="AD15">
        <v>0</v>
      </c>
      <c r="AE15">
        <v>2</v>
      </c>
      <c r="AF15">
        <v>0</v>
      </c>
      <c r="AG15">
        <v>28.6</v>
      </c>
      <c r="AH15">
        <v>0</v>
      </c>
      <c r="AI15">
        <v>1</v>
      </c>
      <c r="AJ15">
        <v>22.4</v>
      </c>
      <c r="AK15">
        <v>0</v>
      </c>
      <c r="AL15">
        <v>0</v>
      </c>
      <c r="AM15">
        <v>0</v>
      </c>
      <c r="AN15">
        <v>0</v>
      </c>
      <c r="AO15">
        <v>4.0999999999999996</v>
      </c>
      <c r="AP15">
        <v>0</v>
      </c>
      <c r="AQ15">
        <v>0</v>
      </c>
      <c r="AR15">
        <v>0</v>
      </c>
      <c r="AS15">
        <v>6.1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93.8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581.4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306</v>
      </c>
      <c r="BZ15">
        <v>0</v>
      </c>
      <c r="CA15">
        <v>0</v>
      </c>
      <c r="CB15">
        <v>6.1</v>
      </c>
      <c r="CC15">
        <v>4.0999999999999996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6.1</v>
      </c>
      <c r="CK15">
        <v>0</v>
      </c>
      <c r="CL15">
        <v>0</v>
      </c>
      <c r="CM15">
        <v>0</v>
      </c>
      <c r="CN15">
        <v>14.3</v>
      </c>
      <c r="CO15">
        <v>26.5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21.4</v>
      </c>
      <c r="CY15">
        <v>0</v>
      </c>
      <c r="CZ15">
        <v>9.1999999999999993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8.1999999999999993</v>
      </c>
      <c r="DG15">
        <v>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6.1</v>
      </c>
      <c r="DW15">
        <v>1338.9999999999998</v>
      </c>
      <c r="DY15">
        <v>0</v>
      </c>
      <c r="DZ15">
        <v>0</v>
      </c>
      <c r="EA15">
        <v>306</v>
      </c>
      <c r="EB15">
        <v>0</v>
      </c>
      <c r="EC15">
        <v>1138.3</v>
      </c>
      <c r="ED15">
        <v>0</v>
      </c>
      <c r="EE15">
        <v>0</v>
      </c>
      <c r="EF15">
        <v>0</v>
      </c>
      <c r="EG15">
        <v>14.3</v>
      </c>
      <c r="EH15">
        <v>4.0999999999999996</v>
      </c>
      <c r="EI15">
        <v>0</v>
      </c>
      <c r="EJ15">
        <v>18.399999999999999</v>
      </c>
      <c r="EK15">
        <v>0</v>
      </c>
      <c r="EL15">
        <v>79.599999999999994</v>
      </c>
      <c r="EM15">
        <v>0</v>
      </c>
      <c r="EN15">
        <v>12.2</v>
      </c>
      <c r="EO15">
        <v>0</v>
      </c>
      <c r="EP15">
        <v>24.5</v>
      </c>
      <c r="EQ15">
        <v>12.2</v>
      </c>
      <c r="ER15">
        <v>0</v>
      </c>
      <c r="ES15">
        <v>0</v>
      </c>
      <c r="ET15">
        <v>0</v>
      </c>
      <c r="EU15">
        <v>0</v>
      </c>
      <c r="EV15">
        <v>12.2</v>
      </c>
      <c r="EW15">
        <v>0</v>
      </c>
      <c r="EX15">
        <v>0</v>
      </c>
      <c r="EY15">
        <v>4.0999999999999996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475.3</v>
      </c>
      <c r="FH15">
        <v>0</v>
      </c>
      <c r="FI15">
        <v>0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14.3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24.5</v>
      </c>
      <c r="FV15" s="5">
        <v>2142</v>
      </c>
      <c r="FX15">
        <v>0</v>
      </c>
      <c r="FY15">
        <v>0</v>
      </c>
      <c r="FZ15">
        <v>0</v>
      </c>
      <c r="GA15">
        <v>4.0999999999999996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4.0999999999999996</v>
      </c>
      <c r="GL15">
        <v>0</v>
      </c>
      <c r="GM15">
        <v>4.0999999999999996</v>
      </c>
      <c r="GN15">
        <v>12.2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6.1</v>
      </c>
      <c r="GW15">
        <v>0</v>
      </c>
      <c r="GX15">
        <v>2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2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8.1999999999999993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24.5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24.5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12.2</v>
      </c>
      <c r="JJ15">
        <v>0</v>
      </c>
      <c r="JK15">
        <v>6.1</v>
      </c>
      <c r="JL15">
        <v>12.2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24.5</v>
      </c>
      <c r="JS15">
        <v>36.700000000000003</v>
      </c>
      <c r="JT15">
        <v>0</v>
      </c>
      <c r="JU15">
        <v>0</v>
      </c>
      <c r="JV15">
        <v>10.199999999999999</v>
      </c>
      <c r="JW15">
        <v>0</v>
      </c>
      <c r="JX15">
        <v>0</v>
      </c>
      <c r="JY15">
        <v>2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134.6</v>
      </c>
      <c r="KM15" s="5">
        <v>330.29999999999995</v>
      </c>
      <c r="KO15">
        <v>0</v>
      </c>
      <c r="KP15">
        <v>0</v>
      </c>
      <c r="KQ15">
        <v>0</v>
      </c>
      <c r="KR15">
        <v>4.0999999999999996</v>
      </c>
      <c r="KS15">
        <v>0</v>
      </c>
      <c r="KT15">
        <v>0</v>
      </c>
      <c r="KU15">
        <v>0</v>
      </c>
      <c r="KV15">
        <v>10.199999999999999</v>
      </c>
      <c r="KW15">
        <v>0</v>
      </c>
      <c r="KX15">
        <v>0</v>
      </c>
      <c r="KY15">
        <v>2</v>
      </c>
      <c r="KZ15">
        <v>0</v>
      </c>
      <c r="LA15">
        <v>0</v>
      </c>
      <c r="LB15">
        <v>0</v>
      </c>
      <c r="LC15">
        <v>0</v>
      </c>
      <c r="LD15">
        <v>599.79999999999995</v>
      </c>
      <c r="LE15">
        <v>616.09999999999991</v>
      </c>
      <c r="LG15">
        <v>0</v>
      </c>
      <c r="LH15">
        <v>0</v>
      </c>
      <c r="LI15">
        <v>0</v>
      </c>
      <c r="LJ15">
        <v>0</v>
      </c>
      <c r="LK15">
        <v>12.2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24.5</v>
      </c>
      <c r="LS15">
        <v>0</v>
      </c>
      <c r="LT15">
        <v>0</v>
      </c>
      <c r="LU15">
        <v>0</v>
      </c>
      <c r="LV15">
        <v>0</v>
      </c>
      <c r="LW15">
        <v>2</v>
      </c>
      <c r="LX15">
        <v>0</v>
      </c>
      <c r="LY15">
        <v>0</v>
      </c>
      <c r="LZ15">
        <v>0</v>
      </c>
      <c r="MA15">
        <v>4.0999999999999996</v>
      </c>
      <c r="MB15">
        <v>550.79999999999995</v>
      </c>
      <c r="MC15">
        <v>0</v>
      </c>
      <c r="MD15">
        <v>0</v>
      </c>
      <c r="ME15">
        <v>24.5</v>
      </c>
      <c r="MF15">
        <v>12.2</v>
      </c>
      <c r="MG15">
        <v>0</v>
      </c>
      <c r="MH15">
        <v>2</v>
      </c>
      <c r="MI15">
        <v>0</v>
      </c>
      <c r="MJ15">
        <v>0</v>
      </c>
      <c r="MK15">
        <v>85.7</v>
      </c>
      <c r="ML15">
        <v>0</v>
      </c>
      <c r="MM15">
        <v>0</v>
      </c>
      <c r="MN15">
        <v>0</v>
      </c>
      <c r="MO15">
        <v>61.2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122.4</v>
      </c>
      <c r="NA15">
        <v>73.400000000000006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452.9</v>
      </c>
      <c r="NH15">
        <v>1427.9</v>
      </c>
      <c r="NJ15">
        <v>0</v>
      </c>
      <c r="NK15">
        <v>2</v>
      </c>
      <c r="NL15">
        <v>24.5</v>
      </c>
      <c r="NM15">
        <v>0</v>
      </c>
      <c r="NN15">
        <v>26.5</v>
      </c>
      <c r="NP15">
        <v>0</v>
      </c>
      <c r="NQ15">
        <v>379.4</v>
      </c>
      <c r="NR15">
        <v>0</v>
      </c>
      <c r="NS15">
        <v>1146.5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1525.9</v>
      </c>
    </row>
    <row r="16" spans="1:392" x14ac:dyDescent="0.2">
      <c r="A16" s="6" t="str">
        <f>A14</f>
        <v>CalCOFI 1110</v>
      </c>
      <c r="B16" t="str">
        <f t="shared" si="0"/>
        <v>10</v>
      </c>
      <c r="C16" t="str">
        <f t="shared" si="1"/>
        <v>11</v>
      </c>
      <c r="D16" t="str">
        <f t="shared" si="2"/>
        <v>10/1/11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43.7</v>
      </c>
      <c r="S16">
        <v>102</v>
      </c>
      <c r="T16">
        <v>0</v>
      </c>
      <c r="U16">
        <v>0</v>
      </c>
      <c r="V16">
        <v>0</v>
      </c>
      <c r="W16">
        <v>0</v>
      </c>
      <c r="X16">
        <v>0</v>
      </c>
      <c r="Y16">
        <v>102</v>
      </c>
      <c r="Z16">
        <v>0</v>
      </c>
      <c r="AA16">
        <v>0</v>
      </c>
      <c r="AB16">
        <v>29.1</v>
      </c>
      <c r="AC16">
        <v>0</v>
      </c>
      <c r="AD16">
        <v>0</v>
      </c>
      <c r="AE16">
        <v>14.6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43.7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14.6</v>
      </c>
      <c r="AZ16">
        <v>0</v>
      </c>
      <c r="BA16">
        <v>58.3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699.4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29.1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262.3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87.4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29.1</v>
      </c>
      <c r="DR16">
        <v>14.6</v>
      </c>
      <c r="DS16">
        <v>0</v>
      </c>
      <c r="DT16">
        <v>0</v>
      </c>
      <c r="DU16">
        <v>0</v>
      </c>
      <c r="DV16">
        <v>87.4</v>
      </c>
      <c r="DW16">
        <v>1617.3</v>
      </c>
      <c r="DY16">
        <v>0</v>
      </c>
      <c r="DZ16">
        <v>0</v>
      </c>
      <c r="EA16">
        <v>961.7</v>
      </c>
      <c r="EB16">
        <v>0</v>
      </c>
      <c r="EC16">
        <v>612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14.6</v>
      </c>
      <c r="EK16">
        <v>0</v>
      </c>
      <c r="EL16">
        <v>43.7</v>
      </c>
      <c r="EM16">
        <v>0</v>
      </c>
      <c r="EN16">
        <v>0</v>
      </c>
      <c r="EO16">
        <v>0</v>
      </c>
      <c r="EP16">
        <v>87.4</v>
      </c>
      <c r="EQ16">
        <v>0</v>
      </c>
      <c r="ER16">
        <v>87.4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14.6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335.1</v>
      </c>
      <c r="FH16">
        <v>2681.1</v>
      </c>
      <c r="FI16">
        <v>0</v>
      </c>
      <c r="FJ16">
        <v>0</v>
      </c>
      <c r="FK16">
        <v>0</v>
      </c>
      <c r="FL16">
        <v>437.1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262.3</v>
      </c>
      <c r="FV16" s="5">
        <v>5537.0000000000009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87.4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-1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14.6</v>
      </c>
      <c r="JF16">
        <v>0</v>
      </c>
      <c r="JG16">
        <v>0</v>
      </c>
      <c r="JH16">
        <v>0</v>
      </c>
      <c r="JI16">
        <v>87.4</v>
      </c>
      <c r="JJ16">
        <v>0</v>
      </c>
      <c r="JK16">
        <v>0</v>
      </c>
      <c r="JL16">
        <v>0</v>
      </c>
      <c r="JM16">
        <v>14.6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87.4</v>
      </c>
      <c r="JT16">
        <v>0</v>
      </c>
      <c r="JU16">
        <v>0</v>
      </c>
      <c r="JV16">
        <v>14.6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174.9</v>
      </c>
      <c r="KM16" s="5">
        <v>480.9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14.6</v>
      </c>
      <c r="LD16">
        <v>699.4</v>
      </c>
      <c r="LE16">
        <v>714</v>
      </c>
      <c r="LG16">
        <v>174.9</v>
      </c>
      <c r="LH16">
        <v>0</v>
      </c>
      <c r="LI16">
        <v>14.6</v>
      </c>
      <c r="LJ16">
        <v>0</v>
      </c>
      <c r="LK16">
        <v>87.4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43.7</v>
      </c>
      <c r="MB16">
        <v>1573.7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72.900000000000006</v>
      </c>
      <c r="MI16">
        <v>0</v>
      </c>
      <c r="MJ16">
        <v>0</v>
      </c>
      <c r="MK16">
        <v>437.1</v>
      </c>
      <c r="ML16">
        <v>0</v>
      </c>
      <c r="MM16">
        <v>0</v>
      </c>
      <c r="MN16">
        <v>0</v>
      </c>
      <c r="MO16">
        <v>87.4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14.6</v>
      </c>
      <c r="MX16">
        <v>0</v>
      </c>
      <c r="MY16">
        <v>0</v>
      </c>
      <c r="MZ16">
        <v>349.7</v>
      </c>
      <c r="NA16">
        <v>87.4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1661.1</v>
      </c>
      <c r="NH16">
        <v>4604.5</v>
      </c>
      <c r="NJ16">
        <v>0</v>
      </c>
      <c r="NK16">
        <v>29.1</v>
      </c>
      <c r="NL16">
        <v>0</v>
      </c>
      <c r="NM16">
        <v>0</v>
      </c>
      <c r="NN16">
        <v>29.1</v>
      </c>
      <c r="NP16">
        <v>0</v>
      </c>
      <c r="NQ16">
        <v>1398.9</v>
      </c>
      <c r="NR16">
        <v>0</v>
      </c>
      <c r="NS16">
        <v>2360.6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3759.5</v>
      </c>
    </row>
    <row r="17" spans="1:392" x14ac:dyDescent="0.2">
      <c r="A17" s="6" t="str">
        <f>A14</f>
        <v>CalCOFI 1110</v>
      </c>
      <c r="B17" t="str">
        <f t="shared" si="0"/>
        <v>10</v>
      </c>
      <c r="C17" t="str">
        <f t="shared" si="1"/>
        <v>11</v>
      </c>
      <c r="D17" t="str">
        <f t="shared" si="2"/>
        <v>10/1/11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3.4</v>
      </c>
      <c r="Z17">
        <v>0</v>
      </c>
      <c r="AA17">
        <v>6.8</v>
      </c>
      <c r="AB17">
        <v>4.0999999999999996</v>
      </c>
      <c r="AC17">
        <v>1.4</v>
      </c>
      <c r="AD17">
        <v>0</v>
      </c>
      <c r="AE17">
        <v>0</v>
      </c>
      <c r="AF17">
        <v>0</v>
      </c>
      <c r="AG17">
        <v>9.5</v>
      </c>
      <c r="AH17">
        <v>0</v>
      </c>
      <c r="AI17">
        <v>1.4</v>
      </c>
      <c r="AJ17">
        <v>15</v>
      </c>
      <c r="AK17">
        <v>0</v>
      </c>
      <c r="AL17">
        <v>0</v>
      </c>
      <c r="AM17">
        <v>0</v>
      </c>
      <c r="AN17">
        <v>0</v>
      </c>
      <c r="AO17">
        <v>12.2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2.7</v>
      </c>
      <c r="AW17">
        <v>0</v>
      </c>
      <c r="AX17">
        <v>0</v>
      </c>
      <c r="AY17">
        <v>2.7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-1</v>
      </c>
      <c r="BF17">
        <v>0</v>
      </c>
      <c r="BG17">
        <v>0</v>
      </c>
      <c r="BH17">
        <v>0</v>
      </c>
      <c r="BI17">
        <v>23.1</v>
      </c>
      <c r="BJ17">
        <v>0</v>
      </c>
      <c r="BK17">
        <v>1.4</v>
      </c>
      <c r="BL17">
        <v>0</v>
      </c>
      <c r="BM17">
        <v>0</v>
      </c>
      <c r="BN17">
        <v>0</v>
      </c>
      <c r="BO17">
        <v>0</v>
      </c>
      <c r="BP17">
        <v>1.4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2.7</v>
      </c>
      <c r="CC17">
        <v>10.9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2.7</v>
      </c>
      <c r="CK17">
        <v>0</v>
      </c>
      <c r="CL17">
        <v>0</v>
      </c>
      <c r="CM17">
        <v>0</v>
      </c>
      <c r="CN17">
        <v>0</v>
      </c>
      <c r="CO17">
        <v>50.3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1.4</v>
      </c>
      <c r="DW17">
        <v>153.10000000000005</v>
      </c>
      <c r="DY17">
        <v>0</v>
      </c>
      <c r="DZ17">
        <v>0</v>
      </c>
      <c r="EA17">
        <v>49</v>
      </c>
      <c r="EB17">
        <v>0</v>
      </c>
      <c r="EC17">
        <v>138.69999999999999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2.7</v>
      </c>
      <c r="EK17">
        <v>0</v>
      </c>
      <c r="EL17">
        <v>4.0999999999999996</v>
      </c>
      <c r="EM17">
        <v>0</v>
      </c>
      <c r="EN17">
        <v>0</v>
      </c>
      <c r="EO17">
        <v>0</v>
      </c>
      <c r="EP17">
        <v>73.400000000000006</v>
      </c>
      <c r="EQ17">
        <v>24.5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2.7</v>
      </c>
      <c r="EZ17">
        <v>2.7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321</v>
      </c>
      <c r="FH17">
        <v>0</v>
      </c>
      <c r="FI17">
        <v>0</v>
      </c>
      <c r="FJ17">
        <v>1.4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 s="5">
        <v>620.19999999999993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1.4</v>
      </c>
      <c r="GI17">
        <v>0</v>
      </c>
      <c r="GJ17">
        <v>0</v>
      </c>
      <c r="GK17">
        <v>0</v>
      </c>
      <c r="GL17">
        <v>0</v>
      </c>
      <c r="GM17">
        <v>5.4</v>
      </c>
      <c r="GN17">
        <v>6.8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1.4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1.4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2.7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16.3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1.4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106.1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16.3</v>
      </c>
      <c r="JJ17">
        <v>0</v>
      </c>
      <c r="JK17">
        <v>2.7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8.1999999999999993</v>
      </c>
      <c r="JT17">
        <v>0</v>
      </c>
      <c r="JU17">
        <v>0</v>
      </c>
      <c r="JV17">
        <v>1.4</v>
      </c>
      <c r="JW17">
        <v>0</v>
      </c>
      <c r="JX17">
        <v>0</v>
      </c>
      <c r="JY17">
        <v>1.4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73.400000000000006</v>
      </c>
      <c r="KM17" s="5">
        <v>246.3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1.4</v>
      </c>
      <c r="KV17">
        <v>0</v>
      </c>
      <c r="KW17">
        <v>0</v>
      </c>
      <c r="KX17">
        <v>1.4</v>
      </c>
      <c r="KY17">
        <v>1.4</v>
      </c>
      <c r="KZ17">
        <v>0</v>
      </c>
      <c r="LA17">
        <v>8.1999999999999993</v>
      </c>
      <c r="LB17">
        <v>0</v>
      </c>
      <c r="LC17">
        <v>2.7</v>
      </c>
      <c r="LD17">
        <v>432.5</v>
      </c>
      <c r="LE17">
        <v>447.6</v>
      </c>
      <c r="LG17">
        <v>8.1999999999999993</v>
      </c>
      <c r="LH17">
        <v>0</v>
      </c>
      <c r="LI17">
        <v>1.4</v>
      </c>
      <c r="LJ17">
        <v>0</v>
      </c>
      <c r="LK17">
        <v>73.400000000000006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16.3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5.4</v>
      </c>
      <c r="MB17">
        <v>0</v>
      </c>
      <c r="MC17">
        <v>0</v>
      </c>
      <c r="MD17">
        <v>0</v>
      </c>
      <c r="ME17">
        <v>16.3</v>
      </c>
      <c r="MF17">
        <v>8.1999999999999993</v>
      </c>
      <c r="MG17">
        <v>0</v>
      </c>
      <c r="MH17">
        <v>15</v>
      </c>
      <c r="MI17">
        <v>0</v>
      </c>
      <c r="MJ17">
        <v>0</v>
      </c>
      <c r="MK17">
        <v>130.6</v>
      </c>
      <c r="ML17">
        <v>0</v>
      </c>
      <c r="MM17">
        <v>0</v>
      </c>
      <c r="MN17">
        <v>0</v>
      </c>
      <c r="MO17">
        <v>65.3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23.1</v>
      </c>
      <c r="MW17">
        <v>4.0999999999999996</v>
      </c>
      <c r="MX17">
        <v>0</v>
      </c>
      <c r="MY17">
        <v>0</v>
      </c>
      <c r="MZ17">
        <v>179.5</v>
      </c>
      <c r="NA17">
        <v>49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481.4</v>
      </c>
      <c r="NH17">
        <v>1077.1999999999998</v>
      </c>
      <c r="NJ17">
        <v>0</v>
      </c>
      <c r="NK17">
        <v>0</v>
      </c>
      <c r="NL17">
        <v>0</v>
      </c>
      <c r="NM17">
        <v>0</v>
      </c>
      <c r="NN17">
        <v>0</v>
      </c>
      <c r="NP17">
        <v>0</v>
      </c>
      <c r="NQ17">
        <v>269.3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269.3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B17"/>
  <sheetViews>
    <sheetView workbookViewId="0">
      <selection activeCell="AD12" sqref="AD12"/>
    </sheetView>
  </sheetViews>
  <sheetFormatPr baseColWidth="10" defaultColWidth="8.83203125" defaultRowHeight="15" x14ac:dyDescent="0.2"/>
  <cols>
    <col min="1" max="1" width="14.5" customWidth="1"/>
    <col min="5" max="5" width="11.664062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1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64</v>
      </c>
      <c r="B2" t="str">
        <f>RIGHT(A2,2)</f>
        <v>02</v>
      </c>
      <c r="C2" t="str">
        <f>MID(A2,9,2)</f>
        <v>12</v>
      </c>
      <c r="D2" t="str">
        <f>CONCATENATE(B2,"/1/",C2)</f>
        <v>02/1/12</v>
      </c>
      <c r="E2" s="6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107.4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35.799999999999997</v>
      </c>
      <c r="AB2">
        <v>393.7</v>
      </c>
      <c r="AC2">
        <v>0</v>
      </c>
      <c r="AD2">
        <v>0</v>
      </c>
      <c r="AE2">
        <v>0</v>
      </c>
      <c r="AF2">
        <v>0</v>
      </c>
      <c r="AG2">
        <v>1252.5999999999999</v>
      </c>
      <c r="AH2">
        <v>0</v>
      </c>
      <c r="AI2">
        <v>53.7</v>
      </c>
      <c r="AJ2">
        <v>805.3</v>
      </c>
      <c r="AK2">
        <v>340</v>
      </c>
      <c r="AL2">
        <v>0</v>
      </c>
      <c r="AM2">
        <v>0</v>
      </c>
      <c r="AN2">
        <v>161.1</v>
      </c>
      <c r="AO2">
        <v>9251.6</v>
      </c>
      <c r="AP2">
        <v>0</v>
      </c>
      <c r="AQ2">
        <v>35.799999999999997</v>
      </c>
      <c r="AR2">
        <v>0</v>
      </c>
      <c r="AS2">
        <v>662.1</v>
      </c>
      <c r="AT2">
        <v>0</v>
      </c>
      <c r="AU2">
        <v>0</v>
      </c>
      <c r="AV2">
        <v>0</v>
      </c>
      <c r="AW2">
        <v>35.799999999999997</v>
      </c>
      <c r="AX2">
        <v>0</v>
      </c>
      <c r="AY2">
        <v>0</v>
      </c>
      <c r="AZ2">
        <v>0</v>
      </c>
      <c r="BA2">
        <v>19111.599999999999</v>
      </c>
      <c r="BB2">
        <v>0</v>
      </c>
      <c r="BC2">
        <v>0</v>
      </c>
      <c r="BD2">
        <v>5404.2</v>
      </c>
      <c r="BE2">
        <v>0</v>
      </c>
      <c r="BF2">
        <v>179</v>
      </c>
      <c r="BG2">
        <v>0</v>
      </c>
      <c r="BH2">
        <v>0</v>
      </c>
      <c r="BI2">
        <v>6245.3</v>
      </c>
      <c r="BJ2">
        <v>0</v>
      </c>
      <c r="BK2">
        <v>0</v>
      </c>
      <c r="BL2">
        <v>0</v>
      </c>
      <c r="BM2">
        <v>35.799999999999997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519</v>
      </c>
      <c r="BZ2">
        <v>259.5</v>
      </c>
      <c r="CA2">
        <v>161.1</v>
      </c>
      <c r="CB2">
        <v>53.7</v>
      </c>
      <c r="CC2">
        <v>125.3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483.2</v>
      </c>
      <c r="CK2">
        <v>0</v>
      </c>
      <c r="CL2">
        <v>0</v>
      </c>
      <c r="CM2">
        <v>107.4</v>
      </c>
      <c r="CN2">
        <v>322.10000000000002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62.6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1127.4000000000001</v>
      </c>
      <c r="DI2">
        <v>0</v>
      </c>
      <c r="DJ2">
        <v>0</v>
      </c>
      <c r="DK2">
        <v>0</v>
      </c>
      <c r="DL2">
        <v>0</v>
      </c>
      <c r="DM2">
        <v>35.799999999999997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357.9</v>
      </c>
      <c r="DW2">
        <v>47725.8</v>
      </c>
      <c r="DY2">
        <v>0</v>
      </c>
      <c r="DZ2">
        <v>286.3</v>
      </c>
      <c r="EA2">
        <v>644.20000000000005</v>
      </c>
      <c r="EB2">
        <v>0</v>
      </c>
      <c r="EC2">
        <v>2040</v>
      </c>
      <c r="ED2">
        <v>0</v>
      </c>
      <c r="EE2">
        <v>0</v>
      </c>
      <c r="EF2">
        <v>0</v>
      </c>
      <c r="EG2">
        <v>0</v>
      </c>
      <c r="EH2">
        <v>35.799999999999997</v>
      </c>
      <c r="EI2">
        <v>0</v>
      </c>
      <c r="EJ2">
        <v>143.19999999999999</v>
      </c>
      <c r="EK2">
        <v>0</v>
      </c>
      <c r="EL2">
        <v>0</v>
      </c>
      <c r="EM2">
        <v>0</v>
      </c>
      <c r="EN2">
        <v>859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107.4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8142.1</v>
      </c>
      <c r="FH2">
        <v>1646.3</v>
      </c>
      <c r="FI2">
        <v>0</v>
      </c>
      <c r="FJ2">
        <v>53.7</v>
      </c>
      <c r="FK2">
        <v>35.799999999999997</v>
      </c>
      <c r="FL2">
        <v>214.7</v>
      </c>
      <c r="FM2">
        <v>0</v>
      </c>
      <c r="FN2">
        <v>0</v>
      </c>
      <c r="FO2">
        <v>53.7</v>
      </c>
      <c r="FP2">
        <v>0</v>
      </c>
      <c r="FQ2">
        <v>0</v>
      </c>
      <c r="FR2">
        <v>0</v>
      </c>
      <c r="FS2">
        <v>0</v>
      </c>
      <c r="FT2">
        <v>0</v>
      </c>
      <c r="FU2">
        <v>125.3</v>
      </c>
      <c r="FV2" s="5">
        <v>14387.5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17.899999999999999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214.7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107.4</v>
      </c>
      <c r="KM2" s="5">
        <v>340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1610.5</v>
      </c>
      <c r="LE2">
        <v>1610.5</v>
      </c>
      <c r="LG2">
        <v>107.4</v>
      </c>
      <c r="LH2">
        <v>0</v>
      </c>
      <c r="LI2">
        <v>0</v>
      </c>
      <c r="LJ2">
        <v>0</v>
      </c>
      <c r="LK2">
        <v>0</v>
      </c>
      <c r="LL2">
        <v>17.899999999999999</v>
      </c>
      <c r="LM2">
        <v>0</v>
      </c>
      <c r="LN2">
        <v>0</v>
      </c>
      <c r="LO2">
        <v>0</v>
      </c>
      <c r="LP2">
        <v>0</v>
      </c>
      <c r="LQ2">
        <v>0</v>
      </c>
      <c r="LR2">
        <v>107.4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4402.1000000000004</v>
      </c>
      <c r="MC2">
        <v>0</v>
      </c>
      <c r="MD2">
        <v>0</v>
      </c>
      <c r="ME2">
        <v>0</v>
      </c>
      <c r="MF2">
        <v>214.7</v>
      </c>
      <c r="MG2">
        <v>0</v>
      </c>
      <c r="MH2">
        <v>89.5</v>
      </c>
      <c r="MI2">
        <v>0</v>
      </c>
      <c r="MJ2">
        <v>0</v>
      </c>
      <c r="MK2">
        <v>107.4</v>
      </c>
      <c r="ML2">
        <v>0</v>
      </c>
      <c r="MM2">
        <v>0</v>
      </c>
      <c r="MN2">
        <v>0</v>
      </c>
      <c r="MO2">
        <v>232.6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35.799999999999997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3543.2</v>
      </c>
      <c r="NH2">
        <v>8858</v>
      </c>
      <c r="NJ2">
        <v>0</v>
      </c>
      <c r="NK2">
        <v>0</v>
      </c>
      <c r="NL2">
        <v>0</v>
      </c>
      <c r="NM2">
        <v>0</v>
      </c>
      <c r="NN2">
        <v>0</v>
      </c>
      <c r="NP2">
        <v>0</v>
      </c>
      <c r="NQ2">
        <v>536.79999999999995</v>
      </c>
      <c r="NR2">
        <v>0</v>
      </c>
      <c r="NS2">
        <v>1234.7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1771.5</v>
      </c>
    </row>
    <row r="3" spans="1:392" x14ac:dyDescent="0.2">
      <c r="A3" s="6" t="str">
        <f>A2</f>
        <v>CalCOFI 1202</v>
      </c>
      <c r="B3" t="str">
        <f t="shared" ref="B3:B9" si="0">RIGHT(A3,2)</f>
        <v>02</v>
      </c>
      <c r="C3" t="str">
        <f t="shared" ref="C3:C9" si="1">MID(A3,9,2)</f>
        <v>12</v>
      </c>
      <c r="D3" t="str">
        <f t="shared" ref="D3:D9" si="2">CONCATENATE(B3,"/1/",C3)</f>
        <v>02/1/12</v>
      </c>
      <c r="E3" s="6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23.3</v>
      </c>
      <c r="AB3">
        <v>0</v>
      </c>
      <c r="AC3">
        <v>75.8</v>
      </c>
      <c r="AD3">
        <v>0</v>
      </c>
      <c r="AE3">
        <v>0</v>
      </c>
      <c r="AF3">
        <v>0</v>
      </c>
      <c r="AG3">
        <v>99.1</v>
      </c>
      <c r="AH3">
        <v>0</v>
      </c>
      <c r="AI3">
        <v>116.6</v>
      </c>
      <c r="AJ3">
        <v>0</v>
      </c>
      <c r="AK3">
        <v>46.6</v>
      </c>
      <c r="AL3">
        <v>0</v>
      </c>
      <c r="AM3">
        <v>0</v>
      </c>
      <c r="AN3">
        <v>64.099999999999994</v>
      </c>
      <c r="AO3">
        <v>705.3</v>
      </c>
      <c r="AP3">
        <v>0</v>
      </c>
      <c r="AQ3">
        <v>0</v>
      </c>
      <c r="AR3">
        <v>11.7</v>
      </c>
      <c r="AS3">
        <v>204</v>
      </c>
      <c r="AT3">
        <v>0</v>
      </c>
      <c r="AU3">
        <v>0</v>
      </c>
      <c r="AV3">
        <v>11.7</v>
      </c>
      <c r="AW3">
        <v>35</v>
      </c>
      <c r="AX3">
        <v>0</v>
      </c>
      <c r="AY3">
        <v>0</v>
      </c>
      <c r="AZ3">
        <v>0</v>
      </c>
      <c r="BA3">
        <v>448.8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769.4</v>
      </c>
      <c r="BJ3">
        <v>0</v>
      </c>
      <c r="BK3">
        <v>0</v>
      </c>
      <c r="BL3">
        <v>0</v>
      </c>
      <c r="BM3">
        <v>5.8</v>
      </c>
      <c r="BN3">
        <v>0</v>
      </c>
      <c r="BO3">
        <v>0</v>
      </c>
      <c r="BP3">
        <v>0</v>
      </c>
      <c r="BQ3">
        <v>0</v>
      </c>
      <c r="BR3">
        <v>5.8</v>
      </c>
      <c r="BS3">
        <v>0</v>
      </c>
      <c r="BT3">
        <v>0</v>
      </c>
      <c r="BU3">
        <v>23.3</v>
      </c>
      <c r="BV3">
        <v>0</v>
      </c>
      <c r="BW3">
        <v>0</v>
      </c>
      <c r="BX3">
        <v>0</v>
      </c>
      <c r="BY3">
        <v>5.8</v>
      </c>
      <c r="BZ3">
        <v>11.7</v>
      </c>
      <c r="CA3">
        <v>145.69999999999999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35</v>
      </c>
      <c r="CP3">
        <v>17.5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5.8</v>
      </c>
      <c r="DO3">
        <v>0</v>
      </c>
      <c r="DP3">
        <v>0</v>
      </c>
      <c r="DQ3">
        <v>0</v>
      </c>
      <c r="DR3">
        <v>11.7</v>
      </c>
      <c r="DS3">
        <v>0</v>
      </c>
      <c r="DT3">
        <v>0</v>
      </c>
      <c r="DU3">
        <v>0</v>
      </c>
      <c r="DV3">
        <v>64.099999999999994</v>
      </c>
      <c r="DW3">
        <v>2949.4</v>
      </c>
      <c r="DY3">
        <v>0</v>
      </c>
      <c r="DZ3">
        <v>81.599999999999994</v>
      </c>
      <c r="EA3">
        <v>839.3</v>
      </c>
      <c r="EB3">
        <v>0</v>
      </c>
      <c r="EC3">
        <v>734.4</v>
      </c>
      <c r="ED3">
        <v>0</v>
      </c>
      <c r="EE3">
        <v>0</v>
      </c>
      <c r="EF3">
        <v>0</v>
      </c>
      <c r="EG3">
        <v>0</v>
      </c>
      <c r="EH3">
        <v>17.5</v>
      </c>
      <c r="EI3">
        <v>0</v>
      </c>
      <c r="EJ3">
        <v>17.5</v>
      </c>
      <c r="EK3">
        <v>0</v>
      </c>
      <c r="EL3">
        <v>-1</v>
      </c>
      <c r="EM3">
        <v>0</v>
      </c>
      <c r="EN3">
        <v>104.9</v>
      </c>
      <c r="EO3">
        <v>0</v>
      </c>
      <c r="EP3">
        <v>11.7</v>
      </c>
      <c r="EQ3">
        <v>0</v>
      </c>
      <c r="ER3">
        <v>0</v>
      </c>
      <c r="ES3">
        <v>0</v>
      </c>
      <c r="ET3">
        <v>0</v>
      </c>
      <c r="EU3">
        <v>0</v>
      </c>
      <c r="EV3">
        <v>69.900000000000006</v>
      </c>
      <c r="EW3">
        <v>0</v>
      </c>
      <c r="EX3">
        <v>0</v>
      </c>
      <c r="EY3">
        <v>17.5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3660.3</v>
      </c>
      <c r="FH3">
        <v>64.099999999999994</v>
      </c>
      <c r="FI3">
        <v>17.5</v>
      </c>
      <c r="FJ3">
        <v>17.5</v>
      </c>
      <c r="FK3">
        <v>46.6</v>
      </c>
      <c r="FL3">
        <v>384.7</v>
      </c>
      <c r="FM3">
        <v>0</v>
      </c>
      <c r="FN3">
        <v>0</v>
      </c>
      <c r="FO3">
        <v>11.7</v>
      </c>
      <c r="FP3">
        <v>0</v>
      </c>
      <c r="FQ3">
        <v>0</v>
      </c>
      <c r="FR3">
        <v>0</v>
      </c>
      <c r="FS3">
        <v>0</v>
      </c>
      <c r="FT3">
        <v>0</v>
      </c>
      <c r="FU3">
        <v>5.8</v>
      </c>
      <c r="FV3" s="5">
        <v>6102.5000000000009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11.7</v>
      </c>
      <c r="GO3">
        <v>0</v>
      </c>
      <c r="GP3">
        <v>0</v>
      </c>
      <c r="GQ3">
        <v>23.3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69.900000000000006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5.8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5.8</v>
      </c>
      <c r="IT3">
        <v>0</v>
      </c>
      <c r="IU3">
        <v>0</v>
      </c>
      <c r="IV3">
        <v>174.9</v>
      </c>
      <c r="IW3">
        <v>0</v>
      </c>
      <c r="IX3">
        <v>35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5.8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35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349.7</v>
      </c>
      <c r="KM3" s="5">
        <v>716.9</v>
      </c>
      <c r="KO3">
        <v>11.7</v>
      </c>
      <c r="KP3">
        <v>0</v>
      </c>
      <c r="KQ3">
        <v>0</v>
      </c>
      <c r="KR3">
        <v>0</v>
      </c>
      <c r="KS3">
        <v>11.7</v>
      </c>
      <c r="KT3">
        <v>0</v>
      </c>
      <c r="KU3">
        <v>0</v>
      </c>
      <c r="KV3">
        <v>5.8</v>
      </c>
      <c r="KW3">
        <v>0</v>
      </c>
      <c r="KX3">
        <v>0</v>
      </c>
      <c r="KY3">
        <v>0</v>
      </c>
      <c r="KZ3">
        <v>5.8</v>
      </c>
      <c r="LA3">
        <v>0</v>
      </c>
      <c r="LB3">
        <v>0</v>
      </c>
      <c r="LC3">
        <v>0</v>
      </c>
      <c r="LD3">
        <v>1538.7</v>
      </c>
      <c r="LE3">
        <v>1573.7</v>
      </c>
      <c r="LG3">
        <v>35</v>
      </c>
      <c r="LH3">
        <v>0</v>
      </c>
      <c r="LI3">
        <v>5.8</v>
      </c>
      <c r="LJ3">
        <v>0</v>
      </c>
      <c r="LK3">
        <v>46.6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69.900000000000006</v>
      </c>
      <c r="LS3">
        <v>0</v>
      </c>
      <c r="LT3">
        <v>0</v>
      </c>
      <c r="LU3">
        <v>0</v>
      </c>
      <c r="LV3">
        <v>0</v>
      </c>
      <c r="LW3">
        <v>17.5</v>
      </c>
      <c r="LX3">
        <v>0</v>
      </c>
      <c r="LY3">
        <v>69.900000000000006</v>
      </c>
      <c r="LZ3">
        <v>0</v>
      </c>
      <c r="MA3">
        <v>0</v>
      </c>
      <c r="MB3">
        <v>1958.4</v>
      </c>
      <c r="MC3">
        <v>69.900000000000006</v>
      </c>
      <c r="MD3">
        <v>0</v>
      </c>
      <c r="ME3">
        <v>35</v>
      </c>
      <c r="MF3">
        <v>489.6</v>
      </c>
      <c r="MG3">
        <v>0</v>
      </c>
      <c r="MH3">
        <v>52.5</v>
      </c>
      <c r="MI3">
        <v>0</v>
      </c>
      <c r="MJ3">
        <v>0</v>
      </c>
      <c r="MK3">
        <v>244.8</v>
      </c>
      <c r="ML3">
        <v>0</v>
      </c>
      <c r="MM3">
        <v>0</v>
      </c>
      <c r="MN3">
        <v>0</v>
      </c>
      <c r="MO3">
        <v>297.3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5.8</v>
      </c>
      <c r="MW3">
        <v>5.8</v>
      </c>
      <c r="MX3">
        <v>0</v>
      </c>
      <c r="MY3">
        <v>0</v>
      </c>
      <c r="MZ3">
        <v>35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384.7</v>
      </c>
      <c r="NH3">
        <v>3823.5000000000005</v>
      </c>
      <c r="NJ3">
        <v>11.7</v>
      </c>
      <c r="NK3">
        <v>93.3</v>
      </c>
      <c r="NL3">
        <v>11.7</v>
      </c>
      <c r="NM3">
        <v>0</v>
      </c>
      <c r="NN3">
        <v>116.7</v>
      </c>
      <c r="NP3">
        <v>0</v>
      </c>
      <c r="NQ3">
        <v>244.8</v>
      </c>
      <c r="NR3">
        <v>0</v>
      </c>
      <c r="NS3">
        <v>186.5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431.3</v>
      </c>
    </row>
    <row r="4" spans="1:392" x14ac:dyDescent="0.2">
      <c r="A4" s="6" t="str">
        <f>A2</f>
        <v>CalCOFI 1202</v>
      </c>
      <c r="B4" t="str">
        <f t="shared" si="0"/>
        <v>02</v>
      </c>
      <c r="C4" t="str">
        <f t="shared" si="1"/>
        <v>12</v>
      </c>
      <c r="D4" t="str">
        <f t="shared" si="2"/>
        <v>02/1/12</v>
      </c>
      <c r="E4" s="6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87.2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78.5</v>
      </c>
      <c r="AH4">
        <v>0</v>
      </c>
      <c r="AI4">
        <v>0</v>
      </c>
      <c r="AJ4">
        <v>156.9</v>
      </c>
      <c r="AK4">
        <v>0</v>
      </c>
      <c r="AL4">
        <v>0</v>
      </c>
      <c r="AM4">
        <v>0</v>
      </c>
      <c r="AN4">
        <v>8.6999999999999993</v>
      </c>
      <c r="AO4">
        <v>348.7</v>
      </c>
      <c r="AP4">
        <v>0</v>
      </c>
      <c r="AQ4">
        <v>0</v>
      </c>
      <c r="AR4">
        <v>61</v>
      </c>
      <c r="AS4">
        <v>87.2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1011.3</v>
      </c>
      <c r="BB4">
        <v>0</v>
      </c>
      <c r="BC4">
        <v>0</v>
      </c>
      <c r="BD4">
        <v>470.8</v>
      </c>
      <c r="BE4">
        <v>0</v>
      </c>
      <c r="BF4">
        <v>0</v>
      </c>
      <c r="BG4">
        <v>0</v>
      </c>
      <c r="BH4">
        <v>0</v>
      </c>
      <c r="BI4">
        <v>741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69.7</v>
      </c>
      <c r="BX4">
        <v>0</v>
      </c>
      <c r="BY4">
        <v>0</v>
      </c>
      <c r="BZ4">
        <v>0</v>
      </c>
      <c r="CA4">
        <v>17.399999999999999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34.9</v>
      </c>
      <c r="DI4">
        <v>0</v>
      </c>
      <c r="DJ4">
        <v>0</v>
      </c>
      <c r="DK4">
        <v>0</v>
      </c>
      <c r="DL4">
        <v>0</v>
      </c>
      <c r="DM4">
        <v>17.399999999999999</v>
      </c>
      <c r="DN4">
        <v>0</v>
      </c>
      <c r="DO4">
        <v>0</v>
      </c>
      <c r="DP4">
        <v>0</v>
      </c>
      <c r="DQ4">
        <v>0</v>
      </c>
      <c r="DR4">
        <v>8.6999999999999993</v>
      </c>
      <c r="DS4">
        <v>0</v>
      </c>
      <c r="DT4">
        <v>0</v>
      </c>
      <c r="DU4">
        <v>0</v>
      </c>
      <c r="DV4">
        <v>174.4</v>
      </c>
      <c r="DW4">
        <v>3373.8</v>
      </c>
      <c r="DY4">
        <v>0</v>
      </c>
      <c r="DZ4">
        <v>0</v>
      </c>
      <c r="EA4">
        <v>104.6</v>
      </c>
      <c r="EB4">
        <v>0</v>
      </c>
      <c r="EC4">
        <v>470.8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4.4000000000000004</v>
      </c>
      <c r="EK4">
        <v>0</v>
      </c>
      <c r="EL4">
        <v>0</v>
      </c>
      <c r="EM4">
        <v>0</v>
      </c>
      <c r="EN4">
        <v>104.6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470.8</v>
      </c>
      <c r="FH4">
        <v>409.7</v>
      </c>
      <c r="FI4">
        <v>0</v>
      </c>
      <c r="FJ4">
        <v>8.6999999999999993</v>
      </c>
      <c r="FK4">
        <v>26.2</v>
      </c>
      <c r="FL4">
        <v>0</v>
      </c>
      <c r="FM4">
        <v>0</v>
      </c>
      <c r="FN4">
        <v>0</v>
      </c>
      <c r="FO4">
        <v>8.6999999999999993</v>
      </c>
      <c r="FP4">
        <v>0</v>
      </c>
      <c r="FQ4">
        <v>0</v>
      </c>
      <c r="FR4">
        <v>0</v>
      </c>
      <c r="FS4">
        <v>0</v>
      </c>
      <c r="FT4">
        <v>0</v>
      </c>
      <c r="FU4">
        <v>8.6999999999999993</v>
      </c>
      <c r="FV4" s="5">
        <v>1617.2000000000003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52.3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8.6999999999999993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52.3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8.6999999999999993</v>
      </c>
      <c r="KH4">
        <v>0</v>
      </c>
      <c r="KI4">
        <v>0</v>
      </c>
      <c r="KJ4">
        <v>0</v>
      </c>
      <c r="KK4">
        <v>0</v>
      </c>
      <c r="KL4">
        <v>156.9</v>
      </c>
      <c r="KM4" s="5">
        <v>278.89999999999998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941.5</v>
      </c>
      <c r="LE4">
        <v>941.5</v>
      </c>
      <c r="LG4">
        <v>0</v>
      </c>
      <c r="LH4">
        <v>0</v>
      </c>
      <c r="LI4">
        <v>0</v>
      </c>
      <c r="LJ4">
        <v>0</v>
      </c>
      <c r="LK4">
        <v>165.6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8.6999999999999993</v>
      </c>
      <c r="LW4">
        <v>0</v>
      </c>
      <c r="LX4">
        <v>0</v>
      </c>
      <c r="LY4">
        <v>0</v>
      </c>
      <c r="LZ4">
        <v>0</v>
      </c>
      <c r="MA4">
        <v>0</v>
      </c>
      <c r="MB4">
        <v>2406.1999999999998</v>
      </c>
      <c r="MC4">
        <v>0</v>
      </c>
      <c r="MD4">
        <v>0</v>
      </c>
      <c r="ME4">
        <v>0</v>
      </c>
      <c r="MF4">
        <v>0</v>
      </c>
      <c r="MG4">
        <v>0</v>
      </c>
      <c r="MH4">
        <v>43.6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34.9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8.6999999999999993</v>
      </c>
      <c r="MX4">
        <v>0</v>
      </c>
      <c r="MY4">
        <v>0</v>
      </c>
      <c r="MZ4">
        <v>0</v>
      </c>
      <c r="NA4">
        <v>52.3</v>
      </c>
      <c r="NB4">
        <v>0</v>
      </c>
      <c r="NC4">
        <v>0</v>
      </c>
      <c r="ND4">
        <v>0</v>
      </c>
      <c r="NE4">
        <v>0</v>
      </c>
      <c r="NF4">
        <v>0</v>
      </c>
      <c r="NG4">
        <v>2563.1</v>
      </c>
      <c r="NH4">
        <v>5283.1</v>
      </c>
      <c r="NJ4">
        <v>0</v>
      </c>
      <c r="NK4">
        <v>8.6999999999999993</v>
      </c>
      <c r="NL4">
        <v>8.6999999999999993</v>
      </c>
      <c r="NM4">
        <v>0</v>
      </c>
      <c r="NN4">
        <v>17.399999999999999</v>
      </c>
      <c r="NP4">
        <v>0</v>
      </c>
      <c r="NQ4">
        <v>261.5</v>
      </c>
      <c r="NR4">
        <v>52.3</v>
      </c>
      <c r="NS4">
        <v>1002.6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1316.4</v>
      </c>
    </row>
    <row r="5" spans="1:392" x14ac:dyDescent="0.2">
      <c r="A5" s="6" t="str">
        <f>A2</f>
        <v>CalCOFI 1202</v>
      </c>
      <c r="B5" t="str">
        <f t="shared" si="0"/>
        <v>02</v>
      </c>
      <c r="C5" t="str">
        <f t="shared" si="1"/>
        <v>12</v>
      </c>
      <c r="D5" t="str">
        <f t="shared" si="2"/>
        <v>02/1/12</v>
      </c>
      <c r="E5" s="6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15.9</v>
      </c>
      <c r="AD5">
        <v>0</v>
      </c>
      <c r="AE5">
        <v>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8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12</v>
      </c>
      <c r="BJ5">
        <v>0</v>
      </c>
      <c r="BK5">
        <v>8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4</v>
      </c>
      <c r="CJ5">
        <v>0</v>
      </c>
      <c r="CK5">
        <v>0</v>
      </c>
      <c r="CL5">
        <v>0</v>
      </c>
      <c r="CM5">
        <v>0</v>
      </c>
      <c r="CN5">
        <v>0</v>
      </c>
      <c r="CO5">
        <v>31.9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2</v>
      </c>
      <c r="CY5">
        <v>0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35.9</v>
      </c>
      <c r="DW5">
        <v>139.70000000000002</v>
      </c>
      <c r="DY5">
        <v>0</v>
      </c>
      <c r="DZ5">
        <v>0</v>
      </c>
      <c r="EA5">
        <v>239.1</v>
      </c>
      <c r="EB5">
        <v>8</v>
      </c>
      <c r="EC5">
        <v>95.6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23.9</v>
      </c>
      <c r="EM5">
        <v>0</v>
      </c>
      <c r="EN5">
        <v>0</v>
      </c>
      <c r="EO5">
        <v>0</v>
      </c>
      <c r="EP5">
        <v>4</v>
      </c>
      <c r="EQ5">
        <v>47.8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27.9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207.2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47.8</v>
      </c>
      <c r="FU5">
        <v>35.9</v>
      </c>
      <c r="FV5" s="5">
        <v>737.19999999999993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23.9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23.9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71.7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4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23.9</v>
      </c>
      <c r="JS5">
        <v>4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23.9</v>
      </c>
      <c r="KL5">
        <v>95.6</v>
      </c>
      <c r="KM5" s="5">
        <v>270.89999999999998</v>
      </c>
      <c r="KO5">
        <v>0</v>
      </c>
      <c r="KP5">
        <v>0</v>
      </c>
      <c r="KQ5">
        <v>0</v>
      </c>
      <c r="KR5">
        <v>4</v>
      </c>
      <c r="KS5">
        <v>0</v>
      </c>
      <c r="KT5">
        <v>0</v>
      </c>
      <c r="KU5">
        <v>0</v>
      </c>
      <c r="KV5">
        <v>4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8</v>
      </c>
      <c r="LD5">
        <v>430.3</v>
      </c>
      <c r="LE5">
        <v>446.3</v>
      </c>
      <c r="LG5">
        <v>47.8</v>
      </c>
      <c r="LH5">
        <v>0</v>
      </c>
      <c r="LI5">
        <v>0</v>
      </c>
      <c r="LJ5">
        <v>0</v>
      </c>
      <c r="LK5">
        <v>39.799999999999997</v>
      </c>
      <c r="LL5">
        <v>0</v>
      </c>
      <c r="LM5">
        <v>0</v>
      </c>
      <c r="LN5">
        <v>0</v>
      </c>
      <c r="LO5">
        <v>0</v>
      </c>
      <c r="LP5">
        <v>0</v>
      </c>
      <c r="LQ5">
        <v>47.8</v>
      </c>
      <c r="LR5">
        <v>0</v>
      </c>
      <c r="LS5">
        <v>0</v>
      </c>
      <c r="LT5">
        <v>0</v>
      </c>
      <c r="LU5">
        <v>0</v>
      </c>
      <c r="LV5">
        <v>0</v>
      </c>
      <c r="LW5">
        <v>35.9</v>
      </c>
      <c r="LX5">
        <v>0</v>
      </c>
      <c r="LY5">
        <v>0</v>
      </c>
      <c r="LZ5">
        <v>0</v>
      </c>
      <c r="MA5">
        <v>15.9</v>
      </c>
      <c r="MB5">
        <v>1338.8</v>
      </c>
      <c r="MC5">
        <v>0</v>
      </c>
      <c r="MD5">
        <v>0</v>
      </c>
      <c r="ME5">
        <v>47.8</v>
      </c>
      <c r="MF5">
        <v>47.8</v>
      </c>
      <c r="MG5">
        <v>0</v>
      </c>
      <c r="MH5">
        <v>47.8</v>
      </c>
      <c r="MI5">
        <v>0</v>
      </c>
      <c r="MJ5">
        <v>8</v>
      </c>
      <c r="MK5">
        <v>95.6</v>
      </c>
      <c r="ML5">
        <v>0</v>
      </c>
      <c r="MM5">
        <v>0</v>
      </c>
      <c r="MN5">
        <v>0</v>
      </c>
      <c r="MO5">
        <v>27.9</v>
      </c>
      <c r="MP5">
        <v>0</v>
      </c>
      <c r="MQ5">
        <v>0</v>
      </c>
      <c r="MR5">
        <v>0</v>
      </c>
      <c r="MS5">
        <v>47.8</v>
      </c>
      <c r="MT5">
        <v>0</v>
      </c>
      <c r="MU5">
        <v>12</v>
      </c>
      <c r="MV5">
        <v>19.899999999999999</v>
      </c>
      <c r="MW5">
        <v>8</v>
      </c>
      <c r="MX5">
        <v>0</v>
      </c>
      <c r="MY5">
        <v>0</v>
      </c>
      <c r="MZ5">
        <v>23.9</v>
      </c>
      <c r="NA5">
        <v>47.8</v>
      </c>
      <c r="NB5">
        <v>4</v>
      </c>
      <c r="NC5">
        <v>0</v>
      </c>
      <c r="ND5">
        <v>0</v>
      </c>
      <c r="NE5">
        <v>0</v>
      </c>
      <c r="NF5">
        <v>0</v>
      </c>
      <c r="NG5">
        <v>2175.5</v>
      </c>
      <c r="NH5">
        <v>4139.8</v>
      </c>
      <c r="NJ5">
        <v>0</v>
      </c>
      <c r="NK5">
        <v>8</v>
      </c>
      <c r="NL5">
        <v>0</v>
      </c>
      <c r="NM5">
        <v>0</v>
      </c>
      <c r="NN5">
        <v>8</v>
      </c>
      <c r="NP5">
        <v>0</v>
      </c>
      <c r="NQ5">
        <v>0</v>
      </c>
      <c r="NR5">
        <v>23.9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23.9</v>
      </c>
    </row>
    <row r="6" spans="1:392" x14ac:dyDescent="0.2">
      <c r="A6" s="6" t="s">
        <v>65</v>
      </c>
      <c r="B6" t="str">
        <f t="shared" si="0"/>
        <v>03</v>
      </c>
      <c r="C6" t="str">
        <f t="shared" si="1"/>
        <v>12</v>
      </c>
      <c r="D6" t="str">
        <f t="shared" si="2"/>
        <v>03/1/12</v>
      </c>
      <c r="E6" s="6" t="s">
        <v>0</v>
      </c>
      <c r="F6">
        <v>0</v>
      </c>
      <c r="G6">
        <v>0</v>
      </c>
      <c r="H6">
        <v>0</v>
      </c>
      <c r="I6">
        <v>7.9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23.7</v>
      </c>
      <c r="AH6">
        <v>0</v>
      </c>
      <c r="AI6">
        <v>7.9</v>
      </c>
      <c r="AJ6">
        <v>0</v>
      </c>
      <c r="AK6">
        <v>0</v>
      </c>
      <c r="AL6">
        <v>0</v>
      </c>
      <c r="AM6">
        <v>0</v>
      </c>
      <c r="AN6">
        <v>0</v>
      </c>
      <c r="AO6">
        <v>181.9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47.4</v>
      </c>
      <c r="BE6">
        <v>0</v>
      </c>
      <c r="BF6">
        <v>0</v>
      </c>
      <c r="BG6">
        <v>0</v>
      </c>
      <c r="BH6">
        <v>0</v>
      </c>
      <c r="BI6">
        <v>268.8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23.7</v>
      </c>
      <c r="BW6">
        <v>0</v>
      </c>
      <c r="BX6">
        <v>0</v>
      </c>
      <c r="BY6">
        <v>71.2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31.6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47.4</v>
      </c>
      <c r="DW6">
        <v>711.50000000000011</v>
      </c>
      <c r="DY6">
        <v>0</v>
      </c>
      <c r="DZ6">
        <v>0</v>
      </c>
      <c r="EA6">
        <v>-1</v>
      </c>
      <c r="EB6">
        <v>0</v>
      </c>
      <c r="EC6">
        <v>1897.7</v>
      </c>
      <c r="ED6">
        <v>31.6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94.9</v>
      </c>
      <c r="EO6">
        <v>0</v>
      </c>
      <c r="EP6">
        <v>15.8</v>
      </c>
      <c r="EQ6">
        <v>0</v>
      </c>
      <c r="ER6">
        <v>7.9</v>
      </c>
      <c r="ES6">
        <v>47.4</v>
      </c>
      <c r="ET6">
        <v>0</v>
      </c>
      <c r="EU6">
        <v>0</v>
      </c>
      <c r="EV6">
        <v>0</v>
      </c>
      <c r="EW6">
        <v>0</v>
      </c>
      <c r="EX6">
        <v>0</v>
      </c>
      <c r="EY6">
        <v>158.1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458.6</v>
      </c>
      <c r="FH6">
        <v>0</v>
      </c>
      <c r="FI6">
        <v>0</v>
      </c>
      <c r="FJ6">
        <v>0</v>
      </c>
      <c r="FK6">
        <v>7.9</v>
      </c>
      <c r="FL6">
        <v>379.5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31.6</v>
      </c>
      <c r="FV6" s="5">
        <v>3131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47.4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7.9</v>
      </c>
      <c r="JF6">
        <v>0</v>
      </c>
      <c r="JG6">
        <v>0</v>
      </c>
      <c r="JH6">
        <v>0</v>
      </c>
      <c r="JI6">
        <v>15.8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189.8</v>
      </c>
      <c r="JS6">
        <v>0</v>
      </c>
      <c r="JT6">
        <v>237.2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237.2</v>
      </c>
      <c r="KM6" s="5">
        <v>735.3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1660.5</v>
      </c>
      <c r="LE6">
        <v>1660.5</v>
      </c>
      <c r="LG6">
        <v>0</v>
      </c>
      <c r="LH6">
        <v>0</v>
      </c>
      <c r="LI6">
        <v>0</v>
      </c>
      <c r="LJ6">
        <v>0</v>
      </c>
      <c r="LK6">
        <v>23.7</v>
      </c>
      <c r="LL6">
        <v>0</v>
      </c>
      <c r="LM6">
        <v>0</v>
      </c>
      <c r="LN6">
        <v>0</v>
      </c>
      <c r="LO6">
        <v>0</v>
      </c>
      <c r="LP6">
        <v>0</v>
      </c>
      <c r="LQ6">
        <v>-1</v>
      </c>
      <c r="LR6">
        <v>47.4</v>
      </c>
      <c r="LS6">
        <v>0</v>
      </c>
      <c r="LT6">
        <v>0</v>
      </c>
      <c r="LU6">
        <v>0</v>
      </c>
      <c r="LV6">
        <v>7.9</v>
      </c>
      <c r="LW6">
        <v>0</v>
      </c>
      <c r="LX6">
        <v>0</v>
      </c>
      <c r="LY6">
        <v>0</v>
      </c>
      <c r="LZ6">
        <v>0</v>
      </c>
      <c r="MA6">
        <v>0</v>
      </c>
      <c r="MB6">
        <v>1897.7</v>
      </c>
      <c r="MC6">
        <v>0</v>
      </c>
      <c r="MD6">
        <v>0</v>
      </c>
      <c r="ME6">
        <v>0</v>
      </c>
      <c r="MF6">
        <v>0</v>
      </c>
      <c r="MG6">
        <v>0</v>
      </c>
      <c r="MH6">
        <v>94.9</v>
      </c>
      <c r="MI6">
        <v>47.4</v>
      </c>
      <c r="MJ6">
        <v>0</v>
      </c>
      <c r="MK6">
        <v>0</v>
      </c>
      <c r="ML6">
        <v>0</v>
      </c>
      <c r="MM6">
        <v>0</v>
      </c>
      <c r="MN6">
        <v>0</v>
      </c>
      <c r="MO6">
        <v>7.9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7.9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2846.5</v>
      </c>
      <c r="NH6">
        <v>4981.3</v>
      </c>
      <c r="NJ6">
        <v>0</v>
      </c>
      <c r="NK6">
        <v>0</v>
      </c>
      <c r="NL6">
        <v>0</v>
      </c>
      <c r="NM6">
        <v>0</v>
      </c>
      <c r="NN6">
        <v>0</v>
      </c>
      <c r="NP6">
        <v>0</v>
      </c>
      <c r="NQ6">
        <v>474.4</v>
      </c>
      <c r="NR6">
        <v>0</v>
      </c>
      <c r="NS6">
        <v>39.5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513.9</v>
      </c>
    </row>
    <row r="7" spans="1:392" x14ac:dyDescent="0.2">
      <c r="A7" s="6" t="str">
        <f>A6</f>
        <v>CalCOFI 1203</v>
      </c>
      <c r="B7" t="str">
        <f t="shared" si="0"/>
        <v>03</v>
      </c>
      <c r="C7" t="str">
        <f t="shared" si="1"/>
        <v>12</v>
      </c>
      <c r="D7" t="str">
        <f t="shared" si="2"/>
        <v>03/1/12</v>
      </c>
      <c r="E7" s="6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8.6999999999999993</v>
      </c>
      <c r="AI7">
        <v>17.399999999999999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8.6999999999999993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17.399999999999999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17.399999999999999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61</v>
      </c>
      <c r="DW7">
        <v>130.6</v>
      </c>
      <c r="DY7">
        <v>0</v>
      </c>
      <c r="DZ7">
        <v>0</v>
      </c>
      <c r="EA7">
        <v>575.4</v>
      </c>
      <c r="EB7">
        <v>0</v>
      </c>
      <c r="EC7">
        <v>1098.5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104.6</v>
      </c>
      <c r="EM7">
        <v>0</v>
      </c>
      <c r="EN7">
        <v>-1</v>
      </c>
      <c r="EO7">
        <v>0</v>
      </c>
      <c r="EP7">
        <v>26.2</v>
      </c>
      <c r="EQ7">
        <v>0</v>
      </c>
      <c r="ER7">
        <v>0</v>
      </c>
      <c r="ES7">
        <v>17.399999999999999</v>
      </c>
      <c r="ET7">
        <v>0</v>
      </c>
      <c r="EU7">
        <v>0</v>
      </c>
      <c r="EV7">
        <v>0</v>
      </c>
      <c r="EW7">
        <v>0</v>
      </c>
      <c r="EX7">
        <v>0</v>
      </c>
      <c r="EY7">
        <v>43.6</v>
      </c>
      <c r="EZ7">
        <v>0</v>
      </c>
      <c r="FA7">
        <v>0</v>
      </c>
      <c r="FB7">
        <v>52.3</v>
      </c>
      <c r="FC7">
        <v>0</v>
      </c>
      <c r="FD7">
        <v>0</v>
      </c>
      <c r="FE7">
        <v>0</v>
      </c>
      <c r="FF7">
        <v>0</v>
      </c>
      <c r="FG7">
        <v>558</v>
      </c>
      <c r="FH7">
        <v>0</v>
      </c>
      <c r="FI7">
        <v>0</v>
      </c>
      <c r="FJ7">
        <v>0</v>
      </c>
      <c r="FK7">
        <v>8.6999999999999993</v>
      </c>
      <c r="FL7">
        <v>104.6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113.3</v>
      </c>
      <c r="FV7" s="5">
        <v>2702.6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8.6999999999999993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52.3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17.399999999999999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209.2</v>
      </c>
      <c r="KM7" s="5">
        <v>287.60000000000002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523.1</v>
      </c>
      <c r="LE7">
        <v>523.1</v>
      </c>
      <c r="LG7">
        <v>0</v>
      </c>
      <c r="LH7">
        <v>0</v>
      </c>
      <c r="LI7">
        <v>0</v>
      </c>
      <c r="LJ7">
        <v>0</v>
      </c>
      <c r="LK7">
        <v>61</v>
      </c>
      <c r="LL7">
        <v>0</v>
      </c>
      <c r="LM7">
        <v>0</v>
      </c>
      <c r="LN7">
        <v>0</v>
      </c>
      <c r="LO7">
        <v>0</v>
      </c>
      <c r="LP7">
        <v>0</v>
      </c>
      <c r="LQ7">
        <v>-1</v>
      </c>
      <c r="LR7">
        <v>0</v>
      </c>
      <c r="LS7">
        <v>0</v>
      </c>
      <c r="LT7">
        <v>0</v>
      </c>
      <c r="LU7">
        <v>0</v>
      </c>
      <c r="LV7">
        <v>0</v>
      </c>
      <c r="LW7">
        <v>8.6999999999999993</v>
      </c>
      <c r="LX7">
        <v>0</v>
      </c>
      <c r="LY7">
        <v>0</v>
      </c>
      <c r="LZ7">
        <v>0</v>
      </c>
      <c r="MA7">
        <v>17.399999999999999</v>
      </c>
      <c r="MB7">
        <v>4393.8999999999996</v>
      </c>
      <c r="MC7">
        <v>0</v>
      </c>
      <c r="MD7">
        <v>0</v>
      </c>
      <c r="ME7">
        <v>0</v>
      </c>
      <c r="MF7">
        <v>52.3</v>
      </c>
      <c r="MG7">
        <v>0</v>
      </c>
      <c r="MH7">
        <v>17.399999999999999</v>
      </c>
      <c r="MI7">
        <v>0</v>
      </c>
      <c r="MJ7">
        <v>0</v>
      </c>
      <c r="MK7">
        <v>104.6</v>
      </c>
      <c r="ML7">
        <v>0</v>
      </c>
      <c r="MM7">
        <v>0</v>
      </c>
      <c r="MN7">
        <v>0</v>
      </c>
      <c r="MO7">
        <v>17.399999999999999</v>
      </c>
      <c r="MP7">
        <v>0</v>
      </c>
      <c r="MQ7">
        <v>0</v>
      </c>
      <c r="MR7">
        <v>8.6999999999999993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52.3</v>
      </c>
      <c r="MZ7">
        <v>104.6</v>
      </c>
      <c r="NA7">
        <v>52.3</v>
      </c>
      <c r="NB7">
        <v>8.6999999999999993</v>
      </c>
      <c r="NC7">
        <v>0</v>
      </c>
      <c r="ND7">
        <v>0</v>
      </c>
      <c r="NE7">
        <v>0</v>
      </c>
      <c r="NF7">
        <v>0</v>
      </c>
      <c r="NG7">
        <v>5126.2</v>
      </c>
      <c r="NH7">
        <v>10025.5</v>
      </c>
      <c r="NJ7">
        <v>0</v>
      </c>
      <c r="NK7">
        <v>8.6999999999999993</v>
      </c>
      <c r="NL7">
        <v>0</v>
      </c>
      <c r="NM7">
        <v>0</v>
      </c>
      <c r="NN7">
        <v>8.6999999999999993</v>
      </c>
      <c r="NP7">
        <v>0</v>
      </c>
      <c r="NQ7">
        <v>418.5</v>
      </c>
      <c r="NR7">
        <v>0</v>
      </c>
      <c r="NS7">
        <v>488.2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906.7</v>
      </c>
    </row>
    <row r="8" spans="1:392" x14ac:dyDescent="0.2">
      <c r="A8" s="6" t="str">
        <f>A6</f>
        <v>CalCOFI 1203</v>
      </c>
      <c r="B8" t="str">
        <f t="shared" si="0"/>
        <v>03</v>
      </c>
      <c r="C8" t="str">
        <f t="shared" si="1"/>
        <v>12</v>
      </c>
      <c r="D8" t="str">
        <f t="shared" si="2"/>
        <v>03/1/12</v>
      </c>
      <c r="E8" s="6" t="s">
        <v>2</v>
      </c>
      <c r="F8">
        <v>0</v>
      </c>
      <c r="G8">
        <v>0</v>
      </c>
      <c r="H8">
        <v>0</v>
      </c>
      <c r="I8">
        <v>7.9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23.7</v>
      </c>
      <c r="AD8">
        <v>0</v>
      </c>
      <c r="AE8">
        <v>0</v>
      </c>
      <c r="AF8">
        <v>0</v>
      </c>
      <c r="AG8">
        <v>0</v>
      </c>
      <c r="AH8">
        <v>0</v>
      </c>
      <c r="AI8">
        <v>102.8</v>
      </c>
      <c r="AJ8">
        <v>0</v>
      </c>
      <c r="AK8">
        <v>0</v>
      </c>
      <c r="AL8">
        <v>0</v>
      </c>
      <c r="AM8">
        <v>0</v>
      </c>
      <c r="AN8">
        <v>0</v>
      </c>
      <c r="AO8">
        <v>988.4</v>
      </c>
      <c r="AP8">
        <v>0</v>
      </c>
      <c r="AQ8">
        <v>0</v>
      </c>
      <c r="AR8">
        <v>0</v>
      </c>
      <c r="AS8">
        <v>0</v>
      </c>
      <c r="AT8">
        <v>39.5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308.39999999999998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506.1</v>
      </c>
      <c r="BJ8">
        <v>0</v>
      </c>
      <c r="BK8">
        <v>0</v>
      </c>
      <c r="BL8">
        <v>0</v>
      </c>
      <c r="BM8">
        <v>23.7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7.9</v>
      </c>
      <c r="BW8">
        <v>0</v>
      </c>
      <c r="BX8">
        <v>0</v>
      </c>
      <c r="BY8">
        <v>47.4</v>
      </c>
      <c r="BZ8">
        <v>0</v>
      </c>
      <c r="CA8">
        <v>0</v>
      </c>
      <c r="CB8">
        <v>7.9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7.9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7.9</v>
      </c>
      <c r="DL8">
        <v>0</v>
      </c>
      <c r="DM8">
        <v>71.2</v>
      </c>
      <c r="DN8">
        <v>0</v>
      </c>
      <c r="DO8">
        <v>0</v>
      </c>
      <c r="DP8">
        <v>0</v>
      </c>
      <c r="DQ8">
        <v>15.8</v>
      </c>
      <c r="DR8">
        <v>0</v>
      </c>
      <c r="DS8">
        <v>0</v>
      </c>
      <c r="DT8">
        <v>0</v>
      </c>
      <c r="DU8">
        <v>0</v>
      </c>
      <c r="DV8">
        <v>134.4</v>
      </c>
      <c r="DW8">
        <v>2300.9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47.4</v>
      </c>
      <c r="EM8">
        <v>0</v>
      </c>
      <c r="EN8">
        <v>332.1</v>
      </c>
      <c r="EO8">
        <v>0</v>
      </c>
      <c r="EP8">
        <v>7.9</v>
      </c>
      <c r="EQ8">
        <v>0</v>
      </c>
      <c r="ER8">
        <v>7.9</v>
      </c>
      <c r="ES8">
        <v>71.2</v>
      </c>
      <c r="ET8">
        <v>0</v>
      </c>
      <c r="EU8">
        <v>0</v>
      </c>
      <c r="EV8">
        <v>-1</v>
      </c>
      <c r="EW8">
        <v>7.9</v>
      </c>
      <c r="EX8">
        <v>0</v>
      </c>
      <c r="EY8">
        <v>94.9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284.7</v>
      </c>
      <c r="FH8">
        <v>94.9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7.9</v>
      </c>
      <c r="FT8">
        <v>47.4</v>
      </c>
      <c r="FU8">
        <v>126.5</v>
      </c>
      <c r="FV8" s="5">
        <v>1130.6999999999998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47.4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47.4</v>
      </c>
      <c r="IW8">
        <v>0</v>
      </c>
      <c r="IX8">
        <v>-1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47.4</v>
      </c>
      <c r="JS8">
        <v>0</v>
      </c>
      <c r="JT8">
        <v>47.4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94.9</v>
      </c>
      <c r="KM8" s="5">
        <v>284.5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1328.4</v>
      </c>
      <c r="LE8">
        <v>1328.4</v>
      </c>
      <c r="LG8">
        <v>0</v>
      </c>
      <c r="LH8">
        <v>0</v>
      </c>
      <c r="LI8">
        <v>7.9</v>
      </c>
      <c r="LJ8">
        <v>0</v>
      </c>
      <c r="LK8">
        <v>55.4</v>
      </c>
      <c r="LL8">
        <v>0</v>
      </c>
      <c r="LM8">
        <v>0</v>
      </c>
      <c r="LN8">
        <v>0</v>
      </c>
      <c r="LO8">
        <v>0</v>
      </c>
      <c r="LP8">
        <v>0</v>
      </c>
      <c r="LQ8">
        <v>-1</v>
      </c>
      <c r="LR8">
        <v>0</v>
      </c>
      <c r="LS8">
        <v>0</v>
      </c>
      <c r="LT8">
        <v>0</v>
      </c>
      <c r="LU8">
        <v>0</v>
      </c>
      <c r="LV8">
        <v>23.7</v>
      </c>
      <c r="LW8">
        <v>7.9</v>
      </c>
      <c r="LX8">
        <v>0</v>
      </c>
      <c r="LY8">
        <v>0</v>
      </c>
      <c r="LZ8">
        <v>0</v>
      </c>
      <c r="MA8">
        <v>0</v>
      </c>
      <c r="MB8">
        <v>3842.8</v>
      </c>
      <c r="MC8">
        <v>0</v>
      </c>
      <c r="MD8">
        <v>0</v>
      </c>
      <c r="ME8">
        <v>0</v>
      </c>
      <c r="MF8">
        <v>0</v>
      </c>
      <c r="MG8">
        <v>0</v>
      </c>
      <c r="MH8">
        <v>142.30000000000001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23.7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15.8</v>
      </c>
      <c r="MW8">
        <v>7.9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1897.7</v>
      </c>
      <c r="NH8">
        <v>6025.1</v>
      </c>
      <c r="NJ8">
        <v>0</v>
      </c>
      <c r="NK8">
        <v>7.9</v>
      </c>
      <c r="NL8">
        <v>0</v>
      </c>
      <c r="NM8">
        <v>0</v>
      </c>
      <c r="NN8">
        <v>7.9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</row>
    <row r="9" spans="1:392" x14ac:dyDescent="0.2">
      <c r="A9" s="6" t="str">
        <f>A6</f>
        <v>CalCOFI 1203</v>
      </c>
      <c r="B9" t="str">
        <f t="shared" si="0"/>
        <v>03</v>
      </c>
      <c r="C9" t="str">
        <f t="shared" si="1"/>
        <v>12</v>
      </c>
      <c r="D9" t="str">
        <f t="shared" si="2"/>
        <v>03/1/12</v>
      </c>
      <c r="E9" s="6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9.6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28.7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4.8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4.8</v>
      </c>
      <c r="DS9">
        <v>0</v>
      </c>
      <c r="DT9">
        <v>0</v>
      </c>
      <c r="DU9">
        <v>0</v>
      </c>
      <c r="DV9">
        <v>43.1</v>
      </c>
      <c r="DW9">
        <v>91</v>
      </c>
      <c r="DY9">
        <v>0</v>
      </c>
      <c r="DZ9">
        <v>4.8</v>
      </c>
      <c r="EA9">
        <v>-1</v>
      </c>
      <c r="EB9">
        <v>0</v>
      </c>
      <c r="EC9">
        <v>28.7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4.8</v>
      </c>
      <c r="EQ9">
        <v>28.7</v>
      </c>
      <c r="ER9">
        <v>0</v>
      </c>
      <c r="ES9">
        <v>4.8</v>
      </c>
      <c r="ET9">
        <v>0</v>
      </c>
      <c r="EU9">
        <v>0</v>
      </c>
      <c r="EV9">
        <v>0</v>
      </c>
      <c r="EW9">
        <v>0</v>
      </c>
      <c r="EX9">
        <v>0</v>
      </c>
      <c r="EY9">
        <v>38.299999999999997</v>
      </c>
      <c r="EZ9">
        <v>4.8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71.8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33.5</v>
      </c>
      <c r="FV9" s="5">
        <v>220.2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57.5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28.7</v>
      </c>
      <c r="IN9">
        <v>0</v>
      </c>
      <c r="IO9">
        <v>0</v>
      </c>
      <c r="IP9">
        <v>0</v>
      </c>
      <c r="IQ9">
        <v>0</v>
      </c>
      <c r="IR9">
        <v>0</v>
      </c>
      <c r="IS9">
        <v>4.8</v>
      </c>
      <c r="IT9">
        <v>0</v>
      </c>
      <c r="IU9">
        <v>0</v>
      </c>
      <c r="IV9">
        <v>28.7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114.9</v>
      </c>
      <c r="KM9" s="5">
        <v>234.60000000000002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431</v>
      </c>
      <c r="LE9">
        <v>431</v>
      </c>
      <c r="LG9">
        <v>28.7</v>
      </c>
      <c r="LH9">
        <v>0</v>
      </c>
      <c r="LI9">
        <v>4.8</v>
      </c>
      <c r="LJ9">
        <v>0</v>
      </c>
      <c r="LK9">
        <v>52.7</v>
      </c>
      <c r="LL9">
        <v>0</v>
      </c>
      <c r="LM9">
        <v>0</v>
      </c>
      <c r="LN9">
        <v>28.7</v>
      </c>
      <c r="LO9">
        <v>0</v>
      </c>
      <c r="LP9">
        <v>0</v>
      </c>
      <c r="LQ9">
        <v>114.9</v>
      </c>
      <c r="LR9">
        <v>0</v>
      </c>
      <c r="LS9">
        <v>0</v>
      </c>
      <c r="LT9">
        <v>0</v>
      </c>
      <c r="LU9">
        <v>0</v>
      </c>
      <c r="LV9">
        <v>0</v>
      </c>
      <c r="LW9">
        <v>33.5</v>
      </c>
      <c r="LX9">
        <v>0</v>
      </c>
      <c r="LY9">
        <v>0</v>
      </c>
      <c r="LZ9">
        <v>0</v>
      </c>
      <c r="MA9">
        <v>9.6</v>
      </c>
      <c r="MB9">
        <v>2212.4</v>
      </c>
      <c r="MC9">
        <v>0</v>
      </c>
      <c r="MD9">
        <v>0</v>
      </c>
      <c r="ME9">
        <v>201.1</v>
      </c>
      <c r="MF9">
        <v>201.1</v>
      </c>
      <c r="MG9">
        <v>0</v>
      </c>
      <c r="MH9">
        <v>23.9</v>
      </c>
      <c r="MI9">
        <v>0</v>
      </c>
      <c r="MJ9">
        <v>4.8</v>
      </c>
      <c r="MK9">
        <v>28.7</v>
      </c>
      <c r="ML9">
        <v>0</v>
      </c>
      <c r="MM9">
        <v>0</v>
      </c>
      <c r="MN9">
        <v>0</v>
      </c>
      <c r="MO9">
        <v>47.9</v>
      </c>
      <c r="MP9">
        <v>0</v>
      </c>
      <c r="MQ9">
        <v>0</v>
      </c>
      <c r="MR9">
        <v>0</v>
      </c>
      <c r="MS9">
        <v>0</v>
      </c>
      <c r="MT9">
        <v>0</v>
      </c>
      <c r="MU9">
        <v>4.8</v>
      </c>
      <c r="MV9">
        <v>4.8</v>
      </c>
      <c r="MW9">
        <v>0</v>
      </c>
      <c r="MX9">
        <v>0</v>
      </c>
      <c r="MY9">
        <v>0</v>
      </c>
      <c r="MZ9">
        <v>28.7</v>
      </c>
      <c r="NA9">
        <v>28.7</v>
      </c>
      <c r="NB9">
        <v>0</v>
      </c>
      <c r="NC9">
        <v>0</v>
      </c>
      <c r="ND9">
        <v>0</v>
      </c>
      <c r="NE9">
        <v>0</v>
      </c>
      <c r="NF9">
        <v>0</v>
      </c>
      <c r="NG9">
        <v>3620.3</v>
      </c>
      <c r="NH9">
        <v>6680.1</v>
      </c>
      <c r="NJ9">
        <v>0</v>
      </c>
      <c r="NK9">
        <v>0</v>
      </c>
      <c r="NL9">
        <v>0</v>
      </c>
      <c r="NM9">
        <v>0</v>
      </c>
      <c r="NN9">
        <v>0</v>
      </c>
      <c r="NP9">
        <v>0</v>
      </c>
      <c r="NQ9">
        <v>172.4</v>
      </c>
      <c r="NR9">
        <v>0</v>
      </c>
      <c r="NS9">
        <v>220.3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392.70000000000005</v>
      </c>
    </row>
    <row r="10" spans="1:392" x14ac:dyDescent="0.2">
      <c r="A10" s="4"/>
      <c r="E10" s="2"/>
      <c r="FV10" s="5"/>
    </row>
    <row r="11" spans="1:392" x14ac:dyDescent="0.2">
      <c r="A11" s="4"/>
      <c r="E11" s="2"/>
      <c r="FV11" s="5"/>
    </row>
    <row r="12" spans="1:392" x14ac:dyDescent="0.2">
      <c r="A12" s="4"/>
      <c r="E12" s="2"/>
      <c r="FV12" s="5"/>
    </row>
    <row r="13" spans="1:392" x14ac:dyDescent="0.2">
      <c r="A13" s="4"/>
      <c r="E13" s="2"/>
      <c r="FV13" s="5"/>
    </row>
    <row r="14" spans="1:392" x14ac:dyDescent="0.2">
      <c r="A14" s="4"/>
      <c r="E14" s="2"/>
      <c r="FV14" s="5"/>
    </row>
    <row r="15" spans="1:392" x14ac:dyDescent="0.2">
      <c r="A15" s="4"/>
      <c r="E15" s="2"/>
      <c r="FV15" s="5"/>
    </row>
    <row r="16" spans="1:392" x14ac:dyDescent="0.2">
      <c r="A16" s="4"/>
      <c r="E16" s="2"/>
      <c r="FV16" s="5"/>
    </row>
    <row r="17" spans="1:178" x14ac:dyDescent="0.2">
      <c r="A17" s="4"/>
      <c r="E17" s="2"/>
      <c r="FV17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B17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226</v>
      </c>
      <c r="NK1">
        <v>227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4</v>
      </c>
      <c r="B2" t="str">
        <f>RIGHT(A2,2)</f>
        <v>02</v>
      </c>
      <c r="C2" t="str">
        <f>MID(A2,9,2)</f>
        <v>97</v>
      </c>
      <c r="D2" t="str">
        <f>CONCATENATE(B2,"/1/",C2)</f>
        <v>02/1/97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306</v>
      </c>
      <c r="T2">
        <v>0</v>
      </c>
      <c r="U2">
        <v>0</v>
      </c>
      <c r="V2">
        <v>0</v>
      </c>
      <c r="W2">
        <v>0</v>
      </c>
      <c r="X2">
        <v>0</v>
      </c>
      <c r="Y2">
        <v>71.400000000000006</v>
      </c>
      <c r="Z2">
        <v>0</v>
      </c>
      <c r="AA2">
        <v>40.799999999999997</v>
      </c>
      <c r="AB2">
        <v>0</v>
      </c>
      <c r="AC2">
        <v>0</v>
      </c>
      <c r="AD2">
        <v>0</v>
      </c>
      <c r="AE2">
        <v>0</v>
      </c>
      <c r="AF2">
        <v>0</v>
      </c>
      <c r="AG2">
        <v>285.60000000000002</v>
      </c>
      <c r="AH2">
        <v>0</v>
      </c>
      <c r="AI2">
        <v>20.399999999999999</v>
      </c>
      <c r="AJ2">
        <v>183.6</v>
      </c>
      <c r="AK2">
        <v>0</v>
      </c>
      <c r="AL2">
        <v>0</v>
      </c>
      <c r="AM2">
        <v>0</v>
      </c>
      <c r="AN2">
        <v>0</v>
      </c>
      <c r="AO2">
        <v>326.39999999999998</v>
      </c>
      <c r="AP2">
        <v>0</v>
      </c>
      <c r="AQ2">
        <v>0</v>
      </c>
      <c r="AR2">
        <v>0</v>
      </c>
      <c r="AS2">
        <v>285.60000000000002</v>
      </c>
      <c r="AT2">
        <v>0</v>
      </c>
      <c r="AU2">
        <v>0</v>
      </c>
      <c r="AV2">
        <v>40.799999999999997</v>
      </c>
      <c r="AW2">
        <v>0</v>
      </c>
      <c r="AX2">
        <v>0</v>
      </c>
      <c r="AY2">
        <v>0</v>
      </c>
      <c r="AZ2">
        <v>0</v>
      </c>
      <c r="BA2">
        <v>6670.8</v>
      </c>
      <c r="BB2">
        <v>0</v>
      </c>
      <c r="BC2">
        <v>0</v>
      </c>
      <c r="BD2">
        <v>61.2</v>
      </c>
      <c r="BE2">
        <v>0</v>
      </c>
      <c r="BF2">
        <v>0</v>
      </c>
      <c r="BG2">
        <v>0</v>
      </c>
      <c r="BH2">
        <v>0</v>
      </c>
      <c r="BI2">
        <v>1672.8</v>
      </c>
      <c r="BJ2">
        <v>0</v>
      </c>
      <c r="BK2">
        <v>0</v>
      </c>
      <c r="BL2">
        <v>81.599999999999994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20.399999999999999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61.2</v>
      </c>
      <c r="CK2">
        <v>0</v>
      </c>
      <c r="CL2">
        <v>0</v>
      </c>
      <c r="CM2">
        <v>0</v>
      </c>
      <c r="CN2">
        <v>0</v>
      </c>
      <c r="CO2">
        <v>122.4</v>
      </c>
      <c r="CP2">
        <v>40.799999999999997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10.199999999999999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387.6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40.799999999999997</v>
      </c>
      <c r="DW2">
        <v>10730.4</v>
      </c>
      <c r="DY2">
        <v>0</v>
      </c>
      <c r="DZ2">
        <v>0</v>
      </c>
      <c r="EA2">
        <v>489.6</v>
      </c>
      <c r="EB2">
        <v>81.599999999999994</v>
      </c>
      <c r="EC2">
        <v>1591.2</v>
      </c>
      <c r="ED2">
        <v>0</v>
      </c>
      <c r="EE2">
        <v>0</v>
      </c>
      <c r="EF2">
        <v>0</v>
      </c>
      <c r="EG2">
        <v>0</v>
      </c>
      <c r="EH2">
        <v>20.399999999999999</v>
      </c>
      <c r="EI2">
        <v>0</v>
      </c>
      <c r="EJ2">
        <v>0</v>
      </c>
      <c r="EK2">
        <v>0</v>
      </c>
      <c r="EL2">
        <v>20.399999999999999</v>
      </c>
      <c r="EM2">
        <v>0</v>
      </c>
      <c r="EN2">
        <v>367.2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244.8</v>
      </c>
      <c r="EW2">
        <v>0</v>
      </c>
      <c r="EX2">
        <v>0</v>
      </c>
      <c r="EY2">
        <v>0</v>
      </c>
      <c r="EZ2">
        <v>0</v>
      </c>
      <c r="FA2">
        <v>0</v>
      </c>
      <c r="FB2">
        <v>612</v>
      </c>
      <c r="FC2">
        <v>0</v>
      </c>
      <c r="FD2">
        <v>0</v>
      </c>
      <c r="FE2">
        <v>0</v>
      </c>
      <c r="FF2">
        <v>0</v>
      </c>
      <c r="FG2">
        <v>1346.4</v>
      </c>
      <c r="FH2">
        <v>1326</v>
      </c>
      <c r="FI2">
        <v>0</v>
      </c>
      <c r="FJ2">
        <v>102</v>
      </c>
      <c r="FK2">
        <v>20.399999999999999</v>
      </c>
      <c r="FL2">
        <v>61.2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244.8</v>
      </c>
      <c r="FV2" s="5">
        <v>6528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489.6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20.399999999999999</v>
      </c>
      <c r="IE2">
        <v>0</v>
      </c>
      <c r="IF2">
        <v>0</v>
      </c>
      <c r="IG2">
        <v>81.599999999999994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122.4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20.399999999999999</v>
      </c>
      <c r="JE2">
        <v>20.399999999999999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244.8</v>
      </c>
      <c r="KM2" s="5">
        <v>999.59999999999991</v>
      </c>
      <c r="KN2" s="5"/>
      <c r="KO2">
        <v>20.399999999999999</v>
      </c>
      <c r="KP2">
        <v>0</v>
      </c>
      <c r="KQ2">
        <v>0</v>
      </c>
      <c r="KR2">
        <v>0</v>
      </c>
      <c r="KS2">
        <v>81.599999999999994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856.8</v>
      </c>
      <c r="LE2">
        <v>958.8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1259.2</v>
      </c>
      <c r="MC2">
        <v>0</v>
      </c>
      <c r="MD2">
        <v>856.8</v>
      </c>
      <c r="ME2">
        <v>0</v>
      </c>
      <c r="MF2">
        <v>122.4</v>
      </c>
      <c r="MG2">
        <v>0</v>
      </c>
      <c r="MH2">
        <v>61.2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20.399999999999999</v>
      </c>
      <c r="MW2">
        <v>0</v>
      </c>
      <c r="MX2">
        <v>0</v>
      </c>
      <c r="MY2">
        <v>0</v>
      </c>
      <c r="MZ2">
        <v>-1</v>
      </c>
      <c r="NA2">
        <v>244.8</v>
      </c>
      <c r="NB2">
        <v>163.19999999999999</v>
      </c>
      <c r="NC2">
        <v>0</v>
      </c>
      <c r="ND2">
        <v>0</v>
      </c>
      <c r="NE2">
        <v>0</v>
      </c>
      <c r="NF2">
        <v>0</v>
      </c>
      <c r="NG2">
        <v>244.8</v>
      </c>
      <c r="NH2">
        <v>2972.8</v>
      </c>
      <c r="NJ2">
        <v>61.2</v>
      </c>
      <c r="NK2">
        <v>0</v>
      </c>
      <c r="NL2">
        <v>20.399999999999999</v>
      </c>
      <c r="NM2">
        <v>0</v>
      </c>
      <c r="NN2">
        <v>81.599999999999994</v>
      </c>
      <c r="NP2">
        <v>0</v>
      </c>
      <c r="NQ2">
        <v>122.4</v>
      </c>
      <c r="NR2">
        <v>0</v>
      </c>
      <c r="NS2">
        <v>612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734.4</v>
      </c>
    </row>
    <row r="3" spans="1:392" x14ac:dyDescent="0.2">
      <c r="A3" s="6" t="str">
        <f>A2</f>
        <v>CalCOFI 9702</v>
      </c>
      <c r="B3" t="str">
        <f t="shared" ref="B3:B17" si="0">RIGHT(A3,2)</f>
        <v>02</v>
      </c>
      <c r="C3" t="str">
        <f t="shared" ref="C3:C17" si="1">MID(A3,9,2)</f>
        <v>97</v>
      </c>
      <c r="D3" t="str">
        <f t="shared" ref="D3:D17" si="2">CONCATENATE(B3,"/1/",C3)</f>
        <v>02/1/97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6.1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24.5</v>
      </c>
      <c r="AJ3">
        <v>0</v>
      </c>
      <c r="AK3">
        <v>24.5</v>
      </c>
      <c r="AL3">
        <v>0</v>
      </c>
      <c r="AM3">
        <v>0</v>
      </c>
      <c r="AN3">
        <v>0</v>
      </c>
      <c r="AO3">
        <v>0</v>
      </c>
      <c r="AP3">
        <v>0</v>
      </c>
      <c r="AQ3">
        <v>4.0999999999999996</v>
      </c>
      <c r="AR3">
        <v>0</v>
      </c>
      <c r="AS3">
        <v>0</v>
      </c>
      <c r="AT3">
        <v>0</v>
      </c>
      <c r="AU3">
        <v>0</v>
      </c>
      <c r="AV3">
        <v>20.399999999999999</v>
      </c>
      <c r="AW3">
        <v>0</v>
      </c>
      <c r="AX3">
        <v>0</v>
      </c>
      <c r="AY3">
        <v>0</v>
      </c>
      <c r="AZ3">
        <v>0</v>
      </c>
      <c r="BA3">
        <v>4.0999999999999996</v>
      </c>
      <c r="BB3">
        <v>0</v>
      </c>
      <c r="BC3">
        <v>0</v>
      </c>
      <c r="BD3">
        <v>4.0999999999999996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18.399999999999999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2</v>
      </c>
      <c r="CP3">
        <v>2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5.0999999999999996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2</v>
      </c>
      <c r="DS3">
        <v>0</v>
      </c>
      <c r="DT3">
        <v>0</v>
      </c>
      <c r="DU3">
        <v>0</v>
      </c>
      <c r="DV3">
        <v>4.0999999999999996</v>
      </c>
      <c r="DW3">
        <v>123.39999999999998</v>
      </c>
      <c r="DY3">
        <v>0</v>
      </c>
      <c r="DZ3">
        <v>0</v>
      </c>
      <c r="EA3">
        <v>391.7</v>
      </c>
      <c r="EB3">
        <v>6.1</v>
      </c>
      <c r="EC3">
        <v>379.4</v>
      </c>
      <c r="ED3">
        <v>0</v>
      </c>
      <c r="EE3">
        <v>0</v>
      </c>
      <c r="EF3">
        <v>0</v>
      </c>
      <c r="EG3">
        <v>0</v>
      </c>
      <c r="EH3">
        <v>10.199999999999999</v>
      </c>
      <c r="EI3">
        <v>0</v>
      </c>
      <c r="EJ3">
        <v>0</v>
      </c>
      <c r="EK3">
        <v>0</v>
      </c>
      <c r="EL3">
        <v>4.0999999999999996</v>
      </c>
      <c r="EM3">
        <v>0</v>
      </c>
      <c r="EN3">
        <v>0</v>
      </c>
      <c r="EO3">
        <v>0</v>
      </c>
      <c r="EP3">
        <v>12.2</v>
      </c>
      <c r="EQ3">
        <v>0</v>
      </c>
      <c r="ER3">
        <v>0</v>
      </c>
      <c r="ES3">
        <v>2</v>
      </c>
      <c r="ET3">
        <v>2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12.2</v>
      </c>
      <c r="FC3">
        <v>0</v>
      </c>
      <c r="FD3">
        <v>0</v>
      </c>
      <c r="FE3">
        <v>0</v>
      </c>
      <c r="FF3">
        <v>0</v>
      </c>
      <c r="FG3">
        <v>91.8</v>
      </c>
      <c r="FH3">
        <v>0</v>
      </c>
      <c r="FI3">
        <v>0</v>
      </c>
      <c r="FJ3">
        <v>16.3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49</v>
      </c>
      <c r="FV3" s="5">
        <v>977.00000000000011</v>
      </c>
      <c r="FX3">
        <v>0</v>
      </c>
      <c r="FY3">
        <v>0</v>
      </c>
      <c r="FZ3">
        <v>0</v>
      </c>
      <c r="GA3">
        <v>2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2</v>
      </c>
      <c r="GO3">
        <v>0</v>
      </c>
      <c r="GP3">
        <v>0</v>
      </c>
      <c r="GQ3">
        <v>2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73.400000000000006</v>
      </c>
      <c r="HU3">
        <v>36.700000000000003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10.199999999999999</v>
      </c>
      <c r="IE3">
        <v>0</v>
      </c>
      <c r="IF3">
        <v>0</v>
      </c>
      <c r="IG3">
        <v>4.0999999999999996</v>
      </c>
      <c r="IH3">
        <v>12.2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2</v>
      </c>
      <c r="IS3">
        <v>0</v>
      </c>
      <c r="IT3">
        <v>0</v>
      </c>
      <c r="IU3">
        <v>2</v>
      </c>
      <c r="IV3">
        <v>134.6</v>
      </c>
      <c r="IW3">
        <v>0</v>
      </c>
      <c r="IX3">
        <v>12.2</v>
      </c>
      <c r="IY3">
        <v>0</v>
      </c>
      <c r="IZ3">
        <v>0</v>
      </c>
      <c r="JA3">
        <v>0</v>
      </c>
      <c r="JB3">
        <v>0</v>
      </c>
      <c r="JC3">
        <v>0</v>
      </c>
      <c r="JD3">
        <v>2</v>
      </c>
      <c r="JE3">
        <v>2</v>
      </c>
      <c r="JF3">
        <v>0</v>
      </c>
      <c r="JG3">
        <v>2</v>
      </c>
      <c r="JH3">
        <v>0</v>
      </c>
      <c r="JI3">
        <v>12.2</v>
      </c>
      <c r="JJ3">
        <v>0</v>
      </c>
      <c r="JK3">
        <v>2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24.5</v>
      </c>
      <c r="JS3">
        <v>0</v>
      </c>
      <c r="JT3">
        <v>0</v>
      </c>
      <c r="JU3">
        <v>0</v>
      </c>
      <c r="JV3">
        <v>12.2</v>
      </c>
      <c r="JW3">
        <v>0</v>
      </c>
      <c r="JX3">
        <v>0</v>
      </c>
      <c r="JY3">
        <v>2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183.6</v>
      </c>
      <c r="KM3" s="5">
        <v>535.9</v>
      </c>
      <c r="KO3">
        <v>0</v>
      </c>
      <c r="KP3">
        <v>0</v>
      </c>
      <c r="KQ3">
        <v>0</v>
      </c>
      <c r="KR3">
        <v>2</v>
      </c>
      <c r="KS3">
        <v>0</v>
      </c>
      <c r="KT3">
        <v>0</v>
      </c>
      <c r="KU3">
        <v>0</v>
      </c>
      <c r="KV3">
        <v>0</v>
      </c>
      <c r="KW3">
        <v>0</v>
      </c>
      <c r="KX3">
        <v>2</v>
      </c>
      <c r="KY3">
        <v>0</v>
      </c>
      <c r="KZ3">
        <v>0</v>
      </c>
      <c r="LA3">
        <v>0</v>
      </c>
      <c r="LB3">
        <v>0</v>
      </c>
      <c r="LC3">
        <v>6.1</v>
      </c>
      <c r="LD3">
        <v>477.4</v>
      </c>
      <c r="LE3">
        <v>487.5</v>
      </c>
      <c r="LG3">
        <v>12.2</v>
      </c>
      <c r="LH3">
        <v>0</v>
      </c>
      <c r="LI3">
        <v>2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-1</v>
      </c>
      <c r="LX3">
        <v>0</v>
      </c>
      <c r="LY3">
        <v>0</v>
      </c>
      <c r="LZ3">
        <v>0</v>
      </c>
      <c r="MA3">
        <v>8.1999999999999993</v>
      </c>
      <c r="MB3">
        <v>377.8</v>
      </c>
      <c r="MC3">
        <v>0</v>
      </c>
      <c r="MD3">
        <v>73.400000000000006</v>
      </c>
      <c r="ME3">
        <v>24.5</v>
      </c>
      <c r="MF3">
        <v>97.9</v>
      </c>
      <c r="MG3">
        <v>0</v>
      </c>
      <c r="MH3">
        <v>0</v>
      </c>
      <c r="MI3">
        <v>0</v>
      </c>
      <c r="MJ3">
        <v>4.0999999999999996</v>
      </c>
      <c r="MK3">
        <v>2</v>
      </c>
      <c r="ML3">
        <v>0</v>
      </c>
      <c r="MM3">
        <v>0</v>
      </c>
      <c r="MN3">
        <v>0</v>
      </c>
      <c r="MO3">
        <v>61.2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6.1</v>
      </c>
      <c r="MW3">
        <v>0</v>
      </c>
      <c r="MX3">
        <v>0</v>
      </c>
      <c r="MY3">
        <v>0</v>
      </c>
      <c r="MZ3">
        <v>171.4</v>
      </c>
      <c r="NA3">
        <v>134.6</v>
      </c>
      <c r="NB3">
        <v>51</v>
      </c>
      <c r="NC3">
        <v>0</v>
      </c>
      <c r="ND3">
        <v>0</v>
      </c>
      <c r="NE3">
        <v>0</v>
      </c>
      <c r="NF3">
        <v>0</v>
      </c>
      <c r="NG3">
        <v>220.3</v>
      </c>
      <c r="NH3">
        <v>1246.7</v>
      </c>
      <c r="NJ3">
        <v>6.1</v>
      </c>
      <c r="NK3">
        <v>0</v>
      </c>
      <c r="NL3">
        <v>0</v>
      </c>
      <c r="NM3">
        <v>0</v>
      </c>
      <c r="NN3">
        <v>6.1</v>
      </c>
      <c r="NP3">
        <v>0</v>
      </c>
      <c r="NQ3">
        <v>367.2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367.2</v>
      </c>
    </row>
    <row r="4" spans="1:392" x14ac:dyDescent="0.2">
      <c r="A4" s="6" t="str">
        <f>A2</f>
        <v>CalCOFI 9702</v>
      </c>
      <c r="B4" t="str">
        <f t="shared" si="0"/>
        <v>02</v>
      </c>
      <c r="C4" t="str">
        <f t="shared" si="1"/>
        <v>97</v>
      </c>
      <c r="D4" t="str">
        <f t="shared" si="2"/>
        <v>02/1/97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109.9</v>
      </c>
      <c r="Z4">
        <v>0</v>
      </c>
      <c r="AA4">
        <v>141.19999999999999</v>
      </c>
      <c r="AB4">
        <v>0</v>
      </c>
      <c r="AC4">
        <v>0</v>
      </c>
      <c r="AD4">
        <v>0</v>
      </c>
      <c r="AE4">
        <v>0</v>
      </c>
      <c r="AF4">
        <v>0</v>
      </c>
      <c r="AG4">
        <v>408</v>
      </c>
      <c r="AH4">
        <v>0</v>
      </c>
      <c r="AI4">
        <v>125.5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1443.7</v>
      </c>
      <c r="AR4">
        <v>0</v>
      </c>
      <c r="AS4">
        <v>251.1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6214.2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2432.3000000000002</v>
      </c>
      <c r="BJ4">
        <v>0</v>
      </c>
      <c r="BK4">
        <v>0</v>
      </c>
      <c r="BL4">
        <v>0</v>
      </c>
      <c r="BM4">
        <v>15.7</v>
      </c>
      <c r="BN4">
        <v>0</v>
      </c>
      <c r="BO4">
        <v>0</v>
      </c>
      <c r="BP4">
        <v>0</v>
      </c>
      <c r="BQ4">
        <v>0</v>
      </c>
      <c r="BR4">
        <v>15.7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31.4</v>
      </c>
      <c r="BZ4">
        <v>7.9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15.7</v>
      </c>
      <c r="CK4">
        <v>0</v>
      </c>
      <c r="CL4">
        <v>0</v>
      </c>
      <c r="CM4">
        <v>0</v>
      </c>
      <c r="CN4">
        <v>15.7</v>
      </c>
      <c r="CO4">
        <v>109.9</v>
      </c>
      <c r="CP4">
        <v>31.4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23.5</v>
      </c>
      <c r="DA4">
        <v>0</v>
      </c>
      <c r="DB4">
        <v>0</v>
      </c>
      <c r="DC4">
        <v>0</v>
      </c>
      <c r="DD4">
        <v>0</v>
      </c>
      <c r="DE4">
        <v>23.5</v>
      </c>
      <c r="DF4">
        <v>0</v>
      </c>
      <c r="DG4">
        <v>0</v>
      </c>
      <c r="DH4">
        <v>517.9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15.7</v>
      </c>
      <c r="DQ4">
        <v>0</v>
      </c>
      <c r="DR4">
        <v>0</v>
      </c>
      <c r="DS4">
        <v>0</v>
      </c>
      <c r="DT4">
        <v>0</v>
      </c>
      <c r="DU4">
        <v>0</v>
      </c>
      <c r="DV4">
        <v>78.5</v>
      </c>
      <c r="DW4">
        <v>12028.400000000003</v>
      </c>
      <c r="DY4">
        <v>0</v>
      </c>
      <c r="DZ4">
        <v>0</v>
      </c>
      <c r="EA4">
        <v>564.9</v>
      </c>
      <c r="EB4">
        <v>141.19999999999999</v>
      </c>
      <c r="EC4">
        <v>753.2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15.7</v>
      </c>
      <c r="EK4">
        <v>0</v>
      </c>
      <c r="EL4">
        <v>31.4</v>
      </c>
      <c r="EM4">
        <v>0</v>
      </c>
      <c r="EN4">
        <v>94.2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188.3</v>
      </c>
      <c r="FC4">
        <v>0</v>
      </c>
      <c r="FD4">
        <v>0</v>
      </c>
      <c r="FE4">
        <v>0</v>
      </c>
      <c r="FF4">
        <v>0</v>
      </c>
      <c r="FG4">
        <v>2808.9</v>
      </c>
      <c r="FH4">
        <v>863.1</v>
      </c>
      <c r="FI4">
        <v>0</v>
      </c>
      <c r="FJ4">
        <v>15.7</v>
      </c>
      <c r="FK4">
        <v>423.7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188.3</v>
      </c>
      <c r="FV4" s="5">
        <v>6088.6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15.7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31.4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188.3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94.2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188.3</v>
      </c>
      <c r="KM4" s="5">
        <v>517.90000000000009</v>
      </c>
      <c r="KO4">
        <v>0</v>
      </c>
      <c r="KP4">
        <v>0</v>
      </c>
      <c r="KQ4">
        <v>0</v>
      </c>
      <c r="KR4">
        <v>0</v>
      </c>
      <c r="KS4">
        <v>31.4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1035.7</v>
      </c>
      <c r="LE4">
        <v>1067.1000000000001</v>
      </c>
      <c r="LG4">
        <v>94.2</v>
      </c>
      <c r="LH4">
        <v>0</v>
      </c>
      <c r="LI4">
        <v>0</v>
      </c>
      <c r="LJ4">
        <v>0</v>
      </c>
      <c r="LK4">
        <v>62.8</v>
      </c>
      <c r="LL4">
        <v>0</v>
      </c>
      <c r="LM4">
        <v>0</v>
      </c>
      <c r="LN4">
        <v>0</v>
      </c>
      <c r="LO4">
        <v>0</v>
      </c>
      <c r="LP4">
        <v>0</v>
      </c>
      <c r="LQ4">
        <v>31.4</v>
      </c>
      <c r="LR4">
        <v>0</v>
      </c>
      <c r="LS4">
        <v>0</v>
      </c>
      <c r="LT4">
        <v>0</v>
      </c>
      <c r="LU4">
        <v>0</v>
      </c>
      <c r="LV4">
        <v>0</v>
      </c>
      <c r="LW4">
        <v>15.7</v>
      </c>
      <c r="LX4">
        <v>0</v>
      </c>
      <c r="LY4">
        <v>0</v>
      </c>
      <c r="LZ4">
        <v>0</v>
      </c>
      <c r="MA4">
        <v>0</v>
      </c>
      <c r="MB4">
        <v>4843.1000000000004</v>
      </c>
      <c r="MC4">
        <v>0</v>
      </c>
      <c r="MD4">
        <v>94.2</v>
      </c>
      <c r="ME4">
        <v>0</v>
      </c>
      <c r="MF4">
        <v>659.1</v>
      </c>
      <c r="MG4">
        <v>0</v>
      </c>
      <c r="MH4">
        <v>141.19999999999999</v>
      </c>
      <c r="MI4">
        <v>0</v>
      </c>
      <c r="MJ4">
        <v>78.5</v>
      </c>
      <c r="MK4">
        <v>47.1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15.7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1224</v>
      </c>
      <c r="NH4">
        <v>7307.0000000000009</v>
      </c>
      <c r="NJ4">
        <v>15.7</v>
      </c>
      <c r="NK4">
        <v>0</v>
      </c>
      <c r="NL4">
        <v>15.7</v>
      </c>
      <c r="NM4">
        <v>0</v>
      </c>
      <c r="NN4">
        <v>31.4</v>
      </c>
      <c r="NP4">
        <v>0</v>
      </c>
      <c r="NQ4">
        <v>564.9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564.9</v>
      </c>
    </row>
    <row r="5" spans="1:392" x14ac:dyDescent="0.2">
      <c r="A5" s="6" t="str">
        <f>A2</f>
        <v>CalCOFI 9702</v>
      </c>
      <c r="B5" t="str">
        <f t="shared" si="0"/>
        <v>02</v>
      </c>
      <c r="C5" t="str">
        <f t="shared" si="1"/>
        <v>97</v>
      </c>
      <c r="D5" t="str">
        <f t="shared" si="2"/>
        <v>02/1/97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26.5</v>
      </c>
      <c r="AD5">
        <v>0</v>
      </c>
      <c r="AE5">
        <v>8.1999999999999993</v>
      </c>
      <c r="AF5">
        <v>0</v>
      </c>
      <c r="AG5">
        <v>0</v>
      </c>
      <c r="AH5">
        <v>0</v>
      </c>
      <c r="AI5">
        <v>4.0999999999999996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6.1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12.2</v>
      </c>
      <c r="CP5">
        <v>2</v>
      </c>
      <c r="CQ5">
        <v>0</v>
      </c>
      <c r="CR5">
        <v>0</v>
      </c>
      <c r="CS5">
        <v>0</v>
      </c>
      <c r="CT5">
        <v>0</v>
      </c>
      <c r="CU5">
        <v>2</v>
      </c>
      <c r="CV5">
        <v>0</v>
      </c>
      <c r="CW5">
        <v>0</v>
      </c>
      <c r="CX5">
        <v>4.0999999999999996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65.2</v>
      </c>
      <c r="DY5">
        <v>0</v>
      </c>
      <c r="DZ5">
        <v>0</v>
      </c>
      <c r="EA5">
        <v>465.1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49</v>
      </c>
      <c r="EQ5">
        <v>0</v>
      </c>
      <c r="ER5">
        <v>0</v>
      </c>
      <c r="ES5">
        <v>2</v>
      </c>
      <c r="ET5">
        <v>0</v>
      </c>
      <c r="EU5">
        <v>0</v>
      </c>
      <c r="EV5">
        <v>0</v>
      </c>
      <c r="EW5">
        <v>0</v>
      </c>
      <c r="EX5">
        <v>0</v>
      </c>
      <c r="EY5">
        <v>2</v>
      </c>
      <c r="EZ5">
        <v>12.2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22.4</v>
      </c>
      <c r="FH5">
        <v>2</v>
      </c>
      <c r="FI5">
        <v>0</v>
      </c>
      <c r="FJ5">
        <v>0</v>
      </c>
      <c r="FK5">
        <v>24.5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-1</v>
      </c>
      <c r="FV5" s="5">
        <v>579.20000000000005</v>
      </c>
      <c r="FX5">
        <v>0</v>
      </c>
      <c r="FY5">
        <v>0</v>
      </c>
      <c r="FZ5">
        <v>0</v>
      </c>
      <c r="GA5">
        <v>0</v>
      </c>
      <c r="GB5">
        <v>0</v>
      </c>
      <c r="GC5">
        <v>2</v>
      </c>
      <c r="GD5">
        <v>2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6.1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4.0999999999999996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2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24.5</v>
      </c>
      <c r="HU5">
        <v>24.5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2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2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2</v>
      </c>
      <c r="IT5">
        <v>0</v>
      </c>
      <c r="IU5">
        <v>0</v>
      </c>
      <c r="IV5">
        <v>355</v>
      </c>
      <c r="IW5">
        <v>0</v>
      </c>
      <c r="IX5">
        <v>49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2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2</v>
      </c>
      <c r="KH5">
        <v>0</v>
      </c>
      <c r="KI5">
        <v>0</v>
      </c>
      <c r="KJ5">
        <v>0</v>
      </c>
      <c r="KK5">
        <v>0</v>
      </c>
      <c r="KL5">
        <v>134.6</v>
      </c>
      <c r="KM5" s="5">
        <v>613.79999999999995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2</v>
      </c>
      <c r="LB5">
        <v>0</v>
      </c>
      <c r="LC5">
        <v>2</v>
      </c>
      <c r="LD5">
        <v>452.9</v>
      </c>
      <c r="LE5">
        <v>456.9</v>
      </c>
      <c r="LG5">
        <v>36.700000000000003</v>
      </c>
      <c r="LH5">
        <v>0</v>
      </c>
      <c r="LI5">
        <v>2</v>
      </c>
      <c r="LJ5">
        <v>0</v>
      </c>
      <c r="LK5">
        <v>2</v>
      </c>
      <c r="LL5">
        <v>0</v>
      </c>
      <c r="LM5">
        <v>0</v>
      </c>
      <c r="LN5">
        <v>12.2</v>
      </c>
      <c r="LO5">
        <v>0</v>
      </c>
      <c r="LP5">
        <v>0</v>
      </c>
      <c r="LQ5">
        <v>4.0999999999999996</v>
      </c>
      <c r="LR5">
        <v>12.2</v>
      </c>
      <c r="LS5">
        <v>0</v>
      </c>
      <c r="LT5">
        <v>0</v>
      </c>
      <c r="LU5">
        <v>0</v>
      </c>
      <c r="LV5">
        <v>24.5</v>
      </c>
      <c r="LW5">
        <v>-1</v>
      </c>
      <c r="LX5">
        <v>0</v>
      </c>
      <c r="LY5">
        <v>0</v>
      </c>
      <c r="LZ5">
        <v>0</v>
      </c>
      <c r="MA5">
        <v>42.8</v>
      </c>
      <c r="MB5">
        <v>503.7</v>
      </c>
      <c r="MC5">
        <v>0</v>
      </c>
      <c r="MD5">
        <v>0</v>
      </c>
      <c r="ME5">
        <v>24.5</v>
      </c>
      <c r="MF5">
        <v>36.700000000000003</v>
      </c>
      <c r="MG5">
        <v>0</v>
      </c>
      <c r="MH5">
        <v>6.1</v>
      </c>
      <c r="MI5">
        <v>0</v>
      </c>
      <c r="MJ5">
        <v>10.199999999999999</v>
      </c>
      <c r="MK5">
        <v>14.3</v>
      </c>
      <c r="ML5">
        <v>0</v>
      </c>
      <c r="MM5">
        <v>0</v>
      </c>
      <c r="MN5">
        <v>0</v>
      </c>
      <c r="MO5">
        <v>24.5</v>
      </c>
      <c r="MP5">
        <v>0</v>
      </c>
      <c r="MQ5">
        <v>0</v>
      </c>
      <c r="MR5">
        <v>0</v>
      </c>
      <c r="MS5">
        <v>12.2</v>
      </c>
      <c r="MT5">
        <v>12.2</v>
      </c>
      <c r="MU5">
        <v>12.2</v>
      </c>
      <c r="MV5">
        <v>10.199999999999999</v>
      </c>
      <c r="MW5">
        <v>10.199999999999999</v>
      </c>
      <c r="MX5">
        <v>0</v>
      </c>
      <c r="MY5">
        <v>0</v>
      </c>
      <c r="MZ5">
        <v>257</v>
      </c>
      <c r="NA5">
        <v>122.4</v>
      </c>
      <c r="NB5">
        <v>0</v>
      </c>
      <c r="NC5">
        <v>0</v>
      </c>
      <c r="ND5">
        <v>0</v>
      </c>
      <c r="NE5">
        <v>0</v>
      </c>
      <c r="NF5">
        <v>0</v>
      </c>
      <c r="NG5">
        <v>293.8</v>
      </c>
      <c r="NH5">
        <v>1486.7000000000005</v>
      </c>
      <c r="NJ5">
        <v>10.199999999999999</v>
      </c>
      <c r="NK5">
        <v>0</v>
      </c>
      <c r="NL5">
        <v>0</v>
      </c>
      <c r="NM5">
        <v>0</v>
      </c>
      <c r="NN5">
        <v>10.199999999999999</v>
      </c>
      <c r="NP5">
        <v>0</v>
      </c>
      <c r="NQ5">
        <v>379.4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379.4</v>
      </c>
    </row>
    <row r="6" spans="1:392" x14ac:dyDescent="0.2">
      <c r="A6" s="6" t="s">
        <v>5</v>
      </c>
      <c r="B6" t="str">
        <f t="shared" si="0"/>
        <v>04</v>
      </c>
      <c r="C6" t="str">
        <f t="shared" si="1"/>
        <v>97</v>
      </c>
      <c r="D6" t="str">
        <f t="shared" si="2"/>
        <v>04/1/97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1632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362.7</v>
      </c>
      <c r="AH6">
        <v>0</v>
      </c>
      <c r="AI6">
        <v>272</v>
      </c>
      <c r="AJ6">
        <v>362.7</v>
      </c>
      <c r="AK6">
        <v>0</v>
      </c>
      <c r="AL6">
        <v>3989.3</v>
      </c>
      <c r="AM6">
        <v>0</v>
      </c>
      <c r="AN6">
        <v>0</v>
      </c>
      <c r="AO6">
        <v>9520</v>
      </c>
      <c r="AP6">
        <v>0</v>
      </c>
      <c r="AQ6">
        <v>453.3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5077.3</v>
      </c>
      <c r="BB6">
        <v>0</v>
      </c>
      <c r="BC6">
        <v>0</v>
      </c>
      <c r="BD6">
        <v>6528</v>
      </c>
      <c r="BE6">
        <v>0</v>
      </c>
      <c r="BF6">
        <v>0</v>
      </c>
      <c r="BG6">
        <v>0</v>
      </c>
      <c r="BH6">
        <v>0</v>
      </c>
      <c r="BI6">
        <v>9520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34272</v>
      </c>
      <c r="BZ6">
        <v>453.3</v>
      </c>
      <c r="CA6">
        <v>453.3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453.3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1722.7</v>
      </c>
      <c r="DW6">
        <v>75071.900000000009</v>
      </c>
      <c r="DY6">
        <v>0</v>
      </c>
      <c r="DZ6">
        <v>0</v>
      </c>
      <c r="EA6">
        <v>1632</v>
      </c>
      <c r="EB6">
        <v>0</v>
      </c>
      <c r="EC6">
        <v>3264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2176</v>
      </c>
      <c r="EO6">
        <v>0</v>
      </c>
      <c r="EP6">
        <v>0</v>
      </c>
      <c r="EQ6">
        <v>0</v>
      </c>
      <c r="ER6">
        <v>0</v>
      </c>
      <c r="ES6">
        <v>453.3</v>
      </c>
      <c r="ET6">
        <v>0</v>
      </c>
      <c r="EU6">
        <v>0</v>
      </c>
      <c r="EV6">
        <v>0</v>
      </c>
      <c r="EW6">
        <v>90.7</v>
      </c>
      <c r="EX6">
        <v>0</v>
      </c>
      <c r="EY6">
        <v>0</v>
      </c>
      <c r="EZ6">
        <v>544</v>
      </c>
      <c r="FA6">
        <v>0</v>
      </c>
      <c r="FB6">
        <v>1088</v>
      </c>
      <c r="FC6">
        <v>0</v>
      </c>
      <c r="FD6">
        <v>0</v>
      </c>
      <c r="FE6">
        <v>0</v>
      </c>
      <c r="FF6">
        <v>0</v>
      </c>
      <c r="FG6">
        <v>107258.7</v>
      </c>
      <c r="FH6">
        <v>2266.6999999999998</v>
      </c>
      <c r="FI6">
        <v>0</v>
      </c>
      <c r="FJ6">
        <v>181.3</v>
      </c>
      <c r="FK6">
        <v>1178.7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181.3</v>
      </c>
      <c r="FS6">
        <v>0</v>
      </c>
      <c r="FT6">
        <v>0</v>
      </c>
      <c r="FU6">
        <v>-1</v>
      </c>
      <c r="FV6" s="5">
        <v>120314.7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272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90.7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 s="5">
        <v>362.7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1088</v>
      </c>
      <c r="LE6">
        <v>1088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-1</v>
      </c>
      <c r="MC6">
        <v>0</v>
      </c>
      <c r="MD6">
        <v>544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181.3</v>
      </c>
      <c r="NC6">
        <v>0</v>
      </c>
      <c r="ND6">
        <v>0</v>
      </c>
      <c r="NE6">
        <v>0</v>
      </c>
      <c r="NF6">
        <v>0</v>
      </c>
      <c r="NG6">
        <v>0</v>
      </c>
      <c r="NH6">
        <v>725.3</v>
      </c>
      <c r="NJ6">
        <v>0</v>
      </c>
      <c r="NK6">
        <v>0</v>
      </c>
      <c r="NL6">
        <v>0</v>
      </c>
      <c r="NM6">
        <v>0</v>
      </c>
      <c r="NN6">
        <v>0</v>
      </c>
      <c r="NP6">
        <v>0</v>
      </c>
      <c r="NQ6">
        <v>2176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2176</v>
      </c>
    </row>
    <row r="7" spans="1:392" x14ac:dyDescent="0.2">
      <c r="A7" s="6" t="str">
        <f>A6</f>
        <v>CalCOFI 9704</v>
      </c>
      <c r="B7" t="str">
        <f t="shared" si="0"/>
        <v>04</v>
      </c>
      <c r="C7" t="str">
        <f t="shared" si="1"/>
        <v>97</v>
      </c>
      <c r="D7" t="str">
        <f t="shared" si="2"/>
        <v>04/1/97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3.5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42.2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28.1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3.5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189.9</v>
      </c>
      <c r="BZ7">
        <v>7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3.5</v>
      </c>
      <c r="CO7">
        <v>56.3</v>
      </c>
      <c r="CP7">
        <v>7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12.3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3.5</v>
      </c>
      <c r="DQ7">
        <v>14.1</v>
      </c>
      <c r="DR7">
        <v>0</v>
      </c>
      <c r="DS7">
        <v>0</v>
      </c>
      <c r="DT7">
        <v>0</v>
      </c>
      <c r="DU7">
        <v>3.5</v>
      </c>
      <c r="DV7">
        <v>24.6</v>
      </c>
      <c r="DW7">
        <v>402.50000000000011</v>
      </c>
      <c r="DY7">
        <v>0</v>
      </c>
      <c r="DZ7">
        <v>0</v>
      </c>
      <c r="EA7">
        <v>316.60000000000002</v>
      </c>
      <c r="EB7">
        <v>17.600000000000001</v>
      </c>
      <c r="EC7">
        <v>4431.7</v>
      </c>
      <c r="ED7">
        <v>0</v>
      </c>
      <c r="EE7">
        <v>0</v>
      </c>
      <c r="EF7">
        <v>0</v>
      </c>
      <c r="EG7">
        <v>0</v>
      </c>
      <c r="EH7">
        <v>17.600000000000001</v>
      </c>
      <c r="EI7">
        <v>0</v>
      </c>
      <c r="EJ7">
        <v>3.5</v>
      </c>
      <c r="EK7">
        <v>0</v>
      </c>
      <c r="EL7">
        <v>3.5</v>
      </c>
      <c r="EM7">
        <v>0</v>
      </c>
      <c r="EN7">
        <v>0</v>
      </c>
      <c r="EO7">
        <v>0</v>
      </c>
      <c r="EP7">
        <v>-1</v>
      </c>
      <c r="EQ7">
        <v>0</v>
      </c>
      <c r="ER7">
        <v>0</v>
      </c>
      <c r="ES7">
        <v>84.4</v>
      </c>
      <c r="ET7">
        <v>0</v>
      </c>
      <c r="EU7">
        <v>0</v>
      </c>
      <c r="EV7">
        <v>21.1</v>
      </c>
      <c r="EW7">
        <v>7</v>
      </c>
      <c r="EX7">
        <v>0</v>
      </c>
      <c r="EY7">
        <v>70.3</v>
      </c>
      <c r="EZ7">
        <v>63.3</v>
      </c>
      <c r="FA7">
        <v>0</v>
      </c>
      <c r="FB7">
        <v>168.8</v>
      </c>
      <c r="FC7">
        <v>0</v>
      </c>
      <c r="FD7">
        <v>0</v>
      </c>
      <c r="FE7">
        <v>0</v>
      </c>
      <c r="FF7">
        <v>0</v>
      </c>
      <c r="FG7">
        <v>615.5</v>
      </c>
      <c r="FH7">
        <v>10.6</v>
      </c>
      <c r="FI7">
        <v>0</v>
      </c>
      <c r="FJ7">
        <v>24.6</v>
      </c>
      <c r="FK7">
        <v>24.6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42.2</v>
      </c>
      <c r="FU7">
        <v>42.2</v>
      </c>
      <c r="FV7" s="5">
        <v>5965.1000000000013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3.5</v>
      </c>
      <c r="HP7">
        <v>0</v>
      </c>
      <c r="HQ7">
        <v>0</v>
      </c>
      <c r="HR7">
        <v>0</v>
      </c>
      <c r="HS7">
        <v>0</v>
      </c>
      <c r="HT7">
        <v>-1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3.5</v>
      </c>
      <c r="ID7">
        <v>10.6</v>
      </c>
      <c r="IE7">
        <v>0</v>
      </c>
      <c r="IF7">
        <v>0</v>
      </c>
      <c r="IG7">
        <v>0</v>
      </c>
      <c r="IH7">
        <v>-1</v>
      </c>
      <c r="II7">
        <v>0</v>
      </c>
      <c r="IJ7">
        <v>0</v>
      </c>
      <c r="IK7">
        <v>0</v>
      </c>
      <c r="IL7">
        <v>3.5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63.3</v>
      </c>
      <c r="IW7">
        <v>0</v>
      </c>
      <c r="IX7">
        <v>0</v>
      </c>
      <c r="IY7">
        <v>0</v>
      </c>
      <c r="IZ7">
        <v>7</v>
      </c>
      <c r="JA7">
        <v>0</v>
      </c>
      <c r="JB7">
        <v>0</v>
      </c>
      <c r="JC7">
        <v>0</v>
      </c>
      <c r="JD7">
        <v>0</v>
      </c>
      <c r="JE7">
        <v>10.6</v>
      </c>
      <c r="JF7">
        <v>0</v>
      </c>
      <c r="JG7">
        <v>0</v>
      </c>
      <c r="JH7">
        <v>0</v>
      </c>
      <c r="JI7">
        <v>42.2</v>
      </c>
      <c r="JJ7">
        <v>0</v>
      </c>
      <c r="JK7">
        <v>3.5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3.5</v>
      </c>
      <c r="KH7">
        <v>0</v>
      </c>
      <c r="KI7">
        <v>0</v>
      </c>
      <c r="KJ7">
        <v>0</v>
      </c>
      <c r="KK7">
        <v>0</v>
      </c>
      <c r="KL7">
        <v>189.9</v>
      </c>
      <c r="KM7" s="5">
        <v>341.1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928.6</v>
      </c>
      <c r="LE7">
        <v>928.6</v>
      </c>
      <c r="LG7">
        <v>42.2</v>
      </c>
      <c r="LH7">
        <v>0</v>
      </c>
      <c r="LI7">
        <v>3.5</v>
      </c>
      <c r="LJ7">
        <v>0</v>
      </c>
      <c r="LK7">
        <v>3.5</v>
      </c>
      <c r="LL7">
        <v>3.5</v>
      </c>
      <c r="LM7">
        <v>0</v>
      </c>
      <c r="LN7">
        <v>0</v>
      </c>
      <c r="LO7">
        <v>0</v>
      </c>
      <c r="LP7">
        <v>0</v>
      </c>
      <c r="LQ7">
        <v>0</v>
      </c>
      <c r="LR7">
        <v>21.1</v>
      </c>
      <c r="LS7">
        <v>0</v>
      </c>
      <c r="LT7">
        <v>0</v>
      </c>
      <c r="LU7">
        <v>0</v>
      </c>
      <c r="LV7">
        <v>0</v>
      </c>
      <c r="LW7">
        <v>3.5</v>
      </c>
      <c r="LX7">
        <v>0</v>
      </c>
      <c r="LY7">
        <v>0</v>
      </c>
      <c r="LZ7">
        <v>0</v>
      </c>
      <c r="MA7">
        <v>14.1</v>
      </c>
      <c r="MB7">
        <v>1519.7</v>
      </c>
      <c r="MC7">
        <v>0</v>
      </c>
      <c r="MD7">
        <v>63.3</v>
      </c>
      <c r="ME7">
        <v>21.1</v>
      </c>
      <c r="MF7">
        <v>0</v>
      </c>
      <c r="MG7">
        <v>0</v>
      </c>
      <c r="MH7">
        <v>3.5</v>
      </c>
      <c r="MI7">
        <v>0</v>
      </c>
      <c r="MJ7">
        <v>0</v>
      </c>
      <c r="MK7">
        <v>10.6</v>
      </c>
      <c r="ML7">
        <v>0</v>
      </c>
      <c r="MM7">
        <v>0</v>
      </c>
      <c r="MN7">
        <v>0</v>
      </c>
      <c r="MO7">
        <v>-1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14.1</v>
      </c>
      <c r="MW7">
        <v>0</v>
      </c>
      <c r="MX7">
        <v>0</v>
      </c>
      <c r="MY7">
        <v>0</v>
      </c>
      <c r="MZ7">
        <v>21.1</v>
      </c>
      <c r="NA7">
        <v>147.69999999999999</v>
      </c>
      <c r="NB7">
        <v>59.8</v>
      </c>
      <c r="NC7">
        <v>0</v>
      </c>
      <c r="ND7">
        <v>0</v>
      </c>
      <c r="NE7">
        <v>0</v>
      </c>
      <c r="NF7">
        <v>0</v>
      </c>
      <c r="NG7">
        <v>189.9</v>
      </c>
      <c r="NH7">
        <v>2142.1999999999998</v>
      </c>
      <c r="NJ7">
        <v>10.6</v>
      </c>
      <c r="NK7">
        <v>0</v>
      </c>
      <c r="NL7">
        <v>0</v>
      </c>
      <c r="NM7">
        <v>0</v>
      </c>
      <c r="NN7">
        <v>10.6</v>
      </c>
      <c r="NP7">
        <v>0</v>
      </c>
      <c r="NQ7">
        <v>189.9</v>
      </c>
      <c r="NR7">
        <v>0</v>
      </c>
      <c r="NS7">
        <v>566.29999999999995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756.19999999999993</v>
      </c>
    </row>
    <row r="8" spans="1:392" x14ac:dyDescent="0.2">
      <c r="A8" s="6" t="str">
        <f>A6</f>
        <v>CalCOFI 9704</v>
      </c>
      <c r="B8" t="str">
        <f t="shared" si="0"/>
        <v>04</v>
      </c>
      <c r="C8" t="str">
        <f t="shared" si="1"/>
        <v>97</v>
      </c>
      <c r="D8" t="str">
        <f t="shared" si="2"/>
        <v>04/1/97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1269.3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181.3</v>
      </c>
      <c r="AB8">
        <v>0</v>
      </c>
      <c r="AC8">
        <v>0</v>
      </c>
      <c r="AD8">
        <v>0</v>
      </c>
      <c r="AE8">
        <v>0</v>
      </c>
      <c r="AF8">
        <v>0</v>
      </c>
      <c r="AG8">
        <v>453.3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5168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3536</v>
      </c>
      <c r="BB8">
        <v>0</v>
      </c>
      <c r="BC8">
        <v>0</v>
      </c>
      <c r="BD8">
        <v>1632</v>
      </c>
      <c r="BE8">
        <v>0</v>
      </c>
      <c r="BF8">
        <v>0</v>
      </c>
      <c r="BG8">
        <v>0</v>
      </c>
      <c r="BH8">
        <v>0</v>
      </c>
      <c r="BI8">
        <v>2629.3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53856</v>
      </c>
      <c r="BZ8">
        <v>453.3</v>
      </c>
      <c r="CA8">
        <v>362.7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90.7</v>
      </c>
      <c r="CM8">
        <v>0</v>
      </c>
      <c r="CN8">
        <v>0</v>
      </c>
      <c r="CO8">
        <v>0</v>
      </c>
      <c r="CP8">
        <v>90.7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2720</v>
      </c>
      <c r="DI8">
        <v>0</v>
      </c>
      <c r="DJ8">
        <v>0</v>
      </c>
      <c r="DK8">
        <v>90.7</v>
      </c>
      <c r="DL8">
        <v>0</v>
      </c>
      <c r="DM8">
        <v>0</v>
      </c>
      <c r="DN8">
        <v>0</v>
      </c>
      <c r="DO8">
        <v>0</v>
      </c>
      <c r="DP8">
        <v>0</v>
      </c>
      <c r="DQ8">
        <v>181.3</v>
      </c>
      <c r="DR8">
        <v>0</v>
      </c>
      <c r="DS8">
        <v>0</v>
      </c>
      <c r="DT8">
        <v>0</v>
      </c>
      <c r="DU8">
        <v>0</v>
      </c>
      <c r="DV8">
        <v>2538.6999999999998</v>
      </c>
      <c r="DW8">
        <v>75253.299999999988</v>
      </c>
      <c r="DY8">
        <v>0</v>
      </c>
      <c r="DZ8">
        <v>0</v>
      </c>
      <c r="EA8">
        <v>544</v>
      </c>
      <c r="EB8">
        <v>0</v>
      </c>
      <c r="EC8">
        <v>2176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2720</v>
      </c>
      <c r="EO8">
        <v>0</v>
      </c>
      <c r="EP8">
        <v>0</v>
      </c>
      <c r="EQ8">
        <v>0</v>
      </c>
      <c r="ER8">
        <v>0</v>
      </c>
      <c r="ES8">
        <v>272</v>
      </c>
      <c r="ET8">
        <v>0</v>
      </c>
      <c r="EU8">
        <v>0</v>
      </c>
      <c r="EV8">
        <v>0</v>
      </c>
      <c r="EW8">
        <v>0</v>
      </c>
      <c r="EX8">
        <v>0</v>
      </c>
      <c r="EY8">
        <v>816</v>
      </c>
      <c r="EZ8">
        <v>-1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52133.3</v>
      </c>
      <c r="FH8">
        <v>997.3</v>
      </c>
      <c r="FI8">
        <v>0</v>
      </c>
      <c r="FJ8">
        <v>90.7</v>
      </c>
      <c r="FK8">
        <v>0</v>
      </c>
      <c r="FL8">
        <v>272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-1</v>
      </c>
      <c r="FV8" s="5">
        <v>60021.3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544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 s="5">
        <v>544</v>
      </c>
      <c r="KO8">
        <v>0</v>
      </c>
      <c r="KP8">
        <v>0</v>
      </c>
      <c r="KQ8">
        <v>0</v>
      </c>
      <c r="KR8">
        <v>0</v>
      </c>
      <c r="KS8">
        <v>90.7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90.7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11192.9</v>
      </c>
      <c r="MC8">
        <v>0</v>
      </c>
      <c r="MD8">
        <v>544</v>
      </c>
      <c r="ME8">
        <v>0</v>
      </c>
      <c r="MF8">
        <v>1088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544</v>
      </c>
      <c r="NH8">
        <v>13368.9</v>
      </c>
      <c r="NJ8">
        <v>0</v>
      </c>
      <c r="NK8">
        <v>0</v>
      </c>
      <c r="NL8">
        <v>0</v>
      </c>
      <c r="NM8">
        <v>0</v>
      </c>
      <c r="NN8">
        <v>0</v>
      </c>
      <c r="NP8">
        <v>0</v>
      </c>
      <c r="NQ8">
        <v>1632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1632</v>
      </c>
    </row>
    <row r="9" spans="1:392" x14ac:dyDescent="0.2">
      <c r="A9" s="6" t="str">
        <f>A6</f>
        <v>CalCOFI 9704</v>
      </c>
      <c r="B9" t="str">
        <f t="shared" si="0"/>
        <v>04</v>
      </c>
      <c r="C9" t="str">
        <f t="shared" si="1"/>
        <v>97</v>
      </c>
      <c r="D9" t="str">
        <f t="shared" si="2"/>
        <v>04/1/97</v>
      </c>
      <c r="E9" s="4" t="s">
        <v>3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8.1999999999999993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32.6</v>
      </c>
      <c r="AP9">
        <v>0</v>
      </c>
      <c r="AQ9">
        <v>4.0999999999999996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102</v>
      </c>
      <c r="BE9">
        <v>0</v>
      </c>
      <c r="BF9">
        <v>0</v>
      </c>
      <c r="BG9">
        <v>0</v>
      </c>
      <c r="BH9">
        <v>0</v>
      </c>
      <c r="BI9">
        <v>16.3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4.0999999999999996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153</v>
      </c>
      <c r="BZ9">
        <v>12.2</v>
      </c>
      <c r="CA9">
        <v>34.700000000000003</v>
      </c>
      <c r="CB9">
        <v>0</v>
      </c>
      <c r="CC9">
        <v>0</v>
      </c>
      <c r="CD9">
        <v>0</v>
      </c>
      <c r="CE9">
        <v>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12.2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8.1999999999999993</v>
      </c>
      <c r="DS9">
        <v>0</v>
      </c>
      <c r="DT9">
        <v>0</v>
      </c>
      <c r="DU9">
        <v>12.2</v>
      </c>
      <c r="DV9">
        <v>18.399999999999999</v>
      </c>
      <c r="DW9">
        <v>426.19999999999993</v>
      </c>
      <c r="DY9">
        <v>0</v>
      </c>
      <c r="DZ9">
        <v>0</v>
      </c>
      <c r="EA9">
        <v>538.6</v>
      </c>
      <c r="EB9">
        <v>0</v>
      </c>
      <c r="EC9">
        <v>232.6</v>
      </c>
      <c r="ED9">
        <v>0</v>
      </c>
      <c r="EE9">
        <v>0</v>
      </c>
      <c r="EF9">
        <v>0</v>
      </c>
      <c r="EG9">
        <v>2</v>
      </c>
      <c r="EH9">
        <v>2</v>
      </c>
      <c r="EI9">
        <v>0</v>
      </c>
      <c r="EJ9">
        <v>0</v>
      </c>
      <c r="EK9">
        <v>0</v>
      </c>
      <c r="EL9">
        <v>24.5</v>
      </c>
      <c r="EM9">
        <v>0</v>
      </c>
      <c r="EN9">
        <v>0</v>
      </c>
      <c r="EO9">
        <v>0</v>
      </c>
      <c r="EP9">
        <v>146.9</v>
      </c>
      <c r="EQ9">
        <v>110.2</v>
      </c>
      <c r="ER9">
        <v>0</v>
      </c>
      <c r="ES9">
        <v>44.9</v>
      </c>
      <c r="ET9">
        <v>0</v>
      </c>
      <c r="EU9">
        <v>0</v>
      </c>
      <c r="EV9">
        <v>0</v>
      </c>
      <c r="EW9">
        <v>2</v>
      </c>
      <c r="EX9">
        <v>0</v>
      </c>
      <c r="EY9">
        <v>71.400000000000006</v>
      </c>
      <c r="EZ9">
        <v>12.2</v>
      </c>
      <c r="FA9">
        <v>0</v>
      </c>
      <c r="FB9">
        <v>12.2</v>
      </c>
      <c r="FC9">
        <v>0</v>
      </c>
      <c r="FD9">
        <v>0</v>
      </c>
      <c r="FE9">
        <v>0</v>
      </c>
      <c r="FF9">
        <v>0</v>
      </c>
      <c r="FG9">
        <v>920</v>
      </c>
      <c r="FH9">
        <v>20.399999999999999</v>
      </c>
      <c r="FI9">
        <v>0</v>
      </c>
      <c r="FJ9">
        <v>0</v>
      </c>
      <c r="FK9">
        <v>8.1999999999999993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8.1999999999999993</v>
      </c>
      <c r="FS9">
        <v>0</v>
      </c>
      <c r="FT9">
        <v>0</v>
      </c>
      <c r="FU9">
        <v>36.700000000000003</v>
      </c>
      <c r="FV9" s="5">
        <v>2192.9999999999995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4.0999999999999996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-1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6.1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122.4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12.2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12.2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2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-1</v>
      </c>
      <c r="KL9">
        <v>24.5</v>
      </c>
      <c r="KM9" s="5">
        <v>183.49999999999997</v>
      </c>
      <c r="KO9">
        <v>0</v>
      </c>
      <c r="KP9">
        <v>0</v>
      </c>
      <c r="KQ9">
        <v>0</v>
      </c>
      <c r="KR9">
        <v>2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6.1</v>
      </c>
      <c r="LD9">
        <v>367.2</v>
      </c>
      <c r="LE9">
        <v>375.3</v>
      </c>
      <c r="LG9">
        <v>0</v>
      </c>
      <c r="LH9">
        <v>0</v>
      </c>
      <c r="LI9">
        <v>2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12.2</v>
      </c>
      <c r="LS9">
        <v>0</v>
      </c>
      <c r="LT9">
        <v>0</v>
      </c>
      <c r="LU9">
        <v>0</v>
      </c>
      <c r="LV9">
        <v>0</v>
      </c>
      <c r="LW9">
        <v>2</v>
      </c>
      <c r="LX9">
        <v>0</v>
      </c>
      <c r="LY9">
        <v>0</v>
      </c>
      <c r="LZ9">
        <v>0</v>
      </c>
      <c r="MA9">
        <v>20.399999999999999</v>
      </c>
      <c r="MB9">
        <v>3273.9</v>
      </c>
      <c r="MC9">
        <v>0</v>
      </c>
      <c r="MD9">
        <v>12.2</v>
      </c>
      <c r="ME9">
        <v>73.400000000000006</v>
      </c>
      <c r="MF9">
        <v>122.4</v>
      </c>
      <c r="MG9">
        <v>12.2</v>
      </c>
      <c r="MH9">
        <v>6.1</v>
      </c>
      <c r="MI9">
        <v>0</v>
      </c>
      <c r="MJ9">
        <v>0</v>
      </c>
      <c r="MK9">
        <v>10.199999999999999</v>
      </c>
      <c r="ML9">
        <v>0</v>
      </c>
      <c r="MM9">
        <v>0</v>
      </c>
      <c r="MN9">
        <v>0</v>
      </c>
      <c r="MO9">
        <v>97.9</v>
      </c>
      <c r="MP9">
        <v>0</v>
      </c>
      <c r="MQ9">
        <v>12.2</v>
      </c>
      <c r="MR9">
        <v>0</v>
      </c>
      <c r="MS9">
        <v>0</v>
      </c>
      <c r="MT9">
        <v>0</v>
      </c>
      <c r="MU9">
        <v>0</v>
      </c>
      <c r="MV9">
        <v>6.1</v>
      </c>
      <c r="MW9">
        <v>6.1</v>
      </c>
      <c r="MX9">
        <v>0</v>
      </c>
      <c r="MY9">
        <v>0</v>
      </c>
      <c r="MZ9">
        <v>122.4</v>
      </c>
      <c r="NA9">
        <v>36.700000000000003</v>
      </c>
      <c r="NB9">
        <v>0</v>
      </c>
      <c r="NC9">
        <v>0</v>
      </c>
      <c r="ND9">
        <v>0</v>
      </c>
      <c r="NE9">
        <v>0</v>
      </c>
      <c r="NF9">
        <v>0</v>
      </c>
      <c r="NG9">
        <v>171.4</v>
      </c>
      <c r="NH9">
        <v>3999.7999999999993</v>
      </c>
      <c r="NJ9">
        <v>4.0999999999999996</v>
      </c>
      <c r="NK9">
        <v>0</v>
      </c>
      <c r="NL9">
        <v>0</v>
      </c>
      <c r="NM9">
        <v>0</v>
      </c>
      <c r="NN9">
        <v>4.0999999999999996</v>
      </c>
      <c r="NP9">
        <v>0</v>
      </c>
      <c r="NQ9">
        <v>293.8</v>
      </c>
      <c r="NR9">
        <v>12.2</v>
      </c>
      <c r="NS9">
        <v>22.4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328.4</v>
      </c>
    </row>
    <row r="10" spans="1:392" x14ac:dyDescent="0.2">
      <c r="A10" s="6" t="s">
        <v>6</v>
      </c>
      <c r="B10" t="str">
        <f t="shared" si="0"/>
        <v>07</v>
      </c>
      <c r="C10" t="str">
        <f t="shared" si="1"/>
        <v>97</v>
      </c>
      <c r="D10" t="str">
        <f t="shared" si="2"/>
        <v>07/1/97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181.3</v>
      </c>
      <c r="T10">
        <v>0</v>
      </c>
      <c r="U10">
        <v>0</v>
      </c>
      <c r="V10">
        <v>0</v>
      </c>
      <c r="W10">
        <v>0</v>
      </c>
      <c r="X10">
        <v>272</v>
      </c>
      <c r="Y10">
        <v>1541.3</v>
      </c>
      <c r="Z10">
        <v>181.3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906.7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5802.7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453.3</v>
      </c>
      <c r="BZ10">
        <v>498.7</v>
      </c>
      <c r="CA10">
        <v>0</v>
      </c>
      <c r="CB10">
        <v>0</v>
      </c>
      <c r="CC10">
        <v>90.7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362.7</v>
      </c>
      <c r="CO10">
        <v>362.7</v>
      </c>
      <c r="CP10">
        <v>90.7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226.7</v>
      </c>
      <c r="CY10">
        <v>0</v>
      </c>
      <c r="CZ10">
        <v>45.3</v>
      </c>
      <c r="DA10">
        <v>0</v>
      </c>
      <c r="DB10">
        <v>0</v>
      </c>
      <c r="DC10">
        <v>0</v>
      </c>
      <c r="DD10">
        <v>136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90.7</v>
      </c>
      <c r="DT10">
        <v>0</v>
      </c>
      <c r="DU10">
        <v>0</v>
      </c>
      <c r="DV10">
        <v>1813.3</v>
      </c>
      <c r="DW10">
        <v>13056.100000000002</v>
      </c>
      <c r="DY10">
        <v>0</v>
      </c>
      <c r="DZ10">
        <v>0</v>
      </c>
      <c r="EA10">
        <v>18496</v>
      </c>
      <c r="EB10">
        <v>0</v>
      </c>
      <c r="EC10">
        <v>1088</v>
      </c>
      <c r="ED10">
        <v>0</v>
      </c>
      <c r="EE10">
        <v>0</v>
      </c>
      <c r="EF10">
        <v>0</v>
      </c>
      <c r="EG10">
        <v>0</v>
      </c>
      <c r="EH10">
        <v>2176</v>
      </c>
      <c r="EI10">
        <v>0</v>
      </c>
      <c r="EJ10">
        <v>0</v>
      </c>
      <c r="EK10">
        <v>0</v>
      </c>
      <c r="EL10">
        <v>362.7</v>
      </c>
      <c r="EM10">
        <v>0</v>
      </c>
      <c r="EN10">
        <v>544</v>
      </c>
      <c r="EO10">
        <v>0</v>
      </c>
      <c r="EP10">
        <v>0</v>
      </c>
      <c r="EQ10">
        <v>0</v>
      </c>
      <c r="ER10">
        <v>0</v>
      </c>
      <c r="ES10">
        <v>90.7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90.7</v>
      </c>
      <c r="EZ10">
        <v>0</v>
      </c>
      <c r="FA10">
        <v>0</v>
      </c>
      <c r="FB10">
        <v>3264</v>
      </c>
      <c r="FC10">
        <v>0</v>
      </c>
      <c r="FD10">
        <v>0</v>
      </c>
      <c r="FE10">
        <v>0</v>
      </c>
      <c r="FF10">
        <v>0</v>
      </c>
      <c r="FG10">
        <v>18314.7</v>
      </c>
      <c r="FH10">
        <v>362.7</v>
      </c>
      <c r="FI10">
        <v>0</v>
      </c>
      <c r="FJ10">
        <v>362.7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4896</v>
      </c>
      <c r="FU10">
        <v>544</v>
      </c>
      <c r="FV10" s="5">
        <v>50592.2</v>
      </c>
      <c r="FX10">
        <v>0</v>
      </c>
      <c r="FY10">
        <v>0</v>
      </c>
      <c r="FZ10">
        <v>0</v>
      </c>
      <c r="GA10">
        <v>90.7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90.7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90.7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90.7</v>
      </c>
      <c r="IH10">
        <v>0</v>
      </c>
      <c r="II10">
        <v>0</v>
      </c>
      <c r="IJ10">
        <v>0</v>
      </c>
      <c r="IK10">
        <v>0</v>
      </c>
      <c r="IL10">
        <v>90.7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-1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544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90.7</v>
      </c>
      <c r="JQ10">
        <v>0</v>
      </c>
      <c r="JR10">
        <v>544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3264</v>
      </c>
      <c r="KM10" s="5">
        <v>4896.2</v>
      </c>
      <c r="KO10">
        <v>0</v>
      </c>
      <c r="KP10">
        <v>0</v>
      </c>
      <c r="KQ10">
        <v>0</v>
      </c>
      <c r="KR10">
        <v>90.7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181.3</v>
      </c>
      <c r="LB10">
        <v>0</v>
      </c>
      <c r="LC10">
        <v>0</v>
      </c>
      <c r="LD10">
        <v>7616</v>
      </c>
      <c r="LE10">
        <v>7888</v>
      </c>
      <c r="LG10">
        <v>0</v>
      </c>
      <c r="LH10">
        <v>0</v>
      </c>
      <c r="LI10">
        <v>45.3</v>
      </c>
      <c r="LJ10">
        <v>0</v>
      </c>
      <c r="LK10">
        <v>362.7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544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5596.4</v>
      </c>
      <c r="MC10">
        <v>0</v>
      </c>
      <c r="MD10">
        <v>0</v>
      </c>
      <c r="ME10">
        <v>544</v>
      </c>
      <c r="MF10">
        <v>3264</v>
      </c>
      <c r="MG10">
        <v>0</v>
      </c>
      <c r="MH10">
        <v>0</v>
      </c>
      <c r="MI10">
        <v>0</v>
      </c>
      <c r="MJ10">
        <v>0</v>
      </c>
      <c r="MK10">
        <v>272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544</v>
      </c>
      <c r="NA10">
        <v>544</v>
      </c>
      <c r="NB10">
        <v>362.7</v>
      </c>
      <c r="NC10">
        <v>0</v>
      </c>
      <c r="ND10">
        <v>0</v>
      </c>
      <c r="NE10">
        <v>0</v>
      </c>
      <c r="NF10">
        <v>0</v>
      </c>
      <c r="NG10">
        <v>3264</v>
      </c>
      <c r="NH10">
        <v>15343.1</v>
      </c>
      <c r="NJ10">
        <v>90.7</v>
      </c>
      <c r="NK10">
        <v>0</v>
      </c>
      <c r="NL10">
        <v>0</v>
      </c>
      <c r="NM10">
        <v>0</v>
      </c>
      <c r="NN10">
        <v>90.7</v>
      </c>
      <c r="NP10">
        <v>0</v>
      </c>
      <c r="NQ10">
        <v>7072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7072</v>
      </c>
    </row>
    <row r="11" spans="1:392" x14ac:dyDescent="0.2">
      <c r="A11" s="6" t="str">
        <f>A10</f>
        <v>CalCOFI 9707</v>
      </c>
      <c r="B11" t="str">
        <f t="shared" si="0"/>
        <v>07</v>
      </c>
      <c r="C11" t="str">
        <f t="shared" si="1"/>
        <v>97</v>
      </c>
      <c r="D11" t="str">
        <f t="shared" si="2"/>
        <v>07/1/97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4.0999999999999996</v>
      </c>
      <c r="N11">
        <v>0</v>
      </c>
      <c r="O11">
        <v>0</v>
      </c>
      <c r="P11">
        <v>0</v>
      </c>
      <c r="Q11">
        <v>0</v>
      </c>
      <c r="R11">
        <v>34.700000000000003</v>
      </c>
      <c r="S11">
        <v>430.4</v>
      </c>
      <c r="T11">
        <v>0</v>
      </c>
      <c r="U11">
        <v>6.1</v>
      </c>
      <c r="V11">
        <v>36.700000000000003</v>
      </c>
      <c r="W11">
        <v>0</v>
      </c>
      <c r="X11">
        <v>69.400000000000006</v>
      </c>
      <c r="Y11">
        <v>0</v>
      </c>
      <c r="Z11">
        <v>75.5</v>
      </c>
      <c r="AA11">
        <v>18.399999999999999</v>
      </c>
      <c r="AB11">
        <v>0</v>
      </c>
      <c r="AC11">
        <v>144.80000000000001</v>
      </c>
      <c r="AD11">
        <v>57.1</v>
      </c>
      <c r="AE11">
        <v>34.700000000000003</v>
      </c>
      <c r="AF11">
        <v>0</v>
      </c>
      <c r="AG11">
        <v>6.1</v>
      </c>
      <c r="AH11">
        <v>0</v>
      </c>
      <c r="AI11">
        <v>69.400000000000006</v>
      </c>
      <c r="AJ11">
        <v>30.6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4.0999999999999996</v>
      </c>
      <c r="AT11">
        <v>0</v>
      </c>
      <c r="AU11">
        <v>0</v>
      </c>
      <c r="AV11">
        <v>14.3</v>
      </c>
      <c r="AW11">
        <v>326.39999999999998</v>
      </c>
      <c r="AX11">
        <v>2</v>
      </c>
      <c r="AY11">
        <v>0</v>
      </c>
      <c r="AZ11">
        <v>0</v>
      </c>
      <c r="BA11">
        <v>522.20000000000005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944.5</v>
      </c>
      <c r="BJ11">
        <v>0</v>
      </c>
      <c r="BK11">
        <v>2</v>
      </c>
      <c r="BL11">
        <v>0</v>
      </c>
      <c r="BM11">
        <v>0</v>
      </c>
      <c r="BN11">
        <v>0</v>
      </c>
      <c r="BO11">
        <v>0</v>
      </c>
      <c r="BP11">
        <v>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26.5</v>
      </c>
      <c r="BZ11">
        <v>126.5</v>
      </c>
      <c r="CA11">
        <v>4.0999999999999996</v>
      </c>
      <c r="CB11">
        <v>0</v>
      </c>
      <c r="CC11">
        <v>18.399999999999999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6.1</v>
      </c>
      <c r="CL11">
        <v>0</v>
      </c>
      <c r="CM11">
        <v>0</v>
      </c>
      <c r="CN11">
        <v>8.1999999999999993</v>
      </c>
      <c r="CO11">
        <v>114.2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24.5</v>
      </c>
      <c r="CY11">
        <v>0</v>
      </c>
      <c r="CZ11">
        <v>2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6.1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14.3</v>
      </c>
      <c r="DW11">
        <v>3188.3999999999996</v>
      </c>
      <c r="DY11">
        <v>0</v>
      </c>
      <c r="DZ11">
        <v>0</v>
      </c>
      <c r="EA11">
        <v>685.4</v>
      </c>
      <c r="EB11">
        <v>0</v>
      </c>
      <c r="EC11">
        <v>49</v>
      </c>
      <c r="ED11">
        <v>0</v>
      </c>
      <c r="EE11">
        <v>0</v>
      </c>
      <c r="EF11">
        <v>2</v>
      </c>
      <c r="EG11">
        <v>0</v>
      </c>
      <c r="EH11">
        <v>22.4</v>
      </c>
      <c r="EI11">
        <v>0</v>
      </c>
      <c r="EJ11">
        <v>20.399999999999999</v>
      </c>
      <c r="EK11">
        <v>0</v>
      </c>
      <c r="EL11">
        <v>161.19999999999999</v>
      </c>
      <c r="EM11">
        <v>0</v>
      </c>
      <c r="EN11">
        <v>85.7</v>
      </c>
      <c r="EO11">
        <v>0</v>
      </c>
      <c r="EP11">
        <v>-1</v>
      </c>
      <c r="EQ11">
        <v>0</v>
      </c>
      <c r="ER11">
        <v>0</v>
      </c>
      <c r="ES11">
        <v>10.199999999999999</v>
      </c>
      <c r="ET11">
        <v>0</v>
      </c>
      <c r="EU11">
        <v>0</v>
      </c>
      <c r="EV11">
        <v>171.4</v>
      </c>
      <c r="EW11">
        <v>4.0999999999999996</v>
      </c>
      <c r="EX11">
        <v>0</v>
      </c>
      <c r="EY11">
        <v>6.1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4141.2</v>
      </c>
      <c r="FH11">
        <v>0</v>
      </c>
      <c r="FI11">
        <v>0</v>
      </c>
      <c r="FJ11">
        <v>106.1</v>
      </c>
      <c r="FK11">
        <v>93.8</v>
      </c>
      <c r="FL11">
        <v>0</v>
      </c>
      <c r="FM11">
        <v>10.199999999999999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24.5</v>
      </c>
      <c r="FU11">
        <v>134.6</v>
      </c>
      <c r="FV11" s="5">
        <v>5728.3</v>
      </c>
      <c r="FX11">
        <v>0</v>
      </c>
      <c r="FY11">
        <v>0</v>
      </c>
      <c r="FZ11">
        <v>0</v>
      </c>
      <c r="GA11">
        <v>4.0999999999999996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6.1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2</v>
      </c>
      <c r="HG11">
        <v>12.2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36.700000000000003</v>
      </c>
      <c r="HU11">
        <v>73.400000000000006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-1</v>
      </c>
      <c r="II11">
        <v>0</v>
      </c>
      <c r="IJ11">
        <v>0</v>
      </c>
      <c r="IK11">
        <v>0</v>
      </c>
      <c r="IL11">
        <v>6.1</v>
      </c>
      <c r="IM11">
        <v>0</v>
      </c>
      <c r="IN11">
        <v>0</v>
      </c>
      <c r="IO11">
        <v>0</v>
      </c>
      <c r="IP11">
        <v>0</v>
      </c>
      <c r="IQ11">
        <v>2</v>
      </c>
      <c r="IR11">
        <v>2</v>
      </c>
      <c r="IS11">
        <v>0</v>
      </c>
      <c r="IT11">
        <v>2</v>
      </c>
      <c r="IU11">
        <v>0</v>
      </c>
      <c r="IV11">
        <v>73.400000000000006</v>
      </c>
      <c r="IW11">
        <v>0</v>
      </c>
      <c r="IX11">
        <v>12.2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4.0999999999999996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12.2</v>
      </c>
      <c r="JT11">
        <v>0</v>
      </c>
      <c r="JU11">
        <v>0</v>
      </c>
      <c r="JV11">
        <v>61.2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12.2</v>
      </c>
      <c r="KL11">
        <v>244.8</v>
      </c>
      <c r="KM11" s="5">
        <v>566.70000000000005</v>
      </c>
      <c r="KO11">
        <v>0</v>
      </c>
      <c r="KP11">
        <v>0</v>
      </c>
      <c r="KQ11">
        <v>0</v>
      </c>
      <c r="KR11">
        <v>6.1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6.1</v>
      </c>
      <c r="LC11">
        <v>2</v>
      </c>
      <c r="LD11">
        <v>477.4</v>
      </c>
      <c r="LE11">
        <v>491.59999999999997</v>
      </c>
      <c r="LG11">
        <v>24.5</v>
      </c>
      <c r="LH11">
        <v>0</v>
      </c>
      <c r="LI11">
        <v>8.1999999999999993</v>
      </c>
      <c r="LJ11">
        <v>0</v>
      </c>
      <c r="LK11">
        <v>8.1999999999999993</v>
      </c>
      <c r="LL11">
        <v>0</v>
      </c>
      <c r="LM11">
        <v>0</v>
      </c>
      <c r="LN11">
        <v>24.5</v>
      </c>
      <c r="LO11">
        <v>0</v>
      </c>
      <c r="LP11">
        <v>0</v>
      </c>
      <c r="LQ11">
        <v>0</v>
      </c>
      <c r="LR11">
        <v>49</v>
      </c>
      <c r="LS11">
        <v>0</v>
      </c>
      <c r="LT11">
        <v>0</v>
      </c>
      <c r="LU11">
        <v>0</v>
      </c>
      <c r="LV11">
        <v>0</v>
      </c>
      <c r="LW11">
        <v>4.0999999999999996</v>
      </c>
      <c r="LX11">
        <v>0</v>
      </c>
      <c r="LY11">
        <v>0</v>
      </c>
      <c r="LZ11">
        <v>0</v>
      </c>
      <c r="MA11">
        <v>16.3</v>
      </c>
      <c r="MB11">
        <v>3903.5</v>
      </c>
      <c r="MC11">
        <v>0</v>
      </c>
      <c r="MD11">
        <v>0</v>
      </c>
      <c r="ME11">
        <v>171.4</v>
      </c>
      <c r="MF11">
        <v>85.7</v>
      </c>
      <c r="MG11">
        <v>0</v>
      </c>
      <c r="MH11">
        <v>0</v>
      </c>
      <c r="MI11">
        <v>0</v>
      </c>
      <c r="MJ11">
        <v>0</v>
      </c>
      <c r="MK11">
        <v>4.0999999999999996</v>
      </c>
      <c r="ML11">
        <v>0</v>
      </c>
      <c r="MM11">
        <v>0</v>
      </c>
      <c r="MN11">
        <v>0</v>
      </c>
      <c r="MO11">
        <v>-1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10.199999999999999</v>
      </c>
      <c r="MW11">
        <v>0</v>
      </c>
      <c r="MX11">
        <v>0</v>
      </c>
      <c r="MY11">
        <v>0</v>
      </c>
      <c r="MZ11">
        <v>1064.9000000000001</v>
      </c>
      <c r="NA11">
        <v>73.400000000000006</v>
      </c>
      <c r="NB11">
        <v>75.5</v>
      </c>
      <c r="NC11">
        <v>0</v>
      </c>
      <c r="ND11">
        <v>0</v>
      </c>
      <c r="NE11">
        <v>0</v>
      </c>
      <c r="NF11">
        <v>0</v>
      </c>
      <c r="NG11">
        <v>391.7</v>
      </c>
      <c r="NH11">
        <v>5915.2</v>
      </c>
      <c r="NJ11">
        <v>136.69999999999999</v>
      </c>
      <c r="NK11">
        <v>0</v>
      </c>
      <c r="NL11">
        <v>0</v>
      </c>
      <c r="NM11">
        <v>0</v>
      </c>
      <c r="NN11">
        <v>136.69999999999999</v>
      </c>
      <c r="NP11">
        <v>0</v>
      </c>
      <c r="NQ11">
        <v>416.2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416.2</v>
      </c>
    </row>
    <row r="12" spans="1:392" x14ac:dyDescent="0.2">
      <c r="A12" s="6" t="str">
        <f>A10</f>
        <v>CalCOFI 9707</v>
      </c>
      <c r="B12" t="str">
        <f t="shared" si="0"/>
        <v>07</v>
      </c>
      <c r="C12" t="str">
        <f t="shared" si="1"/>
        <v>97</v>
      </c>
      <c r="D12" t="str">
        <f t="shared" si="2"/>
        <v>07/1/97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90.7</v>
      </c>
      <c r="T12">
        <v>0</v>
      </c>
      <c r="U12">
        <v>0</v>
      </c>
      <c r="V12">
        <v>0</v>
      </c>
      <c r="W12">
        <v>0</v>
      </c>
      <c r="X12">
        <v>317.3</v>
      </c>
      <c r="Y12">
        <v>294.7</v>
      </c>
      <c r="Z12">
        <v>0</v>
      </c>
      <c r="AA12">
        <v>90.7</v>
      </c>
      <c r="AB12">
        <v>0</v>
      </c>
      <c r="AC12">
        <v>90.7</v>
      </c>
      <c r="AD12">
        <v>0</v>
      </c>
      <c r="AE12">
        <v>0</v>
      </c>
      <c r="AF12">
        <v>0</v>
      </c>
      <c r="AG12">
        <v>1994.7</v>
      </c>
      <c r="AH12">
        <v>0</v>
      </c>
      <c r="AI12">
        <v>544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2946.7</v>
      </c>
      <c r="AP12">
        <v>0</v>
      </c>
      <c r="AQ12">
        <v>0</v>
      </c>
      <c r="AR12">
        <v>0</v>
      </c>
      <c r="AS12">
        <v>317.3</v>
      </c>
      <c r="AT12">
        <v>0</v>
      </c>
      <c r="AU12">
        <v>0</v>
      </c>
      <c r="AV12">
        <v>0</v>
      </c>
      <c r="AW12">
        <v>226.7</v>
      </c>
      <c r="AX12">
        <v>0</v>
      </c>
      <c r="AY12">
        <v>0</v>
      </c>
      <c r="AZ12">
        <v>0</v>
      </c>
      <c r="BA12">
        <v>3490.7</v>
      </c>
      <c r="BB12">
        <v>0</v>
      </c>
      <c r="BC12">
        <v>0</v>
      </c>
      <c r="BD12">
        <v>33456</v>
      </c>
      <c r="BE12">
        <v>0</v>
      </c>
      <c r="BF12">
        <v>136</v>
      </c>
      <c r="BG12">
        <v>0</v>
      </c>
      <c r="BH12">
        <v>0</v>
      </c>
      <c r="BI12">
        <v>17906.7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1677.3</v>
      </c>
      <c r="BZ12">
        <v>702.7</v>
      </c>
      <c r="CA12">
        <v>181.3</v>
      </c>
      <c r="CB12">
        <v>0</v>
      </c>
      <c r="CC12">
        <v>90.7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45.3</v>
      </c>
      <c r="CK12">
        <v>0</v>
      </c>
      <c r="CL12">
        <v>0</v>
      </c>
      <c r="CM12">
        <v>0</v>
      </c>
      <c r="CN12">
        <v>589.29999999999995</v>
      </c>
      <c r="CO12">
        <v>0</v>
      </c>
      <c r="CP12">
        <v>45.3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90.7</v>
      </c>
      <c r="CY12">
        <v>0</v>
      </c>
      <c r="CZ12">
        <v>22.7</v>
      </c>
      <c r="DA12">
        <v>0</v>
      </c>
      <c r="DB12">
        <v>0</v>
      </c>
      <c r="DC12">
        <v>0</v>
      </c>
      <c r="DD12">
        <v>90.7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136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816</v>
      </c>
      <c r="DW12">
        <v>66390.899999999994</v>
      </c>
      <c r="DY12">
        <v>0</v>
      </c>
      <c r="DZ12">
        <v>0</v>
      </c>
      <c r="EA12">
        <v>4624</v>
      </c>
      <c r="EB12">
        <v>0</v>
      </c>
      <c r="EC12">
        <v>544</v>
      </c>
      <c r="ED12">
        <v>0</v>
      </c>
      <c r="EE12">
        <v>0</v>
      </c>
      <c r="EF12">
        <v>0</v>
      </c>
      <c r="EG12">
        <v>0</v>
      </c>
      <c r="EH12">
        <v>-1</v>
      </c>
      <c r="EI12">
        <v>0</v>
      </c>
      <c r="EJ12">
        <v>90.7</v>
      </c>
      <c r="EK12">
        <v>0</v>
      </c>
      <c r="EL12">
        <v>45.3</v>
      </c>
      <c r="EM12">
        <v>0</v>
      </c>
      <c r="EN12">
        <v>4896</v>
      </c>
      <c r="EO12">
        <v>0</v>
      </c>
      <c r="EP12">
        <v>0</v>
      </c>
      <c r="EQ12">
        <v>0</v>
      </c>
      <c r="ER12">
        <v>0</v>
      </c>
      <c r="ES12">
        <v>90.7</v>
      </c>
      <c r="ET12">
        <v>0</v>
      </c>
      <c r="EU12">
        <v>0</v>
      </c>
      <c r="EV12">
        <v>3264</v>
      </c>
      <c r="EW12">
        <v>0</v>
      </c>
      <c r="EX12">
        <v>0</v>
      </c>
      <c r="EY12">
        <v>45.3</v>
      </c>
      <c r="EZ12">
        <v>0</v>
      </c>
      <c r="FA12">
        <v>0</v>
      </c>
      <c r="FB12">
        <v>816</v>
      </c>
      <c r="FC12">
        <v>0</v>
      </c>
      <c r="FD12">
        <v>0</v>
      </c>
      <c r="FE12">
        <v>0</v>
      </c>
      <c r="FF12">
        <v>0</v>
      </c>
      <c r="FG12">
        <v>23346.7</v>
      </c>
      <c r="FH12">
        <v>634.70000000000005</v>
      </c>
      <c r="FI12">
        <v>0</v>
      </c>
      <c r="FJ12">
        <v>226.7</v>
      </c>
      <c r="FK12">
        <v>136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2176</v>
      </c>
      <c r="FU12">
        <v>0</v>
      </c>
      <c r="FV12" s="5">
        <v>40936.099999999991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45.3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45.3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 s="5">
        <v>90.6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272</v>
      </c>
      <c r="LE12">
        <v>272</v>
      </c>
      <c r="LG12">
        <v>0</v>
      </c>
      <c r="LH12">
        <v>0</v>
      </c>
      <c r="LI12">
        <v>45.3</v>
      </c>
      <c r="LJ12">
        <v>0</v>
      </c>
      <c r="LK12">
        <v>45.3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45.3</v>
      </c>
      <c r="LX12">
        <v>0</v>
      </c>
      <c r="LY12">
        <v>0</v>
      </c>
      <c r="LZ12">
        <v>0</v>
      </c>
      <c r="MA12">
        <v>0</v>
      </c>
      <c r="MB12">
        <v>2798.2</v>
      </c>
      <c r="MC12">
        <v>0</v>
      </c>
      <c r="MD12">
        <v>0</v>
      </c>
      <c r="ME12">
        <v>0</v>
      </c>
      <c r="MF12">
        <v>816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1360</v>
      </c>
      <c r="NH12">
        <v>5110.1000000000004</v>
      </c>
      <c r="NJ12">
        <v>45.3</v>
      </c>
      <c r="NK12">
        <v>0</v>
      </c>
      <c r="NL12">
        <v>0</v>
      </c>
      <c r="NM12">
        <v>0</v>
      </c>
      <c r="NN12">
        <v>45.3</v>
      </c>
      <c r="NP12">
        <v>0</v>
      </c>
      <c r="NQ12">
        <v>272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272</v>
      </c>
    </row>
    <row r="13" spans="1:392" x14ac:dyDescent="0.2">
      <c r="A13" s="6" t="str">
        <f>A10</f>
        <v>CalCOFI 9707</v>
      </c>
      <c r="B13" t="str">
        <f t="shared" si="0"/>
        <v>07</v>
      </c>
      <c r="C13" t="str">
        <f t="shared" si="1"/>
        <v>97</v>
      </c>
      <c r="D13" t="str">
        <f t="shared" si="2"/>
        <v>07/1/97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5.8</v>
      </c>
      <c r="Q13">
        <v>0</v>
      </c>
      <c r="R13">
        <v>5.8</v>
      </c>
      <c r="S13">
        <v>215.7</v>
      </c>
      <c r="T13">
        <v>0</v>
      </c>
      <c r="U13">
        <v>23.3</v>
      </c>
      <c r="V13">
        <v>0</v>
      </c>
      <c r="W13">
        <v>0</v>
      </c>
      <c r="X13">
        <v>23.3</v>
      </c>
      <c r="Y13">
        <v>11.7</v>
      </c>
      <c r="Z13">
        <v>17.5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69.900000000000006</v>
      </c>
      <c r="AH13">
        <v>0</v>
      </c>
      <c r="AI13">
        <v>148.6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186.5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69.900000000000006</v>
      </c>
      <c r="AX13">
        <v>0</v>
      </c>
      <c r="AY13">
        <v>0</v>
      </c>
      <c r="AZ13">
        <v>0</v>
      </c>
      <c r="BA13">
        <v>1095.8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1066.5999999999999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32.1</v>
      </c>
      <c r="CA13">
        <v>174.9</v>
      </c>
      <c r="CB13">
        <v>0</v>
      </c>
      <c r="CC13">
        <v>0</v>
      </c>
      <c r="CD13">
        <v>5.8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5.8</v>
      </c>
      <c r="CK13">
        <v>0</v>
      </c>
      <c r="CL13">
        <v>0</v>
      </c>
      <c r="CM13">
        <v>0</v>
      </c>
      <c r="CN13">
        <v>26.2</v>
      </c>
      <c r="CO13">
        <v>110.7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52.5</v>
      </c>
      <c r="CY13">
        <v>0</v>
      </c>
      <c r="CZ13">
        <v>75.8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5.8</v>
      </c>
      <c r="DR13">
        <v>0</v>
      </c>
      <c r="DS13">
        <v>0</v>
      </c>
      <c r="DT13">
        <v>0</v>
      </c>
      <c r="DU13">
        <v>29.1</v>
      </c>
      <c r="DV13">
        <v>157.4</v>
      </c>
      <c r="DW13">
        <v>3616.5</v>
      </c>
      <c r="DY13">
        <v>0</v>
      </c>
      <c r="DZ13">
        <v>0</v>
      </c>
      <c r="EA13">
        <v>489.6</v>
      </c>
      <c r="EB13">
        <v>0</v>
      </c>
      <c r="EC13">
        <v>559.5</v>
      </c>
      <c r="ED13">
        <v>0</v>
      </c>
      <c r="EE13">
        <v>0</v>
      </c>
      <c r="EF13">
        <v>0</v>
      </c>
      <c r="EG13">
        <v>0</v>
      </c>
      <c r="EH13">
        <v>29.1</v>
      </c>
      <c r="EI13">
        <v>0</v>
      </c>
      <c r="EJ13">
        <v>5.8</v>
      </c>
      <c r="EK13">
        <v>0</v>
      </c>
      <c r="EL13">
        <v>46.6</v>
      </c>
      <c r="EM13">
        <v>0</v>
      </c>
      <c r="EN13">
        <v>0</v>
      </c>
      <c r="EO13">
        <v>0</v>
      </c>
      <c r="EP13">
        <v>139.9</v>
      </c>
      <c r="EQ13">
        <v>35</v>
      </c>
      <c r="ER13">
        <v>0</v>
      </c>
      <c r="ES13">
        <v>29.1</v>
      </c>
      <c r="ET13">
        <v>0</v>
      </c>
      <c r="EU13">
        <v>0</v>
      </c>
      <c r="EV13">
        <v>174.9</v>
      </c>
      <c r="EW13">
        <v>5.8</v>
      </c>
      <c r="EX13">
        <v>0</v>
      </c>
      <c r="EY13">
        <v>23.3</v>
      </c>
      <c r="EZ13">
        <v>-1</v>
      </c>
      <c r="FA13">
        <v>0</v>
      </c>
      <c r="FB13">
        <v>209.8</v>
      </c>
      <c r="FC13">
        <v>0</v>
      </c>
      <c r="FD13">
        <v>0</v>
      </c>
      <c r="FE13">
        <v>0</v>
      </c>
      <c r="FF13">
        <v>0</v>
      </c>
      <c r="FG13">
        <v>2704.5</v>
      </c>
      <c r="FH13">
        <v>0</v>
      </c>
      <c r="FI13">
        <v>0</v>
      </c>
      <c r="FJ13">
        <v>23.3</v>
      </c>
      <c r="FK13">
        <v>104.9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139.9</v>
      </c>
      <c r="FV13" s="5">
        <v>4720.9999999999991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35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5.8</v>
      </c>
      <c r="JF13">
        <v>0</v>
      </c>
      <c r="JG13">
        <v>0</v>
      </c>
      <c r="JH13">
        <v>0</v>
      </c>
      <c r="JI13">
        <v>-1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69.900000000000006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5.8</v>
      </c>
      <c r="KH13">
        <v>0</v>
      </c>
      <c r="KI13">
        <v>0</v>
      </c>
      <c r="KJ13">
        <v>0</v>
      </c>
      <c r="KK13">
        <v>0</v>
      </c>
      <c r="KL13">
        <v>104.9</v>
      </c>
      <c r="KM13" s="5">
        <v>221.4</v>
      </c>
      <c r="KO13">
        <v>0</v>
      </c>
      <c r="KP13">
        <v>0</v>
      </c>
      <c r="KQ13">
        <v>0</v>
      </c>
      <c r="KR13">
        <v>5.8</v>
      </c>
      <c r="KS13">
        <v>0</v>
      </c>
      <c r="KT13">
        <v>5.8</v>
      </c>
      <c r="KU13">
        <v>0</v>
      </c>
      <c r="KV13">
        <v>0</v>
      </c>
      <c r="KW13">
        <v>0</v>
      </c>
      <c r="KX13">
        <v>0</v>
      </c>
      <c r="KY13">
        <v>5.8</v>
      </c>
      <c r="KZ13">
        <v>0</v>
      </c>
      <c r="LA13">
        <v>5.8</v>
      </c>
      <c r="LB13">
        <v>0</v>
      </c>
      <c r="LC13">
        <v>0</v>
      </c>
      <c r="LD13">
        <v>909.3</v>
      </c>
      <c r="LE13">
        <v>932.5</v>
      </c>
      <c r="LG13">
        <v>0</v>
      </c>
      <c r="LH13">
        <v>0</v>
      </c>
      <c r="LI13">
        <v>0</v>
      </c>
      <c r="LJ13">
        <v>0</v>
      </c>
      <c r="LK13">
        <v>5.8</v>
      </c>
      <c r="LL13">
        <v>5.8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35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5.8</v>
      </c>
      <c r="MB13">
        <v>2280.9</v>
      </c>
      <c r="MC13">
        <v>0</v>
      </c>
      <c r="MD13">
        <v>-1</v>
      </c>
      <c r="ME13">
        <v>0</v>
      </c>
      <c r="MF13">
        <v>35</v>
      </c>
      <c r="MG13">
        <v>0</v>
      </c>
      <c r="MH13">
        <v>5.8</v>
      </c>
      <c r="MI13">
        <v>0</v>
      </c>
      <c r="MJ13">
        <v>0</v>
      </c>
      <c r="MK13">
        <v>-1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35</v>
      </c>
      <c r="NA13">
        <v>0</v>
      </c>
      <c r="NB13">
        <v>40.799999999999997</v>
      </c>
      <c r="NC13">
        <v>0</v>
      </c>
      <c r="ND13">
        <v>0</v>
      </c>
      <c r="NE13">
        <v>0</v>
      </c>
      <c r="NF13">
        <v>0</v>
      </c>
      <c r="NG13">
        <v>279.8</v>
      </c>
      <c r="NH13">
        <v>2729.7000000000007</v>
      </c>
      <c r="NJ13">
        <v>5.8</v>
      </c>
      <c r="NK13">
        <v>0</v>
      </c>
      <c r="NL13">
        <v>0</v>
      </c>
      <c r="NM13">
        <v>0</v>
      </c>
      <c r="NN13">
        <v>5.8</v>
      </c>
      <c r="NP13">
        <v>0</v>
      </c>
      <c r="NQ13">
        <v>349.7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349.7</v>
      </c>
    </row>
    <row r="14" spans="1:392" x14ac:dyDescent="0.2">
      <c r="A14" s="6" t="s">
        <v>7</v>
      </c>
      <c r="B14" t="str">
        <f t="shared" si="0"/>
        <v>09</v>
      </c>
      <c r="C14" t="str">
        <f t="shared" si="1"/>
        <v>97</v>
      </c>
      <c r="D14" t="str">
        <f t="shared" si="2"/>
        <v>09/1/97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142.30000000000001</v>
      </c>
      <c r="W14">
        <v>0</v>
      </c>
      <c r="X14">
        <v>11.9</v>
      </c>
      <c r="Y14">
        <v>47.4</v>
      </c>
      <c r="Z14">
        <v>11.9</v>
      </c>
      <c r="AA14">
        <v>11.9</v>
      </c>
      <c r="AB14">
        <v>23.7</v>
      </c>
      <c r="AC14">
        <v>0</v>
      </c>
      <c r="AD14">
        <v>0</v>
      </c>
      <c r="AE14">
        <v>0</v>
      </c>
      <c r="AF14">
        <v>0</v>
      </c>
      <c r="AG14">
        <v>1482.6</v>
      </c>
      <c r="AH14">
        <v>0</v>
      </c>
      <c r="AI14">
        <v>35.6</v>
      </c>
      <c r="AJ14">
        <v>59.3</v>
      </c>
      <c r="AK14">
        <v>0</v>
      </c>
      <c r="AL14">
        <v>0</v>
      </c>
      <c r="AM14">
        <v>0</v>
      </c>
      <c r="AN14">
        <v>0</v>
      </c>
      <c r="AO14">
        <v>272.8</v>
      </c>
      <c r="AP14">
        <v>0</v>
      </c>
      <c r="AQ14">
        <v>0</v>
      </c>
      <c r="AR14">
        <v>0</v>
      </c>
      <c r="AS14">
        <v>11.9</v>
      </c>
      <c r="AT14">
        <v>0</v>
      </c>
      <c r="AU14">
        <v>0</v>
      </c>
      <c r="AV14">
        <v>0</v>
      </c>
      <c r="AW14">
        <v>427</v>
      </c>
      <c r="AX14">
        <v>0</v>
      </c>
      <c r="AY14">
        <v>0</v>
      </c>
      <c r="AZ14">
        <v>0</v>
      </c>
      <c r="BA14">
        <v>94.9</v>
      </c>
      <c r="BB14">
        <v>0</v>
      </c>
      <c r="BC14">
        <v>0</v>
      </c>
      <c r="BD14">
        <v>0</v>
      </c>
      <c r="BE14">
        <v>0</v>
      </c>
      <c r="BF14">
        <v>23.7</v>
      </c>
      <c r="BG14">
        <v>0</v>
      </c>
      <c r="BH14">
        <v>0</v>
      </c>
      <c r="BI14">
        <v>3700.5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23.7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225.4</v>
      </c>
      <c r="BZ14">
        <v>59.3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23.7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581.20000000000005</v>
      </c>
      <c r="CO14">
        <v>11.9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148.30000000000001</v>
      </c>
      <c r="CY14">
        <v>35.6</v>
      </c>
      <c r="CZ14">
        <v>23.7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71.2</v>
      </c>
      <c r="DW14">
        <v>7561.3999999999987</v>
      </c>
      <c r="DY14">
        <v>0</v>
      </c>
      <c r="DZ14">
        <v>0</v>
      </c>
      <c r="EA14">
        <v>4340.8999999999996</v>
      </c>
      <c r="EB14">
        <v>0</v>
      </c>
      <c r="EC14">
        <v>71.2</v>
      </c>
      <c r="ED14">
        <v>0</v>
      </c>
      <c r="EE14">
        <v>0</v>
      </c>
      <c r="EF14">
        <v>0</v>
      </c>
      <c r="EG14">
        <v>11.9</v>
      </c>
      <c r="EH14">
        <v>35.6</v>
      </c>
      <c r="EI14">
        <v>0</v>
      </c>
      <c r="EJ14">
        <v>5.9</v>
      </c>
      <c r="EK14">
        <v>0</v>
      </c>
      <c r="EL14">
        <v>794.7</v>
      </c>
      <c r="EM14">
        <v>0</v>
      </c>
      <c r="EN14">
        <v>71.2</v>
      </c>
      <c r="EO14">
        <v>0</v>
      </c>
      <c r="EP14">
        <v>284.7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71.2</v>
      </c>
      <c r="EW14">
        <v>11.9</v>
      </c>
      <c r="EX14">
        <v>0</v>
      </c>
      <c r="EY14">
        <v>0</v>
      </c>
      <c r="EZ14">
        <v>-1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1470.7</v>
      </c>
      <c r="FH14">
        <v>201.6</v>
      </c>
      <c r="FI14">
        <v>0</v>
      </c>
      <c r="FJ14">
        <v>47.4</v>
      </c>
      <c r="FK14">
        <v>23.7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142.30000000000001</v>
      </c>
      <c r="FV14" s="5">
        <v>7584.8999999999978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11.9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11.9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-1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11.9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11.9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284.7</v>
      </c>
      <c r="KM14" s="5">
        <v>332.3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11.9</v>
      </c>
      <c r="KY14">
        <v>0</v>
      </c>
      <c r="KZ14">
        <v>0</v>
      </c>
      <c r="LA14">
        <v>0</v>
      </c>
      <c r="LB14">
        <v>0</v>
      </c>
      <c r="LC14">
        <v>23.7</v>
      </c>
      <c r="LD14">
        <v>782.8</v>
      </c>
      <c r="LE14">
        <v>818.4</v>
      </c>
      <c r="LG14">
        <v>-1</v>
      </c>
      <c r="LH14">
        <v>0</v>
      </c>
      <c r="LI14">
        <v>11.9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2062.8000000000002</v>
      </c>
      <c r="MC14">
        <v>0</v>
      </c>
      <c r="MD14">
        <v>71.2</v>
      </c>
      <c r="ME14">
        <v>0</v>
      </c>
      <c r="MF14">
        <v>213.5</v>
      </c>
      <c r="MG14">
        <v>71.2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11.9</v>
      </c>
      <c r="NC14">
        <v>0</v>
      </c>
      <c r="ND14">
        <v>0</v>
      </c>
      <c r="NE14">
        <v>0</v>
      </c>
      <c r="NF14">
        <v>0</v>
      </c>
      <c r="NG14">
        <v>284.7</v>
      </c>
      <c r="NH14">
        <v>2727.2</v>
      </c>
      <c r="NJ14">
        <v>23.7</v>
      </c>
      <c r="NK14">
        <v>0</v>
      </c>
      <c r="NL14">
        <v>0</v>
      </c>
      <c r="NM14">
        <v>0</v>
      </c>
      <c r="NN14">
        <v>23.7</v>
      </c>
      <c r="NP14">
        <v>0</v>
      </c>
      <c r="NQ14">
        <v>355.8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355.8</v>
      </c>
    </row>
    <row r="15" spans="1:392" x14ac:dyDescent="0.2">
      <c r="A15" s="6" t="str">
        <f>A14</f>
        <v>CalCOFI 9709</v>
      </c>
      <c r="B15" t="str">
        <f t="shared" si="0"/>
        <v>09</v>
      </c>
      <c r="C15" t="str">
        <f t="shared" si="1"/>
        <v>97</v>
      </c>
      <c r="D15" t="str">
        <f t="shared" si="2"/>
        <v>09/1/97</v>
      </c>
      <c r="E15" s="4" t="s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4.0999999999999996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7.1</v>
      </c>
      <c r="AX15">
        <v>0</v>
      </c>
      <c r="AY15">
        <v>0</v>
      </c>
      <c r="AZ15">
        <v>4.0999999999999996</v>
      </c>
      <c r="BA15">
        <v>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144.80000000000001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5.0999999999999996</v>
      </c>
      <c r="BY15">
        <v>6.6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7.1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10.199999999999999</v>
      </c>
      <c r="CO15">
        <v>40.799999999999997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0.5</v>
      </c>
      <c r="CY15">
        <v>4.0999999999999996</v>
      </c>
      <c r="CZ15">
        <v>9.1999999999999993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251.69999999999996</v>
      </c>
      <c r="DY15">
        <v>0</v>
      </c>
      <c r="DZ15">
        <v>0</v>
      </c>
      <c r="EA15">
        <v>165.2</v>
      </c>
      <c r="EB15">
        <v>0</v>
      </c>
      <c r="EC15">
        <v>24.5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4.0999999999999996</v>
      </c>
      <c r="EL15">
        <v>122.4</v>
      </c>
      <c r="EM15">
        <v>0</v>
      </c>
      <c r="EN15">
        <v>0</v>
      </c>
      <c r="EO15">
        <v>0</v>
      </c>
      <c r="EP15">
        <v>336.6</v>
      </c>
      <c r="EQ15">
        <v>459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12.2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177.5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2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6.1</v>
      </c>
      <c r="FV15" s="5">
        <v>1311.6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2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6.1</v>
      </c>
      <c r="HU15">
        <v>12.2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2</v>
      </c>
      <c r="IT15">
        <v>1</v>
      </c>
      <c r="IU15">
        <v>0</v>
      </c>
      <c r="IV15">
        <v>24.5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-1</v>
      </c>
      <c r="JJ15">
        <v>0</v>
      </c>
      <c r="JK15">
        <v>2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12.2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79.599999999999994</v>
      </c>
      <c r="KM15" s="5">
        <v>143.6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7.1</v>
      </c>
      <c r="LD15">
        <v>165.2</v>
      </c>
      <c r="LE15">
        <v>172.29999999999998</v>
      </c>
      <c r="LG15">
        <v>6.1</v>
      </c>
      <c r="LH15">
        <v>0</v>
      </c>
      <c r="LI15">
        <v>0</v>
      </c>
      <c r="LJ15">
        <v>0</v>
      </c>
      <c r="LK15">
        <v>2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1</v>
      </c>
      <c r="LX15">
        <v>0</v>
      </c>
      <c r="LY15">
        <v>0</v>
      </c>
      <c r="LZ15">
        <v>0</v>
      </c>
      <c r="MA15">
        <v>11.2</v>
      </c>
      <c r="MB15">
        <v>63</v>
      </c>
      <c r="MC15">
        <v>0</v>
      </c>
      <c r="MD15">
        <v>6.1</v>
      </c>
      <c r="ME15">
        <v>30.6</v>
      </c>
      <c r="MF15">
        <v>61.2</v>
      </c>
      <c r="MG15">
        <v>12.2</v>
      </c>
      <c r="MH15">
        <v>1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6.1</v>
      </c>
      <c r="MP15">
        <v>0</v>
      </c>
      <c r="MQ15">
        <v>0</v>
      </c>
      <c r="MR15">
        <v>0</v>
      </c>
      <c r="MS15">
        <v>0</v>
      </c>
      <c r="MT15">
        <v>12.2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85.7</v>
      </c>
      <c r="NA15">
        <v>0</v>
      </c>
      <c r="NB15">
        <v>8.1999999999999993</v>
      </c>
      <c r="NC15">
        <v>0</v>
      </c>
      <c r="ND15">
        <v>0</v>
      </c>
      <c r="NE15">
        <v>0</v>
      </c>
      <c r="NF15">
        <v>0</v>
      </c>
      <c r="NG15">
        <v>177.5</v>
      </c>
      <c r="NH15">
        <v>484.09999999999997</v>
      </c>
      <c r="NJ15">
        <v>2</v>
      </c>
      <c r="NK15">
        <v>0</v>
      </c>
      <c r="NL15">
        <v>0</v>
      </c>
      <c r="NM15">
        <v>0</v>
      </c>
      <c r="NN15">
        <v>2</v>
      </c>
      <c r="NP15">
        <v>0</v>
      </c>
      <c r="NQ15">
        <v>232.6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4.0999999999999996</v>
      </c>
      <c r="OB15">
        <v>236.7</v>
      </c>
    </row>
    <row r="16" spans="1:392" x14ac:dyDescent="0.2">
      <c r="A16" s="6" t="str">
        <f>A14</f>
        <v>CalCOFI 9709</v>
      </c>
      <c r="B16" t="str">
        <f t="shared" si="0"/>
        <v>09</v>
      </c>
      <c r="C16" t="str">
        <f t="shared" si="1"/>
        <v>97</v>
      </c>
      <c r="D16" t="str">
        <f t="shared" si="2"/>
        <v>09/1/97</v>
      </c>
      <c r="E16" s="4" t="s">
        <v>2</v>
      </c>
      <c r="F16">
        <v>0</v>
      </c>
      <c r="G16">
        <v>11.9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106.7</v>
      </c>
      <c r="T16">
        <v>0</v>
      </c>
      <c r="U16">
        <v>0</v>
      </c>
      <c r="V16">
        <v>83</v>
      </c>
      <c r="W16">
        <v>0</v>
      </c>
      <c r="X16">
        <v>11.9</v>
      </c>
      <c r="Y16">
        <v>65.2</v>
      </c>
      <c r="Z16">
        <v>11.9</v>
      </c>
      <c r="AA16">
        <v>0</v>
      </c>
      <c r="AB16">
        <v>47.4</v>
      </c>
      <c r="AC16">
        <v>0</v>
      </c>
      <c r="AD16">
        <v>0</v>
      </c>
      <c r="AE16">
        <v>0</v>
      </c>
      <c r="AF16">
        <v>0</v>
      </c>
      <c r="AG16">
        <v>545.6</v>
      </c>
      <c r="AH16">
        <v>0</v>
      </c>
      <c r="AI16">
        <v>11.9</v>
      </c>
      <c r="AJ16">
        <v>71.2</v>
      </c>
      <c r="AK16">
        <v>0</v>
      </c>
      <c r="AL16">
        <v>0</v>
      </c>
      <c r="AM16">
        <v>0</v>
      </c>
      <c r="AN16">
        <v>0</v>
      </c>
      <c r="AO16">
        <v>284.7</v>
      </c>
      <c r="AP16">
        <v>0</v>
      </c>
      <c r="AQ16">
        <v>0</v>
      </c>
      <c r="AR16">
        <v>0</v>
      </c>
      <c r="AS16">
        <v>35.6</v>
      </c>
      <c r="AT16">
        <v>0</v>
      </c>
      <c r="AU16">
        <v>0</v>
      </c>
      <c r="AV16">
        <v>0</v>
      </c>
      <c r="AW16">
        <v>782.8</v>
      </c>
      <c r="AX16">
        <v>0</v>
      </c>
      <c r="AY16">
        <v>0</v>
      </c>
      <c r="AZ16">
        <v>0</v>
      </c>
      <c r="BA16">
        <v>94.9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4756.1000000000004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201.6</v>
      </c>
      <c r="BZ16">
        <v>17.8</v>
      </c>
      <c r="CA16">
        <v>23.7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83</v>
      </c>
      <c r="CI16">
        <v>35.6</v>
      </c>
      <c r="CJ16">
        <v>59.3</v>
      </c>
      <c r="CK16">
        <v>0</v>
      </c>
      <c r="CL16">
        <v>0</v>
      </c>
      <c r="CM16">
        <v>0</v>
      </c>
      <c r="CN16">
        <v>468.5</v>
      </c>
      <c r="CO16">
        <v>177.9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94.9</v>
      </c>
      <c r="CY16">
        <v>5.9</v>
      </c>
      <c r="CZ16">
        <v>35.6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47.4</v>
      </c>
      <c r="DW16">
        <v>8172.0000000000009</v>
      </c>
      <c r="DY16">
        <v>0</v>
      </c>
      <c r="DZ16">
        <v>83</v>
      </c>
      <c r="EA16">
        <v>4696.7</v>
      </c>
      <c r="EB16">
        <v>0</v>
      </c>
      <c r="EC16">
        <v>355.8</v>
      </c>
      <c r="ED16">
        <v>0</v>
      </c>
      <c r="EE16">
        <v>0</v>
      </c>
      <c r="EF16">
        <v>0</v>
      </c>
      <c r="EG16">
        <v>0</v>
      </c>
      <c r="EH16">
        <v>23.7</v>
      </c>
      <c r="EI16">
        <v>0</v>
      </c>
      <c r="EJ16">
        <v>35.6</v>
      </c>
      <c r="EK16">
        <v>0</v>
      </c>
      <c r="EL16">
        <v>640.5</v>
      </c>
      <c r="EM16">
        <v>0</v>
      </c>
      <c r="EN16">
        <v>284.7</v>
      </c>
      <c r="EO16">
        <v>0</v>
      </c>
      <c r="EP16">
        <v>-1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71.2</v>
      </c>
      <c r="EW16">
        <v>11.9</v>
      </c>
      <c r="EX16">
        <v>0</v>
      </c>
      <c r="EY16">
        <v>0</v>
      </c>
      <c r="EZ16">
        <v>-1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2040</v>
      </c>
      <c r="FH16">
        <v>106.7</v>
      </c>
      <c r="FI16">
        <v>0</v>
      </c>
      <c r="FJ16">
        <v>23.7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71.2</v>
      </c>
      <c r="FV16" s="5">
        <v>8444.7000000000007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71.2</v>
      </c>
      <c r="HU16">
        <v>71.2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35.6</v>
      </c>
      <c r="IH16">
        <v>0</v>
      </c>
      <c r="II16">
        <v>0</v>
      </c>
      <c r="IJ16">
        <v>0</v>
      </c>
      <c r="IK16">
        <v>0</v>
      </c>
      <c r="IL16">
        <v>11.9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-1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-1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142.30000000000001</v>
      </c>
      <c r="KM16" s="5">
        <v>332.20000000000005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11.9</v>
      </c>
      <c r="LD16">
        <v>996.3</v>
      </c>
      <c r="LE16">
        <v>1008.1999999999999</v>
      </c>
      <c r="LG16">
        <v>0</v>
      </c>
      <c r="LH16">
        <v>0</v>
      </c>
      <c r="LI16">
        <v>35.6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23.7</v>
      </c>
      <c r="MB16">
        <v>515.70000000000005</v>
      </c>
      <c r="MC16">
        <v>0</v>
      </c>
      <c r="MD16">
        <v>0</v>
      </c>
      <c r="ME16">
        <v>0</v>
      </c>
      <c r="MF16">
        <v>213.5</v>
      </c>
      <c r="MG16">
        <v>0</v>
      </c>
      <c r="MH16">
        <v>0</v>
      </c>
      <c r="MI16">
        <v>0</v>
      </c>
      <c r="MJ16">
        <v>0</v>
      </c>
      <c r="MK16">
        <v>11.9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11.9</v>
      </c>
      <c r="MX16">
        <v>0</v>
      </c>
      <c r="MY16">
        <v>0</v>
      </c>
      <c r="MZ16">
        <v>0</v>
      </c>
      <c r="NA16">
        <v>0</v>
      </c>
      <c r="NB16">
        <v>94.9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907.19999999999993</v>
      </c>
      <c r="NJ16">
        <v>59.3</v>
      </c>
      <c r="NK16">
        <v>0</v>
      </c>
      <c r="NL16">
        <v>0</v>
      </c>
      <c r="NM16">
        <v>0</v>
      </c>
      <c r="NN16">
        <v>59.3</v>
      </c>
      <c r="NP16">
        <v>0</v>
      </c>
      <c r="NQ16">
        <v>498.1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23.7</v>
      </c>
      <c r="OB16">
        <v>521.80000000000007</v>
      </c>
    </row>
    <row r="17" spans="1:392" x14ac:dyDescent="0.2">
      <c r="A17" s="6" t="str">
        <f>A14</f>
        <v>CalCOFI 9709</v>
      </c>
      <c r="B17" t="str">
        <f t="shared" si="0"/>
        <v>09</v>
      </c>
      <c r="C17" t="str">
        <f t="shared" si="1"/>
        <v>97</v>
      </c>
      <c r="D17" t="str">
        <f t="shared" si="2"/>
        <v>09/1/97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42.8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3.1</v>
      </c>
      <c r="AA17">
        <v>0</v>
      </c>
      <c r="AB17">
        <v>0</v>
      </c>
      <c r="AC17">
        <v>0</v>
      </c>
      <c r="AD17">
        <v>5.0999999999999996</v>
      </c>
      <c r="AE17">
        <v>0</v>
      </c>
      <c r="AF17">
        <v>0</v>
      </c>
      <c r="AG17">
        <v>35.700000000000003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4.0999999999999996</v>
      </c>
      <c r="AT17">
        <v>0</v>
      </c>
      <c r="AU17">
        <v>0</v>
      </c>
      <c r="AV17">
        <v>0</v>
      </c>
      <c r="AW17">
        <v>9.1999999999999993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537.5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15.3</v>
      </c>
      <c r="BZ17">
        <v>6.1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15.3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9.1999999999999993</v>
      </c>
      <c r="CO17">
        <v>16.3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20.399999999999999</v>
      </c>
      <c r="CY17">
        <v>10.199999999999999</v>
      </c>
      <c r="CZ17">
        <v>5.0999999999999996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737.4</v>
      </c>
      <c r="DY17">
        <v>0</v>
      </c>
      <c r="DZ17">
        <v>0</v>
      </c>
      <c r="EA17">
        <v>122.4</v>
      </c>
      <c r="EB17">
        <v>0</v>
      </c>
      <c r="EC17">
        <v>36.700000000000003</v>
      </c>
      <c r="ED17">
        <v>0</v>
      </c>
      <c r="EE17">
        <v>0</v>
      </c>
      <c r="EF17">
        <v>0</v>
      </c>
      <c r="EG17">
        <v>0</v>
      </c>
      <c r="EH17">
        <v>4.0999999999999996</v>
      </c>
      <c r="EI17">
        <v>0</v>
      </c>
      <c r="EJ17">
        <v>8.6999999999999993</v>
      </c>
      <c r="EK17">
        <v>1</v>
      </c>
      <c r="EL17">
        <v>171.4</v>
      </c>
      <c r="EM17">
        <v>0</v>
      </c>
      <c r="EN17">
        <v>0</v>
      </c>
      <c r="EO17">
        <v>0</v>
      </c>
      <c r="EP17">
        <v>220.3</v>
      </c>
      <c r="EQ17">
        <v>61.2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</v>
      </c>
      <c r="EZ17">
        <v>30.6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136.69999999999999</v>
      </c>
      <c r="FH17">
        <v>0</v>
      </c>
      <c r="FI17">
        <v>0</v>
      </c>
      <c r="FJ17">
        <v>5.0999999999999996</v>
      </c>
      <c r="FK17">
        <v>0</v>
      </c>
      <c r="FL17">
        <v>0</v>
      </c>
      <c r="FM17">
        <v>0</v>
      </c>
      <c r="FN17">
        <v>0</v>
      </c>
      <c r="FO17">
        <v>4.0999999999999996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 s="5">
        <v>805.30000000000018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1</v>
      </c>
      <c r="HQ17">
        <v>0</v>
      </c>
      <c r="HR17">
        <v>0</v>
      </c>
      <c r="HS17">
        <v>0</v>
      </c>
      <c r="HT17">
        <v>24.5</v>
      </c>
      <c r="HU17">
        <v>36.700000000000003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1</v>
      </c>
      <c r="IM17">
        <v>0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2</v>
      </c>
      <c r="IU17">
        <v>0</v>
      </c>
      <c r="IV17">
        <v>30.6</v>
      </c>
      <c r="IW17">
        <v>0</v>
      </c>
      <c r="IX17">
        <v>6.1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6.1</v>
      </c>
      <c r="JJ17">
        <v>0</v>
      </c>
      <c r="JK17">
        <v>3.1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1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140.80000000000001</v>
      </c>
      <c r="KM17" s="5">
        <v>254.9</v>
      </c>
      <c r="KO17">
        <v>0</v>
      </c>
      <c r="KP17">
        <v>0</v>
      </c>
      <c r="KQ17">
        <v>0</v>
      </c>
      <c r="KR17">
        <v>0</v>
      </c>
      <c r="KS17">
        <v>2</v>
      </c>
      <c r="KT17">
        <v>0</v>
      </c>
      <c r="KU17">
        <v>0</v>
      </c>
      <c r="KV17">
        <v>1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5.0999999999999996</v>
      </c>
      <c r="LD17">
        <v>336.6</v>
      </c>
      <c r="LE17">
        <v>345.70000000000005</v>
      </c>
      <c r="LG17">
        <v>0</v>
      </c>
      <c r="LH17">
        <v>0</v>
      </c>
      <c r="LI17">
        <v>4.0999999999999996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2</v>
      </c>
      <c r="LR17">
        <v>24.5</v>
      </c>
      <c r="LS17">
        <v>0</v>
      </c>
      <c r="LT17">
        <v>0</v>
      </c>
      <c r="LU17">
        <v>0</v>
      </c>
      <c r="LV17">
        <v>0</v>
      </c>
      <c r="LW17">
        <v>11.2</v>
      </c>
      <c r="LX17">
        <v>0</v>
      </c>
      <c r="LY17">
        <v>0</v>
      </c>
      <c r="LZ17">
        <v>0</v>
      </c>
      <c r="MA17">
        <v>4.0999999999999996</v>
      </c>
      <c r="MB17">
        <v>125.9</v>
      </c>
      <c r="MC17">
        <v>0</v>
      </c>
      <c r="MD17">
        <v>0</v>
      </c>
      <c r="ME17">
        <v>18.399999999999999</v>
      </c>
      <c r="MF17">
        <v>24.5</v>
      </c>
      <c r="MG17">
        <v>0</v>
      </c>
      <c r="MH17">
        <v>1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42.8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257</v>
      </c>
      <c r="NA17">
        <v>24.5</v>
      </c>
      <c r="NB17">
        <v>35.700000000000003</v>
      </c>
      <c r="NC17">
        <v>0</v>
      </c>
      <c r="ND17">
        <v>6.1</v>
      </c>
      <c r="NE17">
        <v>0</v>
      </c>
      <c r="NF17">
        <v>0</v>
      </c>
      <c r="NG17">
        <v>104</v>
      </c>
      <c r="NH17">
        <v>686.80000000000007</v>
      </c>
      <c r="NJ17">
        <v>0</v>
      </c>
      <c r="NK17">
        <v>0</v>
      </c>
      <c r="NL17">
        <v>0</v>
      </c>
      <c r="NM17">
        <v>0</v>
      </c>
      <c r="NN17">
        <v>0</v>
      </c>
      <c r="NP17">
        <v>0</v>
      </c>
      <c r="NQ17">
        <v>79.599999999999994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2</v>
      </c>
      <c r="OB17">
        <v>81.599999999999994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10</v>
      </c>
      <c r="B2" t="str">
        <f>RIGHT(A2,2)</f>
        <v>02</v>
      </c>
      <c r="C2" t="str">
        <f>MID(A2,9,2)</f>
        <v>98</v>
      </c>
      <c r="D2" t="str">
        <f>CONCATENATE(B2,"/1/",C2)</f>
        <v>02/1/98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44.5</v>
      </c>
      <c r="Z2">
        <v>0</v>
      </c>
      <c r="AA2">
        <v>0</v>
      </c>
      <c r="AB2">
        <v>0</v>
      </c>
      <c r="AC2">
        <v>0</v>
      </c>
      <c r="AD2">
        <v>17.8</v>
      </c>
      <c r="AE2">
        <v>0</v>
      </c>
      <c r="AF2">
        <v>0</v>
      </c>
      <c r="AG2">
        <v>29.7</v>
      </c>
      <c r="AH2">
        <v>0</v>
      </c>
      <c r="AI2">
        <v>0</v>
      </c>
      <c r="AJ2">
        <v>0</v>
      </c>
      <c r="AK2">
        <v>0</v>
      </c>
      <c r="AL2">
        <v>41.5</v>
      </c>
      <c r="AM2">
        <v>0</v>
      </c>
      <c r="AN2">
        <v>0</v>
      </c>
      <c r="AO2">
        <v>106.7</v>
      </c>
      <c r="AP2">
        <v>0</v>
      </c>
      <c r="AQ2">
        <v>0</v>
      </c>
      <c r="AR2">
        <v>35.6</v>
      </c>
      <c r="AS2">
        <v>35.6</v>
      </c>
      <c r="AT2">
        <v>0</v>
      </c>
      <c r="AU2">
        <v>0</v>
      </c>
      <c r="AV2">
        <v>0</v>
      </c>
      <c r="AW2">
        <v>59.3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569.29999999999995</v>
      </c>
      <c r="BE2">
        <v>0</v>
      </c>
      <c r="BF2">
        <v>83</v>
      </c>
      <c r="BG2">
        <v>0</v>
      </c>
      <c r="BH2">
        <v>0</v>
      </c>
      <c r="BI2">
        <v>100.8</v>
      </c>
      <c r="BJ2">
        <v>0</v>
      </c>
      <c r="BK2">
        <v>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5.9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5.9</v>
      </c>
      <c r="CI2">
        <v>0</v>
      </c>
      <c r="CJ2">
        <v>0</v>
      </c>
      <c r="CK2">
        <v>0</v>
      </c>
      <c r="CL2">
        <v>0</v>
      </c>
      <c r="CM2">
        <v>29.7</v>
      </c>
      <c r="CN2">
        <v>41.5</v>
      </c>
      <c r="CO2">
        <v>53.4</v>
      </c>
      <c r="CP2">
        <v>11.9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17.8</v>
      </c>
      <c r="DW2">
        <v>1292.9000000000003</v>
      </c>
      <c r="DY2">
        <v>0</v>
      </c>
      <c r="DZ2">
        <v>71.2</v>
      </c>
      <c r="EA2">
        <v>106.7</v>
      </c>
      <c r="EB2">
        <v>0</v>
      </c>
      <c r="EC2">
        <v>35.6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5.9</v>
      </c>
      <c r="EM2">
        <v>0</v>
      </c>
      <c r="EN2">
        <v>71.2</v>
      </c>
      <c r="EO2">
        <v>0</v>
      </c>
      <c r="EP2">
        <v>35.6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5.9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166.1</v>
      </c>
      <c r="FH2">
        <v>0</v>
      </c>
      <c r="FI2">
        <v>0</v>
      </c>
      <c r="FJ2">
        <v>23.7</v>
      </c>
      <c r="FK2">
        <v>0</v>
      </c>
      <c r="FL2">
        <v>0</v>
      </c>
      <c r="FM2">
        <v>11.9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5.9</v>
      </c>
      <c r="FU2">
        <v>106.7</v>
      </c>
      <c r="FV2" s="5">
        <v>646.40000000000009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5.9</v>
      </c>
      <c r="GR2">
        <v>5.9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106.7</v>
      </c>
      <c r="HU2">
        <v>106.7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-1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35.6</v>
      </c>
      <c r="JJ2">
        <v>0</v>
      </c>
      <c r="JK2">
        <v>0</v>
      </c>
      <c r="JL2">
        <v>0</v>
      </c>
      <c r="JM2">
        <v>0</v>
      </c>
      <c r="JN2">
        <v>5.9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106.7</v>
      </c>
      <c r="KM2" s="5">
        <v>373.4</v>
      </c>
      <c r="KN2" s="5"/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5.9</v>
      </c>
      <c r="LD2">
        <v>391.4</v>
      </c>
      <c r="LE2">
        <v>397.29999999999995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5.9</v>
      </c>
      <c r="MB2">
        <v>-1</v>
      </c>
      <c r="MC2">
        <v>35.6</v>
      </c>
      <c r="MD2">
        <v>71.2</v>
      </c>
      <c r="ME2">
        <v>0</v>
      </c>
      <c r="MF2">
        <v>35.6</v>
      </c>
      <c r="MG2">
        <v>0</v>
      </c>
      <c r="MH2">
        <v>5.9</v>
      </c>
      <c r="MI2">
        <v>0</v>
      </c>
      <c r="MJ2">
        <v>0</v>
      </c>
      <c r="MK2">
        <v>106.7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17.8</v>
      </c>
      <c r="MX2">
        <v>0</v>
      </c>
      <c r="MY2">
        <v>0</v>
      </c>
      <c r="MZ2">
        <v>0</v>
      </c>
      <c r="NA2">
        <v>0</v>
      </c>
      <c r="NB2">
        <v>5.9</v>
      </c>
      <c r="NC2">
        <v>0</v>
      </c>
      <c r="ND2">
        <v>0</v>
      </c>
      <c r="NE2">
        <v>0</v>
      </c>
      <c r="NF2">
        <v>0</v>
      </c>
      <c r="NG2">
        <v>213.5</v>
      </c>
      <c r="NH2">
        <v>498.1</v>
      </c>
      <c r="NJ2">
        <v>0</v>
      </c>
      <c r="NK2">
        <v>94.9</v>
      </c>
      <c r="NL2">
        <v>0</v>
      </c>
      <c r="NM2">
        <v>0</v>
      </c>
      <c r="NN2">
        <v>94.9</v>
      </c>
      <c r="NP2">
        <v>0</v>
      </c>
      <c r="NQ2">
        <v>177.9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177.9</v>
      </c>
    </row>
    <row r="3" spans="1:392" x14ac:dyDescent="0.2">
      <c r="A3" s="6" t="str">
        <f>A2</f>
        <v>CalCOFI 9802</v>
      </c>
      <c r="B3" t="str">
        <f t="shared" ref="B3:B17" si="0">RIGHT(A3,2)</f>
        <v>02</v>
      </c>
      <c r="C3" t="str">
        <f t="shared" ref="C3:C17" si="1">MID(A3,9,2)</f>
        <v>98</v>
      </c>
      <c r="D3" t="str">
        <f t="shared" ref="D3:D17" si="2">CONCATENATE(B3,"/1/",C3)</f>
        <v>02/1/98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12.8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10.199999999999999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15.3</v>
      </c>
      <c r="AT3">
        <v>0</v>
      </c>
      <c r="AU3">
        <v>0</v>
      </c>
      <c r="AV3">
        <v>0</v>
      </c>
      <c r="AW3">
        <v>10.199999999999999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36.700000000000003</v>
      </c>
      <c r="BE3">
        <v>0</v>
      </c>
      <c r="BF3">
        <v>0</v>
      </c>
      <c r="BG3">
        <v>0</v>
      </c>
      <c r="BH3">
        <v>0</v>
      </c>
      <c r="BI3">
        <v>35.700000000000003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7.7</v>
      </c>
      <c r="CA3">
        <v>0</v>
      </c>
      <c r="CB3">
        <v>0</v>
      </c>
      <c r="CC3">
        <v>0</v>
      </c>
      <c r="CD3">
        <v>0</v>
      </c>
      <c r="CE3">
        <v>0</v>
      </c>
      <c r="CF3">
        <v>14.8</v>
      </c>
      <c r="CG3">
        <v>0</v>
      </c>
      <c r="CH3">
        <v>1</v>
      </c>
      <c r="CI3">
        <v>0</v>
      </c>
      <c r="CJ3">
        <v>0.5</v>
      </c>
      <c r="CK3">
        <v>0</v>
      </c>
      <c r="CL3">
        <v>0</v>
      </c>
      <c r="CM3">
        <v>0</v>
      </c>
      <c r="CN3">
        <v>0</v>
      </c>
      <c r="CO3">
        <v>10.199999999999999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2</v>
      </c>
      <c r="DW3">
        <v>159.1</v>
      </c>
      <c r="DY3">
        <v>0</v>
      </c>
      <c r="DZ3">
        <v>0</v>
      </c>
      <c r="EA3">
        <v>24.5</v>
      </c>
      <c r="EB3">
        <v>0</v>
      </c>
      <c r="EC3">
        <v>12.2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2</v>
      </c>
      <c r="EM3">
        <v>0</v>
      </c>
      <c r="EN3">
        <v>0</v>
      </c>
      <c r="EO3">
        <v>0</v>
      </c>
      <c r="EP3">
        <v>18.399999999999999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26.5</v>
      </c>
      <c r="FH3">
        <v>0</v>
      </c>
      <c r="FI3">
        <v>0</v>
      </c>
      <c r="FJ3">
        <v>9.1999999999999993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6.1</v>
      </c>
      <c r="FV3" s="5">
        <v>98.899999999999991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6.1</v>
      </c>
      <c r="HU3">
        <v>6.1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6.1</v>
      </c>
      <c r="IW3">
        <v>0</v>
      </c>
      <c r="IX3">
        <v>0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6.1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6.1</v>
      </c>
      <c r="KM3" s="5">
        <v>31.5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18.399999999999999</v>
      </c>
      <c r="LE3">
        <v>18.399999999999999</v>
      </c>
      <c r="LG3">
        <v>-1</v>
      </c>
      <c r="LH3">
        <v>0</v>
      </c>
      <c r="LI3">
        <v>3.1</v>
      </c>
      <c r="LJ3">
        <v>0</v>
      </c>
      <c r="LK3">
        <v>1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6.1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2</v>
      </c>
      <c r="MB3">
        <v>188.9</v>
      </c>
      <c r="MC3">
        <v>0</v>
      </c>
      <c r="MD3">
        <v>18.399999999999999</v>
      </c>
      <c r="ME3">
        <v>0</v>
      </c>
      <c r="MF3">
        <v>12.2</v>
      </c>
      <c r="MG3">
        <v>0</v>
      </c>
      <c r="MH3">
        <v>1</v>
      </c>
      <c r="MI3">
        <v>0</v>
      </c>
      <c r="MJ3">
        <v>0</v>
      </c>
      <c r="MK3">
        <v>6.1</v>
      </c>
      <c r="ML3">
        <v>0</v>
      </c>
      <c r="MM3">
        <v>0</v>
      </c>
      <c r="MN3">
        <v>0</v>
      </c>
      <c r="MO3">
        <v>6.1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2</v>
      </c>
      <c r="NC3">
        <v>0</v>
      </c>
      <c r="ND3">
        <v>0</v>
      </c>
      <c r="NE3">
        <v>0</v>
      </c>
      <c r="NF3">
        <v>0</v>
      </c>
      <c r="NG3">
        <v>12.2</v>
      </c>
      <c r="NH3">
        <v>259.09999999999997</v>
      </c>
      <c r="NJ3">
        <v>0</v>
      </c>
      <c r="NK3">
        <v>14.3</v>
      </c>
      <c r="NL3">
        <v>1</v>
      </c>
      <c r="NM3">
        <v>0</v>
      </c>
      <c r="NN3">
        <v>15.3</v>
      </c>
      <c r="NP3">
        <v>0</v>
      </c>
      <c r="NQ3">
        <v>18.399999999999999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18.399999999999999</v>
      </c>
    </row>
    <row r="4" spans="1:392" x14ac:dyDescent="0.2">
      <c r="A4" s="6" t="str">
        <f>A2</f>
        <v>CalCOFI 9802</v>
      </c>
      <c r="B4" t="str">
        <f t="shared" si="0"/>
        <v>02</v>
      </c>
      <c r="C4" t="str">
        <f t="shared" si="1"/>
        <v>98</v>
      </c>
      <c r="D4" t="str">
        <f t="shared" si="2"/>
        <v>02/1/98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5.8</v>
      </c>
      <c r="AD4">
        <v>0</v>
      </c>
      <c r="AE4">
        <v>0</v>
      </c>
      <c r="AF4">
        <v>0</v>
      </c>
      <c r="AG4">
        <v>11.7</v>
      </c>
      <c r="AH4">
        <v>0</v>
      </c>
      <c r="AI4">
        <v>0</v>
      </c>
      <c r="AJ4">
        <v>27.7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8.6999999999999993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17.5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8.6999999999999993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23.3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35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5.8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11.7</v>
      </c>
      <c r="DW4">
        <v>155.9</v>
      </c>
      <c r="DY4">
        <v>0</v>
      </c>
      <c r="DZ4">
        <v>0</v>
      </c>
      <c r="EA4">
        <v>139.9</v>
      </c>
      <c r="EB4">
        <v>0</v>
      </c>
      <c r="EC4">
        <v>87.4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2.9</v>
      </c>
      <c r="EM4">
        <v>0</v>
      </c>
      <c r="EN4">
        <v>0</v>
      </c>
      <c r="EO4">
        <v>0</v>
      </c>
      <c r="EP4">
        <v>17.5</v>
      </c>
      <c r="EQ4">
        <v>17.5</v>
      </c>
      <c r="ER4">
        <v>0</v>
      </c>
      <c r="ES4">
        <v>5.8</v>
      </c>
      <c r="ET4">
        <v>0</v>
      </c>
      <c r="EU4">
        <v>0</v>
      </c>
      <c r="EV4">
        <v>0</v>
      </c>
      <c r="EW4">
        <v>0</v>
      </c>
      <c r="EX4">
        <v>0</v>
      </c>
      <c r="EY4">
        <v>14.6</v>
      </c>
      <c r="EZ4">
        <v>0</v>
      </c>
      <c r="FA4">
        <v>0</v>
      </c>
      <c r="FB4">
        <v>35</v>
      </c>
      <c r="FC4">
        <v>0</v>
      </c>
      <c r="FD4">
        <v>0</v>
      </c>
      <c r="FE4">
        <v>0</v>
      </c>
      <c r="FF4">
        <v>0</v>
      </c>
      <c r="FG4">
        <v>26.2</v>
      </c>
      <c r="FH4">
        <v>0</v>
      </c>
      <c r="FI4">
        <v>2.9</v>
      </c>
      <c r="FJ4">
        <v>0</v>
      </c>
      <c r="FK4">
        <v>37.9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69.900000000000006</v>
      </c>
      <c r="FV4" s="5">
        <v>457.5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2.9</v>
      </c>
      <c r="GW4">
        <v>0</v>
      </c>
      <c r="GX4">
        <v>0</v>
      </c>
      <c r="GY4">
        <v>0</v>
      </c>
      <c r="GZ4">
        <v>0</v>
      </c>
      <c r="HA4">
        <v>2.9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384.7</v>
      </c>
      <c r="HU4">
        <v>139.9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-1</v>
      </c>
      <c r="IW4">
        <v>0</v>
      </c>
      <c r="IX4">
        <v>17.5</v>
      </c>
      <c r="IY4">
        <v>0</v>
      </c>
      <c r="IZ4">
        <v>2.9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-1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244.8</v>
      </c>
      <c r="KM4" s="5">
        <v>795.59999999999991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2.9</v>
      </c>
      <c r="KY4">
        <v>0</v>
      </c>
      <c r="KZ4">
        <v>0</v>
      </c>
      <c r="LA4">
        <v>2.9</v>
      </c>
      <c r="LB4">
        <v>0</v>
      </c>
      <c r="LC4">
        <v>5.8</v>
      </c>
      <c r="LD4">
        <v>367.2</v>
      </c>
      <c r="LE4">
        <v>378.8</v>
      </c>
      <c r="LG4">
        <v>0</v>
      </c>
      <c r="LH4">
        <v>0</v>
      </c>
      <c r="LI4">
        <v>2.9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35</v>
      </c>
      <c r="LS4">
        <v>0</v>
      </c>
      <c r="LT4">
        <v>0</v>
      </c>
      <c r="LU4">
        <v>0</v>
      </c>
      <c r="LV4">
        <v>8.6999999999999993</v>
      </c>
      <c r="LW4">
        <v>0</v>
      </c>
      <c r="LX4">
        <v>0</v>
      </c>
      <c r="LY4">
        <v>17.5</v>
      </c>
      <c r="LZ4">
        <v>0</v>
      </c>
      <c r="MA4">
        <v>17.5</v>
      </c>
      <c r="MB4">
        <v>506.9</v>
      </c>
      <c r="MC4">
        <v>0</v>
      </c>
      <c r="MD4">
        <v>157.4</v>
      </c>
      <c r="ME4">
        <v>0</v>
      </c>
      <c r="MF4">
        <v>104.9</v>
      </c>
      <c r="MG4">
        <v>17.5</v>
      </c>
      <c r="MH4">
        <v>11.7</v>
      </c>
      <c r="MI4">
        <v>17.5</v>
      </c>
      <c r="MJ4">
        <v>0</v>
      </c>
      <c r="MK4">
        <v>52.5</v>
      </c>
      <c r="ML4">
        <v>0</v>
      </c>
      <c r="MM4">
        <v>0</v>
      </c>
      <c r="MN4">
        <v>0</v>
      </c>
      <c r="MO4">
        <v>35</v>
      </c>
      <c r="MP4">
        <v>0</v>
      </c>
      <c r="MQ4">
        <v>0</v>
      </c>
      <c r="MR4">
        <v>0</v>
      </c>
      <c r="MS4">
        <v>17.5</v>
      </c>
      <c r="MT4">
        <v>0</v>
      </c>
      <c r="MU4">
        <v>0</v>
      </c>
      <c r="MV4">
        <v>5.8</v>
      </c>
      <c r="MW4">
        <v>0</v>
      </c>
      <c r="MX4">
        <v>35</v>
      </c>
      <c r="MY4">
        <v>0</v>
      </c>
      <c r="MZ4">
        <v>17.5</v>
      </c>
      <c r="NA4">
        <v>157.4</v>
      </c>
      <c r="NB4">
        <v>14.6</v>
      </c>
      <c r="NC4">
        <v>0</v>
      </c>
      <c r="ND4">
        <v>0</v>
      </c>
      <c r="NE4">
        <v>0</v>
      </c>
      <c r="NF4">
        <v>0</v>
      </c>
      <c r="NG4">
        <v>227.3</v>
      </c>
      <c r="NH4">
        <v>1460.1</v>
      </c>
      <c r="NJ4">
        <v>0</v>
      </c>
      <c r="NK4">
        <v>61.2</v>
      </c>
      <c r="NL4">
        <v>0</v>
      </c>
      <c r="NM4">
        <v>0</v>
      </c>
      <c r="NN4">
        <v>61.2</v>
      </c>
      <c r="NP4">
        <v>0</v>
      </c>
      <c r="NQ4">
        <v>174.9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174.9</v>
      </c>
    </row>
    <row r="5" spans="1:392" x14ac:dyDescent="0.2">
      <c r="A5" s="6" t="str">
        <f>A2</f>
        <v>CalCOFI 9802</v>
      </c>
      <c r="B5" t="str">
        <f t="shared" si="0"/>
        <v>02</v>
      </c>
      <c r="C5" t="str">
        <f t="shared" si="1"/>
        <v>98</v>
      </c>
      <c r="D5" t="str">
        <f t="shared" si="2"/>
        <v>02/1/98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4.0999999999999996</v>
      </c>
      <c r="AD5">
        <v>0</v>
      </c>
      <c r="AE5">
        <v>3.1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101</v>
      </c>
      <c r="BJ5">
        <v>91.8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9.1999999999999993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0.5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213.7</v>
      </c>
      <c r="DY5">
        <v>0</v>
      </c>
      <c r="DZ5">
        <v>0</v>
      </c>
      <c r="EA5">
        <v>61.2</v>
      </c>
      <c r="EB5">
        <v>0</v>
      </c>
      <c r="EC5">
        <v>12.2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5.0999999999999996</v>
      </c>
      <c r="EM5">
        <v>0</v>
      </c>
      <c r="EN5">
        <v>0</v>
      </c>
      <c r="EO5">
        <v>0</v>
      </c>
      <c r="EP5">
        <v>36.700000000000003</v>
      </c>
      <c r="EQ5">
        <v>134.6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16.3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87.7</v>
      </c>
      <c r="FH5">
        <v>0</v>
      </c>
      <c r="FI5">
        <v>1</v>
      </c>
      <c r="FJ5">
        <v>2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 s="5">
        <v>358.8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2</v>
      </c>
      <c r="GN5">
        <v>0</v>
      </c>
      <c r="GO5">
        <v>0</v>
      </c>
      <c r="GP5">
        <v>0</v>
      </c>
      <c r="GQ5">
        <v>0</v>
      </c>
      <c r="GR5">
        <v>0</v>
      </c>
      <c r="GS5">
        <v>1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12.2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1</v>
      </c>
      <c r="HT5">
        <v>18.399999999999999</v>
      </c>
      <c r="HU5">
        <v>30.6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1</v>
      </c>
      <c r="IG5">
        <v>0</v>
      </c>
      <c r="IH5">
        <v>2</v>
      </c>
      <c r="II5">
        <v>0</v>
      </c>
      <c r="IJ5">
        <v>0</v>
      </c>
      <c r="IK5">
        <v>0</v>
      </c>
      <c r="IL5">
        <v>6.1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</v>
      </c>
      <c r="IU5">
        <v>0</v>
      </c>
      <c r="IV5">
        <v>61.2</v>
      </c>
      <c r="IW5">
        <v>0</v>
      </c>
      <c r="IX5">
        <v>0</v>
      </c>
      <c r="IY5">
        <v>0</v>
      </c>
      <c r="IZ5">
        <v>0</v>
      </c>
      <c r="JA5">
        <v>1</v>
      </c>
      <c r="JB5">
        <v>0</v>
      </c>
      <c r="JC5">
        <v>0</v>
      </c>
      <c r="JD5">
        <v>0</v>
      </c>
      <c r="JE5">
        <v>2</v>
      </c>
      <c r="JF5">
        <v>0</v>
      </c>
      <c r="JG5">
        <v>0</v>
      </c>
      <c r="JH5">
        <v>0</v>
      </c>
      <c r="JI5">
        <v>24.5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1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0</v>
      </c>
      <c r="KG5">
        <v>1</v>
      </c>
      <c r="KH5">
        <v>0</v>
      </c>
      <c r="KI5">
        <v>0</v>
      </c>
      <c r="KJ5">
        <v>0</v>
      </c>
      <c r="KK5">
        <v>0</v>
      </c>
      <c r="KL5">
        <v>30.6</v>
      </c>
      <c r="KM5" s="5">
        <v>198.6</v>
      </c>
      <c r="KO5">
        <v>0</v>
      </c>
      <c r="KP5">
        <v>0</v>
      </c>
      <c r="KQ5">
        <v>0</v>
      </c>
      <c r="KR5">
        <v>2</v>
      </c>
      <c r="KS5">
        <v>0</v>
      </c>
      <c r="KT5">
        <v>0</v>
      </c>
      <c r="KU5">
        <v>0</v>
      </c>
      <c r="KV5">
        <v>0</v>
      </c>
      <c r="KW5">
        <v>0</v>
      </c>
      <c r="KX5">
        <v>1</v>
      </c>
      <c r="KY5">
        <v>0</v>
      </c>
      <c r="KZ5">
        <v>0</v>
      </c>
      <c r="LA5">
        <v>0</v>
      </c>
      <c r="LB5">
        <v>0</v>
      </c>
      <c r="LC5">
        <v>9.1999999999999993</v>
      </c>
      <c r="LD5">
        <v>257</v>
      </c>
      <c r="LE5">
        <v>269.2</v>
      </c>
      <c r="LG5">
        <v>18.399999999999999</v>
      </c>
      <c r="LH5">
        <v>0</v>
      </c>
      <c r="LI5">
        <v>2</v>
      </c>
      <c r="LJ5">
        <v>0</v>
      </c>
      <c r="LK5">
        <v>1</v>
      </c>
      <c r="LL5">
        <v>0</v>
      </c>
      <c r="LM5">
        <v>0</v>
      </c>
      <c r="LN5">
        <v>1</v>
      </c>
      <c r="LO5">
        <v>0</v>
      </c>
      <c r="LP5">
        <v>0</v>
      </c>
      <c r="LQ5">
        <v>0</v>
      </c>
      <c r="LR5">
        <v>18.399999999999999</v>
      </c>
      <c r="LS5">
        <v>0</v>
      </c>
      <c r="LT5">
        <v>0</v>
      </c>
      <c r="LU5">
        <v>0</v>
      </c>
      <c r="LV5">
        <v>2</v>
      </c>
      <c r="LW5">
        <v>0</v>
      </c>
      <c r="LX5">
        <v>0</v>
      </c>
      <c r="LY5">
        <v>0</v>
      </c>
      <c r="LZ5">
        <v>0</v>
      </c>
      <c r="MA5">
        <v>29.6</v>
      </c>
      <c r="MB5">
        <v>377.8</v>
      </c>
      <c r="MC5">
        <v>0</v>
      </c>
      <c r="MD5">
        <v>42.8</v>
      </c>
      <c r="ME5">
        <v>110.2</v>
      </c>
      <c r="MF5">
        <v>97.9</v>
      </c>
      <c r="MG5">
        <v>0</v>
      </c>
      <c r="MH5">
        <v>7.1</v>
      </c>
      <c r="MI5">
        <v>0</v>
      </c>
      <c r="MJ5">
        <v>1</v>
      </c>
      <c r="MK5">
        <v>36.700000000000003</v>
      </c>
      <c r="ML5">
        <v>0</v>
      </c>
      <c r="MM5">
        <v>0</v>
      </c>
      <c r="MN5">
        <v>0</v>
      </c>
      <c r="MO5">
        <v>55.1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3.1</v>
      </c>
      <c r="MW5">
        <v>8.1999999999999993</v>
      </c>
      <c r="MX5">
        <v>0</v>
      </c>
      <c r="MY5">
        <v>0</v>
      </c>
      <c r="MZ5">
        <v>42.8</v>
      </c>
      <c r="NA5">
        <v>24.5</v>
      </c>
      <c r="NB5">
        <v>12.2</v>
      </c>
      <c r="NC5">
        <v>0</v>
      </c>
      <c r="ND5">
        <v>0</v>
      </c>
      <c r="NE5">
        <v>0</v>
      </c>
      <c r="NF5">
        <v>0</v>
      </c>
      <c r="NG5">
        <v>183.6</v>
      </c>
      <c r="NH5">
        <v>1075.4000000000001</v>
      </c>
      <c r="NJ5">
        <v>1</v>
      </c>
      <c r="NK5">
        <v>41.8</v>
      </c>
      <c r="NL5">
        <v>0</v>
      </c>
      <c r="NM5">
        <v>0</v>
      </c>
      <c r="NN5">
        <v>42.8</v>
      </c>
      <c r="NP5">
        <v>0</v>
      </c>
      <c r="NQ5">
        <v>146.9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146.9</v>
      </c>
    </row>
    <row r="6" spans="1:392" x14ac:dyDescent="0.2">
      <c r="A6" s="6" t="s">
        <v>11</v>
      </c>
      <c r="B6" t="str">
        <f t="shared" si="0"/>
        <v>04</v>
      </c>
      <c r="C6" t="str">
        <f t="shared" si="1"/>
        <v>98</v>
      </c>
      <c r="D6" t="str">
        <f t="shared" si="2"/>
        <v>04/1/98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2372.1</v>
      </c>
      <c r="T6">
        <v>0</v>
      </c>
      <c r="U6">
        <v>0</v>
      </c>
      <c r="V6">
        <v>0</v>
      </c>
      <c r="W6">
        <v>0</v>
      </c>
      <c r="X6">
        <v>260.89999999999998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142.30000000000001</v>
      </c>
      <c r="AG6">
        <v>474.4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23.7</v>
      </c>
      <c r="AO6">
        <v>6025.1</v>
      </c>
      <c r="AP6">
        <v>0</v>
      </c>
      <c r="AQ6">
        <v>0</v>
      </c>
      <c r="AR6">
        <v>166.1</v>
      </c>
      <c r="AS6">
        <v>166.1</v>
      </c>
      <c r="AT6">
        <v>0</v>
      </c>
      <c r="AU6">
        <v>0</v>
      </c>
      <c r="AV6">
        <v>118.6</v>
      </c>
      <c r="AW6">
        <v>0</v>
      </c>
      <c r="AX6">
        <v>0</v>
      </c>
      <c r="AY6">
        <v>0</v>
      </c>
      <c r="AZ6">
        <v>0</v>
      </c>
      <c r="BA6">
        <v>284.7</v>
      </c>
      <c r="BB6">
        <v>0</v>
      </c>
      <c r="BC6">
        <v>0</v>
      </c>
      <c r="BD6">
        <v>1850.2</v>
      </c>
      <c r="BE6">
        <v>0</v>
      </c>
      <c r="BF6">
        <v>0</v>
      </c>
      <c r="BG6">
        <v>0</v>
      </c>
      <c r="BH6">
        <v>0</v>
      </c>
      <c r="BI6">
        <v>4032.6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94.9</v>
      </c>
      <c r="BZ6">
        <v>23.7</v>
      </c>
      <c r="CA6">
        <v>284.7</v>
      </c>
      <c r="CB6">
        <v>0</v>
      </c>
      <c r="CC6">
        <v>47.4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166.1</v>
      </c>
      <c r="CK6">
        <v>0</v>
      </c>
      <c r="CL6">
        <v>0</v>
      </c>
      <c r="CM6">
        <v>0</v>
      </c>
      <c r="CN6">
        <v>972.6</v>
      </c>
      <c r="CO6">
        <v>0</v>
      </c>
      <c r="CP6">
        <v>23.7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35.6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711.6</v>
      </c>
      <c r="DI6">
        <v>0</v>
      </c>
      <c r="DJ6">
        <v>0</v>
      </c>
      <c r="DK6">
        <v>521.9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23.7</v>
      </c>
      <c r="DS6">
        <v>166.1</v>
      </c>
      <c r="DT6">
        <v>0</v>
      </c>
      <c r="DU6">
        <v>0</v>
      </c>
      <c r="DV6">
        <v>0</v>
      </c>
      <c r="DW6">
        <v>18988.8</v>
      </c>
      <c r="DY6">
        <v>0</v>
      </c>
      <c r="DZ6">
        <v>47.4</v>
      </c>
      <c r="EA6">
        <v>3700.5</v>
      </c>
      <c r="EB6">
        <v>0</v>
      </c>
      <c r="EC6">
        <v>8539.5</v>
      </c>
      <c r="ED6">
        <v>0</v>
      </c>
      <c r="EE6">
        <v>0</v>
      </c>
      <c r="EF6">
        <v>0</v>
      </c>
      <c r="EG6">
        <v>0</v>
      </c>
      <c r="EH6">
        <v>47.4</v>
      </c>
      <c r="EI6">
        <v>0</v>
      </c>
      <c r="EJ6">
        <v>0</v>
      </c>
      <c r="EK6">
        <v>0</v>
      </c>
      <c r="EL6">
        <v>0</v>
      </c>
      <c r="EM6">
        <v>0</v>
      </c>
      <c r="EN6">
        <v>3558.1</v>
      </c>
      <c r="EO6">
        <v>0</v>
      </c>
      <c r="EP6">
        <v>0</v>
      </c>
      <c r="EQ6">
        <v>0</v>
      </c>
      <c r="ER6">
        <v>0</v>
      </c>
      <c r="ES6">
        <v>23.7</v>
      </c>
      <c r="ET6">
        <v>0</v>
      </c>
      <c r="EU6">
        <v>0</v>
      </c>
      <c r="EV6">
        <v>142.30000000000001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4649.3</v>
      </c>
      <c r="FH6">
        <v>332.1</v>
      </c>
      <c r="FI6">
        <v>0</v>
      </c>
      <c r="FJ6">
        <v>0</v>
      </c>
      <c r="FK6">
        <v>332.1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47.4</v>
      </c>
      <c r="FT6">
        <v>0</v>
      </c>
      <c r="FU6">
        <v>0</v>
      </c>
      <c r="FV6" s="5">
        <v>21419.8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284.7</v>
      </c>
      <c r="HU6">
        <v>284.7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23.7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427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23.7</v>
      </c>
      <c r="KL6">
        <v>0</v>
      </c>
      <c r="KM6" s="5">
        <v>1043.8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23.7</v>
      </c>
      <c r="KZ6">
        <v>0</v>
      </c>
      <c r="LA6">
        <v>0</v>
      </c>
      <c r="LB6">
        <v>0</v>
      </c>
      <c r="LC6">
        <v>0</v>
      </c>
      <c r="LD6">
        <v>427</v>
      </c>
      <c r="LE6">
        <v>450.7</v>
      </c>
      <c r="LG6">
        <v>0</v>
      </c>
      <c r="LH6">
        <v>0</v>
      </c>
      <c r="LI6">
        <v>0</v>
      </c>
      <c r="LJ6">
        <v>0</v>
      </c>
      <c r="LK6">
        <v>23.7</v>
      </c>
      <c r="LL6">
        <v>23.7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5157</v>
      </c>
      <c r="MC6">
        <v>0</v>
      </c>
      <c r="MD6">
        <v>284.7</v>
      </c>
      <c r="ME6">
        <v>0</v>
      </c>
      <c r="MF6">
        <v>996.3</v>
      </c>
      <c r="MG6">
        <v>0</v>
      </c>
      <c r="MH6">
        <v>71.2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142.30000000000001</v>
      </c>
      <c r="NB6">
        <v>23.7</v>
      </c>
      <c r="NC6">
        <v>0</v>
      </c>
      <c r="ND6">
        <v>0</v>
      </c>
      <c r="NE6">
        <v>0</v>
      </c>
      <c r="NF6">
        <v>0</v>
      </c>
      <c r="NG6">
        <v>142.30000000000001</v>
      </c>
      <c r="NH6">
        <v>6864.9</v>
      </c>
      <c r="NJ6">
        <v>0</v>
      </c>
      <c r="NK6">
        <v>23.7</v>
      </c>
      <c r="NL6">
        <v>0</v>
      </c>
      <c r="NM6">
        <v>0</v>
      </c>
      <c r="NN6">
        <v>23.7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</row>
    <row r="7" spans="1:392" x14ac:dyDescent="0.2">
      <c r="A7" s="6" t="str">
        <f>A6</f>
        <v>CalCOFI 9804</v>
      </c>
      <c r="B7" t="str">
        <f t="shared" si="0"/>
        <v>04</v>
      </c>
      <c r="C7" t="str">
        <f t="shared" si="1"/>
        <v>98</v>
      </c>
      <c r="D7" t="str">
        <f t="shared" si="2"/>
        <v>04/1/98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745.9</v>
      </c>
      <c r="T7">
        <v>0</v>
      </c>
      <c r="U7">
        <v>0</v>
      </c>
      <c r="V7">
        <v>2581.9</v>
      </c>
      <c r="W7">
        <v>0</v>
      </c>
      <c r="X7">
        <v>0</v>
      </c>
      <c r="Y7">
        <v>0</v>
      </c>
      <c r="Z7">
        <v>0</v>
      </c>
      <c r="AA7">
        <v>9.6</v>
      </c>
      <c r="AB7">
        <v>0</v>
      </c>
      <c r="AC7">
        <v>0</v>
      </c>
      <c r="AD7">
        <v>0</v>
      </c>
      <c r="AE7">
        <v>3.2</v>
      </c>
      <c r="AF7">
        <v>0</v>
      </c>
      <c r="AG7">
        <v>44.6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76.5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14.3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439.9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12.8</v>
      </c>
      <c r="BX7">
        <v>0</v>
      </c>
      <c r="BY7">
        <v>172.1</v>
      </c>
      <c r="BZ7">
        <v>0</v>
      </c>
      <c r="CA7">
        <v>0</v>
      </c>
      <c r="CB7">
        <v>0</v>
      </c>
      <c r="CC7">
        <v>0</v>
      </c>
      <c r="CD7">
        <v>0</v>
      </c>
      <c r="CE7">
        <v>5106.3999999999996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2734.9</v>
      </c>
      <c r="CO7">
        <v>95.6</v>
      </c>
      <c r="CP7">
        <v>22.3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1.6</v>
      </c>
      <c r="CY7">
        <v>1.6</v>
      </c>
      <c r="CZ7">
        <v>20.7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3.2</v>
      </c>
      <c r="DW7">
        <v>12087.100000000002</v>
      </c>
      <c r="DY7">
        <v>0</v>
      </c>
      <c r="DZ7">
        <v>3.2</v>
      </c>
      <c r="EA7">
        <v>650.29999999999995</v>
      </c>
      <c r="EB7">
        <v>0</v>
      </c>
      <c r="EC7">
        <v>841.5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9.6</v>
      </c>
      <c r="EM7">
        <v>0</v>
      </c>
      <c r="EN7">
        <v>363.4</v>
      </c>
      <c r="EO7">
        <v>0</v>
      </c>
      <c r="EP7">
        <v>0</v>
      </c>
      <c r="EQ7">
        <v>95.6</v>
      </c>
      <c r="ER7">
        <v>0</v>
      </c>
      <c r="ES7">
        <v>0</v>
      </c>
      <c r="ET7">
        <v>0</v>
      </c>
      <c r="EU7">
        <v>0</v>
      </c>
      <c r="EV7">
        <v>0</v>
      </c>
      <c r="EW7">
        <v>6.4</v>
      </c>
      <c r="EX7">
        <v>0</v>
      </c>
      <c r="EY7">
        <v>0</v>
      </c>
      <c r="EZ7">
        <v>15.9</v>
      </c>
      <c r="FA7">
        <v>0</v>
      </c>
      <c r="FB7">
        <v>19.100000000000001</v>
      </c>
      <c r="FC7">
        <v>0</v>
      </c>
      <c r="FD7">
        <v>0</v>
      </c>
      <c r="FE7">
        <v>0</v>
      </c>
      <c r="FF7">
        <v>0</v>
      </c>
      <c r="FG7">
        <v>627.9</v>
      </c>
      <c r="FH7">
        <v>0</v>
      </c>
      <c r="FI7">
        <v>0</v>
      </c>
      <c r="FJ7">
        <v>0</v>
      </c>
      <c r="FK7">
        <v>44.6</v>
      </c>
      <c r="FL7">
        <v>57.4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57.4</v>
      </c>
      <c r="FV7" s="5">
        <v>2792.3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6.4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6.4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19.100000000000001</v>
      </c>
      <c r="HU7">
        <v>38.299999999999997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3.2</v>
      </c>
      <c r="IH7">
        <v>0</v>
      </c>
      <c r="II7">
        <v>0</v>
      </c>
      <c r="IJ7">
        <v>0</v>
      </c>
      <c r="IK7">
        <v>0</v>
      </c>
      <c r="IL7">
        <v>-1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38.299999999999997</v>
      </c>
      <c r="IW7">
        <v>0</v>
      </c>
      <c r="IX7">
        <v>19.100000000000001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38.299999999999997</v>
      </c>
      <c r="JJ7">
        <v>0</v>
      </c>
      <c r="JK7">
        <v>3.2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19.100000000000001</v>
      </c>
      <c r="JS7">
        <v>0</v>
      </c>
      <c r="JT7">
        <v>19.100000000000001</v>
      </c>
      <c r="JU7">
        <v>0</v>
      </c>
      <c r="JV7">
        <v>76.5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210.4</v>
      </c>
      <c r="KM7" s="5">
        <v>497.4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6.4</v>
      </c>
      <c r="LD7">
        <v>344.3</v>
      </c>
      <c r="LE7">
        <v>350.7</v>
      </c>
      <c r="LG7">
        <v>0</v>
      </c>
      <c r="LH7">
        <v>0</v>
      </c>
      <c r="LI7">
        <v>19.100000000000001</v>
      </c>
      <c r="LJ7">
        <v>0</v>
      </c>
      <c r="LK7">
        <v>9.6</v>
      </c>
      <c r="LL7">
        <v>0</v>
      </c>
      <c r="LM7">
        <v>0</v>
      </c>
      <c r="LN7">
        <v>6.4</v>
      </c>
      <c r="LO7">
        <v>0</v>
      </c>
      <c r="LP7">
        <v>0</v>
      </c>
      <c r="LQ7">
        <v>38.299999999999997</v>
      </c>
      <c r="LR7">
        <v>19.100000000000001</v>
      </c>
      <c r="LS7">
        <v>0</v>
      </c>
      <c r="LT7">
        <v>0</v>
      </c>
      <c r="LU7">
        <v>0</v>
      </c>
      <c r="LV7">
        <v>0</v>
      </c>
      <c r="LW7">
        <v>3.2</v>
      </c>
      <c r="LX7">
        <v>0</v>
      </c>
      <c r="LY7">
        <v>0</v>
      </c>
      <c r="LZ7">
        <v>0</v>
      </c>
      <c r="MA7">
        <v>19.100000000000001</v>
      </c>
      <c r="MB7">
        <v>1940.3</v>
      </c>
      <c r="MC7">
        <v>0</v>
      </c>
      <c r="MD7">
        <v>95.6</v>
      </c>
      <c r="ME7">
        <v>114.8</v>
      </c>
      <c r="MF7">
        <v>420.8</v>
      </c>
      <c r="MG7">
        <v>19.100000000000001</v>
      </c>
      <c r="MH7">
        <v>6.4</v>
      </c>
      <c r="MI7">
        <v>0</v>
      </c>
      <c r="MJ7">
        <v>0</v>
      </c>
      <c r="MK7">
        <v>210.4</v>
      </c>
      <c r="ML7">
        <v>3.2</v>
      </c>
      <c r="MM7">
        <v>0</v>
      </c>
      <c r="MN7">
        <v>0</v>
      </c>
      <c r="MO7">
        <v>57.4</v>
      </c>
      <c r="MP7">
        <v>0</v>
      </c>
      <c r="MQ7">
        <v>0</v>
      </c>
      <c r="MR7">
        <v>0</v>
      </c>
      <c r="MS7">
        <v>0</v>
      </c>
      <c r="MT7">
        <v>19.100000000000001</v>
      </c>
      <c r="MU7">
        <v>0</v>
      </c>
      <c r="MV7">
        <v>6.4</v>
      </c>
      <c r="MW7">
        <v>3.2</v>
      </c>
      <c r="MX7">
        <v>0</v>
      </c>
      <c r="MY7">
        <v>0</v>
      </c>
      <c r="MZ7">
        <v>38.299999999999997</v>
      </c>
      <c r="NA7">
        <v>95.6</v>
      </c>
      <c r="NB7">
        <v>9.6</v>
      </c>
      <c r="NC7">
        <v>0</v>
      </c>
      <c r="ND7">
        <v>0</v>
      </c>
      <c r="NE7">
        <v>0</v>
      </c>
      <c r="NF7">
        <v>0</v>
      </c>
      <c r="NG7">
        <v>229.5</v>
      </c>
      <c r="NH7">
        <v>3384.5</v>
      </c>
      <c r="NJ7">
        <v>0</v>
      </c>
      <c r="NK7">
        <v>89.2</v>
      </c>
      <c r="NL7">
        <v>0</v>
      </c>
      <c r="NM7">
        <v>0</v>
      </c>
      <c r="NN7">
        <v>89.2</v>
      </c>
      <c r="NP7">
        <v>0</v>
      </c>
      <c r="NQ7">
        <v>210.4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210.4</v>
      </c>
    </row>
    <row r="8" spans="1:392" x14ac:dyDescent="0.2">
      <c r="A8" s="6" t="str">
        <f>A6</f>
        <v>CalCOFI 9804</v>
      </c>
      <c r="B8" t="str">
        <f t="shared" si="0"/>
        <v>04</v>
      </c>
      <c r="C8" t="str">
        <f t="shared" si="1"/>
        <v>98</v>
      </c>
      <c r="D8" t="str">
        <f t="shared" si="2"/>
        <v>04/1/98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7590.7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450.7</v>
      </c>
      <c r="AH8">
        <v>0</v>
      </c>
      <c r="AI8">
        <v>0</v>
      </c>
      <c r="AJ8">
        <v>47.4</v>
      </c>
      <c r="AK8">
        <v>0</v>
      </c>
      <c r="AL8">
        <v>0</v>
      </c>
      <c r="AM8">
        <v>0</v>
      </c>
      <c r="AN8">
        <v>0</v>
      </c>
      <c r="AO8">
        <v>1340.2</v>
      </c>
      <c r="AP8">
        <v>0</v>
      </c>
      <c r="AQ8">
        <v>83</v>
      </c>
      <c r="AR8">
        <v>0</v>
      </c>
      <c r="AS8">
        <v>237.2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320.2</v>
      </c>
      <c r="BB8">
        <v>0</v>
      </c>
      <c r="BC8">
        <v>11.9</v>
      </c>
      <c r="BD8">
        <v>23.7</v>
      </c>
      <c r="BE8">
        <v>0</v>
      </c>
      <c r="BF8">
        <v>0</v>
      </c>
      <c r="BG8">
        <v>0</v>
      </c>
      <c r="BH8">
        <v>0</v>
      </c>
      <c r="BI8">
        <v>1672.3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177.9</v>
      </c>
      <c r="CA8">
        <v>94.9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29.7</v>
      </c>
      <c r="CK8">
        <v>0</v>
      </c>
      <c r="CL8">
        <v>0</v>
      </c>
      <c r="CM8">
        <v>0</v>
      </c>
      <c r="CN8">
        <v>136.4</v>
      </c>
      <c r="CO8">
        <v>47.4</v>
      </c>
      <c r="CP8">
        <v>23.7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17.8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581.20000000000005</v>
      </c>
      <c r="DI8">
        <v>0</v>
      </c>
      <c r="DJ8">
        <v>0</v>
      </c>
      <c r="DK8">
        <v>118.6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11.9</v>
      </c>
      <c r="DV8">
        <v>11.9</v>
      </c>
      <c r="DW8">
        <v>13028.7</v>
      </c>
      <c r="DY8">
        <v>11.9</v>
      </c>
      <c r="DZ8">
        <v>260.89999999999998</v>
      </c>
      <c r="EA8">
        <v>640.5</v>
      </c>
      <c r="EB8">
        <v>0</v>
      </c>
      <c r="EC8">
        <v>498.1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11.9</v>
      </c>
      <c r="EK8">
        <v>0</v>
      </c>
      <c r="EL8">
        <v>0</v>
      </c>
      <c r="EM8">
        <v>0</v>
      </c>
      <c r="EN8">
        <v>854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11.9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960.7</v>
      </c>
      <c r="FH8">
        <v>0</v>
      </c>
      <c r="FI8">
        <v>0</v>
      </c>
      <c r="FJ8">
        <v>0</v>
      </c>
      <c r="FK8">
        <v>47.4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11.9</v>
      </c>
      <c r="FS8">
        <v>23.7</v>
      </c>
      <c r="FT8">
        <v>11.9</v>
      </c>
      <c r="FU8">
        <v>-1</v>
      </c>
      <c r="FV8" s="5">
        <v>3344.8000000000006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11.9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142.30000000000001</v>
      </c>
      <c r="KM8" s="5">
        <v>154.20000000000002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11.9</v>
      </c>
      <c r="LB8">
        <v>0</v>
      </c>
      <c r="LC8">
        <v>11.9</v>
      </c>
      <c r="LD8">
        <v>427</v>
      </c>
      <c r="LE8">
        <v>450.8</v>
      </c>
      <c r="LG8">
        <v>0</v>
      </c>
      <c r="LH8">
        <v>11.9</v>
      </c>
      <c r="LI8">
        <v>11.9</v>
      </c>
      <c r="LJ8">
        <v>0</v>
      </c>
      <c r="LK8">
        <v>11.9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23.7</v>
      </c>
      <c r="LU8">
        <v>0</v>
      </c>
      <c r="LV8">
        <v>0</v>
      </c>
      <c r="LW8">
        <v>11.9</v>
      </c>
      <c r="LX8">
        <v>0</v>
      </c>
      <c r="LY8">
        <v>0</v>
      </c>
      <c r="LZ8">
        <v>0</v>
      </c>
      <c r="MA8">
        <v>11.9</v>
      </c>
      <c r="MB8">
        <v>3094.2</v>
      </c>
      <c r="MC8">
        <v>0</v>
      </c>
      <c r="MD8">
        <v>213.5</v>
      </c>
      <c r="ME8">
        <v>0</v>
      </c>
      <c r="MF8">
        <v>213.5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-1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11.9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854</v>
      </c>
      <c r="NH8">
        <v>4470.2999999999993</v>
      </c>
      <c r="NJ8">
        <v>0</v>
      </c>
      <c r="NK8">
        <v>0</v>
      </c>
      <c r="NL8">
        <v>0</v>
      </c>
      <c r="NM8">
        <v>0</v>
      </c>
      <c r="NN8">
        <v>0</v>
      </c>
      <c r="NP8">
        <v>0</v>
      </c>
      <c r="NQ8">
        <v>569.29999999999995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569.29999999999995</v>
      </c>
    </row>
    <row r="9" spans="1:392" x14ac:dyDescent="0.2">
      <c r="A9" s="6" t="str">
        <f>A6</f>
        <v>CalCOFI 9804</v>
      </c>
      <c r="B9" t="str">
        <f t="shared" si="0"/>
        <v>04</v>
      </c>
      <c r="C9" t="str">
        <f t="shared" si="1"/>
        <v>98</v>
      </c>
      <c r="D9" t="str">
        <f t="shared" si="2"/>
        <v>04/1/98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9.1999999999999993</v>
      </c>
      <c r="V9">
        <v>0</v>
      </c>
      <c r="W9">
        <v>0</v>
      </c>
      <c r="X9">
        <v>0</v>
      </c>
      <c r="Y9">
        <v>0</v>
      </c>
      <c r="Z9">
        <v>0</v>
      </c>
      <c r="AA9">
        <v>4.0999999999999996</v>
      </c>
      <c r="AB9">
        <v>0</v>
      </c>
      <c r="AC9">
        <v>7.1</v>
      </c>
      <c r="AD9">
        <v>3.1</v>
      </c>
      <c r="AE9">
        <v>5.0999999999999996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34.700000000000003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31.6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2</v>
      </c>
      <c r="CY9">
        <v>3.1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104</v>
      </c>
      <c r="DY9">
        <v>0</v>
      </c>
      <c r="DZ9">
        <v>0</v>
      </c>
      <c r="EA9">
        <v>91.8</v>
      </c>
      <c r="EB9">
        <v>0</v>
      </c>
      <c r="EC9">
        <v>6.1</v>
      </c>
      <c r="ED9">
        <v>0</v>
      </c>
      <c r="EE9">
        <v>0</v>
      </c>
      <c r="EF9">
        <v>0</v>
      </c>
      <c r="EG9">
        <v>1</v>
      </c>
      <c r="EH9">
        <v>2</v>
      </c>
      <c r="EI9">
        <v>0</v>
      </c>
      <c r="EJ9">
        <v>1</v>
      </c>
      <c r="EK9">
        <v>1</v>
      </c>
      <c r="EL9">
        <v>21.4</v>
      </c>
      <c r="EM9">
        <v>0</v>
      </c>
      <c r="EN9">
        <v>0</v>
      </c>
      <c r="EO9">
        <v>0</v>
      </c>
      <c r="EP9">
        <v>42.8</v>
      </c>
      <c r="EQ9">
        <v>49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11.2</v>
      </c>
      <c r="EZ9">
        <v>24.5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102</v>
      </c>
      <c r="FH9">
        <v>0</v>
      </c>
      <c r="FI9">
        <v>2</v>
      </c>
      <c r="FJ9">
        <v>2</v>
      </c>
      <c r="FK9">
        <v>2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6.1</v>
      </c>
      <c r="FV9" s="5">
        <v>365.9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1</v>
      </c>
      <c r="HT9">
        <v>42.8</v>
      </c>
      <c r="HU9">
        <v>18.399999999999999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0</v>
      </c>
      <c r="IJ9">
        <v>0</v>
      </c>
      <c r="IK9">
        <v>0</v>
      </c>
      <c r="IL9">
        <v>18.399999999999999</v>
      </c>
      <c r="IM9">
        <v>6.1</v>
      </c>
      <c r="IN9">
        <v>0</v>
      </c>
      <c r="IO9">
        <v>0</v>
      </c>
      <c r="IP9">
        <v>0</v>
      </c>
      <c r="IQ9">
        <v>0</v>
      </c>
      <c r="IR9">
        <v>1</v>
      </c>
      <c r="IS9">
        <v>2</v>
      </c>
      <c r="IT9">
        <v>0</v>
      </c>
      <c r="IU9">
        <v>0</v>
      </c>
      <c r="IV9">
        <v>67.3</v>
      </c>
      <c r="IW9">
        <v>0</v>
      </c>
      <c r="IX9">
        <v>12.2</v>
      </c>
      <c r="IY9">
        <v>1</v>
      </c>
      <c r="IZ9">
        <v>1</v>
      </c>
      <c r="JA9">
        <v>0</v>
      </c>
      <c r="JB9">
        <v>0</v>
      </c>
      <c r="JC9">
        <v>0</v>
      </c>
      <c r="JD9">
        <v>0</v>
      </c>
      <c r="JE9">
        <v>1</v>
      </c>
      <c r="JF9">
        <v>0</v>
      </c>
      <c r="JG9">
        <v>0</v>
      </c>
      <c r="JH9">
        <v>0</v>
      </c>
      <c r="JI9">
        <v>12.2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6.1</v>
      </c>
      <c r="JS9">
        <v>0</v>
      </c>
      <c r="JT9">
        <v>6.1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1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79.599999999999994</v>
      </c>
      <c r="KM9" s="5">
        <v>280.19999999999993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1</v>
      </c>
      <c r="LB9">
        <v>0</v>
      </c>
      <c r="LC9">
        <v>4.0999999999999996</v>
      </c>
      <c r="LD9">
        <v>336.6</v>
      </c>
      <c r="LE9">
        <v>341.70000000000005</v>
      </c>
      <c r="LG9">
        <v>0</v>
      </c>
      <c r="LH9">
        <v>0</v>
      </c>
      <c r="LI9">
        <v>1</v>
      </c>
      <c r="LJ9">
        <v>0</v>
      </c>
      <c r="LK9">
        <v>4.0999999999999996</v>
      </c>
      <c r="LL9">
        <v>0</v>
      </c>
      <c r="LM9">
        <v>0</v>
      </c>
      <c r="LN9">
        <v>2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11.2</v>
      </c>
      <c r="LX9">
        <v>0</v>
      </c>
      <c r="LY9">
        <v>0</v>
      </c>
      <c r="LZ9">
        <v>0</v>
      </c>
      <c r="MA9">
        <v>68.3</v>
      </c>
      <c r="MB9">
        <v>1196.2</v>
      </c>
      <c r="MC9">
        <v>0</v>
      </c>
      <c r="MD9">
        <v>0</v>
      </c>
      <c r="ME9">
        <v>61.2</v>
      </c>
      <c r="MF9">
        <v>612</v>
      </c>
      <c r="MG9">
        <v>0</v>
      </c>
      <c r="MH9">
        <v>1</v>
      </c>
      <c r="MI9">
        <v>0</v>
      </c>
      <c r="MJ9">
        <v>0</v>
      </c>
      <c r="MK9">
        <v>6.1</v>
      </c>
      <c r="ML9">
        <v>0</v>
      </c>
      <c r="MM9">
        <v>0</v>
      </c>
      <c r="MN9">
        <v>0</v>
      </c>
      <c r="MO9">
        <v>85.7</v>
      </c>
      <c r="MP9">
        <v>0</v>
      </c>
      <c r="MQ9">
        <v>6.1</v>
      </c>
      <c r="MR9">
        <v>0</v>
      </c>
      <c r="MS9">
        <v>6.1</v>
      </c>
      <c r="MT9">
        <v>-1</v>
      </c>
      <c r="MU9">
        <v>0</v>
      </c>
      <c r="MV9">
        <v>15.3</v>
      </c>
      <c r="MW9">
        <v>1</v>
      </c>
      <c r="MX9">
        <v>0</v>
      </c>
      <c r="MY9">
        <v>0</v>
      </c>
      <c r="MZ9">
        <v>12.2</v>
      </c>
      <c r="NA9">
        <v>67.3</v>
      </c>
      <c r="NB9">
        <v>8.1999999999999993</v>
      </c>
      <c r="NC9">
        <v>0</v>
      </c>
      <c r="ND9">
        <v>0</v>
      </c>
      <c r="NE9">
        <v>0</v>
      </c>
      <c r="NF9">
        <v>0</v>
      </c>
      <c r="NG9">
        <v>73.400000000000006</v>
      </c>
      <c r="NH9">
        <v>2239.3999999999996</v>
      </c>
      <c r="NJ9">
        <v>0</v>
      </c>
      <c r="NK9">
        <v>12.2</v>
      </c>
      <c r="NL9">
        <v>0</v>
      </c>
      <c r="NM9">
        <v>0</v>
      </c>
      <c r="NN9">
        <v>12.2</v>
      </c>
      <c r="NP9">
        <v>0</v>
      </c>
      <c r="NQ9">
        <v>85.7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85.7</v>
      </c>
    </row>
    <row r="10" spans="1:392" x14ac:dyDescent="0.2">
      <c r="A10" s="6" t="s">
        <v>12</v>
      </c>
      <c r="B10" t="str">
        <f t="shared" si="0"/>
        <v>07</v>
      </c>
      <c r="C10" t="str">
        <f t="shared" si="1"/>
        <v>98</v>
      </c>
      <c r="D10" t="str">
        <f t="shared" si="2"/>
        <v>07/1/98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9749.2999999999993</v>
      </c>
      <c r="T10">
        <v>0</v>
      </c>
      <c r="U10">
        <v>0</v>
      </c>
      <c r="V10">
        <v>0</v>
      </c>
      <c r="W10">
        <v>0</v>
      </c>
      <c r="X10">
        <v>2016.3</v>
      </c>
      <c r="Y10">
        <v>0</v>
      </c>
      <c r="Z10">
        <v>59.3</v>
      </c>
      <c r="AA10">
        <v>47.4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237.2</v>
      </c>
      <c r="AH10">
        <v>0</v>
      </c>
      <c r="AI10">
        <v>5.9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83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3688.6</v>
      </c>
      <c r="BJ10">
        <v>0</v>
      </c>
      <c r="BK10">
        <v>0</v>
      </c>
      <c r="BL10">
        <v>0</v>
      </c>
      <c r="BM10">
        <v>11.9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35.6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23.7</v>
      </c>
      <c r="CO10">
        <v>177.9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11.9</v>
      </c>
      <c r="CZ10">
        <v>5.9</v>
      </c>
      <c r="DA10">
        <v>0</v>
      </c>
      <c r="DB10">
        <v>0</v>
      </c>
      <c r="DC10">
        <v>0</v>
      </c>
      <c r="DD10">
        <v>23.7</v>
      </c>
      <c r="DE10">
        <v>0</v>
      </c>
      <c r="DF10">
        <v>0</v>
      </c>
      <c r="DG10">
        <v>0</v>
      </c>
      <c r="DH10">
        <v>154.19999999999999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16331.8</v>
      </c>
      <c r="DY10">
        <v>0</v>
      </c>
      <c r="DZ10">
        <v>818.4</v>
      </c>
      <c r="EA10">
        <v>4483.3</v>
      </c>
      <c r="EB10">
        <v>0</v>
      </c>
      <c r="EC10">
        <v>4625.6000000000004</v>
      </c>
      <c r="ED10">
        <v>0</v>
      </c>
      <c r="EE10">
        <v>0</v>
      </c>
      <c r="EF10">
        <v>0</v>
      </c>
      <c r="EG10">
        <v>0</v>
      </c>
      <c r="EH10">
        <v>11.9</v>
      </c>
      <c r="EI10">
        <v>0</v>
      </c>
      <c r="EJ10">
        <v>23.7</v>
      </c>
      <c r="EK10">
        <v>23.7</v>
      </c>
      <c r="EL10">
        <v>581.20000000000005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142.30000000000001</v>
      </c>
      <c r="EW10">
        <v>0</v>
      </c>
      <c r="EX10">
        <v>0</v>
      </c>
      <c r="EY10">
        <v>0</v>
      </c>
      <c r="EZ10">
        <v>11.9</v>
      </c>
      <c r="FA10">
        <v>0</v>
      </c>
      <c r="FB10">
        <v>498.1</v>
      </c>
      <c r="FC10">
        <v>0</v>
      </c>
      <c r="FD10">
        <v>0</v>
      </c>
      <c r="FE10">
        <v>0</v>
      </c>
      <c r="FF10">
        <v>0</v>
      </c>
      <c r="FG10">
        <v>7495.8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213.5</v>
      </c>
      <c r="FV10" s="5">
        <v>18929.400000000001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11.9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11.9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71.2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11.9</v>
      </c>
      <c r="IA10">
        <v>0</v>
      </c>
      <c r="IB10">
        <v>11.9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-1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23.7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11.9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213.5</v>
      </c>
      <c r="KM10" s="5">
        <v>367.9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11.9</v>
      </c>
      <c r="LB10">
        <v>0</v>
      </c>
      <c r="LC10">
        <v>23.7</v>
      </c>
      <c r="LD10">
        <v>1423.3</v>
      </c>
      <c r="LE10">
        <v>1458.8999999999999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-1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11.9</v>
      </c>
      <c r="LX10">
        <v>0</v>
      </c>
      <c r="LY10">
        <v>0</v>
      </c>
      <c r="LZ10">
        <v>0</v>
      </c>
      <c r="MA10">
        <v>35.6</v>
      </c>
      <c r="MB10">
        <v>7219.8</v>
      </c>
      <c r="MC10">
        <v>0</v>
      </c>
      <c r="MD10">
        <v>0</v>
      </c>
      <c r="ME10">
        <v>71.2</v>
      </c>
      <c r="MF10">
        <v>355.8</v>
      </c>
      <c r="MG10">
        <v>0</v>
      </c>
      <c r="MH10">
        <v>0</v>
      </c>
      <c r="MI10">
        <v>0</v>
      </c>
      <c r="MJ10">
        <v>0</v>
      </c>
      <c r="MK10">
        <v>71.2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71.2</v>
      </c>
      <c r="MU10">
        <v>0</v>
      </c>
      <c r="MV10">
        <v>11.9</v>
      </c>
      <c r="MW10">
        <v>0</v>
      </c>
      <c r="MX10">
        <v>0</v>
      </c>
      <c r="MY10">
        <v>0</v>
      </c>
      <c r="MZ10">
        <v>996.3</v>
      </c>
      <c r="NA10">
        <v>355.8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1067.4000000000001</v>
      </c>
      <c r="NH10">
        <v>10268.099999999999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996.3</v>
      </c>
      <c r="NR10">
        <v>0</v>
      </c>
      <c r="NS10">
        <v>272.8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1269.0999999999999</v>
      </c>
    </row>
    <row r="11" spans="1:392" x14ac:dyDescent="0.2">
      <c r="A11" s="6" t="str">
        <f>A10</f>
        <v>CalCOFI 9807</v>
      </c>
      <c r="B11" t="str">
        <f t="shared" si="0"/>
        <v>07</v>
      </c>
      <c r="C11" t="str">
        <f t="shared" si="1"/>
        <v>98</v>
      </c>
      <c r="D11" t="str">
        <f t="shared" si="2"/>
        <v>07/1/98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23.7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59.3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367.7</v>
      </c>
      <c r="BJ11">
        <v>0</v>
      </c>
      <c r="BK11">
        <v>5.9</v>
      </c>
      <c r="BL11">
        <v>0</v>
      </c>
      <c r="BM11">
        <v>47.4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35.6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35.6</v>
      </c>
      <c r="CO11">
        <v>106.7</v>
      </c>
      <c r="CP11">
        <v>11.9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17.8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177.9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889.49999999999989</v>
      </c>
      <c r="DY11">
        <v>0</v>
      </c>
      <c r="DZ11">
        <v>0</v>
      </c>
      <c r="EA11">
        <v>12026.5</v>
      </c>
      <c r="EB11">
        <v>0</v>
      </c>
      <c r="EC11">
        <v>2561.9</v>
      </c>
      <c r="ED11">
        <v>0</v>
      </c>
      <c r="EE11">
        <v>0</v>
      </c>
      <c r="EF11">
        <v>0</v>
      </c>
      <c r="EG11">
        <v>0</v>
      </c>
      <c r="EH11">
        <v>11.9</v>
      </c>
      <c r="EI11">
        <v>0</v>
      </c>
      <c r="EJ11">
        <v>83</v>
      </c>
      <c r="EK11">
        <v>0</v>
      </c>
      <c r="EL11">
        <v>35.6</v>
      </c>
      <c r="EM11">
        <v>0</v>
      </c>
      <c r="EN11">
        <v>0</v>
      </c>
      <c r="EO11">
        <v>0</v>
      </c>
      <c r="EP11">
        <v>0</v>
      </c>
      <c r="EQ11">
        <v>71.2</v>
      </c>
      <c r="ER11">
        <v>0</v>
      </c>
      <c r="ES11">
        <v>332.1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2561.9</v>
      </c>
      <c r="FC11">
        <v>0</v>
      </c>
      <c r="FD11">
        <v>0</v>
      </c>
      <c r="FE11">
        <v>0</v>
      </c>
      <c r="FF11">
        <v>0</v>
      </c>
      <c r="FG11">
        <v>63050.2</v>
      </c>
      <c r="FH11">
        <v>0</v>
      </c>
      <c r="FI11">
        <v>0</v>
      </c>
      <c r="FJ11">
        <v>23.7</v>
      </c>
      <c r="FK11">
        <v>59.3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-1</v>
      </c>
      <c r="FV11" s="5">
        <v>80817.3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142.30000000000001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11.9</v>
      </c>
      <c r="II11">
        <v>0</v>
      </c>
      <c r="IJ11">
        <v>0</v>
      </c>
      <c r="IK11">
        <v>0</v>
      </c>
      <c r="IL11">
        <v>-1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213.5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11.9</v>
      </c>
      <c r="KH11">
        <v>0</v>
      </c>
      <c r="KI11">
        <v>0</v>
      </c>
      <c r="KJ11">
        <v>0</v>
      </c>
      <c r="KK11">
        <v>0</v>
      </c>
      <c r="KL11">
        <v>142.30000000000001</v>
      </c>
      <c r="KM11" s="5">
        <v>521.90000000000009</v>
      </c>
      <c r="KO11">
        <v>0</v>
      </c>
      <c r="KP11">
        <v>0</v>
      </c>
      <c r="KQ11">
        <v>0</v>
      </c>
      <c r="KR11">
        <v>11.9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11.9</v>
      </c>
      <c r="LB11">
        <v>0</v>
      </c>
      <c r="LC11">
        <v>0</v>
      </c>
      <c r="LD11">
        <v>1494.4</v>
      </c>
      <c r="LE11">
        <v>1518.2</v>
      </c>
      <c r="LG11">
        <v>-1</v>
      </c>
      <c r="LH11">
        <v>0</v>
      </c>
      <c r="LI11">
        <v>11.9</v>
      </c>
      <c r="LJ11">
        <v>0</v>
      </c>
      <c r="LK11">
        <v>11.9</v>
      </c>
      <c r="LL11">
        <v>0</v>
      </c>
      <c r="LM11">
        <v>0</v>
      </c>
      <c r="LN11">
        <v>23.7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11.9</v>
      </c>
      <c r="LX11">
        <v>0</v>
      </c>
      <c r="LY11">
        <v>0</v>
      </c>
      <c r="LZ11">
        <v>0</v>
      </c>
      <c r="MA11">
        <v>11.9</v>
      </c>
      <c r="MB11">
        <v>5672.7</v>
      </c>
      <c r="MC11">
        <v>0</v>
      </c>
      <c r="MD11">
        <v>0</v>
      </c>
      <c r="ME11">
        <v>71.2</v>
      </c>
      <c r="MF11">
        <v>1423.3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-1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1423.3</v>
      </c>
      <c r="NA11">
        <v>142.30000000000001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355.8</v>
      </c>
      <c r="NH11">
        <v>9159.8999999999978</v>
      </c>
      <c r="NJ11">
        <v>0</v>
      </c>
      <c r="NK11">
        <v>0</v>
      </c>
      <c r="NL11">
        <v>0</v>
      </c>
      <c r="NM11">
        <v>0</v>
      </c>
      <c r="NN11">
        <v>0</v>
      </c>
      <c r="NP11">
        <v>0</v>
      </c>
      <c r="NQ11">
        <v>1352.1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1352.1</v>
      </c>
    </row>
    <row r="12" spans="1:392" x14ac:dyDescent="0.2">
      <c r="A12" s="6" t="str">
        <f>A10</f>
        <v>CalCOFI 9807</v>
      </c>
      <c r="B12" t="str">
        <f t="shared" si="0"/>
        <v>07</v>
      </c>
      <c r="C12" t="str">
        <f t="shared" si="1"/>
        <v>98</v>
      </c>
      <c r="D12" t="str">
        <f t="shared" si="2"/>
        <v>07/1/98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11.9</v>
      </c>
      <c r="N12">
        <v>0</v>
      </c>
      <c r="O12">
        <v>0</v>
      </c>
      <c r="P12">
        <v>0</v>
      </c>
      <c r="Q12">
        <v>0</v>
      </c>
      <c r="R12">
        <v>0</v>
      </c>
      <c r="S12">
        <v>59.3</v>
      </c>
      <c r="T12">
        <v>0</v>
      </c>
      <c r="U12">
        <v>0</v>
      </c>
      <c r="V12">
        <v>616.70000000000005</v>
      </c>
      <c r="W12">
        <v>0</v>
      </c>
      <c r="X12">
        <v>0</v>
      </c>
      <c r="Y12">
        <v>0</v>
      </c>
      <c r="Z12">
        <v>0</v>
      </c>
      <c r="AA12">
        <v>23.7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23.7</v>
      </c>
      <c r="AH12">
        <v>0</v>
      </c>
      <c r="AI12">
        <v>142.30000000000001</v>
      </c>
      <c r="AJ12">
        <v>0</v>
      </c>
      <c r="AK12">
        <v>0</v>
      </c>
      <c r="AL12">
        <v>0</v>
      </c>
      <c r="AM12">
        <v>0</v>
      </c>
      <c r="AN12">
        <v>35.6</v>
      </c>
      <c r="AO12">
        <v>1020</v>
      </c>
      <c r="AP12">
        <v>0</v>
      </c>
      <c r="AQ12">
        <v>23.7</v>
      </c>
      <c r="AR12">
        <v>23.7</v>
      </c>
      <c r="AS12">
        <v>0</v>
      </c>
      <c r="AT12">
        <v>0</v>
      </c>
      <c r="AU12">
        <v>0</v>
      </c>
      <c r="AV12">
        <v>0</v>
      </c>
      <c r="AW12">
        <v>23.7</v>
      </c>
      <c r="AX12">
        <v>0</v>
      </c>
      <c r="AY12">
        <v>0</v>
      </c>
      <c r="AZ12">
        <v>0</v>
      </c>
      <c r="BA12">
        <v>260.89999999999998</v>
      </c>
      <c r="BB12">
        <v>0</v>
      </c>
      <c r="BC12">
        <v>0</v>
      </c>
      <c r="BD12">
        <v>0</v>
      </c>
      <c r="BE12">
        <v>0</v>
      </c>
      <c r="BF12">
        <v>35.6</v>
      </c>
      <c r="BG12">
        <v>0</v>
      </c>
      <c r="BH12">
        <v>0</v>
      </c>
      <c r="BI12">
        <v>759.1</v>
      </c>
      <c r="BJ12">
        <v>0</v>
      </c>
      <c r="BK12">
        <v>0</v>
      </c>
      <c r="BL12">
        <v>0</v>
      </c>
      <c r="BM12">
        <v>23.7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355.8</v>
      </c>
      <c r="BZ12">
        <v>118.6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11.9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17.8</v>
      </c>
      <c r="CY12">
        <v>0</v>
      </c>
      <c r="CZ12">
        <v>17.8</v>
      </c>
      <c r="DA12">
        <v>0</v>
      </c>
      <c r="DB12">
        <v>0</v>
      </c>
      <c r="DC12">
        <v>0</v>
      </c>
      <c r="DD12">
        <v>29.7</v>
      </c>
      <c r="DE12">
        <v>0</v>
      </c>
      <c r="DF12">
        <v>0</v>
      </c>
      <c r="DG12">
        <v>0</v>
      </c>
      <c r="DH12">
        <v>23.7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71.2</v>
      </c>
      <c r="DW12">
        <v>3730.1</v>
      </c>
      <c r="DY12">
        <v>0</v>
      </c>
      <c r="DZ12">
        <v>11.9</v>
      </c>
      <c r="EA12">
        <v>1280.9000000000001</v>
      </c>
      <c r="EB12">
        <v>0</v>
      </c>
      <c r="EC12">
        <v>5693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112.7</v>
      </c>
      <c r="EK12">
        <v>0</v>
      </c>
      <c r="EL12">
        <v>59.3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201.6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83</v>
      </c>
      <c r="EZ12">
        <v>0</v>
      </c>
      <c r="FA12">
        <v>0</v>
      </c>
      <c r="FB12">
        <v>71.2</v>
      </c>
      <c r="FC12">
        <v>0</v>
      </c>
      <c r="FD12">
        <v>0</v>
      </c>
      <c r="FE12">
        <v>0</v>
      </c>
      <c r="FF12">
        <v>0</v>
      </c>
      <c r="FG12">
        <v>4756.1000000000004</v>
      </c>
      <c r="FH12">
        <v>94.9</v>
      </c>
      <c r="FI12">
        <v>0</v>
      </c>
      <c r="FJ12">
        <v>23.7</v>
      </c>
      <c r="FK12">
        <v>47.4</v>
      </c>
      <c r="FL12">
        <v>0</v>
      </c>
      <c r="FM12">
        <v>0</v>
      </c>
      <c r="FN12">
        <v>0</v>
      </c>
      <c r="FO12">
        <v>11.9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-1</v>
      </c>
      <c r="FV12" s="5">
        <v>12447.6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71.2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11.9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 s="5">
        <v>83.100000000000009</v>
      </c>
      <c r="KO12">
        <v>11.9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498.1</v>
      </c>
      <c r="LE12">
        <v>510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11.9</v>
      </c>
      <c r="LX12">
        <v>0</v>
      </c>
      <c r="LY12">
        <v>0</v>
      </c>
      <c r="LZ12">
        <v>0</v>
      </c>
      <c r="MA12">
        <v>11.9</v>
      </c>
      <c r="MB12">
        <v>1547.1</v>
      </c>
      <c r="MC12">
        <v>0</v>
      </c>
      <c r="MD12">
        <v>0</v>
      </c>
      <c r="ME12">
        <v>0</v>
      </c>
      <c r="MF12">
        <v>71.2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71.2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284.7</v>
      </c>
      <c r="NH12">
        <v>1998</v>
      </c>
      <c r="NJ12">
        <v>0</v>
      </c>
      <c r="NK12">
        <v>0</v>
      </c>
      <c r="NL12">
        <v>0</v>
      </c>
      <c r="NM12">
        <v>0</v>
      </c>
      <c r="NN12">
        <v>0</v>
      </c>
      <c r="NP12">
        <v>0</v>
      </c>
      <c r="NQ12">
        <v>284.7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284.7</v>
      </c>
    </row>
    <row r="13" spans="1:392" x14ac:dyDescent="0.2">
      <c r="A13" s="6" t="str">
        <f>A10</f>
        <v>CalCOFI 9807</v>
      </c>
      <c r="B13" t="str">
        <f t="shared" si="0"/>
        <v>07</v>
      </c>
      <c r="C13" t="str">
        <f t="shared" si="1"/>
        <v>98</v>
      </c>
      <c r="D13" t="str">
        <f t="shared" si="2"/>
        <v>07/1/98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4.0999999999999996</v>
      </c>
      <c r="N13">
        <v>0</v>
      </c>
      <c r="O13">
        <v>0</v>
      </c>
      <c r="P13">
        <v>0</v>
      </c>
      <c r="Q13">
        <v>0</v>
      </c>
      <c r="R13">
        <v>0</v>
      </c>
      <c r="S13">
        <v>6.1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36.700000000000003</v>
      </c>
      <c r="AH13">
        <v>0</v>
      </c>
      <c r="AI13">
        <v>4.0999999999999996</v>
      </c>
      <c r="AJ13">
        <v>14.3</v>
      </c>
      <c r="AK13">
        <v>0</v>
      </c>
      <c r="AL13">
        <v>0</v>
      </c>
      <c r="AM13">
        <v>0</v>
      </c>
      <c r="AN13">
        <v>6.1</v>
      </c>
      <c r="AO13">
        <v>622.20000000000005</v>
      </c>
      <c r="AP13">
        <v>0</v>
      </c>
      <c r="AQ13">
        <v>0</v>
      </c>
      <c r="AR13">
        <v>14.3</v>
      </c>
      <c r="AS13">
        <v>0</v>
      </c>
      <c r="AT13">
        <v>0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67.3</v>
      </c>
      <c r="BB13">
        <v>0</v>
      </c>
      <c r="BC13">
        <v>0</v>
      </c>
      <c r="BD13">
        <v>2</v>
      </c>
      <c r="BE13">
        <v>0</v>
      </c>
      <c r="BF13">
        <v>0</v>
      </c>
      <c r="BG13">
        <v>0</v>
      </c>
      <c r="BH13">
        <v>0</v>
      </c>
      <c r="BI13">
        <v>603.79999999999995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v>0</v>
      </c>
      <c r="BW13">
        <v>0</v>
      </c>
      <c r="BX13">
        <v>0</v>
      </c>
      <c r="BY13">
        <v>26.5</v>
      </c>
      <c r="BZ13">
        <v>13.3</v>
      </c>
      <c r="CA13">
        <v>0</v>
      </c>
      <c r="CB13">
        <v>2</v>
      </c>
      <c r="CC13">
        <v>4.0999999999999996</v>
      </c>
      <c r="CD13">
        <v>0</v>
      </c>
      <c r="CE13">
        <v>0</v>
      </c>
      <c r="CF13">
        <v>0</v>
      </c>
      <c r="CG13">
        <v>0</v>
      </c>
      <c r="CH13">
        <v>10.199999999999999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8.1999999999999993</v>
      </c>
      <c r="CO13">
        <v>42.8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6.1</v>
      </c>
      <c r="CY13">
        <v>3.1</v>
      </c>
      <c r="CZ13">
        <v>7.1</v>
      </c>
      <c r="DA13">
        <v>0</v>
      </c>
      <c r="DB13">
        <v>0</v>
      </c>
      <c r="DC13">
        <v>0</v>
      </c>
      <c r="DD13">
        <v>2</v>
      </c>
      <c r="DE13">
        <v>5.0999999999999996</v>
      </c>
      <c r="DF13">
        <v>0</v>
      </c>
      <c r="DG13">
        <v>0</v>
      </c>
      <c r="DH13">
        <v>38.799999999999997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</v>
      </c>
      <c r="DV13">
        <v>4.0999999999999996</v>
      </c>
      <c r="DW13">
        <v>1562.3999999999994</v>
      </c>
      <c r="DY13">
        <v>0</v>
      </c>
      <c r="DZ13">
        <v>53</v>
      </c>
      <c r="EA13">
        <v>61.2</v>
      </c>
      <c r="EB13">
        <v>0</v>
      </c>
      <c r="EC13">
        <v>293.8</v>
      </c>
      <c r="ED13">
        <v>0</v>
      </c>
      <c r="EE13">
        <v>0</v>
      </c>
      <c r="EF13">
        <v>0</v>
      </c>
      <c r="EG13">
        <v>2</v>
      </c>
      <c r="EH13">
        <v>0</v>
      </c>
      <c r="EI13">
        <v>2</v>
      </c>
      <c r="EJ13">
        <v>11.2</v>
      </c>
      <c r="EK13">
        <v>0</v>
      </c>
      <c r="EL13">
        <v>28.6</v>
      </c>
      <c r="EM13">
        <v>0</v>
      </c>
      <c r="EN13">
        <v>0</v>
      </c>
      <c r="EO13">
        <v>0</v>
      </c>
      <c r="EP13">
        <v>36.700000000000003</v>
      </c>
      <c r="EQ13">
        <v>489.6</v>
      </c>
      <c r="ER13">
        <v>0</v>
      </c>
      <c r="ES13">
        <v>51</v>
      </c>
      <c r="ET13">
        <v>0</v>
      </c>
      <c r="EU13">
        <v>0</v>
      </c>
      <c r="EV13">
        <v>-1</v>
      </c>
      <c r="EW13">
        <v>2</v>
      </c>
      <c r="EX13">
        <v>0</v>
      </c>
      <c r="EY13">
        <v>4.0999999999999996</v>
      </c>
      <c r="EZ13">
        <v>14.3</v>
      </c>
      <c r="FA13">
        <v>0</v>
      </c>
      <c r="FB13">
        <v>12.2</v>
      </c>
      <c r="FC13">
        <v>0</v>
      </c>
      <c r="FD13">
        <v>0</v>
      </c>
      <c r="FE13">
        <v>0</v>
      </c>
      <c r="FF13">
        <v>0</v>
      </c>
      <c r="FG13">
        <v>1613.6</v>
      </c>
      <c r="FH13">
        <v>79.599999999999994</v>
      </c>
      <c r="FI13">
        <v>0</v>
      </c>
      <c r="FJ13">
        <v>0</v>
      </c>
      <c r="FK13">
        <v>10.199999999999999</v>
      </c>
      <c r="FL13">
        <v>0</v>
      </c>
      <c r="FM13">
        <v>0</v>
      </c>
      <c r="FN13">
        <v>0</v>
      </c>
      <c r="FO13">
        <v>10.199999999999999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12.2</v>
      </c>
      <c r="FV13" s="5">
        <v>2787.4999999999991</v>
      </c>
      <c r="FX13">
        <v>0</v>
      </c>
      <c r="FY13">
        <v>0</v>
      </c>
      <c r="FZ13">
        <v>0</v>
      </c>
      <c r="GA13">
        <v>0</v>
      </c>
      <c r="GB13">
        <v>2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12.2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2</v>
      </c>
      <c r="HP13">
        <v>0</v>
      </c>
      <c r="HQ13">
        <v>0</v>
      </c>
      <c r="HR13">
        <v>0</v>
      </c>
      <c r="HS13">
        <v>0</v>
      </c>
      <c r="HT13">
        <v>24.5</v>
      </c>
      <c r="HU13">
        <v>61.2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12.2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12.2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2</v>
      </c>
      <c r="JG13">
        <v>0</v>
      </c>
      <c r="JH13">
        <v>0</v>
      </c>
      <c r="JI13">
        <v>0</v>
      </c>
      <c r="JJ13">
        <v>0</v>
      </c>
      <c r="JK13">
        <v>2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-1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159.1</v>
      </c>
      <c r="KM13" s="5">
        <v>289.39999999999998</v>
      </c>
      <c r="KO13">
        <v>4.0999999999999996</v>
      </c>
      <c r="KP13">
        <v>0</v>
      </c>
      <c r="KQ13">
        <v>0</v>
      </c>
      <c r="KR13">
        <v>2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2</v>
      </c>
      <c r="LB13">
        <v>0</v>
      </c>
      <c r="LC13">
        <v>6.1</v>
      </c>
      <c r="LD13">
        <v>795.6</v>
      </c>
      <c r="LE13">
        <v>809.80000000000007</v>
      </c>
      <c r="LG13">
        <v>12.2</v>
      </c>
      <c r="LH13">
        <v>0</v>
      </c>
      <c r="LI13">
        <v>0</v>
      </c>
      <c r="LJ13">
        <v>0</v>
      </c>
      <c r="LK13">
        <v>2</v>
      </c>
      <c r="LL13">
        <v>0</v>
      </c>
      <c r="LM13">
        <v>0</v>
      </c>
      <c r="LN13">
        <v>2</v>
      </c>
      <c r="LO13">
        <v>0</v>
      </c>
      <c r="LP13">
        <v>0</v>
      </c>
      <c r="LQ13">
        <v>-1</v>
      </c>
      <c r="LR13">
        <v>12.2</v>
      </c>
      <c r="LS13">
        <v>0</v>
      </c>
      <c r="LT13">
        <v>0</v>
      </c>
      <c r="LU13">
        <v>0</v>
      </c>
      <c r="LV13">
        <v>0</v>
      </c>
      <c r="LW13">
        <v>4.0999999999999996</v>
      </c>
      <c r="LX13">
        <v>0</v>
      </c>
      <c r="LY13">
        <v>0</v>
      </c>
      <c r="LZ13">
        <v>0</v>
      </c>
      <c r="MA13">
        <v>30.6</v>
      </c>
      <c r="MB13">
        <v>251.8</v>
      </c>
      <c r="MC13">
        <v>0</v>
      </c>
      <c r="MD13">
        <v>0</v>
      </c>
      <c r="ME13">
        <v>36.700000000000003</v>
      </c>
      <c r="MF13">
        <v>146.9</v>
      </c>
      <c r="MG13">
        <v>0</v>
      </c>
      <c r="MH13">
        <v>2</v>
      </c>
      <c r="MI13">
        <v>24.5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36.700000000000003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2</v>
      </c>
      <c r="MW13">
        <v>0</v>
      </c>
      <c r="MX13">
        <v>0</v>
      </c>
      <c r="MY13">
        <v>0</v>
      </c>
      <c r="MZ13">
        <v>12.2</v>
      </c>
      <c r="NA13">
        <v>391.7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257</v>
      </c>
      <c r="NH13">
        <v>1224.6000000000001</v>
      </c>
      <c r="NJ13">
        <v>0</v>
      </c>
      <c r="NK13">
        <v>0</v>
      </c>
      <c r="NL13">
        <v>0</v>
      </c>
      <c r="NM13">
        <v>0</v>
      </c>
      <c r="NN13">
        <v>0</v>
      </c>
      <c r="NP13">
        <v>0</v>
      </c>
      <c r="NQ13">
        <v>318.2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8.1999999999999993</v>
      </c>
      <c r="OB13">
        <v>326.39999999999998</v>
      </c>
    </row>
    <row r="14" spans="1:392" x14ac:dyDescent="0.2">
      <c r="A14" s="6" t="s">
        <v>13</v>
      </c>
      <c r="B14" t="str">
        <f t="shared" si="0"/>
        <v>09</v>
      </c>
      <c r="C14" t="str">
        <f t="shared" si="1"/>
        <v>98</v>
      </c>
      <c r="D14" t="str">
        <f t="shared" si="2"/>
        <v>09/1/98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11.9</v>
      </c>
      <c r="N14">
        <v>0</v>
      </c>
      <c r="O14">
        <v>0</v>
      </c>
      <c r="P14">
        <v>0</v>
      </c>
      <c r="Q14">
        <v>0</v>
      </c>
      <c r="R14">
        <v>0</v>
      </c>
      <c r="S14">
        <v>130.5</v>
      </c>
      <c r="T14">
        <v>0</v>
      </c>
      <c r="U14">
        <v>0</v>
      </c>
      <c r="V14">
        <v>510</v>
      </c>
      <c r="W14">
        <v>0</v>
      </c>
      <c r="X14">
        <v>0</v>
      </c>
      <c r="Y14">
        <v>124.5</v>
      </c>
      <c r="Z14">
        <v>11.9</v>
      </c>
      <c r="AA14">
        <v>0</v>
      </c>
      <c r="AB14">
        <v>854</v>
      </c>
      <c r="AC14">
        <v>0</v>
      </c>
      <c r="AD14">
        <v>0</v>
      </c>
      <c r="AE14">
        <v>0</v>
      </c>
      <c r="AF14">
        <v>0</v>
      </c>
      <c r="AG14">
        <v>1494.4</v>
      </c>
      <c r="AH14">
        <v>0</v>
      </c>
      <c r="AI14">
        <v>0</v>
      </c>
      <c r="AJ14">
        <v>94.9</v>
      </c>
      <c r="AK14">
        <v>0</v>
      </c>
      <c r="AL14">
        <v>0</v>
      </c>
      <c r="AM14">
        <v>0</v>
      </c>
      <c r="AN14">
        <v>11.9</v>
      </c>
      <c r="AO14">
        <v>604.9</v>
      </c>
      <c r="AP14">
        <v>0</v>
      </c>
      <c r="AQ14">
        <v>23.7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11.9</v>
      </c>
      <c r="AX14">
        <v>0</v>
      </c>
      <c r="AY14">
        <v>0</v>
      </c>
      <c r="AZ14">
        <v>0</v>
      </c>
      <c r="BA14">
        <v>474.4</v>
      </c>
      <c r="BB14">
        <v>0</v>
      </c>
      <c r="BC14">
        <v>0</v>
      </c>
      <c r="BD14">
        <v>2134.9</v>
      </c>
      <c r="BE14">
        <v>0</v>
      </c>
      <c r="BF14">
        <v>213.5</v>
      </c>
      <c r="BG14">
        <v>0</v>
      </c>
      <c r="BH14">
        <v>0</v>
      </c>
      <c r="BI14">
        <v>7994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83</v>
      </c>
      <c r="BZ14">
        <v>83</v>
      </c>
      <c r="CA14">
        <v>0</v>
      </c>
      <c r="CB14">
        <v>0</v>
      </c>
      <c r="CC14">
        <v>11.9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2443.3000000000002</v>
      </c>
      <c r="CJ14">
        <v>320.2</v>
      </c>
      <c r="CK14">
        <v>0</v>
      </c>
      <c r="CL14">
        <v>0</v>
      </c>
      <c r="CM14">
        <v>0</v>
      </c>
      <c r="CN14">
        <v>913.3</v>
      </c>
      <c r="CO14">
        <v>130.5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47.4</v>
      </c>
      <c r="CY14">
        <v>0</v>
      </c>
      <c r="CZ14">
        <v>5.9</v>
      </c>
      <c r="DA14">
        <v>0</v>
      </c>
      <c r="DB14">
        <v>0</v>
      </c>
      <c r="DC14">
        <v>0</v>
      </c>
      <c r="DD14">
        <v>47.4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11.9</v>
      </c>
      <c r="DT14">
        <v>0</v>
      </c>
      <c r="DU14">
        <v>0</v>
      </c>
      <c r="DV14">
        <v>0</v>
      </c>
      <c r="DW14">
        <v>18799.100000000006</v>
      </c>
      <c r="DY14">
        <v>0</v>
      </c>
      <c r="DZ14">
        <v>0</v>
      </c>
      <c r="EA14">
        <v>5052.6000000000004</v>
      </c>
      <c r="EB14">
        <v>0</v>
      </c>
      <c r="EC14">
        <v>1352.1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11.9</v>
      </c>
      <c r="EK14">
        <v>0</v>
      </c>
      <c r="EL14">
        <v>260.89999999999998</v>
      </c>
      <c r="EM14">
        <v>0</v>
      </c>
      <c r="EN14">
        <v>0</v>
      </c>
      <c r="EO14">
        <v>0</v>
      </c>
      <c r="EP14">
        <v>71.2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71.2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3285.4</v>
      </c>
      <c r="FH14">
        <v>284.7</v>
      </c>
      <c r="FI14">
        <v>0</v>
      </c>
      <c r="FJ14">
        <v>11.9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142.30000000000001</v>
      </c>
      <c r="FV14" s="5">
        <v>10544.199999999999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11.9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213.5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130.5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11.9</v>
      </c>
      <c r="JB14">
        <v>0</v>
      </c>
      <c r="JC14">
        <v>0</v>
      </c>
      <c r="JD14">
        <v>0</v>
      </c>
      <c r="JE14">
        <v>11.9</v>
      </c>
      <c r="JF14">
        <v>0</v>
      </c>
      <c r="JG14">
        <v>0</v>
      </c>
      <c r="JH14">
        <v>0</v>
      </c>
      <c r="JI14">
        <v>142.30000000000001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11.9</v>
      </c>
      <c r="JT14">
        <v>0</v>
      </c>
      <c r="JU14">
        <v>0</v>
      </c>
      <c r="JV14">
        <v>71.2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284.7</v>
      </c>
      <c r="KM14" s="5">
        <v>889.8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11.9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284.7</v>
      </c>
      <c r="LE14">
        <v>296.59999999999997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11.9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11.9</v>
      </c>
      <c r="MB14">
        <v>515.70000000000005</v>
      </c>
      <c r="MC14">
        <v>0</v>
      </c>
      <c r="MD14">
        <v>0</v>
      </c>
      <c r="ME14">
        <v>0</v>
      </c>
      <c r="MF14">
        <v>142.30000000000001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-1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142.30000000000001</v>
      </c>
      <c r="NH14">
        <v>824.09999999999991</v>
      </c>
      <c r="NJ14">
        <v>11.9</v>
      </c>
      <c r="NK14">
        <v>0</v>
      </c>
      <c r="NL14">
        <v>0</v>
      </c>
      <c r="NM14">
        <v>0</v>
      </c>
      <c r="NN14">
        <v>11.9</v>
      </c>
      <c r="NP14">
        <v>0</v>
      </c>
      <c r="NQ14">
        <v>427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427</v>
      </c>
    </row>
    <row r="15" spans="1:392" x14ac:dyDescent="0.2">
      <c r="A15" s="6" t="str">
        <f>A14</f>
        <v>CalCOFI 9809</v>
      </c>
      <c r="B15" t="str">
        <f t="shared" si="0"/>
        <v>09</v>
      </c>
      <c r="C15" t="str">
        <f t="shared" si="1"/>
        <v>98</v>
      </c>
      <c r="D15" t="str">
        <f t="shared" si="2"/>
        <v>09/1/98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2.8</v>
      </c>
      <c r="Y15">
        <v>4.3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25.5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15.6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25.5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73.7</v>
      </c>
      <c r="DY15">
        <v>0</v>
      </c>
      <c r="DZ15">
        <v>0</v>
      </c>
      <c r="EA15">
        <v>782</v>
      </c>
      <c r="EB15">
        <v>0</v>
      </c>
      <c r="EC15">
        <v>561</v>
      </c>
      <c r="ED15">
        <v>0</v>
      </c>
      <c r="EE15">
        <v>0</v>
      </c>
      <c r="EF15">
        <v>0</v>
      </c>
      <c r="EG15">
        <v>1.4</v>
      </c>
      <c r="EH15">
        <v>0</v>
      </c>
      <c r="EI15">
        <v>0</v>
      </c>
      <c r="EJ15">
        <v>0</v>
      </c>
      <c r="EK15">
        <v>0</v>
      </c>
      <c r="EL15">
        <v>15.6</v>
      </c>
      <c r="EM15">
        <v>0</v>
      </c>
      <c r="EN15">
        <v>0</v>
      </c>
      <c r="EO15">
        <v>0</v>
      </c>
      <c r="EP15">
        <v>272</v>
      </c>
      <c r="EQ15">
        <v>484.5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1.4</v>
      </c>
      <c r="FA15">
        <v>0</v>
      </c>
      <c r="FB15">
        <v>25.5</v>
      </c>
      <c r="FC15">
        <v>0</v>
      </c>
      <c r="FD15">
        <v>0</v>
      </c>
      <c r="FE15">
        <v>0</v>
      </c>
      <c r="FF15">
        <v>0</v>
      </c>
      <c r="FG15">
        <v>130.30000000000001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1.4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8.5</v>
      </c>
      <c r="FV15" s="5">
        <v>2283.6000000000004</v>
      </c>
      <c r="FX15">
        <v>0</v>
      </c>
      <c r="FY15">
        <v>0</v>
      </c>
      <c r="FZ15">
        <v>0</v>
      </c>
      <c r="GA15">
        <v>1.4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1.4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4.3</v>
      </c>
      <c r="HP15">
        <v>0</v>
      </c>
      <c r="HQ15">
        <v>0</v>
      </c>
      <c r="HR15">
        <v>0</v>
      </c>
      <c r="HS15">
        <v>0</v>
      </c>
      <c r="HT15">
        <v>51</v>
      </c>
      <c r="HU15">
        <v>85</v>
      </c>
      <c r="HV15">
        <v>0</v>
      </c>
      <c r="HW15">
        <v>0</v>
      </c>
      <c r="HX15">
        <v>0</v>
      </c>
      <c r="HY15">
        <v>0</v>
      </c>
      <c r="HZ15">
        <v>1.4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1.4</v>
      </c>
      <c r="IH15">
        <v>1.4</v>
      </c>
      <c r="II15">
        <v>0</v>
      </c>
      <c r="IJ15">
        <v>0</v>
      </c>
      <c r="IK15">
        <v>1.4</v>
      </c>
      <c r="IL15">
        <v>25.5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1.4</v>
      </c>
      <c r="IS15">
        <v>0</v>
      </c>
      <c r="IT15">
        <v>0</v>
      </c>
      <c r="IU15">
        <v>0</v>
      </c>
      <c r="IV15">
        <v>17</v>
      </c>
      <c r="IW15">
        <v>0</v>
      </c>
      <c r="IX15">
        <v>34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1.4</v>
      </c>
      <c r="JF15">
        <v>0</v>
      </c>
      <c r="JG15">
        <v>1.4</v>
      </c>
      <c r="JH15">
        <v>0</v>
      </c>
      <c r="JI15">
        <v>17</v>
      </c>
      <c r="JJ15">
        <v>0</v>
      </c>
      <c r="JK15">
        <v>0</v>
      </c>
      <c r="JL15">
        <v>1.4</v>
      </c>
      <c r="JM15">
        <v>0</v>
      </c>
      <c r="JN15">
        <v>0</v>
      </c>
      <c r="JO15">
        <v>1.4</v>
      </c>
      <c r="JP15">
        <v>0</v>
      </c>
      <c r="JQ15">
        <v>1.4</v>
      </c>
      <c r="JR15">
        <v>0</v>
      </c>
      <c r="JS15">
        <v>2.8</v>
      </c>
      <c r="JT15">
        <v>8.5</v>
      </c>
      <c r="JU15">
        <v>0</v>
      </c>
      <c r="JV15">
        <v>0</v>
      </c>
      <c r="JW15">
        <v>0</v>
      </c>
      <c r="JX15">
        <v>0</v>
      </c>
      <c r="JY15">
        <v>1.4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187</v>
      </c>
      <c r="KM15" s="5">
        <v>450.30000000000007</v>
      </c>
      <c r="KO15">
        <v>0</v>
      </c>
      <c r="KP15">
        <v>0</v>
      </c>
      <c r="KQ15">
        <v>0</v>
      </c>
      <c r="KR15">
        <v>0</v>
      </c>
      <c r="KS15">
        <v>1.4</v>
      </c>
      <c r="KT15">
        <v>0</v>
      </c>
      <c r="KU15">
        <v>0</v>
      </c>
      <c r="KV15">
        <v>0</v>
      </c>
      <c r="KW15">
        <v>0</v>
      </c>
      <c r="KX15">
        <v>2.8</v>
      </c>
      <c r="KY15">
        <v>0</v>
      </c>
      <c r="KZ15">
        <v>0</v>
      </c>
      <c r="LA15">
        <v>0</v>
      </c>
      <c r="LB15">
        <v>0</v>
      </c>
      <c r="LC15">
        <v>8.5</v>
      </c>
      <c r="LD15">
        <v>612</v>
      </c>
      <c r="LE15">
        <v>624.70000000000005</v>
      </c>
      <c r="LG15">
        <v>8.5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1.4</v>
      </c>
      <c r="LO15">
        <v>0</v>
      </c>
      <c r="LP15">
        <v>0</v>
      </c>
      <c r="LQ15">
        <v>0</v>
      </c>
      <c r="LR15">
        <v>17</v>
      </c>
      <c r="LS15">
        <v>1.4</v>
      </c>
      <c r="LT15">
        <v>0</v>
      </c>
      <c r="LU15">
        <v>0</v>
      </c>
      <c r="LV15">
        <v>0</v>
      </c>
      <c r="LW15">
        <v>2.8</v>
      </c>
      <c r="LX15">
        <v>0</v>
      </c>
      <c r="LY15">
        <v>0</v>
      </c>
      <c r="LZ15">
        <v>0</v>
      </c>
      <c r="MA15">
        <v>14.2</v>
      </c>
      <c r="MB15">
        <v>431.2</v>
      </c>
      <c r="MC15">
        <v>0</v>
      </c>
      <c r="MD15">
        <v>0</v>
      </c>
      <c r="ME15">
        <v>42.5</v>
      </c>
      <c r="MF15">
        <v>8.5</v>
      </c>
      <c r="MG15">
        <v>0</v>
      </c>
      <c r="MH15">
        <v>0</v>
      </c>
      <c r="MI15">
        <v>1</v>
      </c>
      <c r="MJ15">
        <v>0</v>
      </c>
      <c r="MK15">
        <v>8.5</v>
      </c>
      <c r="ML15">
        <v>1.4</v>
      </c>
      <c r="MM15">
        <v>0</v>
      </c>
      <c r="MN15">
        <v>0</v>
      </c>
      <c r="MO15">
        <v>17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272</v>
      </c>
      <c r="NA15">
        <v>17</v>
      </c>
      <c r="NB15">
        <v>1.4</v>
      </c>
      <c r="NC15">
        <v>0</v>
      </c>
      <c r="ND15">
        <v>0</v>
      </c>
      <c r="NE15">
        <v>0</v>
      </c>
      <c r="NF15">
        <v>0</v>
      </c>
      <c r="NG15">
        <v>187</v>
      </c>
      <c r="NH15">
        <v>1032.8</v>
      </c>
      <c r="NJ15">
        <v>0</v>
      </c>
      <c r="NK15">
        <v>1.4</v>
      </c>
      <c r="NL15">
        <v>0</v>
      </c>
      <c r="NM15">
        <v>0</v>
      </c>
      <c r="NN15">
        <v>1.4</v>
      </c>
      <c r="NP15">
        <v>0</v>
      </c>
      <c r="NQ15">
        <v>161.5</v>
      </c>
      <c r="NR15">
        <v>25.5</v>
      </c>
      <c r="NS15">
        <v>1.4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188.4</v>
      </c>
    </row>
    <row r="16" spans="1:392" x14ac:dyDescent="0.2">
      <c r="A16" s="6" t="str">
        <f>A14</f>
        <v>CalCOFI 9809</v>
      </c>
      <c r="B16" t="str">
        <f t="shared" si="0"/>
        <v>09</v>
      </c>
      <c r="C16" t="str">
        <f t="shared" si="1"/>
        <v>98</v>
      </c>
      <c r="D16" t="str">
        <f t="shared" si="2"/>
        <v>09/1/98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3.2</v>
      </c>
      <c r="N16">
        <v>0</v>
      </c>
      <c r="O16">
        <v>0</v>
      </c>
      <c r="P16">
        <v>0</v>
      </c>
      <c r="Q16">
        <v>0</v>
      </c>
      <c r="R16">
        <v>0</v>
      </c>
      <c r="S16">
        <v>95.6</v>
      </c>
      <c r="T16">
        <v>0</v>
      </c>
      <c r="U16">
        <v>0</v>
      </c>
      <c r="V16">
        <v>6.4</v>
      </c>
      <c r="W16">
        <v>0</v>
      </c>
      <c r="X16">
        <v>3.2</v>
      </c>
      <c r="Y16">
        <v>0</v>
      </c>
      <c r="Z16">
        <v>4.8</v>
      </c>
      <c r="AA16">
        <v>19.100000000000001</v>
      </c>
      <c r="AB16">
        <v>38.299999999999997</v>
      </c>
      <c r="AC16">
        <v>73.3</v>
      </c>
      <c r="AD16">
        <v>0</v>
      </c>
      <c r="AE16">
        <v>0</v>
      </c>
      <c r="AF16">
        <v>0</v>
      </c>
      <c r="AG16">
        <v>2467.1</v>
      </c>
      <c r="AH16">
        <v>0</v>
      </c>
      <c r="AI16">
        <v>8</v>
      </c>
      <c r="AJ16">
        <v>57.4</v>
      </c>
      <c r="AK16">
        <v>0</v>
      </c>
      <c r="AL16">
        <v>0</v>
      </c>
      <c r="AM16">
        <v>0</v>
      </c>
      <c r="AN16">
        <v>3.2</v>
      </c>
      <c r="AO16">
        <v>516.4</v>
      </c>
      <c r="AP16">
        <v>0</v>
      </c>
      <c r="AQ16">
        <v>0</v>
      </c>
      <c r="AR16">
        <v>0</v>
      </c>
      <c r="AS16">
        <v>6.4</v>
      </c>
      <c r="AT16">
        <v>0</v>
      </c>
      <c r="AU16">
        <v>0</v>
      </c>
      <c r="AV16">
        <v>0</v>
      </c>
      <c r="AW16">
        <v>19.100000000000001</v>
      </c>
      <c r="AX16">
        <v>0</v>
      </c>
      <c r="AY16">
        <v>0</v>
      </c>
      <c r="AZ16">
        <v>0</v>
      </c>
      <c r="BA16">
        <v>248.6</v>
      </c>
      <c r="BB16">
        <v>0</v>
      </c>
      <c r="BC16">
        <v>0</v>
      </c>
      <c r="BD16">
        <v>401.6</v>
      </c>
      <c r="BE16">
        <v>0</v>
      </c>
      <c r="BF16">
        <v>6.4</v>
      </c>
      <c r="BG16">
        <v>0</v>
      </c>
      <c r="BH16">
        <v>0</v>
      </c>
      <c r="BI16">
        <v>2601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89.3</v>
      </c>
      <c r="BZ16">
        <v>6.4</v>
      </c>
      <c r="CA16">
        <v>3.2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12.8</v>
      </c>
      <c r="CI16">
        <v>121.1</v>
      </c>
      <c r="CJ16">
        <v>62.2</v>
      </c>
      <c r="CK16">
        <v>0</v>
      </c>
      <c r="CL16">
        <v>0</v>
      </c>
      <c r="CM16">
        <v>0</v>
      </c>
      <c r="CN16">
        <v>153</v>
      </c>
      <c r="CO16">
        <v>38.299999999999997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36.700000000000003</v>
      </c>
      <c r="CY16">
        <v>6.4</v>
      </c>
      <c r="CZ16">
        <v>0</v>
      </c>
      <c r="DA16">
        <v>0</v>
      </c>
      <c r="DB16">
        <v>0</v>
      </c>
      <c r="DC16">
        <v>0</v>
      </c>
      <c r="DD16">
        <v>14.3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6.4</v>
      </c>
      <c r="DS16">
        <v>0</v>
      </c>
      <c r="DT16">
        <v>0</v>
      </c>
      <c r="DU16">
        <v>0</v>
      </c>
      <c r="DV16">
        <v>6.4</v>
      </c>
      <c r="DW16">
        <v>7135.5999999999995</v>
      </c>
      <c r="DY16">
        <v>0</v>
      </c>
      <c r="DZ16">
        <v>0</v>
      </c>
      <c r="EA16">
        <v>1587.4</v>
      </c>
      <c r="EB16">
        <v>0</v>
      </c>
      <c r="EC16">
        <v>765</v>
      </c>
      <c r="ED16">
        <v>0</v>
      </c>
      <c r="EE16">
        <v>0</v>
      </c>
      <c r="EF16">
        <v>0</v>
      </c>
      <c r="EG16">
        <v>6.4</v>
      </c>
      <c r="EH16">
        <v>0</v>
      </c>
      <c r="EI16">
        <v>0</v>
      </c>
      <c r="EJ16">
        <v>20.7</v>
      </c>
      <c r="EK16">
        <v>3.2</v>
      </c>
      <c r="EL16">
        <v>57.4</v>
      </c>
      <c r="EM16">
        <v>0</v>
      </c>
      <c r="EN16">
        <v>-1</v>
      </c>
      <c r="EO16">
        <v>0</v>
      </c>
      <c r="EP16">
        <v>-1</v>
      </c>
      <c r="EQ16">
        <v>0</v>
      </c>
      <c r="ER16">
        <v>0</v>
      </c>
      <c r="ES16">
        <v>6.4</v>
      </c>
      <c r="ET16">
        <v>0</v>
      </c>
      <c r="EU16">
        <v>0</v>
      </c>
      <c r="EV16">
        <v>57.4</v>
      </c>
      <c r="EW16">
        <v>0</v>
      </c>
      <c r="EX16">
        <v>0</v>
      </c>
      <c r="EY16">
        <v>0</v>
      </c>
      <c r="EZ16">
        <v>3.2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765</v>
      </c>
      <c r="FH16">
        <v>137.1</v>
      </c>
      <c r="FI16">
        <v>3.2</v>
      </c>
      <c r="FJ16">
        <v>12.8</v>
      </c>
      <c r="FK16">
        <v>3.2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3.2</v>
      </c>
      <c r="FS16">
        <v>0</v>
      </c>
      <c r="FT16">
        <v>0</v>
      </c>
      <c r="FU16">
        <v>38.299999999999997</v>
      </c>
      <c r="FV16" s="5">
        <v>3469.8999999999996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57.4</v>
      </c>
      <c r="HU16">
        <v>57.4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3.2</v>
      </c>
      <c r="IC16">
        <v>0</v>
      </c>
      <c r="ID16">
        <v>0</v>
      </c>
      <c r="IE16">
        <v>0</v>
      </c>
      <c r="IF16">
        <v>0</v>
      </c>
      <c r="IG16">
        <v>6.4</v>
      </c>
      <c r="IH16">
        <v>3.2</v>
      </c>
      <c r="II16">
        <v>0</v>
      </c>
      <c r="IJ16">
        <v>0</v>
      </c>
      <c r="IK16">
        <v>0</v>
      </c>
      <c r="IL16">
        <v>38.299999999999997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95.6</v>
      </c>
      <c r="IW16">
        <v>0</v>
      </c>
      <c r="IX16">
        <v>0</v>
      </c>
      <c r="IY16">
        <v>6.4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6.4</v>
      </c>
      <c r="JF16">
        <v>0</v>
      </c>
      <c r="JG16">
        <v>0</v>
      </c>
      <c r="JH16">
        <v>0</v>
      </c>
      <c r="JI16">
        <v>38.299999999999997</v>
      </c>
      <c r="JJ16">
        <v>0</v>
      </c>
      <c r="JK16">
        <v>3.2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19.100000000000001</v>
      </c>
      <c r="JS16">
        <v>3.2</v>
      </c>
      <c r="JT16">
        <v>0</v>
      </c>
      <c r="JU16">
        <v>0</v>
      </c>
      <c r="JV16">
        <v>-1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153</v>
      </c>
      <c r="KM16" s="5">
        <v>491.09999999999997</v>
      </c>
      <c r="KO16">
        <v>3.2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3.2</v>
      </c>
      <c r="LD16">
        <v>439.9</v>
      </c>
      <c r="LE16">
        <v>446.29999999999995</v>
      </c>
      <c r="LG16">
        <v>19.100000000000001</v>
      </c>
      <c r="LH16">
        <v>0</v>
      </c>
      <c r="LI16">
        <v>3.2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19.100000000000001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9.6</v>
      </c>
      <c r="LX16">
        <v>0</v>
      </c>
      <c r="LY16">
        <v>0</v>
      </c>
      <c r="LZ16">
        <v>0</v>
      </c>
      <c r="MA16">
        <v>6.4</v>
      </c>
      <c r="MB16">
        <v>693</v>
      </c>
      <c r="MC16">
        <v>0</v>
      </c>
      <c r="MD16">
        <v>0</v>
      </c>
      <c r="ME16">
        <v>19.100000000000001</v>
      </c>
      <c r="MF16">
        <v>19.100000000000001</v>
      </c>
      <c r="MG16">
        <v>0</v>
      </c>
      <c r="MH16">
        <v>0</v>
      </c>
      <c r="MI16">
        <v>19.100000000000001</v>
      </c>
      <c r="MJ16">
        <v>0</v>
      </c>
      <c r="MK16">
        <v>38.299999999999997</v>
      </c>
      <c r="ML16">
        <v>0</v>
      </c>
      <c r="MM16">
        <v>0</v>
      </c>
      <c r="MN16">
        <v>0</v>
      </c>
      <c r="MO16">
        <v>38.299999999999997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6.4</v>
      </c>
      <c r="MW16">
        <v>0</v>
      </c>
      <c r="MX16">
        <v>0</v>
      </c>
      <c r="MY16">
        <v>0</v>
      </c>
      <c r="MZ16">
        <v>114.8</v>
      </c>
      <c r="NA16">
        <v>38.299999999999997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95.6</v>
      </c>
      <c r="NH16">
        <v>1139.3999999999999</v>
      </c>
      <c r="NJ16">
        <v>0</v>
      </c>
      <c r="NK16">
        <v>9.6</v>
      </c>
      <c r="NL16">
        <v>0</v>
      </c>
      <c r="NM16">
        <v>0</v>
      </c>
      <c r="NN16">
        <v>9.6</v>
      </c>
      <c r="NP16">
        <v>0</v>
      </c>
      <c r="NQ16">
        <v>592.9</v>
      </c>
      <c r="NR16">
        <v>0</v>
      </c>
      <c r="NS16">
        <v>25.5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618.4</v>
      </c>
    </row>
    <row r="17" spans="1:392" x14ac:dyDescent="0.2">
      <c r="A17" s="6" t="str">
        <f>A14</f>
        <v>CalCOFI 9809</v>
      </c>
      <c r="B17" t="str">
        <f t="shared" si="0"/>
        <v>09</v>
      </c>
      <c r="C17" t="str">
        <f t="shared" si="1"/>
        <v>98</v>
      </c>
      <c r="D17" t="str">
        <f t="shared" si="2"/>
        <v>09/1/98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6.1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6.1</v>
      </c>
      <c r="AC17">
        <v>0</v>
      </c>
      <c r="AD17">
        <v>0</v>
      </c>
      <c r="AE17">
        <v>2</v>
      </c>
      <c r="AF17">
        <v>0</v>
      </c>
      <c r="AG17">
        <v>28.6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4.0999999999999996</v>
      </c>
      <c r="AX17">
        <v>0</v>
      </c>
      <c r="AY17">
        <v>0</v>
      </c>
      <c r="AZ17">
        <v>0</v>
      </c>
      <c r="BA17">
        <v>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14.3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30.6</v>
      </c>
      <c r="CI17">
        <v>10.199999999999999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8.1999999999999993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5.0999999999999996</v>
      </c>
      <c r="CY17">
        <v>0</v>
      </c>
      <c r="CZ17">
        <v>7.1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2</v>
      </c>
      <c r="DW17">
        <v>128.4</v>
      </c>
      <c r="DY17">
        <v>0</v>
      </c>
      <c r="DZ17">
        <v>0</v>
      </c>
      <c r="EA17">
        <v>257</v>
      </c>
      <c r="EB17">
        <v>0</v>
      </c>
      <c r="EC17">
        <v>428.4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</v>
      </c>
      <c r="EK17">
        <v>2</v>
      </c>
      <c r="EL17">
        <v>12.2</v>
      </c>
      <c r="EM17">
        <v>0</v>
      </c>
      <c r="EN17">
        <v>49</v>
      </c>
      <c r="EO17">
        <v>0</v>
      </c>
      <c r="EP17">
        <v>61.2</v>
      </c>
      <c r="EQ17">
        <v>85.7</v>
      </c>
      <c r="ER17">
        <v>0</v>
      </c>
      <c r="ES17">
        <v>22.4</v>
      </c>
      <c r="ET17">
        <v>0</v>
      </c>
      <c r="EU17">
        <v>0</v>
      </c>
      <c r="EV17">
        <v>12.2</v>
      </c>
      <c r="EW17">
        <v>2</v>
      </c>
      <c r="EX17">
        <v>0</v>
      </c>
      <c r="EY17">
        <v>0</v>
      </c>
      <c r="EZ17">
        <v>4.0999999999999996</v>
      </c>
      <c r="FA17">
        <v>0</v>
      </c>
      <c r="FB17">
        <v>97.9</v>
      </c>
      <c r="FC17">
        <v>0</v>
      </c>
      <c r="FD17">
        <v>0</v>
      </c>
      <c r="FE17">
        <v>0</v>
      </c>
      <c r="FF17">
        <v>0</v>
      </c>
      <c r="FG17">
        <v>28.6</v>
      </c>
      <c r="FH17">
        <v>0</v>
      </c>
      <c r="FI17">
        <v>0</v>
      </c>
      <c r="FJ17">
        <v>0</v>
      </c>
      <c r="FK17">
        <v>0</v>
      </c>
      <c r="FL17">
        <v>49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24.5</v>
      </c>
      <c r="FV17" s="5">
        <v>1138.2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2</v>
      </c>
      <c r="HG17">
        <v>2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4.0999999999999996</v>
      </c>
      <c r="HT17">
        <v>36.700000000000003</v>
      </c>
      <c r="HU17">
        <v>49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-1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4.0999999999999996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2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12.2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4.0999999999999996</v>
      </c>
      <c r="JP17">
        <v>0</v>
      </c>
      <c r="JQ17">
        <v>0</v>
      </c>
      <c r="JR17">
        <v>-1</v>
      </c>
      <c r="JS17">
        <v>2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2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183.6</v>
      </c>
      <c r="KM17" s="5">
        <v>305.8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2</v>
      </c>
      <c r="KW17">
        <v>0</v>
      </c>
      <c r="KX17">
        <v>0</v>
      </c>
      <c r="KY17">
        <v>0</v>
      </c>
      <c r="KZ17">
        <v>0</v>
      </c>
      <c r="LA17">
        <v>4.0999999999999996</v>
      </c>
      <c r="LB17">
        <v>0</v>
      </c>
      <c r="LC17">
        <v>8.1999999999999993</v>
      </c>
      <c r="LD17">
        <v>624.20000000000005</v>
      </c>
      <c r="LE17">
        <v>638.5</v>
      </c>
      <c r="LG17">
        <v>0</v>
      </c>
      <c r="LH17">
        <v>0</v>
      </c>
      <c r="LI17">
        <v>2</v>
      </c>
      <c r="LJ17">
        <v>0</v>
      </c>
      <c r="LK17">
        <v>2</v>
      </c>
      <c r="LL17">
        <v>0</v>
      </c>
      <c r="LM17">
        <v>0</v>
      </c>
      <c r="LN17">
        <v>6.1</v>
      </c>
      <c r="LO17">
        <v>0</v>
      </c>
      <c r="LP17">
        <v>0</v>
      </c>
      <c r="LQ17">
        <v>-1</v>
      </c>
      <c r="LR17">
        <v>24.5</v>
      </c>
      <c r="LS17">
        <v>0</v>
      </c>
      <c r="LT17">
        <v>0</v>
      </c>
      <c r="LU17">
        <v>0</v>
      </c>
      <c r="LV17">
        <v>0</v>
      </c>
      <c r="LW17">
        <v>10.199999999999999</v>
      </c>
      <c r="LX17">
        <v>0</v>
      </c>
      <c r="LY17">
        <v>0</v>
      </c>
      <c r="LZ17">
        <v>0</v>
      </c>
      <c r="MA17">
        <v>46.9</v>
      </c>
      <c r="MB17">
        <v>377.8</v>
      </c>
      <c r="MC17">
        <v>0</v>
      </c>
      <c r="MD17">
        <v>0</v>
      </c>
      <c r="ME17">
        <v>73.400000000000006</v>
      </c>
      <c r="MF17">
        <v>61.2</v>
      </c>
      <c r="MG17">
        <v>0</v>
      </c>
      <c r="MH17">
        <v>0</v>
      </c>
      <c r="MI17">
        <v>0</v>
      </c>
      <c r="MJ17">
        <v>0</v>
      </c>
      <c r="MK17">
        <v>49</v>
      </c>
      <c r="ML17">
        <v>0</v>
      </c>
      <c r="MM17">
        <v>0</v>
      </c>
      <c r="MN17">
        <v>0</v>
      </c>
      <c r="MO17">
        <v>24.5</v>
      </c>
      <c r="MP17">
        <v>0</v>
      </c>
      <c r="MQ17">
        <v>12.2</v>
      </c>
      <c r="MR17">
        <v>0</v>
      </c>
      <c r="MS17">
        <v>0</v>
      </c>
      <c r="MT17">
        <v>0</v>
      </c>
      <c r="MU17">
        <v>0</v>
      </c>
      <c r="MV17">
        <v>6.1</v>
      </c>
      <c r="MW17">
        <v>2</v>
      </c>
      <c r="MX17">
        <v>12.2</v>
      </c>
      <c r="MY17">
        <v>0</v>
      </c>
      <c r="MZ17">
        <v>122.4</v>
      </c>
      <c r="NA17">
        <v>208.1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244.8</v>
      </c>
      <c r="NH17">
        <v>1285.4000000000001</v>
      </c>
      <c r="NJ17">
        <v>0</v>
      </c>
      <c r="NK17">
        <v>2</v>
      </c>
      <c r="NL17">
        <v>0</v>
      </c>
      <c r="NM17">
        <v>0</v>
      </c>
      <c r="NN17">
        <v>2</v>
      </c>
      <c r="NP17">
        <v>0</v>
      </c>
      <c r="NQ17">
        <v>0</v>
      </c>
      <c r="NR17">
        <v>24.5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6.1</v>
      </c>
      <c r="OB17">
        <v>30.6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14</v>
      </c>
      <c r="B2" t="str">
        <f>RIGHT(A2,2)</f>
        <v>01</v>
      </c>
      <c r="C2" t="str">
        <f>MID(A2,9,2)</f>
        <v>99</v>
      </c>
      <c r="D2" t="str">
        <f>CONCATENATE(B2,"/1/",C2)</f>
        <v>01/1/99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4.0999999999999996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22.4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6.1</v>
      </c>
      <c r="CQ2">
        <v>2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23.5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4.0999999999999996</v>
      </c>
      <c r="DW2">
        <v>64.2</v>
      </c>
      <c r="DY2">
        <v>0</v>
      </c>
      <c r="DZ2">
        <v>8.1999999999999993</v>
      </c>
      <c r="EA2">
        <v>49</v>
      </c>
      <c r="EB2">
        <v>0</v>
      </c>
      <c r="EC2">
        <v>587.5</v>
      </c>
      <c r="ED2">
        <v>0</v>
      </c>
      <c r="EE2">
        <v>0</v>
      </c>
      <c r="EF2">
        <v>2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12.2</v>
      </c>
      <c r="EQ2">
        <v>12.2</v>
      </c>
      <c r="ER2">
        <v>12.2</v>
      </c>
      <c r="ES2">
        <v>12.2</v>
      </c>
      <c r="ET2">
        <v>0</v>
      </c>
      <c r="EU2">
        <v>0</v>
      </c>
      <c r="EV2">
        <v>36.700000000000003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79.599999999999994</v>
      </c>
      <c r="FH2">
        <v>2</v>
      </c>
      <c r="FI2">
        <v>0</v>
      </c>
      <c r="FJ2">
        <v>0</v>
      </c>
      <c r="FK2">
        <v>46.9</v>
      </c>
      <c r="FL2">
        <v>49</v>
      </c>
      <c r="FM2">
        <v>0</v>
      </c>
      <c r="FN2">
        <v>0</v>
      </c>
      <c r="FO2">
        <v>0</v>
      </c>
      <c r="FP2">
        <v>4.0999999999999996</v>
      </c>
      <c r="FQ2">
        <v>0</v>
      </c>
      <c r="FR2">
        <v>4.0999999999999996</v>
      </c>
      <c r="FS2">
        <v>12.2</v>
      </c>
      <c r="FT2">
        <v>0</v>
      </c>
      <c r="FU2">
        <v>24.5</v>
      </c>
      <c r="FV2" s="5">
        <v>954.60000000000036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2</v>
      </c>
      <c r="GO2">
        <v>0</v>
      </c>
      <c r="GP2">
        <v>0</v>
      </c>
      <c r="GQ2">
        <v>4.0999999999999996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36.700000000000003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61.2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2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2</v>
      </c>
      <c r="JO2">
        <v>0</v>
      </c>
      <c r="JP2">
        <v>0</v>
      </c>
      <c r="JQ2">
        <v>0</v>
      </c>
      <c r="JR2">
        <v>12.2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61.2</v>
      </c>
      <c r="KM2" s="5">
        <v>181.4</v>
      </c>
      <c r="KN2" s="5"/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2</v>
      </c>
      <c r="LD2">
        <v>355</v>
      </c>
      <c r="LE2">
        <v>357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2</v>
      </c>
      <c r="MB2">
        <v>844.6</v>
      </c>
      <c r="MC2">
        <v>12.2</v>
      </c>
      <c r="MD2">
        <v>61.2</v>
      </c>
      <c r="ME2">
        <v>12.2</v>
      </c>
      <c r="MF2">
        <v>122.4</v>
      </c>
      <c r="MG2">
        <v>0</v>
      </c>
      <c r="MH2">
        <v>0</v>
      </c>
      <c r="MI2">
        <v>0</v>
      </c>
      <c r="MJ2">
        <v>0</v>
      </c>
      <c r="MK2">
        <v>49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2</v>
      </c>
      <c r="MW2">
        <v>0</v>
      </c>
      <c r="MX2">
        <v>0</v>
      </c>
      <c r="MY2">
        <v>0</v>
      </c>
      <c r="MZ2">
        <v>12.2</v>
      </c>
      <c r="NA2">
        <v>122.4</v>
      </c>
      <c r="NB2">
        <v>0</v>
      </c>
      <c r="NC2">
        <v>0</v>
      </c>
      <c r="ND2">
        <v>0</v>
      </c>
      <c r="NE2">
        <v>0</v>
      </c>
      <c r="NF2">
        <v>0</v>
      </c>
      <c r="NG2">
        <v>85.7</v>
      </c>
      <c r="NH2">
        <v>1325.9000000000003</v>
      </c>
      <c r="NJ2">
        <v>0</v>
      </c>
      <c r="NK2">
        <v>4.0999999999999996</v>
      </c>
      <c r="NL2">
        <v>0</v>
      </c>
      <c r="NM2">
        <v>0</v>
      </c>
      <c r="NN2">
        <v>4.0999999999999996</v>
      </c>
      <c r="NP2">
        <v>0</v>
      </c>
      <c r="NQ2">
        <v>832.3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832.3</v>
      </c>
    </row>
    <row r="3" spans="1:392" x14ac:dyDescent="0.2">
      <c r="A3" s="6" t="str">
        <f>A2</f>
        <v>CalCOFI 9901</v>
      </c>
      <c r="B3" t="str">
        <f t="shared" ref="B3:B17" si="0">RIGHT(A3,2)</f>
        <v>01</v>
      </c>
      <c r="C3" t="str">
        <f t="shared" ref="C3:C17" si="1">MID(A3,9,2)</f>
        <v>99</v>
      </c>
      <c r="D3" t="str">
        <f t="shared" ref="D3:D17" si="2">CONCATENATE(B3,"/1/",C3)</f>
        <v>01/1/99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40.799999999999997</v>
      </c>
      <c r="Y3">
        <v>0</v>
      </c>
      <c r="Z3">
        <v>0</v>
      </c>
      <c r="AA3">
        <v>17.5</v>
      </c>
      <c r="AB3">
        <v>11.7</v>
      </c>
      <c r="AC3">
        <v>5.8</v>
      </c>
      <c r="AD3">
        <v>0</v>
      </c>
      <c r="AE3">
        <v>0</v>
      </c>
      <c r="AF3">
        <v>0</v>
      </c>
      <c r="AG3">
        <v>174.9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163.19999999999999</v>
      </c>
      <c r="AP3">
        <v>0</v>
      </c>
      <c r="AQ3">
        <v>0</v>
      </c>
      <c r="AR3">
        <v>0</v>
      </c>
      <c r="AS3">
        <v>17.5</v>
      </c>
      <c r="AT3">
        <v>0</v>
      </c>
      <c r="AU3">
        <v>0</v>
      </c>
      <c r="AV3">
        <v>0</v>
      </c>
      <c r="AW3">
        <v>355.5</v>
      </c>
      <c r="AX3">
        <v>0</v>
      </c>
      <c r="AY3">
        <v>0</v>
      </c>
      <c r="AZ3">
        <v>0</v>
      </c>
      <c r="BA3">
        <v>186.5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798.5</v>
      </c>
      <c r="BJ3">
        <v>0</v>
      </c>
      <c r="BK3">
        <v>5.8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244.8</v>
      </c>
      <c r="BZ3">
        <v>46.6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5.8</v>
      </c>
      <c r="CP3">
        <v>5.8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5.8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5.8</v>
      </c>
      <c r="DQ3">
        <v>0</v>
      </c>
      <c r="DR3">
        <v>0</v>
      </c>
      <c r="DS3">
        <v>0</v>
      </c>
      <c r="DT3">
        <v>0</v>
      </c>
      <c r="DU3">
        <v>0</v>
      </c>
      <c r="DV3">
        <v>5.8</v>
      </c>
      <c r="DW3">
        <v>2098.1000000000008</v>
      </c>
      <c r="DY3">
        <v>0</v>
      </c>
      <c r="DZ3">
        <v>0</v>
      </c>
      <c r="EA3">
        <v>1189</v>
      </c>
      <c r="EB3">
        <v>0</v>
      </c>
      <c r="EC3">
        <v>69.900000000000006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11.7</v>
      </c>
      <c r="EK3">
        <v>0</v>
      </c>
      <c r="EL3">
        <v>5.8</v>
      </c>
      <c r="EM3">
        <v>0</v>
      </c>
      <c r="EN3">
        <v>35</v>
      </c>
      <c r="EO3">
        <v>0</v>
      </c>
      <c r="EP3">
        <v>0</v>
      </c>
      <c r="EQ3">
        <v>0</v>
      </c>
      <c r="ER3">
        <v>0</v>
      </c>
      <c r="ES3">
        <v>5.8</v>
      </c>
      <c r="ET3">
        <v>0</v>
      </c>
      <c r="EU3">
        <v>0</v>
      </c>
      <c r="EV3">
        <v>-1</v>
      </c>
      <c r="EW3">
        <v>5.8</v>
      </c>
      <c r="EX3">
        <v>0</v>
      </c>
      <c r="EY3">
        <v>0</v>
      </c>
      <c r="EZ3">
        <v>0</v>
      </c>
      <c r="FA3">
        <v>0</v>
      </c>
      <c r="FB3">
        <v>139.9</v>
      </c>
      <c r="FC3">
        <v>0</v>
      </c>
      <c r="FD3">
        <v>0</v>
      </c>
      <c r="FE3">
        <v>0</v>
      </c>
      <c r="FF3">
        <v>0</v>
      </c>
      <c r="FG3">
        <v>2057.5</v>
      </c>
      <c r="FH3">
        <v>11.7</v>
      </c>
      <c r="FI3">
        <v>0</v>
      </c>
      <c r="FJ3">
        <v>17.5</v>
      </c>
      <c r="FK3">
        <v>209.8</v>
      </c>
      <c r="FL3">
        <v>349.7</v>
      </c>
      <c r="FM3">
        <v>0</v>
      </c>
      <c r="FN3">
        <v>0</v>
      </c>
      <c r="FO3">
        <v>0</v>
      </c>
      <c r="FP3">
        <v>0</v>
      </c>
      <c r="FQ3">
        <v>0</v>
      </c>
      <c r="FR3">
        <v>5.8</v>
      </c>
      <c r="FS3">
        <v>0</v>
      </c>
      <c r="FT3">
        <v>0</v>
      </c>
      <c r="FU3">
        <v>0</v>
      </c>
      <c r="FV3" s="5">
        <v>4114.9000000000005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5.8</v>
      </c>
      <c r="GO3">
        <v>0</v>
      </c>
      <c r="GP3">
        <v>0</v>
      </c>
      <c r="GQ3">
        <v>5.8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69.900000000000006</v>
      </c>
      <c r="HU3">
        <v>69.900000000000006</v>
      </c>
      <c r="HV3">
        <v>0</v>
      </c>
      <c r="HW3">
        <v>0</v>
      </c>
      <c r="HX3">
        <v>0</v>
      </c>
      <c r="HY3">
        <v>0</v>
      </c>
      <c r="HZ3">
        <v>0</v>
      </c>
      <c r="IA3">
        <v>5.8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5.8</v>
      </c>
      <c r="II3">
        <v>0</v>
      </c>
      <c r="IJ3">
        <v>0</v>
      </c>
      <c r="IK3">
        <v>0</v>
      </c>
      <c r="IL3">
        <v>17.5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314.7</v>
      </c>
      <c r="IW3">
        <v>0</v>
      </c>
      <c r="IX3">
        <v>69.900000000000006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5.8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35</v>
      </c>
      <c r="JT3">
        <v>35</v>
      </c>
      <c r="JU3">
        <v>0</v>
      </c>
      <c r="JV3">
        <v>35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384.7</v>
      </c>
      <c r="KM3" s="5">
        <v>1060.5999999999999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11.7</v>
      </c>
      <c r="LB3">
        <v>0</v>
      </c>
      <c r="LC3">
        <v>5.8</v>
      </c>
      <c r="LD3">
        <v>664.5</v>
      </c>
      <c r="LE3">
        <v>682</v>
      </c>
      <c r="LG3">
        <v>0</v>
      </c>
      <c r="LH3">
        <v>0</v>
      </c>
      <c r="LI3">
        <v>11.7</v>
      </c>
      <c r="LJ3">
        <v>11.7</v>
      </c>
      <c r="LK3">
        <v>5.8</v>
      </c>
      <c r="LL3">
        <v>5.8</v>
      </c>
      <c r="LM3">
        <v>0</v>
      </c>
      <c r="LN3">
        <v>35</v>
      </c>
      <c r="LO3">
        <v>0</v>
      </c>
      <c r="LP3">
        <v>0</v>
      </c>
      <c r="LQ3">
        <v>0</v>
      </c>
      <c r="LR3">
        <v>69.900000000000006</v>
      </c>
      <c r="LS3">
        <v>0</v>
      </c>
      <c r="LT3">
        <v>0</v>
      </c>
      <c r="LU3">
        <v>0</v>
      </c>
      <c r="LV3">
        <v>35</v>
      </c>
      <c r="LW3">
        <v>35</v>
      </c>
      <c r="LX3">
        <v>0</v>
      </c>
      <c r="LY3">
        <v>0</v>
      </c>
      <c r="LZ3">
        <v>0</v>
      </c>
      <c r="MA3">
        <v>0</v>
      </c>
      <c r="MB3">
        <v>2587.9</v>
      </c>
      <c r="MC3">
        <v>0</v>
      </c>
      <c r="MD3">
        <v>174.9</v>
      </c>
      <c r="ME3">
        <v>69.900000000000006</v>
      </c>
      <c r="MF3">
        <v>349.7</v>
      </c>
      <c r="MG3">
        <v>139.9</v>
      </c>
      <c r="MH3">
        <v>11.7</v>
      </c>
      <c r="MI3">
        <v>0</v>
      </c>
      <c r="MJ3">
        <v>0</v>
      </c>
      <c r="MK3">
        <v>314.7</v>
      </c>
      <c r="ML3">
        <v>0</v>
      </c>
      <c r="MM3">
        <v>0</v>
      </c>
      <c r="MN3">
        <v>0</v>
      </c>
      <c r="MO3">
        <v>139.9</v>
      </c>
      <c r="MP3">
        <v>0</v>
      </c>
      <c r="MQ3">
        <v>0</v>
      </c>
      <c r="MR3">
        <v>0</v>
      </c>
      <c r="MS3">
        <v>69.900000000000006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104.9</v>
      </c>
      <c r="NA3">
        <v>804.3</v>
      </c>
      <c r="NB3">
        <v>0</v>
      </c>
      <c r="NC3">
        <v>0</v>
      </c>
      <c r="ND3">
        <v>0</v>
      </c>
      <c r="NE3">
        <v>0</v>
      </c>
      <c r="NF3">
        <v>0</v>
      </c>
      <c r="NG3">
        <v>734.4</v>
      </c>
      <c r="NH3">
        <v>5712</v>
      </c>
      <c r="NJ3">
        <v>0</v>
      </c>
      <c r="NK3">
        <v>46.6</v>
      </c>
      <c r="NL3">
        <v>0</v>
      </c>
      <c r="NM3">
        <v>0</v>
      </c>
      <c r="NN3">
        <v>46.6</v>
      </c>
      <c r="NP3">
        <v>0</v>
      </c>
      <c r="NQ3">
        <v>629.5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629.5</v>
      </c>
    </row>
    <row r="4" spans="1:392" x14ac:dyDescent="0.2">
      <c r="A4" s="6" t="str">
        <f>A2</f>
        <v>CalCOFI 9901</v>
      </c>
      <c r="B4" t="str">
        <f t="shared" si="0"/>
        <v>01</v>
      </c>
      <c r="C4" t="str">
        <f t="shared" si="1"/>
        <v>99</v>
      </c>
      <c r="D4" t="str">
        <f t="shared" si="2"/>
        <v>01/1/99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260.89999999999998</v>
      </c>
      <c r="AH4">
        <v>0</v>
      </c>
      <c r="AI4">
        <v>59.3</v>
      </c>
      <c r="AJ4">
        <v>142.30000000000001</v>
      </c>
      <c r="AK4">
        <v>0</v>
      </c>
      <c r="AL4">
        <v>0</v>
      </c>
      <c r="AM4">
        <v>0</v>
      </c>
      <c r="AN4">
        <v>0</v>
      </c>
      <c r="AO4">
        <v>557.4</v>
      </c>
      <c r="AP4">
        <v>0</v>
      </c>
      <c r="AQ4">
        <v>0</v>
      </c>
      <c r="AR4">
        <v>0</v>
      </c>
      <c r="AS4">
        <v>23.7</v>
      </c>
      <c r="AT4">
        <v>0</v>
      </c>
      <c r="AU4">
        <v>0</v>
      </c>
      <c r="AV4">
        <v>0</v>
      </c>
      <c r="AW4">
        <v>35.6</v>
      </c>
      <c r="AX4">
        <v>0</v>
      </c>
      <c r="AY4">
        <v>0</v>
      </c>
      <c r="AZ4">
        <v>0</v>
      </c>
      <c r="BA4">
        <v>130.5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604.9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11.9</v>
      </c>
      <c r="BZ4">
        <v>59.3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23.7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11.9</v>
      </c>
      <c r="DR4">
        <v>0</v>
      </c>
      <c r="DS4">
        <v>0</v>
      </c>
      <c r="DT4">
        <v>0</v>
      </c>
      <c r="DU4">
        <v>0</v>
      </c>
      <c r="DV4">
        <v>59.3</v>
      </c>
      <c r="DW4">
        <v>1980.7</v>
      </c>
      <c r="DY4">
        <v>0</v>
      </c>
      <c r="DZ4">
        <v>94.9</v>
      </c>
      <c r="EA4">
        <v>640.5</v>
      </c>
      <c r="EB4">
        <v>0</v>
      </c>
      <c r="EC4">
        <v>427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23.7</v>
      </c>
      <c r="EK4">
        <v>0</v>
      </c>
      <c r="EL4">
        <v>35.6</v>
      </c>
      <c r="EM4">
        <v>0</v>
      </c>
      <c r="EN4">
        <v>0</v>
      </c>
      <c r="EO4">
        <v>0</v>
      </c>
      <c r="EP4">
        <v>-1</v>
      </c>
      <c r="EQ4">
        <v>0</v>
      </c>
      <c r="ER4">
        <v>0</v>
      </c>
      <c r="ES4">
        <v>11.9</v>
      </c>
      <c r="ET4">
        <v>0</v>
      </c>
      <c r="EU4">
        <v>0</v>
      </c>
      <c r="EV4">
        <v>213.5</v>
      </c>
      <c r="EW4">
        <v>0</v>
      </c>
      <c r="EX4">
        <v>0</v>
      </c>
      <c r="EY4">
        <v>11.9</v>
      </c>
      <c r="EZ4">
        <v>0</v>
      </c>
      <c r="FA4">
        <v>0</v>
      </c>
      <c r="FB4">
        <v>355.8</v>
      </c>
      <c r="FC4">
        <v>0</v>
      </c>
      <c r="FD4">
        <v>0</v>
      </c>
      <c r="FE4">
        <v>0</v>
      </c>
      <c r="FF4">
        <v>0</v>
      </c>
      <c r="FG4">
        <v>1790.9</v>
      </c>
      <c r="FH4">
        <v>177.9</v>
      </c>
      <c r="FI4">
        <v>0</v>
      </c>
      <c r="FJ4">
        <v>0</v>
      </c>
      <c r="FK4">
        <v>0</v>
      </c>
      <c r="FL4">
        <v>569.29999999999995</v>
      </c>
      <c r="FM4">
        <v>0</v>
      </c>
      <c r="FN4">
        <v>0</v>
      </c>
      <c r="FO4">
        <v>0</v>
      </c>
      <c r="FP4">
        <v>0</v>
      </c>
      <c r="FQ4">
        <v>0</v>
      </c>
      <c r="FR4">
        <v>11.9</v>
      </c>
      <c r="FS4">
        <v>0</v>
      </c>
      <c r="FT4">
        <v>0</v>
      </c>
      <c r="FU4">
        <v>1</v>
      </c>
      <c r="FV4" s="5">
        <v>4365.8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71.2</v>
      </c>
      <c r="HU4">
        <v>0</v>
      </c>
      <c r="HV4">
        <v>0</v>
      </c>
      <c r="HW4">
        <v>0</v>
      </c>
      <c r="HX4">
        <v>0</v>
      </c>
      <c r="HY4">
        <v>0</v>
      </c>
      <c r="HZ4">
        <v>11.9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11.9</v>
      </c>
      <c r="IT4">
        <v>0</v>
      </c>
      <c r="IU4">
        <v>0</v>
      </c>
      <c r="IV4">
        <v>355.8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11.9</v>
      </c>
      <c r="JJ4">
        <v>0</v>
      </c>
      <c r="JK4">
        <v>0</v>
      </c>
      <c r="JL4">
        <v>11.9</v>
      </c>
      <c r="JM4">
        <v>0</v>
      </c>
      <c r="JN4">
        <v>0</v>
      </c>
      <c r="JO4">
        <v>0</v>
      </c>
      <c r="JP4">
        <v>0</v>
      </c>
      <c r="JQ4">
        <v>0</v>
      </c>
      <c r="JR4">
        <v>213.5</v>
      </c>
      <c r="JS4">
        <v>0</v>
      </c>
      <c r="JT4">
        <v>0</v>
      </c>
      <c r="JU4">
        <v>0</v>
      </c>
      <c r="JV4">
        <v>71.2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284.7</v>
      </c>
      <c r="KM4" s="5">
        <v>1044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854</v>
      </c>
      <c r="LE4">
        <v>854</v>
      </c>
      <c r="LG4">
        <v>0</v>
      </c>
      <c r="LH4">
        <v>0</v>
      </c>
      <c r="LI4">
        <v>0</v>
      </c>
      <c r="LJ4">
        <v>0</v>
      </c>
      <c r="LK4">
        <v>35.6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71.2</v>
      </c>
      <c r="LW4">
        <v>0</v>
      </c>
      <c r="LX4">
        <v>0</v>
      </c>
      <c r="LY4">
        <v>0</v>
      </c>
      <c r="LZ4">
        <v>0</v>
      </c>
      <c r="MA4">
        <v>11.9</v>
      </c>
      <c r="MB4">
        <v>3415.8</v>
      </c>
      <c r="MC4">
        <v>0</v>
      </c>
      <c r="MD4">
        <v>142.30000000000001</v>
      </c>
      <c r="ME4">
        <v>0</v>
      </c>
      <c r="MF4">
        <v>498.1</v>
      </c>
      <c r="MG4">
        <v>0</v>
      </c>
      <c r="MH4">
        <v>118.6</v>
      </c>
      <c r="MI4">
        <v>0</v>
      </c>
      <c r="MJ4">
        <v>47.4</v>
      </c>
      <c r="MK4">
        <v>142.30000000000001</v>
      </c>
      <c r="ML4">
        <v>0</v>
      </c>
      <c r="MM4">
        <v>0</v>
      </c>
      <c r="MN4">
        <v>0</v>
      </c>
      <c r="MO4">
        <v>-1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925.1</v>
      </c>
      <c r="NH4">
        <v>5408.3000000000011</v>
      </c>
      <c r="NJ4">
        <v>0</v>
      </c>
      <c r="NK4">
        <v>11.9</v>
      </c>
      <c r="NL4">
        <v>0</v>
      </c>
      <c r="NM4">
        <v>0</v>
      </c>
      <c r="NN4">
        <v>11.9</v>
      </c>
      <c r="NP4">
        <v>0</v>
      </c>
      <c r="NQ4">
        <v>213.5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213.5</v>
      </c>
    </row>
    <row r="5" spans="1:392" x14ac:dyDescent="0.2">
      <c r="A5" s="6" t="str">
        <f>A2</f>
        <v>CalCOFI 9901</v>
      </c>
      <c r="B5" t="str">
        <f t="shared" si="0"/>
        <v>01</v>
      </c>
      <c r="C5" t="str">
        <f t="shared" si="1"/>
        <v>99</v>
      </c>
      <c r="D5" t="str">
        <f t="shared" si="2"/>
        <v>01/1/99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23.3</v>
      </c>
      <c r="AD5">
        <v>0</v>
      </c>
      <c r="AE5">
        <v>23.3</v>
      </c>
      <c r="AF5">
        <v>0</v>
      </c>
      <c r="AG5">
        <v>0</v>
      </c>
      <c r="AH5">
        <v>0</v>
      </c>
      <c r="AI5">
        <v>11.7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11.7</v>
      </c>
      <c r="AT5">
        <v>0</v>
      </c>
      <c r="AU5">
        <v>0</v>
      </c>
      <c r="AV5">
        <v>0</v>
      </c>
      <c r="AW5">
        <v>35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5.8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17.5</v>
      </c>
      <c r="CA5">
        <v>0</v>
      </c>
      <c r="CB5">
        <v>0</v>
      </c>
      <c r="CC5">
        <v>0</v>
      </c>
      <c r="CD5">
        <v>0</v>
      </c>
      <c r="CE5">
        <v>0</v>
      </c>
      <c r="CF5">
        <v>5.8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5.8</v>
      </c>
      <c r="CP5">
        <v>11.7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8.6999999999999993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5.8</v>
      </c>
      <c r="DS5">
        <v>0</v>
      </c>
      <c r="DT5">
        <v>0</v>
      </c>
      <c r="DU5">
        <v>0</v>
      </c>
      <c r="DV5">
        <v>0</v>
      </c>
      <c r="DW5">
        <v>166.10000000000002</v>
      </c>
      <c r="DY5">
        <v>0</v>
      </c>
      <c r="DZ5">
        <v>0</v>
      </c>
      <c r="EA5">
        <v>1608.7</v>
      </c>
      <c r="EB5">
        <v>0</v>
      </c>
      <c r="EC5">
        <v>69.900000000000006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17.5</v>
      </c>
      <c r="EK5">
        <v>0</v>
      </c>
      <c r="EL5">
        <v>5.8</v>
      </c>
      <c r="EM5">
        <v>0</v>
      </c>
      <c r="EN5">
        <v>35</v>
      </c>
      <c r="EO5">
        <v>0</v>
      </c>
      <c r="EP5">
        <v>-1</v>
      </c>
      <c r="EQ5">
        <v>0</v>
      </c>
      <c r="ER5">
        <v>0</v>
      </c>
      <c r="ES5">
        <v>29.1</v>
      </c>
      <c r="ET5">
        <v>0</v>
      </c>
      <c r="EU5">
        <v>0</v>
      </c>
      <c r="EV5">
        <v>0</v>
      </c>
      <c r="EW5">
        <v>0</v>
      </c>
      <c r="EX5">
        <v>0</v>
      </c>
      <c r="EY5">
        <v>5.8</v>
      </c>
      <c r="EZ5">
        <v>0</v>
      </c>
      <c r="FA5">
        <v>0</v>
      </c>
      <c r="FB5">
        <v>174.9</v>
      </c>
      <c r="FC5">
        <v>0</v>
      </c>
      <c r="FD5">
        <v>0</v>
      </c>
      <c r="FE5">
        <v>0</v>
      </c>
      <c r="FF5">
        <v>0</v>
      </c>
      <c r="FG5">
        <v>192.3</v>
      </c>
      <c r="FH5">
        <v>81.599999999999994</v>
      </c>
      <c r="FI5">
        <v>0</v>
      </c>
      <c r="FJ5">
        <v>0</v>
      </c>
      <c r="FK5">
        <v>5.8</v>
      </c>
      <c r="FL5">
        <v>104.9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69.900000000000006</v>
      </c>
      <c r="FV5" s="5">
        <v>2401.2000000000003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11.7</v>
      </c>
      <c r="IM5">
        <v>0</v>
      </c>
      <c r="IN5">
        <v>0</v>
      </c>
      <c r="IO5">
        <v>0</v>
      </c>
      <c r="IP5">
        <v>0</v>
      </c>
      <c r="IQ5">
        <v>0</v>
      </c>
      <c r="IR5">
        <v>5.8</v>
      </c>
      <c r="IS5">
        <v>0</v>
      </c>
      <c r="IT5">
        <v>0</v>
      </c>
      <c r="IU5">
        <v>0</v>
      </c>
      <c r="IV5">
        <v>69.900000000000006</v>
      </c>
      <c r="IW5">
        <v>0</v>
      </c>
      <c r="IX5">
        <v>35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5.8</v>
      </c>
      <c r="JJ5">
        <v>0</v>
      </c>
      <c r="JK5">
        <v>0</v>
      </c>
      <c r="JL5">
        <v>0</v>
      </c>
      <c r="JM5">
        <v>0</v>
      </c>
      <c r="JN5">
        <v>5.8</v>
      </c>
      <c r="JO5">
        <v>0</v>
      </c>
      <c r="JP5">
        <v>0</v>
      </c>
      <c r="JQ5">
        <v>0</v>
      </c>
      <c r="JR5">
        <v>69.900000000000006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 s="5">
        <v>203.90000000000003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11.7</v>
      </c>
      <c r="LD5">
        <v>979.2</v>
      </c>
      <c r="LE5">
        <v>990.90000000000009</v>
      </c>
      <c r="LG5">
        <v>69.900000000000006</v>
      </c>
      <c r="LH5">
        <v>0</v>
      </c>
      <c r="LI5">
        <v>5.8</v>
      </c>
      <c r="LJ5">
        <v>5.8</v>
      </c>
      <c r="LK5">
        <v>40.799999999999997</v>
      </c>
      <c r="LL5">
        <v>5.8</v>
      </c>
      <c r="LM5">
        <v>0</v>
      </c>
      <c r="LN5">
        <v>0</v>
      </c>
      <c r="LO5">
        <v>0</v>
      </c>
      <c r="LP5">
        <v>0</v>
      </c>
      <c r="LQ5">
        <v>0</v>
      </c>
      <c r="LR5">
        <v>35</v>
      </c>
      <c r="LS5">
        <v>0</v>
      </c>
      <c r="LT5">
        <v>0</v>
      </c>
      <c r="LU5">
        <v>0</v>
      </c>
      <c r="LV5">
        <v>35</v>
      </c>
      <c r="LW5">
        <v>35</v>
      </c>
      <c r="LX5">
        <v>0</v>
      </c>
      <c r="LY5">
        <v>69.900000000000006</v>
      </c>
      <c r="LZ5">
        <v>0</v>
      </c>
      <c r="MA5">
        <v>5.8</v>
      </c>
      <c r="MB5">
        <v>2797.7</v>
      </c>
      <c r="MC5">
        <v>0</v>
      </c>
      <c r="MD5">
        <v>0</v>
      </c>
      <c r="ME5">
        <v>0</v>
      </c>
      <c r="MF5">
        <v>174.9</v>
      </c>
      <c r="MG5">
        <v>69.900000000000006</v>
      </c>
      <c r="MH5">
        <v>23.3</v>
      </c>
      <c r="MI5">
        <v>0</v>
      </c>
      <c r="MJ5">
        <v>23.3</v>
      </c>
      <c r="MK5">
        <v>209.8</v>
      </c>
      <c r="ML5">
        <v>0</v>
      </c>
      <c r="MM5">
        <v>0</v>
      </c>
      <c r="MN5">
        <v>0</v>
      </c>
      <c r="MO5">
        <v>139.9</v>
      </c>
      <c r="MP5">
        <v>0</v>
      </c>
      <c r="MQ5">
        <v>0</v>
      </c>
      <c r="MR5">
        <v>0</v>
      </c>
      <c r="MS5">
        <v>0</v>
      </c>
      <c r="MT5">
        <v>0</v>
      </c>
      <c r="MU5">
        <v>5.8</v>
      </c>
      <c r="MV5">
        <v>0</v>
      </c>
      <c r="MW5">
        <v>0</v>
      </c>
      <c r="MX5">
        <v>0</v>
      </c>
      <c r="MY5">
        <v>0</v>
      </c>
      <c r="MZ5">
        <v>0</v>
      </c>
      <c r="NA5">
        <v>244.8</v>
      </c>
      <c r="NB5">
        <v>0</v>
      </c>
      <c r="NC5">
        <v>0</v>
      </c>
      <c r="ND5">
        <v>0</v>
      </c>
      <c r="NE5">
        <v>0</v>
      </c>
      <c r="NF5">
        <v>0</v>
      </c>
      <c r="NG5">
        <v>1049.0999999999999</v>
      </c>
      <c r="NH5">
        <v>5047.3000000000011</v>
      </c>
      <c r="NJ5">
        <v>0</v>
      </c>
      <c r="NK5">
        <v>11.7</v>
      </c>
      <c r="NL5">
        <v>0</v>
      </c>
      <c r="NM5">
        <v>0</v>
      </c>
      <c r="NN5">
        <v>11.7</v>
      </c>
      <c r="NP5">
        <v>0</v>
      </c>
      <c r="NQ5">
        <v>454.6</v>
      </c>
      <c r="NR5">
        <v>0</v>
      </c>
      <c r="NS5">
        <v>23.3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477.90000000000003</v>
      </c>
    </row>
    <row r="6" spans="1:392" x14ac:dyDescent="0.2">
      <c r="A6" s="6" t="s">
        <v>15</v>
      </c>
      <c r="B6" t="str">
        <f t="shared" si="0"/>
        <v>04</v>
      </c>
      <c r="C6" t="str">
        <f t="shared" si="1"/>
        <v>99</v>
      </c>
      <c r="D6" t="str">
        <f t="shared" si="2"/>
        <v>04/1/99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453.3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1541.3</v>
      </c>
      <c r="AH6">
        <v>0</v>
      </c>
      <c r="AI6">
        <v>589.29999999999995</v>
      </c>
      <c r="AJ6">
        <v>997.3</v>
      </c>
      <c r="AK6">
        <v>0</v>
      </c>
      <c r="AL6">
        <v>0</v>
      </c>
      <c r="AM6">
        <v>0</v>
      </c>
      <c r="AN6">
        <v>136</v>
      </c>
      <c r="AO6">
        <v>27834.7</v>
      </c>
      <c r="AP6">
        <v>0</v>
      </c>
      <c r="AQ6">
        <v>0</v>
      </c>
      <c r="AR6">
        <v>725.3</v>
      </c>
      <c r="AS6">
        <v>1178.7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27109.3</v>
      </c>
      <c r="BB6">
        <v>0</v>
      </c>
      <c r="BC6">
        <v>0</v>
      </c>
      <c r="BD6">
        <v>2538.6999999999998</v>
      </c>
      <c r="BE6">
        <v>0</v>
      </c>
      <c r="BF6">
        <v>272</v>
      </c>
      <c r="BG6">
        <v>0</v>
      </c>
      <c r="BH6">
        <v>0</v>
      </c>
      <c r="BI6">
        <v>12058.7</v>
      </c>
      <c r="BJ6">
        <v>181.3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45.3</v>
      </c>
      <c r="BZ6">
        <v>272</v>
      </c>
      <c r="CA6">
        <v>906.7</v>
      </c>
      <c r="CB6">
        <v>90.7</v>
      </c>
      <c r="CC6">
        <v>362.7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90.7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16954.7</v>
      </c>
      <c r="DI6">
        <v>0</v>
      </c>
      <c r="DJ6">
        <v>0</v>
      </c>
      <c r="DK6">
        <v>181.3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2176</v>
      </c>
      <c r="DW6">
        <v>96695.999999999985</v>
      </c>
      <c r="DY6">
        <v>0</v>
      </c>
      <c r="DZ6">
        <v>906.7</v>
      </c>
      <c r="EA6">
        <v>3264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45.3</v>
      </c>
      <c r="EK6">
        <v>0</v>
      </c>
      <c r="EL6">
        <v>0</v>
      </c>
      <c r="EM6">
        <v>0</v>
      </c>
      <c r="EN6">
        <v>1088</v>
      </c>
      <c r="EO6">
        <v>0</v>
      </c>
      <c r="EP6">
        <v>0</v>
      </c>
      <c r="EQ6">
        <v>0</v>
      </c>
      <c r="ER6">
        <v>0</v>
      </c>
      <c r="ES6">
        <v>181.3</v>
      </c>
      <c r="ET6">
        <v>0</v>
      </c>
      <c r="EU6">
        <v>0</v>
      </c>
      <c r="EV6">
        <v>3808</v>
      </c>
      <c r="EW6">
        <v>0</v>
      </c>
      <c r="EX6">
        <v>0</v>
      </c>
      <c r="EY6">
        <v>90.7</v>
      </c>
      <c r="EZ6">
        <v>0</v>
      </c>
      <c r="FA6">
        <v>0</v>
      </c>
      <c r="FB6">
        <v>-1</v>
      </c>
      <c r="FC6">
        <v>0</v>
      </c>
      <c r="FD6">
        <v>0</v>
      </c>
      <c r="FE6">
        <v>0</v>
      </c>
      <c r="FF6">
        <v>0</v>
      </c>
      <c r="FG6">
        <v>16138.7</v>
      </c>
      <c r="FH6">
        <v>4896</v>
      </c>
      <c r="FI6">
        <v>0</v>
      </c>
      <c r="FJ6">
        <v>0</v>
      </c>
      <c r="FK6">
        <v>544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90.7</v>
      </c>
      <c r="FS6">
        <v>0</v>
      </c>
      <c r="FT6">
        <v>0</v>
      </c>
      <c r="FU6">
        <v>544</v>
      </c>
      <c r="FV6" s="5">
        <v>31597.4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 s="5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544</v>
      </c>
      <c r="LE6">
        <v>544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7616</v>
      </c>
      <c r="MC6">
        <v>0</v>
      </c>
      <c r="MD6">
        <v>0</v>
      </c>
      <c r="ME6">
        <v>0</v>
      </c>
      <c r="MF6">
        <v>1088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3264</v>
      </c>
      <c r="NH6">
        <v>11968</v>
      </c>
      <c r="NJ6">
        <v>0</v>
      </c>
      <c r="NK6">
        <v>0</v>
      </c>
      <c r="NL6">
        <v>0</v>
      </c>
      <c r="NM6">
        <v>0</v>
      </c>
      <c r="NN6">
        <v>0</v>
      </c>
      <c r="NP6">
        <v>0</v>
      </c>
      <c r="NQ6">
        <v>1088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1088</v>
      </c>
    </row>
    <row r="7" spans="1:392" x14ac:dyDescent="0.2">
      <c r="A7" s="6" t="str">
        <f>A6</f>
        <v>CalCOFI 9904</v>
      </c>
      <c r="B7" t="str">
        <f t="shared" si="0"/>
        <v>04</v>
      </c>
      <c r="C7" t="str">
        <f t="shared" si="1"/>
        <v>99</v>
      </c>
      <c r="D7" t="str">
        <f t="shared" si="2"/>
        <v>04/1/99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5.8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-1</v>
      </c>
      <c r="BF7">
        <v>0</v>
      </c>
      <c r="BG7">
        <v>0</v>
      </c>
      <c r="BH7">
        <v>0</v>
      </c>
      <c r="BI7">
        <v>5.8</v>
      </c>
      <c r="BJ7">
        <v>0</v>
      </c>
      <c r="BK7">
        <v>17.5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5.8</v>
      </c>
      <c r="CM7">
        <v>0</v>
      </c>
      <c r="CN7">
        <v>0</v>
      </c>
      <c r="CO7">
        <v>23.3</v>
      </c>
      <c r="CP7">
        <v>5.8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35</v>
      </c>
      <c r="DW7">
        <v>104.8</v>
      </c>
      <c r="DY7">
        <v>0</v>
      </c>
      <c r="DZ7">
        <v>0</v>
      </c>
      <c r="EA7">
        <v>1154.0999999999999</v>
      </c>
      <c r="EB7">
        <v>0</v>
      </c>
      <c r="EC7">
        <v>2413</v>
      </c>
      <c r="ED7">
        <v>0</v>
      </c>
      <c r="EE7">
        <v>0</v>
      </c>
      <c r="EF7">
        <v>0</v>
      </c>
      <c r="EG7">
        <v>0</v>
      </c>
      <c r="EH7">
        <v>5.8</v>
      </c>
      <c r="EI7">
        <v>0</v>
      </c>
      <c r="EJ7">
        <v>8.6999999999999993</v>
      </c>
      <c r="EK7">
        <v>0</v>
      </c>
      <c r="EL7">
        <v>5.8</v>
      </c>
      <c r="EM7">
        <v>0</v>
      </c>
      <c r="EN7">
        <v>0</v>
      </c>
      <c r="EO7">
        <v>0</v>
      </c>
      <c r="EP7">
        <v>35</v>
      </c>
      <c r="EQ7">
        <v>0</v>
      </c>
      <c r="ER7">
        <v>0</v>
      </c>
      <c r="ES7">
        <v>40.799999999999997</v>
      </c>
      <c r="ET7">
        <v>0</v>
      </c>
      <c r="EU7">
        <v>0</v>
      </c>
      <c r="EV7">
        <v>35</v>
      </c>
      <c r="EW7">
        <v>0</v>
      </c>
      <c r="EX7">
        <v>0</v>
      </c>
      <c r="EY7">
        <v>5.8</v>
      </c>
      <c r="EZ7">
        <v>0</v>
      </c>
      <c r="FA7">
        <v>0</v>
      </c>
      <c r="FB7">
        <v>139.9</v>
      </c>
      <c r="FC7">
        <v>0</v>
      </c>
      <c r="FD7">
        <v>0</v>
      </c>
      <c r="FE7">
        <v>0</v>
      </c>
      <c r="FF7">
        <v>0</v>
      </c>
      <c r="FG7">
        <v>448.8</v>
      </c>
      <c r="FH7">
        <v>0</v>
      </c>
      <c r="FI7">
        <v>0</v>
      </c>
      <c r="FJ7">
        <v>0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35</v>
      </c>
      <c r="FV7" s="5">
        <v>4328.7000000000007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35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35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35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69.900000000000006</v>
      </c>
      <c r="KM7" s="5">
        <v>174.9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314.7</v>
      </c>
      <c r="LE7">
        <v>314.7</v>
      </c>
      <c r="LG7">
        <v>35</v>
      </c>
      <c r="LH7">
        <v>35</v>
      </c>
      <c r="LI7">
        <v>20.399999999999999</v>
      </c>
      <c r="LJ7">
        <v>20.399999999999999</v>
      </c>
      <c r="LK7">
        <v>69.900000000000006</v>
      </c>
      <c r="LL7">
        <v>0</v>
      </c>
      <c r="LM7">
        <v>0</v>
      </c>
      <c r="LN7">
        <v>35</v>
      </c>
      <c r="LO7">
        <v>0</v>
      </c>
      <c r="LP7">
        <v>-1</v>
      </c>
      <c r="LQ7">
        <v>17.5</v>
      </c>
      <c r="LR7">
        <v>35</v>
      </c>
      <c r="LS7">
        <v>0</v>
      </c>
      <c r="LT7">
        <v>0</v>
      </c>
      <c r="LU7">
        <v>0</v>
      </c>
      <c r="LV7">
        <v>-1</v>
      </c>
      <c r="LW7">
        <v>-1</v>
      </c>
      <c r="LX7">
        <v>0</v>
      </c>
      <c r="LY7">
        <v>0</v>
      </c>
      <c r="LZ7">
        <v>0</v>
      </c>
      <c r="MA7">
        <v>17.5</v>
      </c>
      <c r="MB7">
        <v>12484.8</v>
      </c>
      <c r="MC7">
        <v>0</v>
      </c>
      <c r="MD7">
        <v>0</v>
      </c>
      <c r="ME7">
        <v>69.900000000000006</v>
      </c>
      <c r="MF7">
        <v>489.6</v>
      </c>
      <c r="MG7">
        <v>35</v>
      </c>
      <c r="MH7">
        <v>5.8</v>
      </c>
      <c r="MI7">
        <v>0</v>
      </c>
      <c r="MJ7">
        <v>35</v>
      </c>
      <c r="MK7">
        <v>104.9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17.5</v>
      </c>
      <c r="MV7">
        <v>5.8</v>
      </c>
      <c r="MW7">
        <v>0</v>
      </c>
      <c r="MX7">
        <v>0</v>
      </c>
      <c r="MY7">
        <v>0</v>
      </c>
      <c r="MZ7">
        <v>0</v>
      </c>
      <c r="NA7">
        <v>629.5</v>
      </c>
      <c r="NB7">
        <v>0</v>
      </c>
      <c r="NC7">
        <v>0</v>
      </c>
      <c r="ND7">
        <v>0</v>
      </c>
      <c r="NE7">
        <v>0</v>
      </c>
      <c r="NF7">
        <v>0</v>
      </c>
      <c r="NG7">
        <v>559.5</v>
      </c>
      <c r="NH7">
        <v>14722.999999999998</v>
      </c>
      <c r="NJ7">
        <v>5.8</v>
      </c>
      <c r="NK7">
        <v>0</v>
      </c>
      <c r="NL7">
        <v>0</v>
      </c>
      <c r="NM7">
        <v>0</v>
      </c>
      <c r="NN7">
        <v>5.8</v>
      </c>
      <c r="NP7">
        <v>0</v>
      </c>
      <c r="NQ7">
        <v>489.6</v>
      </c>
      <c r="NR7">
        <v>0</v>
      </c>
      <c r="NS7">
        <v>104.9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594.5</v>
      </c>
    </row>
    <row r="8" spans="1:392" x14ac:dyDescent="0.2">
      <c r="A8" s="6" t="str">
        <f>A6</f>
        <v>CalCOFI 9904</v>
      </c>
      <c r="B8" t="str">
        <f t="shared" si="0"/>
        <v>04</v>
      </c>
      <c r="C8" t="str">
        <f t="shared" si="1"/>
        <v>99</v>
      </c>
      <c r="D8" t="str">
        <f t="shared" si="2"/>
        <v>04/1/99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90.7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1904</v>
      </c>
      <c r="AH8">
        <v>0</v>
      </c>
      <c r="AI8">
        <v>0</v>
      </c>
      <c r="AJ8">
        <v>1314.7</v>
      </c>
      <c r="AK8">
        <v>0</v>
      </c>
      <c r="AL8">
        <v>0</v>
      </c>
      <c r="AM8">
        <v>0</v>
      </c>
      <c r="AN8">
        <v>0</v>
      </c>
      <c r="AO8">
        <v>28378.7</v>
      </c>
      <c r="AP8">
        <v>0</v>
      </c>
      <c r="AQ8">
        <v>0</v>
      </c>
      <c r="AR8">
        <v>816</v>
      </c>
      <c r="AS8">
        <v>1088</v>
      </c>
      <c r="AT8">
        <v>0</v>
      </c>
      <c r="AU8">
        <v>0</v>
      </c>
      <c r="AV8">
        <v>0</v>
      </c>
      <c r="AW8">
        <v>816</v>
      </c>
      <c r="AX8">
        <v>0</v>
      </c>
      <c r="AY8">
        <v>0</v>
      </c>
      <c r="AZ8">
        <v>0</v>
      </c>
      <c r="BA8">
        <v>20853.3</v>
      </c>
      <c r="BB8">
        <v>0</v>
      </c>
      <c r="BC8">
        <v>0</v>
      </c>
      <c r="BD8">
        <v>4896</v>
      </c>
      <c r="BE8">
        <v>0</v>
      </c>
      <c r="BF8">
        <v>0</v>
      </c>
      <c r="BG8">
        <v>0</v>
      </c>
      <c r="BH8">
        <v>0</v>
      </c>
      <c r="BI8">
        <v>13509.3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181.3</v>
      </c>
      <c r="BZ8">
        <v>0</v>
      </c>
      <c r="CA8">
        <v>544</v>
      </c>
      <c r="CB8">
        <v>90.7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90.7</v>
      </c>
      <c r="CY8">
        <v>0</v>
      </c>
      <c r="CZ8">
        <v>45.3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7434.7</v>
      </c>
      <c r="DI8">
        <v>0</v>
      </c>
      <c r="DJ8">
        <v>0</v>
      </c>
      <c r="DK8">
        <v>906.7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1269.3</v>
      </c>
      <c r="DW8">
        <v>84229.400000000009</v>
      </c>
      <c r="DY8">
        <v>0</v>
      </c>
      <c r="DZ8">
        <v>4624</v>
      </c>
      <c r="EA8">
        <v>-1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90.7</v>
      </c>
      <c r="EI8">
        <v>0</v>
      </c>
      <c r="EJ8">
        <v>0</v>
      </c>
      <c r="EK8">
        <v>0</v>
      </c>
      <c r="EL8">
        <v>0</v>
      </c>
      <c r="EM8">
        <v>0</v>
      </c>
      <c r="EN8">
        <v>2176</v>
      </c>
      <c r="EO8">
        <v>0</v>
      </c>
      <c r="EP8">
        <v>-1</v>
      </c>
      <c r="EQ8">
        <v>0</v>
      </c>
      <c r="ER8">
        <v>0</v>
      </c>
      <c r="ES8">
        <v>90.7</v>
      </c>
      <c r="ET8">
        <v>0</v>
      </c>
      <c r="EU8">
        <v>0</v>
      </c>
      <c r="EV8">
        <v>1632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13328</v>
      </c>
      <c r="FH8">
        <v>2720</v>
      </c>
      <c r="FI8">
        <v>0</v>
      </c>
      <c r="FJ8">
        <v>90.7</v>
      </c>
      <c r="FK8">
        <v>544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181.3</v>
      </c>
      <c r="FS8">
        <v>0</v>
      </c>
      <c r="FT8">
        <v>1</v>
      </c>
      <c r="FU8">
        <v>1088</v>
      </c>
      <c r="FV8" s="5">
        <v>26566.400000000001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544</v>
      </c>
      <c r="KM8" s="5">
        <v>544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1632</v>
      </c>
      <c r="LE8">
        <v>1632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4352</v>
      </c>
      <c r="MC8">
        <v>0</v>
      </c>
      <c r="MD8">
        <v>0</v>
      </c>
      <c r="ME8">
        <v>0</v>
      </c>
      <c r="MF8">
        <v>544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544</v>
      </c>
      <c r="NH8">
        <v>5440</v>
      </c>
      <c r="NJ8">
        <v>90.7</v>
      </c>
      <c r="NK8">
        <v>0</v>
      </c>
      <c r="NL8">
        <v>0</v>
      </c>
      <c r="NM8">
        <v>0</v>
      </c>
      <c r="NN8">
        <v>90.7</v>
      </c>
      <c r="NP8">
        <v>0</v>
      </c>
      <c r="NQ8">
        <v>544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544</v>
      </c>
    </row>
    <row r="9" spans="1:392" x14ac:dyDescent="0.2">
      <c r="A9" s="6" t="str">
        <f>A6</f>
        <v>CalCOFI 9904</v>
      </c>
      <c r="B9" t="str">
        <f t="shared" si="0"/>
        <v>04</v>
      </c>
      <c r="C9" t="str">
        <f t="shared" si="1"/>
        <v>99</v>
      </c>
      <c r="D9" t="str">
        <f t="shared" si="2"/>
        <v>04/1/99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17.5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23.3</v>
      </c>
      <c r="AB9">
        <v>0</v>
      </c>
      <c r="AC9">
        <v>5.8</v>
      </c>
      <c r="AD9">
        <v>0</v>
      </c>
      <c r="AE9">
        <v>0</v>
      </c>
      <c r="AF9">
        <v>0</v>
      </c>
      <c r="AG9">
        <v>52.5</v>
      </c>
      <c r="AH9">
        <v>0</v>
      </c>
      <c r="AI9">
        <v>40.799999999999997</v>
      </c>
      <c r="AJ9">
        <v>0</v>
      </c>
      <c r="AK9">
        <v>0</v>
      </c>
      <c r="AL9">
        <v>0</v>
      </c>
      <c r="AM9">
        <v>0</v>
      </c>
      <c r="AN9">
        <v>0</v>
      </c>
      <c r="AO9">
        <v>64.099999999999994</v>
      </c>
      <c r="AP9">
        <v>0</v>
      </c>
      <c r="AQ9">
        <v>46.6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29.1</v>
      </c>
      <c r="BB9">
        <v>0</v>
      </c>
      <c r="BC9">
        <v>0</v>
      </c>
      <c r="BD9">
        <v>35</v>
      </c>
      <c r="BE9">
        <v>35</v>
      </c>
      <c r="BF9">
        <v>0</v>
      </c>
      <c r="BG9">
        <v>0</v>
      </c>
      <c r="BH9">
        <v>11.7</v>
      </c>
      <c r="BI9">
        <v>174.9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11.7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2.9</v>
      </c>
      <c r="BZ9">
        <v>5.8</v>
      </c>
      <c r="CA9">
        <v>0</v>
      </c>
      <c r="CB9">
        <v>5.8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23.3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14.6</v>
      </c>
      <c r="CY9">
        <v>0</v>
      </c>
      <c r="CZ9">
        <v>2.9</v>
      </c>
      <c r="DA9">
        <v>0</v>
      </c>
      <c r="DB9">
        <v>0</v>
      </c>
      <c r="DC9">
        <v>0</v>
      </c>
      <c r="DD9">
        <v>0</v>
      </c>
      <c r="DE9">
        <v>11.7</v>
      </c>
      <c r="DF9">
        <v>5.8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5.8</v>
      </c>
      <c r="DR9">
        <v>0</v>
      </c>
      <c r="DS9">
        <v>0</v>
      </c>
      <c r="DT9">
        <v>0</v>
      </c>
      <c r="DU9">
        <v>0</v>
      </c>
      <c r="DV9">
        <v>5.8</v>
      </c>
      <c r="DW9">
        <v>632.39999999999975</v>
      </c>
      <c r="DY9">
        <v>0</v>
      </c>
      <c r="DZ9">
        <v>0</v>
      </c>
      <c r="EA9">
        <v>1293.9000000000001</v>
      </c>
      <c r="EB9">
        <v>0</v>
      </c>
      <c r="EC9">
        <v>139.9</v>
      </c>
      <c r="ED9">
        <v>0</v>
      </c>
      <c r="EE9">
        <v>0</v>
      </c>
      <c r="EF9">
        <v>0</v>
      </c>
      <c r="EG9">
        <v>0</v>
      </c>
      <c r="EH9">
        <v>23.3</v>
      </c>
      <c r="EI9">
        <v>0</v>
      </c>
      <c r="EJ9">
        <v>11.7</v>
      </c>
      <c r="EK9">
        <v>5.8</v>
      </c>
      <c r="EL9">
        <v>11.7</v>
      </c>
      <c r="EM9">
        <v>0</v>
      </c>
      <c r="EN9">
        <v>0</v>
      </c>
      <c r="EO9">
        <v>0</v>
      </c>
      <c r="EP9">
        <v>139.9</v>
      </c>
      <c r="EQ9">
        <v>35</v>
      </c>
      <c r="ER9">
        <v>0</v>
      </c>
      <c r="ES9">
        <v>17.5</v>
      </c>
      <c r="ET9">
        <v>0</v>
      </c>
      <c r="EU9">
        <v>0</v>
      </c>
      <c r="EV9">
        <v>35</v>
      </c>
      <c r="EW9">
        <v>0</v>
      </c>
      <c r="EX9">
        <v>0</v>
      </c>
      <c r="EY9">
        <v>35</v>
      </c>
      <c r="EZ9">
        <v>35</v>
      </c>
      <c r="FA9">
        <v>0</v>
      </c>
      <c r="FB9">
        <v>279.8</v>
      </c>
      <c r="FC9">
        <v>0</v>
      </c>
      <c r="FD9">
        <v>0</v>
      </c>
      <c r="FE9">
        <v>0</v>
      </c>
      <c r="FF9">
        <v>0</v>
      </c>
      <c r="FG9">
        <v>810.2</v>
      </c>
      <c r="FH9">
        <v>204</v>
      </c>
      <c r="FI9">
        <v>0</v>
      </c>
      <c r="FJ9">
        <v>0</v>
      </c>
      <c r="FK9">
        <v>99.1</v>
      </c>
      <c r="FL9">
        <v>244.8</v>
      </c>
      <c r="FM9">
        <v>0</v>
      </c>
      <c r="FN9">
        <v>0</v>
      </c>
      <c r="FO9">
        <v>0</v>
      </c>
      <c r="FP9">
        <v>0</v>
      </c>
      <c r="FQ9">
        <v>0</v>
      </c>
      <c r="FR9">
        <v>35</v>
      </c>
      <c r="FS9">
        <v>0</v>
      </c>
      <c r="FT9">
        <v>104.9</v>
      </c>
      <c r="FU9">
        <v>-1</v>
      </c>
      <c r="FV9" s="5">
        <v>3561.5000000000009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35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5.8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104.9</v>
      </c>
      <c r="IW9">
        <v>0</v>
      </c>
      <c r="IX9">
        <v>35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5.8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35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5.8</v>
      </c>
      <c r="KH9">
        <v>0</v>
      </c>
      <c r="KI9">
        <v>0</v>
      </c>
      <c r="KJ9">
        <v>0</v>
      </c>
      <c r="KK9">
        <v>0</v>
      </c>
      <c r="KL9">
        <v>209.8</v>
      </c>
      <c r="KM9" s="5">
        <v>437.1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5.8</v>
      </c>
      <c r="LB9">
        <v>0</v>
      </c>
      <c r="LC9">
        <v>5.8</v>
      </c>
      <c r="LD9">
        <v>349.7</v>
      </c>
      <c r="LE9">
        <v>361.3</v>
      </c>
      <c r="LG9">
        <v>0</v>
      </c>
      <c r="LH9">
        <v>0</v>
      </c>
      <c r="LI9">
        <v>0</v>
      </c>
      <c r="LJ9">
        <v>0</v>
      </c>
      <c r="LK9">
        <v>11.7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-1</v>
      </c>
      <c r="LX9">
        <v>0</v>
      </c>
      <c r="LY9">
        <v>0</v>
      </c>
      <c r="LZ9">
        <v>0</v>
      </c>
      <c r="MA9">
        <v>11.7</v>
      </c>
      <c r="MB9">
        <v>14932.8</v>
      </c>
      <c r="MC9">
        <v>0</v>
      </c>
      <c r="MD9">
        <v>454.6</v>
      </c>
      <c r="ME9">
        <v>104.9</v>
      </c>
      <c r="MF9">
        <v>69.900000000000006</v>
      </c>
      <c r="MG9">
        <v>0</v>
      </c>
      <c r="MH9">
        <v>0</v>
      </c>
      <c r="MI9">
        <v>0</v>
      </c>
      <c r="MJ9">
        <v>5.8</v>
      </c>
      <c r="MK9">
        <v>139.9</v>
      </c>
      <c r="ML9">
        <v>0</v>
      </c>
      <c r="MM9">
        <v>0</v>
      </c>
      <c r="MN9">
        <v>0</v>
      </c>
      <c r="MO9">
        <v>-1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11.7</v>
      </c>
      <c r="MW9">
        <v>5.8</v>
      </c>
      <c r="MX9">
        <v>0</v>
      </c>
      <c r="MY9">
        <v>0</v>
      </c>
      <c r="MZ9">
        <v>35</v>
      </c>
      <c r="NA9">
        <v>384.7</v>
      </c>
      <c r="NB9">
        <v>0</v>
      </c>
      <c r="NC9">
        <v>0</v>
      </c>
      <c r="ND9">
        <v>0</v>
      </c>
      <c r="NE9">
        <v>0</v>
      </c>
      <c r="NF9">
        <v>0</v>
      </c>
      <c r="NG9">
        <v>314.7</v>
      </c>
      <c r="NH9">
        <v>16483.199999999997</v>
      </c>
      <c r="NJ9">
        <v>5.8</v>
      </c>
      <c r="NK9">
        <v>11.7</v>
      </c>
      <c r="NL9">
        <v>0</v>
      </c>
      <c r="NM9">
        <v>0</v>
      </c>
      <c r="NN9">
        <v>17.5</v>
      </c>
      <c r="NP9">
        <v>0</v>
      </c>
      <c r="NQ9">
        <v>104.9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104.9</v>
      </c>
    </row>
    <row r="10" spans="1:392" x14ac:dyDescent="0.2">
      <c r="A10" s="6" t="s">
        <v>16</v>
      </c>
      <c r="B10" t="str">
        <f t="shared" si="0"/>
        <v>08</v>
      </c>
      <c r="C10" t="str">
        <f t="shared" si="1"/>
        <v>99</v>
      </c>
      <c r="D10" t="str">
        <f t="shared" si="2"/>
        <v>08/1/99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90.7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181.3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3354.7</v>
      </c>
      <c r="AH10">
        <v>0</v>
      </c>
      <c r="AI10">
        <v>90.7</v>
      </c>
      <c r="AJ10">
        <v>2448</v>
      </c>
      <c r="AK10">
        <v>0</v>
      </c>
      <c r="AL10">
        <v>0</v>
      </c>
      <c r="AM10">
        <v>0</v>
      </c>
      <c r="AN10">
        <v>0</v>
      </c>
      <c r="AO10">
        <v>76250.7</v>
      </c>
      <c r="AP10">
        <v>0</v>
      </c>
      <c r="AQ10">
        <v>544</v>
      </c>
      <c r="AR10">
        <v>2266.6999999999998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19765.3</v>
      </c>
      <c r="BB10">
        <v>0</v>
      </c>
      <c r="BC10">
        <v>0</v>
      </c>
      <c r="BD10">
        <v>634.70000000000005</v>
      </c>
      <c r="BE10">
        <v>0</v>
      </c>
      <c r="BF10">
        <v>0</v>
      </c>
      <c r="BG10">
        <v>0</v>
      </c>
      <c r="BH10">
        <v>0</v>
      </c>
      <c r="BI10">
        <v>28469.3</v>
      </c>
      <c r="BJ10">
        <v>0</v>
      </c>
      <c r="BK10">
        <v>90.7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2176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90.7</v>
      </c>
      <c r="CK10">
        <v>0</v>
      </c>
      <c r="CL10">
        <v>0</v>
      </c>
      <c r="CM10">
        <v>0</v>
      </c>
      <c r="CN10">
        <v>362.7</v>
      </c>
      <c r="CO10">
        <v>0</v>
      </c>
      <c r="CP10">
        <v>90.7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453.3</v>
      </c>
      <c r="DI10">
        <v>0</v>
      </c>
      <c r="DJ10">
        <v>0</v>
      </c>
      <c r="DK10">
        <v>272</v>
      </c>
      <c r="DL10">
        <v>0</v>
      </c>
      <c r="DM10">
        <v>0</v>
      </c>
      <c r="DN10">
        <v>453.3</v>
      </c>
      <c r="DO10">
        <v>0</v>
      </c>
      <c r="DP10">
        <v>0</v>
      </c>
      <c r="DQ10">
        <v>0</v>
      </c>
      <c r="DR10">
        <v>0</v>
      </c>
      <c r="DS10">
        <v>1269.3</v>
      </c>
      <c r="DT10">
        <v>0</v>
      </c>
      <c r="DU10">
        <v>0</v>
      </c>
      <c r="DV10">
        <v>2176</v>
      </c>
      <c r="DW10">
        <v>141530.79999999999</v>
      </c>
      <c r="DY10">
        <v>0</v>
      </c>
      <c r="DZ10">
        <v>453.3</v>
      </c>
      <c r="EA10">
        <v>544</v>
      </c>
      <c r="EB10">
        <v>0</v>
      </c>
      <c r="EC10">
        <v>1088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4896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90.7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4986.7</v>
      </c>
      <c r="FH10">
        <v>2085.3000000000002</v>
      </c>
      <c r="FI10">
        <v>0</v>
      </c>
      <c r="FJ10">
        <v>90.7</v>
      </c>
      <c r="FK10">
        <v>1360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272</v>
      </c>
      <c r="FS10">
        <v>0</v>
      </c>
      <c r="FT10">
        <v>544</v>
      </c>
      <c r="FU10">
        <v>0</v>
      </c>
      <c r="FV10" s="5">
        <v>16410.7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90.7</v>
      </c>
      <c r="KH10">
        <v>0</v>
      </c>
      <c r="KI10">
        <v>0</v>
      </c>
      <c r="KJ10">
        <v>0</v>
      </c>
      <c r="KK10">
        <v>0</v>
      </c>
      <c r="KL10">
        <v>0</v>
      </c>
      <c r="KM10" s="5">
        <v>90.7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544</v>
      </c>
      <c r="LE10">
        <v>544</v>
      </c>
      <c r="LG10">
        <v>0</v>
      </c>
      <c r="LH10">
        <v>-1</v>
      </c>
      <c r="LI10">
        <v>0</v>
      </c>
      <c r="LJ10">
        <v>0</v>
      </c>
      <c r="LK10">
        <v>0</v>
      </c>
      <c r="LL10">
        <v>90.7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7072</v>
      </c>
      <c r="MC10">
        <v>0</v>
      </c>
      <c r="MD10">
        <v>0</v>
      </c>
      <c r="ME10">
        <v>0</v>
      </c>
      <c r="MF10">
        <v>1088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2176</v>
      </c>
      <c r="NH10">
        <v>10426.700000000001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</row>
    <row r="11" spans="1:392" x14ac:dyDescent="0.2">
      <c r="A11" s="6" t="str">
        <f>A10</f>
        <v>CalCOFI 9908</v>
      </c>
      <c r="B11" t="str">
        <f t="shared" si="0"/>
        <v>08</v>
      </c>
      <c r="C11" t="str">
        <f t="shared" si="1"/>
        <v>99</v>
      </c>
      <c r="D11" t="str">
        <f t="shared" si="2"/>
        <v>08/1/99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26.5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49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20.399999999999999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99.9</v>
      </c>
      <c r="DY11">
        <v>0</v>
      </c>
      <c r="DZ11">
        <v>0</v>
      </c>
      <c r="EA11">
        <v>134.6</v>
      </c>
      <c r="EB11">
        <v>0</v>
      </c>
      <c r="EC11">
        <v>342.7</v>
      </c>
      <c r="ED11">
        <v>0</v>
      </c>
      <c r="EE11">
        <v>0</v>
      </c>
      <c r="EF11">
        <v>0</v>
      </c>
      <c r="EG11">
        <v>0</v>
      </c>
      <c r="EH11">
        <v>4.0999999999999996</v>
      </c>
      <c r="EI11">
        <v>0</v>
      </c>
      <c r="EJ11">
        <v>1</v>
      </c>
      <c r="EK11">
        <v>0</v>
      </c>
      <c r="EL11">
        <v>2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2</v>
      </c>
      <c r="ET11">
        <v>0</v>
      </c>
      <c r="EU11">
        <v>0</v>
      </c>
      <c r="EV11">
        <v>12.2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12.2</v>
      </c>
      <c r="FC11">
        <v>0</v>
      </c>
      <c r="FD11">
        <v>0</v>
      </c>
      <c r="FE11">
        <v>0</v>
      </c>
      <c r="FF11">
        <v>0</v>
      </c>
      <c r="FG11">
        <v>326.39999999999998</v>
      </c>
      <c r="FH11">
        <v>2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 s="5">
        <v>839.19999999999993</v>
      </c>
      <c r="FX11">
        <v>0</v>
      </c>
      <c r="FY11">
        <v>0</v>
      </c>
      <c r="FZ11">
        <v>12.2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2</v>
      </c>
      <c r="GR11">
        <v>0</v>
      </c>
      <c r="GS11">
        <v>0</v>
      </c>
      <c r="GT11">
        <v>0</v>
      </c>
      <c r="GU11">
        <v>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2</v>
      </c>
      <c r="HS11">
        <v>2</v>
      </c>
      <c r="HT11">
        <v>36.700000000000003</v>
      </c>
      <c r="HU11">
        <v>36.700000000000003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2</v>
      </c>
      <c r="IH11">
        <v>0</v>
      </c>
      <c r="II11">
        <v>0</v>
      </c>
      <c r="IJ11">
        <v>0</v>
      </c>
      <c r="IK11">
        <v>0</v>
      </c>
      <c r="IL11">
        <v>2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49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2</v>
      </c>
      <c r="JQ11">
        <v>0</v>
      </c>
      <c r="JR11">
        <v>0</v>
      </c>
      <c r="JS11">
        <v>12.2</v>
      </c>
      <c r="JT11">
        <v>0</v>
      </c>
      <c r="JU11">
        <v>2</v>
      </c>
      <c r="JV11">
        <v>12.2</v>
      </c>
      <c r="JW11">
        <v>0</v>
      </c>
      <c r="JX11">
        <v>0</v>
      </c>
      <c r="JY11">
        <v>4.0999999999999996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220.3</v>
      </c>
      <c r="KM11" s="5">
        <v>399.4</v>
      </c>
      <c r="KO11">
        <v>0</v>
      </c>
      <c r="KP11">
        <v>0</v>
      </c>
      <c r="KQ11">
        <v>0</v>
      </c>
      <c r="KR11">
        <v>2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4.0999999999999996</v>
      </c>
      <c r="KY11">
        <v>2</v>
      </c>
      <c r="KZ11">
        <v>0</v>
      </c>
      <c r="LA11">
        <v>0</v>
      </c>
      <c r="LB11">
        <v>0</v>
      </c>
      <c r="LC11">
        <v>10.199999999999999</v>
      </c>
      <c r="LD11">
        <v>391.7</v>
      </c>
      <c r="LE11">
        <v>410</v>
      </c>
      <c r="LG11">
        <v>12.2</v>
      </c>
      <c r="LH11">
        <v>0</v>
      </c>
      <c r="LI11">
        <v>0</v>
      </c>
      <c r="LJ11">
        <v>0</v>
      </c>
      <c r="LK11">
        <v>14.3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2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28.6</v>
      </c>
      <c r="MB11">
        <v>1101.5999999999999</v>
      </c>
      <c r="MC11">
        <v>0</v>
      </c>
      <c r="MD11">
        <v>0</v>
      </c>
      <c r="ME11">
        <v>0</v>
      </c>
      <c r="MF11">
        <v>244.8</v>
      </c>
      <c r="MG11">
        <v>0</v>
      </c>
      <c r="MH11">
        <v>0</v>
      </c>
      <c r="MI11">
        <v>12.2</v>
      </c>
      <c r="MJ11">
        <v>0</v>
      </c>
      <c r="MK11">
        <v>24.5</v>
      </c>
      <c r="ML11">
        <v>0</v>
      </c>
      <c r="MM11">
        <v>0</v>
      </c>
      <c r="MN11">
        <v>0</v>
      </c>
      <c r="MO11">
        <v>49</v>
      </c>
      <c r="MP11">
        <v>61.2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6.1</v>
      </c>
      <c r="MW11">
        <v>0</v>
      </c>
      <c r="MX11">
        <v>0</v>
      </c>
      <c r="MY11">
        <v>0</v>
      </c>
      <c r="MZ11">
        <v>293.8</v>
      </c>
      <c r="NA11">
        <v>195.8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489.6</v>
      </c>
      <c r="NH11">
        <v>2535.6999999999998</v>
      </c>
      <c r="NJ11">
        <v>0</v>
      </c>
      <c r="NK11">
        <v>2</v>
      </c>
      <c r="NL11">
        <v>0</v>
      </c>
      <c r="NM11">
        <v>0</v>
      </c>
      <c r="NN11">
        <v>2</v>
      </c>
      <c r="NP11">
        <v>0</v>
      </c>
      <c r="NQ11">
        <v>391.7</v>
      </c>
      <c r="NR11">
        <v>12.2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403.9</v>
      </c>
    </row>
    <row r="12" spans="1:392" x14ac:dyDescent="0.2">
      <c r="A12" s="6" t="str">
        <f>A10</f>
        <v>CalCOFI 9908</v>
      </c>
      <c r="B12" t="str">
        <f t="shared" si="0"/>
        <v>08</v>
      </c>
      <c r="C12" t="str">
        <f t="shared" si="1"/>
        <v>99</v>
      </c>
      <c r="D12" t="str">
        <f t="shared" si="2"/>
        <v>08/1/99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181.3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136</v>
      </c>
      <c r="AJ12">
        <v>498.7</v>
      </c>
      <c r="AK12">
        <v>0</v>
      </c>
      <c r="AL12">
        <v>0</v>
      </c>
      <c r="AM12">
        <v>0</v>
      </c>
      <c r="AN12">
        <v>45.3</v>
      </c>
      <c r="AO12">
        <v>30146.7</v>
      </c>
      <c r="AP12">
        <v>0</v>
      </c>
      <c r="AQ12">
        <v>90.7</v>
      </c>
      <c r="AR12">
        <v>770.7</v>
      </c>
      <c r="AS12">
        <v>362.7</v>
      </c>
      <c r="AT12">
        <v>0</v>
      </c>
      <c r="AU12">
        <v>0</v>
      </c>
      <c r="AV12">
        <v>226.7</v>
      </c>
      <c r="AW12">
        <v>0</v>
      </c>
      <c r="AX12">
        <v>0</v>
      </c>
      <c r="AY12">
        <v>0</v>
      </c>
      <c r="AZ12">
        <v>0</v>
      </c>
      <c r="BA12">
        <v>7389.3</v>
      </c>
      <c r="BB12">
        <v>0</v>
      </c>
      <c r="BC12">
        <v>0</v>
      </c>
      <c r="BD12">
        <v>770.7</v>
      </c>
      <c r="BE12">
        <v>0</v>
      </c>
      <c r="BF12">
        <v>0</v>
      </c>
      <c r="BG12">
        <v>0</v>
      </c>
      <c r="BH12">
        <v>0</v>
      </c>
      <c r="BI12">
        <v>11016</v>
      </c>
      <c r="BJ12">
        <v>0</v>
      </c>
      <c r="BK12">
        <v>45.3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22.7</v>
      </c>
      <c r="BZ12">
        <v>45.3</v>
      </c>
      <c r="CA12">
        <v>181.3</v>
      </c>
      <c r="CB12">
        <v>45.3</v>
      </c>
      <c r="CC12">
        <v>634.70000000000005</v>
      </c>
      <c r="CD12">
        <v>0</v>
      </c>
      <c r="CE12">
        <v>45.3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317.3</v>
      </c>
      <c r="CO12">
        <v>0</v>
      </c>
      <c r="CP12">
        <v>45.3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90.7</v>
      </c>
      <c r="DG12">
        <v>0</v>
      </c>
      <c r="DH12">
        <v>0</v>
      </c>
      <c r="DI12">
        <v>0</v>
      </c>
      <c r="DJ12">
        <v>0</v>
      </c>
      <c r="DK12">
        <v>317.3</v>
      </c>
      <c r="DL12">
        <v>0</v>
      </c>
      <c r="DM12">
        <v>0</v>
      </c>
      <c r="DN12">
        <v>226.7</v>
      </c>
      <c r="DO12">
        <v>0</v>
      </c>
      <c r="DP12">
        <v>0</v>
      </c>
      <c r="DQ12">
        <v>0</v>
      </c>
      <c r="DR12">
        <v>0</v>
      </c>
      <c r="DS12">
        <v>317.3</v>
      </c>
      <c r="DT12">
        <v>0</v>
      </c>
      <c r="DU12">
        <v>0</v>
      </c>
      <c r="DV12">
        <v>453.3</v>
      </c>
      <c r="DW12">
        <v>54422.60000000002</v>
      </c>
      <c r="DY12">
        <v>0</v>
      </c>
      <c r="DZ12">
        <v>181.3</v>
      </c>
      <c r="EA12">
        <v>1088</v>
      </c>
      <c r="EB12">
        <v>0</v>
      </c>
      <c r="EC12">
        <v>272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45.3</v>
      </c>
      <c r="EK12">
        <v>0</v>
      </c>
      <c r="EL12">
        <v>0</v>
      </c>
      <c r="EM12">
        <v>0</v>
      </c>
      <c r="EN12">
        <v>1360</v>
      </c>
      <c r="EO12">
        <v>0</v>
      </c>
      <c r="EP12">
        <v>544</v>
      </c>
      <c r="EQ12">
        <v>0</v>
      </c>
      <c r="ER12">
        <v>0</v>
      </c>
      <c r="ES12">
        <v>136</v>
      </c>
      <c r="ET12">
        <v>0</v>
      </c>
      <c r="EU12">
        <v>0</v>
      </c>
      <c r="EV12">
        <v>272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-1</v>
      </c>
      <c r="FC12">
        <v>0</v>
      </c>
      <c r="FD12">
        <v>0</v>
      </c>
      <c r="FE12">
        <v>0</v>
      </c>
      <c r="FF12">
        <v>1360</v>
      </c>
      <c r="FG12">
        <v>13146.7</v>
      </c>
      <c r="FH12">
        <v>3400</v>
      </c>
      <c r="FI12">
        <v>0</v>
      </c>
      <c r="FJ12">
        <v>0</v>
      </c>
      <c r="FK12">
        <v>317.3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181.3</v>
      </c>
      <c r="FS12">
        <v>544</v>
      </c>
      <c r="FT12">
        <v>1088</v>
      </c>
      <c r="FU12">
        <v>272</v>
      </c>
      <c r="FV12" s="5">
        <v>24207.9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544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-1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1088</v>
      </c>
      <c r="KM12" s="5">
        <v>1632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1360</v>
      </c>
      <c r="LE12">
        <v>1360</v>
      </c>
      <c r="LG12">
        <v>0</v>
      </c>
      <c r="LH12">
        <v>0</v>
      </c>
      <c r="LI12">
        <v>0</v>
      </c>
      <c r="LJ12">
        <v>0</v>
      </c>
      <c r="LK12">
        <v>45.3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5440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-1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272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4080</v>
      </c>
      <c r="NH12">
        <v>9837.2999999999993</v>
      </c>
      <c r="NJ12">
        <v>45.3</v>
      </c>
      <c r="NK12">
        <v>0</v>
      </c>
      <c r="NL12">
        <v>0</v>
      </c>
      <c r="NM12">
        <v>0</v>
      </c>
      <c r="NN12">
        <v>45.3</v>
      </c>
      <c r="NP12">
        <v>0</v>
      </c>
      <c r="NQ12">
        <v>544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544</v>
      </c>
    </row>
    <row r="13" spans="1:392" x14ac:dyDescent="0.2">
      <c r="A13" s="6" t="str">
        <f>A10</f>
        <v>CalCOFI 9908</v>
      </c>
      <c r="B13" t="str">
        <f t="shared" si="0"/>
        <v>08</v>
      </c>
      <c r="C13" t="str">
        <f t="shared" si="1"/>
        <v>99</v>
      </c>
      <c r="D13" t="str">
        <f t="shared" si="2"/>
        <v>08/1/99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6</v>
      </c>
      <c r="Z13">
        <v>3</v>
      </c>
      <c r="AA13">
        <v>0</v>
      </c>
      <c r="AB13">
        <v>0</v>
      </c>
      <c r="AC13">
        <v>9</v>
      </c>
      <c r="AD13">
        <v>0</v>
      </c>
      <c r="AE13">
        <v>0</v>
      </c>
      <c r="AF13">
        <v>0</v>
      </c>
      <c r="AG13">
        <v>72</v>
      </c>
      <c r="AH13">
        <v>0</v>
      </c>
      <c r="AI13">
        <v>15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69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9</v>
      </c>
      <c r="AX13">
        <v>0</v>
      </c>
      <c r="AY13">
        <v>0</v>
      </c>
      <c r="AZ13">
        <v>0</v>
      </c>
      <c r="BA13">
        <v>33</v>
      </c>
      <c r="BB13">
        <v>0</v>
      </c>
      <c r="BC13">
        <v>0</v>
      </c>
      <c r="BD13">
        <v>0</v>
      </c>
      <c r="BE13">
        <v>234</v>
      </c>
      <c r="BF13">
        <v>0</v>
      </c>
      <c r="BG13">
        <v>0</v>
      </c>
      <c r="BH13">
        <v>0</v>
      </c>
      <c r="BI13">
        <v>138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12</v>
      </c>
      <c r="BZ13">
        <v>9</v>
      </c>
      <c r="CA13">
        <v>0</v>
      </c>
      <c r="CB13">
        <v>0</v>
      </c>
      <c r="CC13">
        <v>12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3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18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3</v>
      </c>
      <c r="DR13">
        <v>3</v>
      </c>
      <c r="DS13">
        <v>0</v>
      </c>
      <c r="DT13">
        <v>0</v>
      </c>
      <c r="DU13">
        <v>0</v>
      </c>
      <c r="DV13">
        <v>6</v>
      </c>
      <c r="DW13">
        <v>657</v>
      </c>
      <c r="DY13">
        <v>0</v>
      </c>
      <c r="DZ13">
        <v>0</v>
      </c>
      <c r="EA13">
        <v>252</v>
      </c>
      <c r="EB13">
        <v>0</v>
      </c>
      <c r="EC13">
        <v>126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21</v>
      </c>
      <c r="EK13">
        <v>0</v>
      </c>
      <c r="EL13">
        <v>3</v>
      </c>
      <c r="EM13">
        <v>0</v>
      </c>
      <c r="EN13">
        <v>0</v>
      </c>
      <c r="EO13">
        <v>0</v>
      </c>
      <c r="EP13">
        <v>18</v>
      </c>
      <c r="EQ13">
        <v>0</v>
      </c>
      <c r="ER13">
        <v>0</v>
      </c>
      <c r="ES13">
        <v>15</v>
      </c>
      <c r="ET13">
        <v>0</v>
      </c>
      <c r="EU13">
        <v>0</v>
      </c>
      <c r="EV13">
        <v>54</v>
      </c>
      <c r="EW13">
        <v>0</v>
      </c>
      <c r="EX13">
        <v>0</v>
      </c>
      <c r="EY13">
        <v>3</v>
      </c>
      <c r="EZ13">
        <v>0</v>
      </c>
      <c r="FA13">
        <v>0</v>
      </c>
      <c r="FB13">
        <v>54</v>
      </c>
      <c r="FC13">
        <v>0</v>
      </c>
      <c r="FD13">
        <v>0</v>
      </c>
      <c r="FE13">
        <v>0</v>
      </c>
      <c r="FF13">
        <v>180</v>
      </c>
      <c r="FG13">
        <v>2214</v>
      </c>
      <c r="FH13">
        <v>15</v>
      </c>
      <c r="FI13">
        <v>0</v>
      </c>
      <c r="FJ13">
        <v>3</v>
      </c>
      <c r="FK13">
        <v>0</v>
      </c>
      <c r="FL13">
        <v>126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9</v>
      </c>
      <c r="FS13">
        <v>0</v>
      </c>
      <c r="FT13">
        <v>0</v>
      </c>
      <c r="FU13">
        <v>18</v>
      </c>
      <c r="FV13" s="5">
        <v>3111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36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3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3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-1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3</v>
      </c>
      <c r="JE13">
        <v>3</v>
      </c>
      <c r="JF13">
        <v>0</v>
      </c>
      <c r="JG13">
        <v>0</v>
      </c>
      <c r="JH13">
        <v>0</v>
      </c>
      <c r="JI13">
        <v>12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-1</v>
      </c>
      <c r="JS13">
        <v>0</v>
      </c>
      <c r="JT13">
        <v>0</v>
      </c>
      <c r="JU13">
        <v>0</v>
      </c>
      <c r="JV13">
        <v>18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234</v>
      </c>
      <c r="KM13" s="5">
        <v>312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3</v>
      </c>
      <c r="LD13">
        <v>648</v>
      </c>
      <c r="LE13">
        <v>651</v>
      </c>
      <c r="LG13">
        <v>18</v>
      </c>
      <c r="LH13">
        <v>36</v>
      </c>
      <c r="LI13">
        <v>3</v>
      </c>
      <c r="LJ13">
        <v>3</v>
      </c>
      <c r="LK13">
        <v>9</v>
      </c>
      <c r="LL13">
        <v>0</v>
      </c>
      <c r="LM13">
        <v>0</v>
      </c>
      <c r="LN13">
        <v>36</v>
      </c>
      <c r="LO13">
        <v>0</v>
      </c>
      <c r="LP13">
        <v>54</v>
      </c>
      <c r="LQ13">
        <v>3</v>
      </c>
      <c r="LR13">
        <v>18</v>
      </c>
      <c r="LS13">
        <v>0</v>
      </c>
      <c r="LT13">
        <v>0</v>
      </c>
      <c r="LU13">
        <v>0</v>
      </c>
      <c r="LV13">
        <v>-1</v>
      </c>
      <c r="LW13">
        <v>18</v>
      </c>
      <c r="LX13">
        <v>0</v>
      </c>
      <c r="LY13">
        <v>0</v>
      </c>
      <c r="LZ13">
        <v>0</v>
      </c>
      <c r="MA13">
        <v>6</v>
      </c>
      <c r="MB13">
        <v>5400</v>
      </c>
      <c r="MC13">
        <v>0</v>
      </c>
      <c r="MD13">
        <v>0</v>
      </c>
      <c r="ME13">
        <v>-1</v>
      </c>
      <c r="MF13">
        <v>0</v>
      </c>
      <c r="MG13">
        <v>0</v>
      </c>
      <c r="MH13">
        <v>0</v>
      </c>
      <c r="MI13">
        <v>0</v>
      </c>
      <c r="MJ13">
        <v>3</v>
      </c>
      <c r="MK13">
        <v>144</v>
      </c>
      <c r="ML13">
        <v>36</v>
      </c>
      <c r="MM13">
        <v>0</v>
      </c>
      <c r="MN13">
        <v>0</v>
      </c>
      <c r="MO13">
        <v>-1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216</v>
      </c>
      <c r="NA13">
        <v>126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1980</v>
      </c>
      <c r="NH13">
        <v>8109</v>
      </c>
      <c r="NJ13">
        <v>0</v>
      </c>
      <c r="NK13">
        <v>3</v>
      </c>
      <c r="NL13">
        <v>0</v>
      </c>
      <c r="NM13">
        <v>0</v>
      </c>
      <c r="NN13">
        <v>3</v>
      </c>
      <c r="NP13">
        <v>0</v>
      </c>
      <c r="NQ13">
        <v>702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702</v>
      </c>
    </row>
    <row r="14" spans="1:392" x14ac:dyDescent="0.2">
      <c r="A14" s="6" t="s">
        <v>17</v>
      </c>
      <c r="B14" t="str">
        <f t="shared" si="0"/>
        <v>10</v>
      </c>
      <c r="C14" t="str">
        <f t="shared" si="1"/>
        <v>99</v>
      </c>
      <c r="D14" t="str">
        <f t="shared" si="2"/>
        <v>10/1/99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1586.7</v>
      </c>
      <c r="AH14">
        <v>0</v>
      </c>
      <c r="AI14">
        <v>136</v>
      </c>
      <c r="AJ14">
        <v>1269.3</v>
      </c>
      <c r="AK14">
        <v>0</v>
      </c>
      <c r="AL14">
        <v>0</v>
      </c>
      <c r="AM14">
        <v>0</v>
      </c>
      <c r="AN14">
        <v>90.7</v>
      </c>
      <c r="AO14">
        <v>3128</v>
      </c>
      <c r="AP14">
        <v>0</v>
      </c>
      <c r="AQ14">
        <v>453.3</v>
      </c>
      <c r="AR14">
        <v>0</v>
      </c>
      <c r="AS14">
        <v>408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3218.7</v>
      </c>
      <c r="BB14">
        <v>0</v>
      </c>
      <c r="BC14">
        <v>0</v>
      </c>
      <c r="BD14">
        <v>9520</v>
      </c>
      <c r="BE14">
        <v>0</v>
      </c>
      <c r="BF14">
        <v>0</v>
      </c>
      <c r="BG14">
        <v>0</v>
      </c>
      <c r="BH14">
        <v>0</v>
      </c>
      <c r="BI14">
        <v>8522.7000000000007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181.3</v>
      </c>
      <c r="BX14">
        <v>0</v>
      </c>
      <c r="BY14">
        <v>317.3</v>
      </c>
      <c r="BZ14">
        <v>0</v>
      </c>
      <c r="CA14">
        <v>272</v>
      </c>
      <c r="CB14">
        <v>0</v>
      </c>
      <c r="CC14">
        <v>317.3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45.3</v>
      </c>
      <c r="CK14">
        <v>0</v>
      </c>
      <c r="CL14">
        <v>0</v>
      </c>
      <c r="CM14">
        <v>0</v>
      </c>
      <c r="CN14">
        <v>1360</v>
      </c>
      <c r="CO14">
        <v>0</v>
      </c>
      <c r="CP14">
        <v>0</v>
      </c>
      <c r="CQ14">
        <v>136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408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634.70000000000005</v>
      </c>
      <c r="DT14">
        <v>0</v>
      </c>
      <c r="DU14">
        <v>0</v>
      </c>
      <c r="DV14">
        <v>589.29999999999995</v>
      </c>
      <c r="DW14">
        <v>32594.6</v>
      </c>
      <c r="DY14">
        <v>45.3</v>
      </c>
      <c r="DZ14">
        <v>2856</v>
      </c>
      <c r="EA14">
        <v>2176</v>
      </c>
      <c r="EB14">
        <v>0</v>
      </c>
      <c r="EC14">
        <v>1360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90.7</v>
      </c>
      <c r="EM14">
        <v>0</v>
      </c>
      <c r="EN14">
        <v>3264</v>
      </c>
      <c r="EO14">
        <v>0</v>
      </c>
      <c r="EP14">
        <v>-1</v>
      </c>
      <c r="EQ14">
        <v>0</v>
      </c>
      <c r="ER14">
        <v>0</v>
      </c>
      <c r="ES14">
        <v>90.7</v>
      </c>
      <c r="ET14">
        <v>0</v>
      </c>
      <c r="EU14">
        <v>0</v>
      </c>
      <c r="EV14">
        <v>816</v>
      </c>
      <c r="EW14">
        <v>0</v>
      </c>
      <c r="EX14">
        <v>0</v>
      </c>
      <c r="EY14">
        <v>45.3</v>
      </c>
      <c r="EZ14">
        <v>0</v>
      </c>
      <c r="FA14">
        <v>0</v>
      </c>
      <c r="FB14">
        <v>272</v>
      </c>
      <c r="FC14">
        <v>0</v>
      </c>
      <c r="FD14">
        <v>0</v>
      </c>
      <c r="FE14">
        <v>0</v>
      </c>
      <c r="FF14">
        <v>0</v>
      </c>
      <c r="FG14">
        <v>4488</v>
      </c>
      <c r="FH14">
        <v>2266.6999999999998</v>
      </c>
      <c r="FI14">
        <v>0</v>
      </c>
      <c r="FJ14">
        <v>0</v>
      </c>
      <c r="FK14">
        <v>317.3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272</v>
      </c>
      <c r="FU14">
        <v>544</v>
      </c>
      <c r="FV14" s="5">
        <v>18904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272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544</v>
      </c>
      <c r="KM14" s="5">
        <v>816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816</v>
      </c>
      <c r="LE14">
        <v>816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45.3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2448</v>
      </c>
      <c r="MC14">
        <v>0</v>
      </c>
      <c r="MD14">
        <v>0</v>
      </c>
      <c r="ME14">
        <v>0</v>
      </c>
      <c r="MF14">
        <v>544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1088</v>
      </c>
      <c r="NH14">
        <v>4125.3</v>
      </c>
      <c r="NJ14">
        <v>0</v>
      </c>
      <c r="NK14">
        <v>0</v>
      </c>
      <c r="NL14">
        <v>0</v>
      </c>
      <c r="NM14">
        <v>0</v>
      </c>
      <c r="NN14">
        <v>0</v>
      </c>
      <c r="NP14">
        <v>0</v>
      </c>
      <c r="NQ14">
        <v>272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272</v>
      </c>
    </row>
    <row r="15" spans="1:392" x14ac:dyDescent="0.2">
      <c r="A15" s="6" t="str">
        <f>A14</f>
        <v>CalCOFI 9910</v>
      </c>
      <c r="B15" t="str">
        <f t="shared" si="0"/>
        <v>10</v>
      </c>
      <c r="C15" t="str">
        <f t="shared" si="1"/>
        <v>99</v>
      </c>
      <c r="D15" t="str">
        <f t="shared" si="2"/>
        <v>10/1/99</v>
      </c>
      <c r="E15" s="4" t="s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8.1999999999999993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10.199999999999999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24.4</v>
      </c>
      <c r="DY15">
        <v>0</v>
      </c>
      <c r="DZ15">
        <v>0</v>
      </c>
      <c r="EA15">
        <v>0</v>
      </c>
      <c r="EB15">
        <v>0</v>
      </c>
      <c r="EC15">
        <v>697.7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22.4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4.0999999999999996</v>
      </c>
      <c r="ET15">
        <v>0</v>
      </c>
      <c r="EU15">
        <v>0</v>
      </c>
      <c r="EV15">
        <v>-1</v>
      </c>
      <c r="EW15">
        <v>0</v>
      </c>
      <c r="EX15">
        <v>0</v>
      </c>
      <c r="EY15">
        <v>0</v>
      </c>
      <c r="EZ15">
        <v>24.5</v>
      </c>
      <c r="FA15">
        <v>2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32.6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24.5</v>
      </c>
      <c r="FU15">
        <v>24.5</v>
      </c>
      <c r="FV15" s="5">
        <v>832.30000000000007</v>
      </c>
      <c r="FX15">
        <v>0</v>
      </c>
      <c r="FY15">
        <v>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4.0999999999999996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12.2</v>
      </c>
      <c r="HU15">
        <v>24.5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2</v>
      </c>
      <c r="IB15">
        <v>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2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2</v>
      </c>
      <c r="IT15">
        <v>0</v>
      </c>
      <c r="IU15">
        <v>0</v>
      </c>
      <c r="IV15">
        <v>122.4</v>
      </c>
      <c r="IW15">
        <v>0</v>
      </c>
      <c r="IX15">
        <v>0</v>
      </c>
      <c r="IY15">
        <v>0</v>
      </c>
      <c r="IZ15">
        <v>4.0999999999999996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2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2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12.2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61.2</v>
      </c>
      <c r="KM15" s="5">
        <v>254.7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2</v>
      </c>
      <c r="KY15">
        <v>0</v>
      </c>
      <c r="KZ15">
        <v>0</v>
      </c>
      <c r="LA15">
        <v>0</v>
      </c>
      <c r="LB15">
        <v>0</v>
      </c>
      <c r="LC15">
        <v>4.0999999999999996</v>
      </c>
      <c r="LD15">
        <v>269.3</v>
      </c>
      <c r="LE15">
        <v>275.40000000000003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2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-1</v>
      </c>
      <c r="LX15">
        <v>0</v>
      </c>
      <c r="LY15">
        <v>0</v>
      </c>
      <c r="LZ15">
        <v>0</v>
      </c>
      <c r="MA15">
        <v>12.2</v>
      </c>
      <c r="MB15">
        <v>24.5</v>
      </c>
      <c r="MC15">
        <v>0</v>
      </c>
      <c r="MD15">
        <v>0</v>
      </c>
      <c r="ME15">
        <v>12.2</v>
      </c>
      <c r="MF15">
        <v>24.5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12.2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110.2</v>
      </c>
      <c r="NA15">
        <v>12.2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146.9</v>
      </c>
      <c r="NH15">
        <v>356.9</v>
      </c>
      <c r="NJ15">
        <v>0</v>
      </c>
      <c r="NK15">
        <v>6.1</v>
      </c>
      <c r="NL15">
        <v>0</v>
      </c>
      <c r="NM15">
        <v>0</v>
      </c>
      <c r="NN15">
        <v>6.1</v>
      </c>
      <c r="NP15">
        <v>0</v>
      </c>
      <c r="NQ15">
        <v>269.3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269.3</v>
      </c>
    </row>
    <row r="16" spans="1:392" x14ac:dyDescent="0.2">
      <c r="A16" s="6" t="str">
        <f>A14</f>
        <v>CalCOFI 9910</v>
      </c>
      <c r="B16" t="str">
        <f t="shared" si="0"/>
        <v>10</v>
      </c>
      <c r="C16" t="str">
        <f t="shared" si="1"/>
        <v>99</v>
      </c>
      <c r="D16" t="str">
        <f t="shared" si="2"/>
        <v>10/1/99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835.4</v>
      </c>
      <c r="AH16">
        <v>0</v>
      </c>
      <c r="AI16">
        <v>0</v>
      </c>
      <c r="AJ16">
        <v>563.4</v>
      </c>
      <c r="AK16">
        <v>233.1</v>
      </c>
      <c r="AL16">
        <v>0</v>
      </c>
      <c r="AM16">
        <v>0</v>
      </c>
      <c r="AN16">
        <v>0</v>
      </c>
      <c r="AO16">
        <v>2078.9</v>
      </c>
      <c r="AP16">
        <v>0</v>
      </c>
      <c r="AQ16">
        <v>252.6</v>
      </c>
      <c r="AR16">
        <v>155.4</v>
      </c>
      <c r="AS16">
        <v>369.1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738.3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2312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194.3</v>
      </c>
      <c r="CA16">
        <v>0</v>
      </c>
      <c r="CB16">
        <v>0</v>
      </c>
      <c r="CC16">
        <v>427.4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291.39999999999998</v>
      </c>
      <c r="CO16">
        <v>0</v>
      </c>
      <c r="CP16">
        <v>19.399999999999999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19.399999999999999</v>
      </c>
      <c r="DF16">
        <v>0</v>
      </c>
      <c r="DG16">
        <v>0</v>
      </c>
      <c r="DH16">
        <v>680</v>
      </c>
      <c r="DI16">
        <v>0</v>
      </c>
      <c r="DJ16">
        <v>0</v>
      </c>
      <c r="DK16">
        <v>116.6</v>
      </c>
      <c r="DL16">
        <v>0</v>
      </c>
      <c r="DM16">
        <v>0</v>
      </c>
      <c r="DN16">
        <v>19.399999999999999</v>
      </c>
      <c r="DO16">
        <v>0</v>
      </c>
      <c r="DP16">
        <v>0</v>
      </c>
      <c r="DQ16">
        <v>0</v>
      </c>
      <c r="DR16">
        <v>19.399999999999999</v>
      </c>
      <c r="DS16">
        <v>97.1</v>
      </c>
      <c r="DT16">
        <v>0</v>
      </c>
      <c r="DU16">
        <v>0</v>
      </c>
      <c r="DV16">
        <v>136</v>
      </c>
      <c r="DW16">
        <v>9558.6</v>
      </c>
      <c r="DY16">
        <v>0</v>
      </c>
      <c r="DZ16">
        <v>1107.4000000000001</v>
      </c>
      <c r="EA16">
        <v>-1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19.399999999999999</v>
      </c>
      <c r="EI16">
        <v>0</v>
      </c>
      <c r="EJ16">
        <v>0</v>
      </c>
      <c r="EK16">
        <v>0</v>
      </c>
      <c r="EL16">
        <v>194.3</v>
      </c>
      <c r="EM16">
        <v>0</v>
      </c>
      <c r="EN16">
        <v>699.4</v>
      </c>
      <c r="EO16">
        <v>0</v>
      </c>
      <c r="EP16">
        <v>0</v>
      </c>
      <c r="EQ16">
        <v>0</v>
      </c>
      <c r="ER16">
        <v>0</v>
      </c>
      <c r="ES16">
        <v>19.399999999999999</v>
      </c>
      <c r="ET16">
        <v>0</v>
      </c>
      <c r="EU16">
        <v>0</v>
      </c>
      <c r="EV16">
        <v>349.7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1709.7</v>
      </c>
      <c r="FH16">
        <v>757.7</v>
      </c>
      <c r="FI16">
        <v>0</v>
      </c>
      <c r="FJ16">
        <v>0</v>
      </c>
      <c r="FK16">
        <v>58.3</v>
      </c>
      <c r="FL16">
        <v>0</v>
      </c>
      <c r="FM16">
        <v>19.399999999999999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349.7</v>
      </c>
      <c r="FV16" s="5">
        <v>5284.4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116.6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19.399999999999999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116.6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 s="5">
        <v>252.6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699.4</v>
      </c>
      <c r="LE16">
        <v>699.4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19.399999999999999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116.6</v>
      </c>
      <c r="LX16">
        <v>0</v>
      </c>
      <c r="LY16">
        <v>0</v>
      </c>
      <c r="LZ16">
        <v>0</v>
      </c>
      <c r="MA16">
        <v>0</v>
      </c>
      <c r="MB16">
        <v>1748.6</v>
      </c>
      <c r="MC16">
        <v>0</v>
      </c>
      <c r="MD16">
        <v>0</v>
      </c>
      <c r="ME16">
        <v>0</v>
      </c>
      <c r="MF16">
        <v>116.6</v>
      </c>
      <c r="MG16">
        <v>0</v>
      </c>
      <c r="MH16">
        <v>0</v>
      </c>
      <c r="MI16">
        <v>116.6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19.399999999999999</v>
      </c>
      <c r="MW16">
        <v>19.399999999999999</v>
      </c>
      <c r="MX16">
        <v>0</v>
      </c>
      <c r="MY16">
        <v>0</v>
      </c>
      <c r="MZ16">
        <v>116.6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932.6</v>
      </c>
      <c r="NH16">
        <v>3205.7999999999997</v>
      </c>
      <c r="NJ16">
        <v>0</v>
      </c>
      <c r="NK16">
        <v>0</v>
      </c>
      <c r="NL16">
        <v>0</v>
      </c>
      <c r="NM16">
        <v>0</v>
      </c>
      <c r="NN16">
        <v>0</v>
      </c>
      <c r="NP16">
        <v>0</v>
      </c>
      <c r="NQ16">
        <v>582.9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582.9</v>
      </c>
    </row>
    <row r="17" spans="1:392" x14ac:dyDescent="0.2">
      <c r="A17" s="6" t="str">
        <f>A14</f>
        <v>CalCOFI 9910</v>
      </c>
      <c r="B17" t="str">
        <f t="shared" si="0"/>
        <v>10</v>
      </c>
      <c r="C17" t="str">
        <f t="shared" si="1"/>
        <v>99</v>
      </c>
      <c r="D17" t="str">
        <f t="shared" si="2"/>
        <v>10/1/99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14.3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36.700000000000003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4.0999999999999996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4.0999999999999996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61.2</v>
      </c>
      <c r="DY17">
        <v>0</v>
      </c>
      <c r="DZ17">
        <v>0</v>
      </c>
      <c r="EA17">
        <v>73.400000000000006</v>
      </c>
      <c r="EB17">
        <v>0</v>
      </c>
      <c r="EC17">
        <v>36.700000000000003</v>
      </c>
      <c r="ED17">
        <v>0</v>
      </c>
      <c r="EE17">
        <v>0</v>
      </c>
      <c r="EF17">
        <v>0</v>
      </c>
      <c r="EG17">
        <v>0</v>
      </c>
      <c r="EH17">
        <v>8.1999999999999993</v>
      </c>
      <c r="EI17">
        <v>0</v>
      </c>
      <c r="EJ17">
        <v>0</v>
      </c>
      <c r="EK17">
        <v>0</v>
      </c>
      <c r="EL17">
        <v>4.0999999999999996</v>
      </c>
      <c r="EM17">
        <v>0</v>
      </c>
      <c r="EN17">
        <v>0</v>
      </c>
      <c r="EO17">
        <v>0</v>
      </c>
      <c r="EP17">
        <v>0</v>
      </c>
      <c r="EQ17">
        <v>12.2</v>
      </c>
      <c r="ER17">
        <v>0</v>
      </c>
      <c r="ES17">
        <v>2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</v>
      </c>
      <c r="EZ17">
        <v>12.2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20.399999999999999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</v>
      </c>
      <c r="FS17">
        <v>0</v>
      </c>
      <c r="FT17">
        <v>0</v>
      </c>
      <c r="FU17">
        <v>12.2</v>
      </c>
      <c r="FV17" s="5">
        <v>185.39999999999998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2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61.2</v>
      </c>
      <c r="HU17">
        <v>12.2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2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2</v>
      </c>
      <c r="II17">
        <v>0</v>
      </c>
      <c r="IJ17">
        <v>0</v>
      </c>
      <c r="IK17">
        <v>0</v>
      </c>
      <c r="IL17">
        <v>2</v>
      </c>
      <c r="IM17">
        <v>24.5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159.1</v>
      </c>
      <c r="IW17">
        <v>0</v>
      </c>
      <c r="IX17">
        <v>12.2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4.0999999999999996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2</v>
      </c>
      <c r="JQ17">
        <v>0</v>
      </c>
      <c r="JR17">
        <v>0</v>
      </c>
      <c r="JS17">
        <v>24.5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2</v>
      </c>
      <c r="KH17">
        <v>0</v>
      </c>
      <c r="KI17">
        <v>0</v>
      </c>
      <c r="KJ17">
        <v>0</v>
      </c>
      <c r="KK17">
        <v>0</v>
      </c>
      <c r="KL17">
        <v>171.4</v>
      </c>
      <c r="KM17" s="5">
        <v>481.20000000000005</v>
      </c>
      <c r="KO17">
        <v>0</v>
      </c>
      <c r="KP17">
        <v>0</v>
      </c>
      <c r="KQ17">
        <v>0</v>
      </c>
      <c r="KR17">
        <v>2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4.0999999999999996</v>
      </c>
      <c r="KY17">
        <v>0</v>
      </c>
      <c r="KZ17">
        <v>0</v>
      </c>
      <c r="LA17">
        <v>0</v>
      </c>
      <c r="LB17">
        <v>0</v>
      </c>
      <c r="LC17">
        <v>4.0999999999999996</v>
      </c>
      <c r="LD17">
        <v>636.5</v>
      </c>
      <c r="LE17">
        <v>646.70000000000005</v>
      </c>
      <c r="LG17">
        <v>12.2</v>
      </c>
      <c r="LH17">
        <v>0</v>
      </c>
      <c r="LI17">
        <v>2</v>
      </c>
      <c r="LJ17">
        <v>2</v>
      </c>
      <c r="LK17">
        <v>0</v>
      </c>
      <c r="LL17">
        <v>0</v>
      </c>
      <c r="LM17">
        <v>0</v>
      </c>
      <c r="LN17">
        <v>24.5</v>
      </c>
      <c r="LO17">
        <v>0</v>
      </c>
      <c r="LP17">
        <v>110.2</v>
      </c>
      <c r="LQ17">
        <v>4.0999999999999996</v>
      </c>
      <c r="LR17">
        <v>12.2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24.5</v>
      </c>
      <c r="MB17">
        <v>208.1</v>
      </c>
      <c r="MC17">
        <v>0</v>
      </c>
      <c r="MD17">
        <v>0</v>
      </c>
      <c r="ME17">
        <v>12.2</v>
      </c>
      <c r="MF17">
        <v>61.2</v>
      </c>
      <c r="MG17">
        <v>0</v>
      </c>
      <c r="MH17">
        <v>4.0999999999999996</v>
      </c>
      <c r="MI17">
        <v>24.5</v>
      </c>
      <c r="MJ17">
        <v>0</v>
      </c>
      <c r="MK17">
        <v>24.5</v>
      </c>
      <c r="ML17">
        <v>0</v>
      </c>
      <c r="MM17">
        <v>0</v>
      </c>
      <c r="MN17">
        <v>0</v>
      </c>
      <c r="MO17">
        <v>24.5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</v>
      </c>
      <c r="MW17">
        <v>0</v>
      </c>
      <c r="MX17">
        <v>0</v>
      </c>
      <c r="MY17">
        <v>0</v>
      </c>
      <c r="MZ17">
        <v>416.2</v>
      </c>
      <c r="NA17">
        <v>36.700000000000003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318.2</v>
      </c>
      <c r="NH17">
        <v>1323.9</v>
      </c>
      <c r="NJ17">
        <v>0</v>
      </c>
      <c r="NK17">
        <v>0</v>
      </c>
      <c r="NL17">
        <v>0</v>
      </c>
      <c r="NM17">
        <v>0</v>
      </c>
      <c r="NN17">
        <v>0</v>
      </c>
      <c r="NP17">
        <v>0</v>
      </c>
      <c r="NQ17">
        <v>367.2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367.2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18</v>
      </c>
      <c r="B2" t="str">
        <f>RIGHT(A2,2)</f>
        <v>01</v>
      </c>
      <c r="C2" t="str">
        <f>MID(A2,9,2)</f>
        <v>00</v>
      </c>
      <c r="D2" t="str">
        <f>CONCATENATE(B2,"/1/",C2)</f>
        <v>01/1/00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3.2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3.2</v>
      </c>
      <c r="AJ2">
        <v>0</v>
      </c>
      <c r="AK2">
        <v>0</v>
      </c>
      <c r="AL2">
        <v>0</v>
      </c>
      <c r="AM2">
        <v>0</v>
      </c>
      <c r="AN2">
        <v>0</v>
      </c>
      <c r="AO2">
        <v>124.3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66.900000000000006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6.4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6.4</v>
      </c>
      <c r="BZ2">
        <v>3.2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0.6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22.3</v>
      </c>
      <c r="DW2">
        <v>236.5</v>
      </c>
      <c r="DY2">
        <v>0</v>
      </c>
      <c r="DZ2">
        <v>12.8</v>
      </c>
      <c r="EA2">
        <v>57.4</v>
      </c>
      <c r="EB2">
        <v>0</v>
      </c>
      <c r="EC2">
        <v>535.5</v>
      </c>
      <c r="ED2">
        <v>0</v>
      </c>
      <c r="EE2">
        <v>0</v>
      </c>
      <c r="EF2">
        <v>3.2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19.100000000000001</v>
      </c>
      <c r="EW2">
        <v>0</v>
      </c>
      <c r="EX2">
        <v>0</v>
      </c>
      <c r="EY2">
        <v>0</v>
      </c>
      <c r="EZ2">
        <v>0</v>
      </c>
      <c r="FA2">
        <v>0</v>
      </c>
      <c r="FB2">
        <v>19.100000000000001</v>
      </c>
      <c r="FC2">
        <v>0</v>
      </c>
      <c r="FD2">
        <v>0</v>
      </c>
      <c r="FE2">
        <v>0</v>
      </c>
      <c r="FF2">
        <v>0</v>
      </c>
      <c r="FG2">
        <v>643.9</v>
      </c>
      <c r="FH2">
        <v>25.5</v>
      </c>
      <c r="FI2">
        <v>0</v>
      </c>
      <c r="FJ2">
        <v>3.2</v>
      </c>
      <c r="FK2">
        <v>76.5</v>
      </c>
      <c r="FL2">
        <v>114.8</v>
      </c>
      <c r="FM2">
        <v>3.2</v>
      </c>
      <c r="FN2">
        <v>0</v>
      </c>
      <c r="FO2">
        <v>0</v>
      </c>
      <c r="FP2">
        <v>0</v>
      </c>
      <c r="FQ2">
        <v>0</v>
      </c>
      <c r="FR2">
        <v>9.6</v>
      </c>
      <c r="FS2">
        <v>-1</v>
      </c>
      <c r="FT2">
        <v>19.100000000000001</v>
      </c>
      <c r="FU2">
        <v>76.5</v>
      </c>
      <c r="FV2" s="5">
        <v>1619.3999999999999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3.2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6.4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19.100000000000001</v>
      </c>
      <c r="HU2">
        <v>38.299999999999997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3.2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31.9</v>
      </c>
      <c r="JO2">
        <v>0</v>
      </c>
      <c r="JP2">
        <v>0</v>
      </c>
      <c r="JQ2">
        <v>0</v>
      </c>
      <c r="JR2">
        <v>0</v>
      </c>
      <c r="JS2">
        <v>19.100000000000001</v>
      </c>
      <c r="JT2">
        <v>0</v>
      </c>
      <c r="JU2">
        <v>0</v>
      </c>
      <c r="JV2">
        <v>0</v>
      </c>
      <c r="JW2">
        <v>0</v>
      </c>
      <c r="JX2">
        <v>0</v>
      </c>
      <c r="JY2">
        <v>3.2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57.4</v>
      </c>
      <c r="KM2" s="5">
        <v>181.79999999999998</v>
      </c>
      <c r="KN2" s="5"/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153</v>
      </c>
      <c r="LE2">
        <v>153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612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210.4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-1</v>
      </c>
      <c r="NB2">
        <v>0</v>
      </c>
      <c r="NC2">
        <v>0</v>
      </c>
      <c r="ND2">
        <v>0</v>
      </c>
      <c r="NE2">
        <v>76.5</v>
      </c>
      <c r="NF2">
        <v>0</v>
      </c>
      <c r="NG2">
        <v>248.6</v>
      </c>
      <c r="NH2">
        <v>1147.5</v>
      </c>
      <c r="NJ2">
        <v>3.2</v>
      </c>
      <c r="NK2">
        <v>6.4</v>
      </c>
      <c r="NL2">
        <v>0</v>
      </c>
      <c r="NM2">
        <v>0</v>
      </c>
      <c r="NN2">
        <v>9.6000000000000014</v>
      </c>
      <c r="NP2">
        <v>0</v>
      </c>
      <c r="NQ2">
        <v>306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306</v>
      </c>
    </row>
    <row r="3" spans="1:392" x14ac:dyDescent="0.2">
      <c r="A3" s="6" t="str">
        <f>A2</f>
        <v>CalCOFI 0001</v>
      </c>
      <c r="B3" t="str">
        <f t="shared" ref="B3:B17" si="0">RIGHT(A3,2)</f>
        <v>01</v>
      </c>
      <c r="C3" t="str">
        <f t="shared" ref="C3:C17" si="1">MID(A3,9,2)</f>
        <v>00</v>
      </c>
      <c r="D3" t="str">
        <f t="shared" ref="D3:D17" si="2">CONCATENATE(B3,"/1/",C3)</f>
        <v>01/1/00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11.7</v>
      </c>
      <c r="AF3">
        <v>0</v>
      </c>
      <c r="AG3">
        <v>0</v>
      </c>
      <c r="AH3">
        <v>0</v>
      </c>
      <c r="AI3">
        <v>5.8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46.6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17.5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5.8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5.8</v>
      </c>
      <c r="DS3">
        <v>0</v>
      </c>
      <c r="DT3">
        <v>0</v>
      </c>
      <c r="DU3">
        <v>0</v>
      </c>
      <c r="DV3">
        <v>5.8</v>
      </c>
      <c r="DW3">
        <v>98.999999999999986</v>
      </c>
      <c r="DY3">
        <v>0</v>
      </c>
      <c r="DZ3">
        <v>0</v>
      </c>
      <c r="EA3">
        <v>1049.0999999999999</v>
      </c>
      <c r="EB3">
        <v>0</v>
      </c>
      <c r="EC3">
        <v>454.6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5.8</v>
      </c>
      <c r="EM3">
        <v>0</v>
      </c>
      <c r="EN3">
        <v>0</v>
      </c>
      <c r="EO3">
        <v>0</v>
      </c>
      <c r="EP3">
        <v>-1</v>
      </c>
      <c r="EQ3">
        <v>0</v>
      </c>
      <c r="ER3">
        <v>0</v>
      </c>
      <c r="ES3">
        <v>29.1</v>
      </c>
      <c r="ET3">
        <v>0</v>
      </c>
      <c r="EU3">
        <v>0</v>
      </c>
      <c r="EV3">
        <v>104.9</v>
      </c>
      <c r="EW3">
        <v>0</v>
      </c>
      <c r="EX3">
        <v>0</v>
      </c>
      <c r="EY3">
        <v>0</v>
      </c>
      <c r="EZ3">
        <v>0</v>
      </c>
      <c r="FA3">
        <v>0</v>
      </c>
      <c r="FB3">
        <v>104.9</v>
      </c>
      <c r="FC3">
        <v>0</v>
      </c>
      <c r="FD3">
        <v>0</v>
      </c>
      <c r="FE3">
        <v>0</v>
      </c>
      <c r="FF3">
        <v>0</v>
      </c>
      <c r="FG3">
        <v>1142.4000000000001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174.9</v>
      </c>
      <c r="FU3">
        <v>69.900000000000006</v>
      </c>
      <c r="FV3" s="5">
        <v>3135.6000000000004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139.9</v>
      </c>
      <c r="HV3">
        <v>5.8</v>
      </c>
      <c r="HW3">
        <v>0</v>
      </c>
      <c r="HX3">
        <v>0</v>
      </c>
      <c r="HY3">
        <v>0</v>
      </c>
      <c r="HZ3">
        <v>0</v>
      </c>
      <c r="IA3">
        <v>0</v>
      </c>
      <c r="IB3">
        <v>11.7</v>
      </c>
      <c r="IC3">
        <v>0</v>
      </c>
      <c r="ID3">
        <v>5.8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5.8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174.9</v>
      </c>
      <c r="IW3">
        <v>0</v>
      </c>
      <c r="IX3">
        <v>35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5.8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5.8</v>
      </c>
      <c r="KH3">
        <v>0</v>
      </c>
      <c r="KI3">
        <v>0</v>
      </c>
      <c r="KJ3">
        <v>0</v>
      </c>
      <c r="KK3">
        <v>0</v>
      </c>
      <c r="KL3">
        <v>0</v>
      </c>
      <c r="KM3" s="5">
        <v>390.50000000000006</v>
      </c>
      <c r="KO3">
        <v>0</v>
      </c>
      <c r="KP3">
        <v>0</v>
      </c>
      <c r="KQ3">
        <v>0</v>
      </c>
      <c r="KR3">
        <v>5.8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804.3</v>
      </c>
      <c r="LE3">
        <v>810.09999999999991</v>
      </c>
      <c r="LG3">
        <v>0</v>
      </c>
      <c r="LH3">
        <v>0</v>
      </c>
      <c r="LI3">
        <v>0</v>
      </c>
      <c r="LJ3">
        <v>0</v>
      </c>
      <c r="LK3">
        <v>11.7</v>
      </c>
      <c r="LL3">
        <v>0</v>
      </c>
      <c r="LM3">
        <v>0</v>
      </c>
      <c r="LN3">
        <v>0</v>
      </c>
      <c r="LO3">
        <v>0</v>
      </c>
      <c r="LP3">
        <v>17.5</v>
      </c>
      <c r="LQ3">
        <v>0</v>
      </c>
      <c r="LR3">
        <v>35</v>
      </c>
      <c r="LS3">
        <v>0</v>
      </c>
      <c r="LT3">
        <v>0</v>
      </c>
      <c r="LU3">
        <v>0</v>
      </c>
      <c r="LV3">
        <v>5.8</v>
      </c>
      <c r="LW3">
        <v>5.8</v>
      </c>
      <c r="LX3">
        <v>0</v>
      </c>
      <c r="LY3">
        <v>0</v>
      </c>
      <c r="LZ3">
        <v>0</v>
      </c>
      <c r="MA3">
        <v>0</v>
      </c>
      <c r="MB3">
        <v>5875.2</v>
      </c>
      <c r="MC3">
        <v>35</v>
      </c>
      <c r="MD3">
        <v>0</v>
      </c>
      <c r="ME3">
        <v>0</v>
      </c>
      <c r="MF3">
        <v>489.6</v>
      </c>
      <c r="MG3">
        <v>69.900000000000006</v>
      </c>
      <c r="MH3">
        <v>11.7</v>
      </c>
      <c r="MI3">
        <v>0</v>
      </c>
      <c r="MJ3">
        <v>17.5</v>
      </c>
      <c r="MK3">
        <v>209.8</v>
      </c>
      <c r="ML3">
        <v>0</v>
      </c>
      <c r="MM3">
        <v>0</v>
      </c>
      <c r="MN3">
        <v>0</v>
      </c>
      <c r="MO3">
        <v>69.900000000000006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35</v>
      </c>
      <c r="NA3">
        <v>0</v>
      </c>
      <c r="NB3">
        <v>0</v>
      </c>
      <c r="NC3">
        <v>0</v>
      </c>
      <c r="ND3">
        <v>0</v>
      </c>
      <c r="NE3">
        <v>35</v>
      </c>
      <c r="NF3">
        <v>0</v>
      </c>
      <c r="NG3">
        <v>909.3</v>
      </c>
      <c r="NH3">
        <v>7833.7</v>
      </c>
      <c r="NJ3">
        <v>5.8</v>
      </c>
      <c r="NK3">
        <v>11.7</v>
      </c>
      <c r="NL3">
        <v>0</v>
      </c>
      <c r="NM3">
        <v>0</v>
      </c>
      <c r="NN3">
        <v>17.5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</row>
    <row r="4" spans="1:392" x14ac:dyDescent="0.2">
      <c r="A4" s="6" t="str">
        <f>A2</f>
        <v>CalCOFI 0001</v>
      </c>
      <c r="B4" t="str">
        <f t="shared" si="0"/>
        <v>01</v>
      </c>
      <c r="C4" t="str">
        <f t="shared" si="1"/>
        <v>00</v>
      </c>
      <c r="D4" t="str">
        <f t="shared" si="2"/>
        <v>01/1/00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28.5</v>
      </c>
      <c r="AD4">
        <v>0</v>
      </c>
      <c r="AE4">
        <v>0</v>
      </c>
      <c r="AF4">
        <v>0</v>
      </c>
      <c r="AG4">
        <v>0</v>
      </c>
      <c r="AH4">
        <v>0</v>
      </c>
      <c r="AI4">
        <v>67.8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3.6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7.1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28.5</v>
      </c>
      <c r="BJ4">
        <v>0</v>
      </c>
      <c r="BK4">
        <v>0</v>
      </c>
      <c r="BL4">
        <v>0</v>
      </c>
      <c r="BM4">
        <v>21.4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7.1</v>
      </c>
      <c r="BZ4">
        <v>0</v>
      </c>
      <c r="CA4">
        <v>78.5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28.5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7.1</v>
      </c>
      <c r="DQ4">
        <v>0</v>
      </c>
      <c r="DR4">
        <v>0</v>
      </c>
      <c r="DS4">
        <v>0</v>
      </c>
      <c r="DT4">
        <v>0</v>
      </c>
      <c r="DU4">
        <v>0</v>
      </c>
      <c r="DV4">
        <v>7.1</v>
      </c>
      <c r="DW4">
        <v>285.20000000000005</v>
      </c>
      <c r="DY4">
        <v>0</v>
      </c>
      <c r="DZ4">
        <v>7.1</v>
      </c>
      <c r="EA4">
        <v>256.8</v>
      </c>
      <c r="EB4">
        <v>0</v>
      </c>
      <c r="EC4">
        <v>385.2</v>
      </c>
      <c r="ED4">
        <v>0</v>
      </c>
      <c r="EE4">
        <v>0</v>
      </c>
      <c r="EF4">
        <v>0</v>
      </c>
      <c r="EG4">
        <v>0</v>
      </c>
      <c r="EH4">
        <v>14.3</v>
      </c>
      <c r="EI4">
        <v>0</v>
      </c>
      <c r="EJ4">
        <v>7.1</v>
      </c>
      <c r="EK4">
        <v>0</v>
      </c>
      <c r="EL4">
        <v>0</v>
      </c>
      <c r="EM4">
        <v>0</v>
      </c>
      <c r="EN4">
        <v>0</v>
      </c>
      <c r="EO4">
        <v>0</v>
      </c>
      <c r="EP4">
        <v>-1</v>
      </c>
      <c r="EQ4">
        <v>0</v>
      </c>
      <c r="ER4">
        <v>0</v>
      </c>
      <c r="ES4">
        <v>28.5</v>
      </c>
      <c r="ET4">
        <v>0</v>
      </c>
      <c r="EU4">
        <v>0</v>
      </c>
      <c r="EV4">
        <v>-1</v>
      </c>
      <c r="EW4">
        <v>0</v>
      </c>
      <c r="EX4">
        <v>0</v>
      </c>
      <c r="EY4">
        <v>0</v>
      </c>
      <c r="EZ4">
        <v>0</v>
      </c>
      <c r="FA4">
        <v>0</v>
      </c>
      <c r="FB4">
        <v>128.4</v>
      </c>
      <c r="FC4">
        <v>0</v>
      </c>
      <c r="FD4">
        <v>0</v>
      </c>
      <c r="FE4">
        <v>0</v>
      </c>
      <c r="FF4">
        <v>0</v>
      </c>
      <c r="FG4">
        <v>549.20000000000005</v>
      </c>
      <c r="FH4">
        <v>0</v>
      </c>
      <c r="FI4">
        <v>0</v>
      </c>
      <c r="FJ4">
        <v>0</v>
      </c>
      <c r="FK4">
        <v>0</v>
      </c>
      <c r="FL4">
        <v>85.6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42.8</v>
      </c>
      <c r="FT4">
        <v>0</v>
      </c>
      <c r="FU4">
        <v>128.4</v>
      </c>
      <c r="FV4" s="5">
        <v>1633.3999999999999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171.2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85.6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171.2</v>
      </c>
      <c r="KM4" s="5">
        <v>427.99999999999994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7.1</v>
      </c>
      <c r="LD4">
        <v>470.8</v>
      </c>
      <c r="LE4">
        <v>477.90000000000003</v>
      </c>
      <c r="LG4">
        <v>0</v>
      </c>
      <c r="LH4">
        <v>0</v>
      </c>
      <c r="LI4">
        <v>0</v>
      </c>
      <c r="LJ4">
        <v>0</v>
      </c>
      <c r="LK4">
        <v>7.1</v>
      </c>
      <c r="LL4">
        <v>0</v>
      </c>
      <c r="LM4">
        <v>0</v>
      </c>
      <c r="LN4">
        <v>0</v>
      </c>
      <c r="LO4">
        <v>0</v>
      </c>
      <c r="LP4">
        <v>0</v>
      </c>
      <c r="LQ4">
        <v>7.1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2567.8000000000002</v>
      </c>
      <c r="MC4">
        <v>0</v>
      </c>
      <c r="MD4">
        <v>0</v>
      </c>
      <c r="ME4">
        <v>0</v>
      </c>
      <c r="MF4">
        <v>0</v>
      </c>
      <c r="MG4">
        <v>0</v>
      </c>
      <c r="MH4">
        <v>7.1</v>
      </c>
      <c r="MI4">
        <v>0</v>
      </c>
      <c r="MJ4">
        <v>7.1</v>
      </c>
      <c r="MK4">
        <v>85.6</v>
      </c>
      <c r="ML4">
        <v>0</v>
      </c>
      <c r="MM4">
        <v>0</v>
      </c>
      <c r="MN4">
        <v>0</v>
      </c>
      <c r="MO4">
        <v>85.6</v>
      </c>
      <c r="MP4">
        <v>0</v>
      </c>
      <c r="MQ4">
        <v>0</v>
      </c>
      <c r="MR4">
        <v>0</v>
      </c>
      <c r="MS4">
        <v>0</v>
      </c>
      <c r="MT4">
        <v>42.8</v>
      </c>
      <c r="MU4">
        <v>0</v>
      </c>
      <c r="MV4">
        <v>0</v>
      </c>
      <c r="MW4">
        <v>7.1</v>
      </c>
      <c r="MX4">
        <v>0</v>
      </c>
      <c r="MY4">
        <v>0</v>
      </c>
      <c r="MZ4">
        <v>128.4</v>
      </c>
      <c r="NA4">
        <v>128.4</v>
      </c>
      <c r="NB4">
        <v>0</v>
      </c>
      <c r="NC4">
        <v>0</v>
      </c>
      <c r="ND4">
        <v>0</v>
      </c>
      <c r="NE4">
        <v>0</v>
      </c>
      <c r="NF4">
        <v>0</v>
      </c>
      <c r="NG4">
        <v>599.20000000000005</v>
      </c>
      <c r="NH4">
        <v>3673.3</v>
      </c>
      <c r="NJ4">
        <v>0</v>
      </c>
      <c r="NK4">
        <v>0</v>
      </c>
      <c r="NL4">
        <v>0</v>
      </c>
      <c r="NM4">
        <v>0</v>
      </c>
      <c r="NN4">
        <v>0</v>
      </c>
      <c r="NP4">
        <v>0</v>
      </c>
      <c r="NQ4">
        <v>385.2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385.2</v>
      </c>
    </row>
    <row r="5" spans="1:392" x14ac:dyDescent="0.2">
      <c r="A5" s="6" t="str">
        <f>A2</f>
        <v>CalCOFI 0001</v>
      </c>
      <c r="B5" t="str">
        <f t="shared" si="0"/>
        <v>01</v>
      </c>
      <c r="C5" t="str">
        <f t="shared" si="1"/>
        <v>00</v>
      </c>
      <c r="D5" t="str">
        <f t="shared" si="2"/>
        <v>01/1/00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4.0999999999999996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16.3</v>
      </c>
      <c r="AD5">
        <v>12.2</v>
      </c>
      <c r="AE5">
        <v>8.1999999999999993</v>
      </c>
      <c r="AF5">
        <v>0</v>
      </c>
      <c r="AG5">
        <v>0</v>
      </c>
      <c r="AH5">
        <v>0</v>
      </c>
      <c r="AI5">
        <v>10.199999999999999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24.5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14.3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4.0999999999999996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6.1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20.399999999999999</v>
      </c>
      <c r="DW5">
        <v>120.39999999999998</v>
      </c>
      <c r="DY5">
        <v>0</v>
      </c>
      <c r="DZ5">
        <v>0</v>
      </c>
      <c r="EA5">
        <v>1395.4</v>
      </c>
      <c r="EB5">
        <v>0</v>
      </c>
      <c r="EC5">
        <v>122.4</v>
      </c>
      <c r="ED5">
        <v>0</v>
      </c>
      <c r="EE5">
        <v>0</v>
      </c>
      <c r="EF5">
        <v>0</v>
      </c>
      <c r="EG5">
        <v>0</v>
      </c>
      <c r="EH5">
        <v>4.0999999999999996</v>
      </c>
      <c r="EI5">
        <v>0</v>
      </c>
      <c r="EJ5">
        <v>0</v>
      </c>
      <c r="EK5">
        <v>0</v>
      </c>
      <c r="EL5">
        <v>12.2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8.1999999999999993</v>
      </c>
      <c r="ET5">
        <v>0</v>
      </c>
      <c r="EU5">
        <v>0</v>
      </c>
      <c r="EV5">
        <v>24.5</v>
      </c>
      <c r="EW5">
        <v>0</v>
      </c>
      <c r="EX5">
        <v>0</v>
      </c>
      <c r="EY5">
        <v>8.1999999999999993</v>
      </c>
      <c r="EZ5">
        <v>0</v>
      </c>
      <c r="FA5">
        <v>0</v>
      </c>
      <c r="FB5">
        <v>24.5</v>
      </c>
      <c r="FC5">
        <v>0</v>
      </c>
      <c r="FD5">
        <v>0</v>
      </c>
      <c r="FE5">
        <v>0</v>
      </c>
      <c r="FF5">
        <v>0</v>
      </c>
      <c r="FG5">
        <v>379.4</v>
      </c>
      <c r="FH5">
        <v>0</v>
      </c>
      <c r="FI5">
        <v>0</v>
      </c>
      <c r="FJ5">
        <v>0</v>
      </c>
      <c r="FK5">
        <v>0</v>
      </c>
      <c r="FL5">
        <v>-1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49</v>
      </c>
      <c r="FU5">
        <v>-1</v>
      </c>
      <c r="FV5" s="5">
        <v>2027.9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4.0999999999999996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4.0999999999999996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4.0999999999999996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269.3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4.0999999999999996</v>
      </c>
      <c r="JE5">
        <v>0</v>
      </c>
      <c r="JF5">
        <v>0</v>
      </c>
      <c r="JG5">
        <v>0</v>
      </c>
      <c r="JH5">
        <v>0</v>
      </c>
      <c r="JI5">
        <v>49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4.0999999999999996</v>
      </c>
      <c r="JW5">
        <v>0</v>
      </c>
      <c r="JX5">
        <v>0</v>
      </c>
      <c r="JY5">
        <v>4.0999999999999996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97.9</v>
      </c>
      <c r="KM5" s="5">
        <v>440.80000000000007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12.2</v>
      </c>
      <c r="LD5">
        <v>685.4</v>
      </c>
      <c r="LE5">
        <v>697.6</v>
      </c>
      <c r="LG5">
        <v>0</v>
      </c>
      <c r="LH5">
        <v>0</v>
      </c>
      <c r="LI5">
        <v>0</v>
      </c>
      <c r="LJ5">
        <v>0</v>
      </c>
      <c r="LK5">
        <v>24.5</v>
      </c>
      <c r="LL5">
        <v>4.0999999999999996</v>
      </c>
      <c r="LM5">
        <v>0</v>
      </c>
      <c r="LN5">
        <v>0</v>
      </c>
      <c r="LO5">
        <v>0</v>
      </c>
      <c r="LP5">
        <v>0</v>
      </c>
      <c r="LQ5">
        <v>4.0999999999999996</v>
      </c>
      <c r="LR5">
        <v>0</v>
      </c>
      <c r="LS5">
        <v>0</v>
      </c>
      <c r="LT5">
        <v>0</v>
      </c>
      <c r="LU5">
        <v>0</v>
      </c>
      <c r="LV5">
        <v>0</v>
      </c>
      <c r="LW5">
        <v>8.1999999999999993</v>
      </c>
      <c r="LX5">
        <v>0</v>
      </c>
      <c r="LY5">
        <v>0</v>
      </c>
      <c r="LZ5">
        <v>0</v>
      </c>
      <c r="MA5">
        <v>12.2</v>
      </c>
      <c r="MB5">
        <v>1224</v>
      </c>
      <c r="MC5">
        <v>0</v>
      </c>
      <c r="MD5">
        <v>0</v>
      </c>
      <c r="ME5">
        <v>0</v>
      </c>
      <c r="MF5">
        <v>244.8</v>
      </c>
      <c r="MG5">
        <v>0</v>
      </c>
      <c r="MH5">
        <v>0</v>
      </c>
      <c r="MI5">
        <v>0</v>
      </c>
      <c r="MJ5">
        <v>28.6</v>
      </c>
      <c r="MK5">
        <v>49</v>
      </c>
      <c r="ML5">
        <v>0</v>
      </c>
      <c r="MM5">
        <v>0</v>
      </c>
      <c r="MN5">
        <v>0</v>
      </c>
      <c r="MO5">
        <v>-1</v>
      </c>
      <c r="MP5">
        <v>0</v>
      </c>
      <c r="MQ5">
        <v>0</v>
      </c>
      <c r="MR5">
        <v>0</v>
      </c>
      <c r="MS5">
        <v>0</v>
      </c>
      <c r="MT5">
        <v>0</v>
      </c>
      <c r="MU5">
        <v>4.0999999999999996</v>
      </c>
      <c r="MV5">
        <v>4.0999999999999996</v>
      </c>
      <c r="MW5">
        <v>4.0999999999999996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856.8</v>
      </c>
      <c r="NH5">
        <v>2468.5999999999995</v>
      </c>
      <c r="NJ5">
        <v>0</v>
      </c>
      <c r="NK5">
        <v>24.5</v>
      </c>
      <c r="NL5">
        <v>0</v>
      </c>
      <c r="NM5">
        <v>0</v>
      </c>
      <c r="NN5">
        <v>24.5</v>
      </c>
      <c r="NP5">
        <v>0</v>
      </c>
      <c r="NQ5">
        <v>342.7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24.5</v>
      </c>
      <c r="NY5">
        <v>0</v>
      </c>
      <c r="NZ5">
        <v>0</v>
      </c>
      <c r="OA5">
        <v>0</v>
      </c>
      <c r="OB5">
        <v>367.2</v>
      </c>
    </row>
    <row r="6" spans="1:392" x14ac:dyDescent="0.2">
      <c r="A6" s="6" t="s">
        <v>19</v>
      </c>
      <c r="B6" t="str">
        <f t="shared" si="0"/>
        <v>04</v>
      </c>
      <c r="C6" t="str">
        <f t="shared" si="1"/>
        <v>00</v>
      </c>
      <c r="D6" t="str">
        <f t="shared" si="2"/>
        <v>04/1/00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8.6999999999999993</v>
      </c>
      <c r="N6">
        <v>0</v>
      </c>
      <c r="O6">
        <v>0</v>
      </c>
      <c r="P6">
        <v>0</v>
      </c>
      <c r="Q6">
        <v>0</v>
      </c>
      <c r="R6">
        <v>0</v>
      </c>
      <c r="S6">
        <v>113.6</v>
      </c>
      <c r="T6">
        <v>0</v>
      </c>
      <c r="U6">
        <v>0</v>
      </c>
      <c r="V6">
        <v>0</v>
      </c>
      <c r="W6">
        <v>0</v>
      </c>
      <c r="X6">
        <v>0</v>
      </c>
      <c r="Y6">
        <v>13.1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139.9</v>
      </c>
      <c r="AH6">
        <v>0</v>
      </c>
      <c r="AI6">
        <v>43.7</v>
      </c>
      <c r="AJ6">
        <v>17.5</v>
      </c>
      <c r="AK6">
        <v>183.6</v>
      </c>
      <c r="AL6">
        <v>0</v>
      </c>
      <c r="AM6">
        <v>0</v>
      </c>
      <c r="AN6">
        <v>8.6999999999999993</v>
      </c>
      <c r="AO6">
        <v>393.3</v>
      </c>
      <c r="AP6">
        <v>0</v>
      </c>
      <c r="AQ6">
        <v>0</v>
      </c>
      <c r="AR6">
        <v>0</v>
      </c>
      <c r="AS6">
        <v>17.5</v>
      </c>
      <c r="AT6">
        <v>0</v>
      </c>
      <c r="AU6">
        <v>0</v>
      </c>
      <c r="AV6">
        <v>17.5</v>
      </c>
      <c r="AW6">
        <v>0</v>
      </c>
      <c r="AX6">
        <v>0</v>
      </c>
      <c r="AY6">
        <v>0</v>
      </c>
      <c r="AZ6">
        <v>0</v>
      </c>
      <c r="BA6">
        <v>218.5</v>
      </c>
      <c r="BB6">
        <v>0</v>
      </c>
      <c r="BC6">
        <v>0</v>
      </c>
      <c r="BD6">
        <v>262.2</v>
      </c>
      <c r="BE6">
        <v>0</v>
      </c>
      <c r="BF6">
        <v>0</v>
      </c>
      <c r="BG6">
        <v>0</v>
      </c>
      <c r="BH6">
        <v>0</v>
      </c>
      <c r="BI6">
        <v>856.6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122.4</v>
      </c>
      <c r="BZ6">
        <v>91.8</v>
      </c>
      <c r="CA6">
        <v>35</v>
      </c>
      <c r="CB6">
        <v>0</v>
      </c>
      <c r="CC6">
        <v>26.2</v>
      </c>
      <c r="CD6">
        <v>8.6999999999999993</v>
      </c>
      <c r="CE6">
        <v>0</v>
      </c>
      <c r="CF6">
        <v>0</v>
      </c>
      <c r="CG6">
        <v>0</v>
      </c>
      <c r="CH6">
        <v>0</v>
      </c>
      <c r="CI6">
        <v>0</v>
      </c>
      <c r="CJ6">
        <v>35</v>
      </c>
      <c r="CK6">
        <v>0</v>
      </c>
      <c r="CL6">
        <v>0</v>
      </c>
      <c r="CM6">
        <v>0</v>
      </c>
      <c r="CN6">
        <v>61.2</v>
      </c>
      <c r="CO6">
        <v>0</v>
      </c>
      <c r="CP6">
        <v>17.5</v>
      </c>
      <c r="CQ6">
        <v>0</v>
      </c>
      <c r="CR6">
        <v>0</v>
      </c>
      <c r="CS6">
        <v>0</v>
      </c>
      <c r="CT6">
        <v>0</v>
      </c>
      <c r="CU6">
        <v>0</v>
      </c>
      <c r="CV6">
        <v>8.6999999999999993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157.30000000000001</v>
      </c>
      <c r="DI6">
        <v>0</v>
      </c>
      <c r="DJ6">
        <v>0</v>
      </c>
      <c r="DK6">
        <v>96.1</v>
      </c>
      <c r="DL6">
        <v>0</v>
      </c>
      <c r="DM6">
        <v>0</v>
      </c>
      <c r="DN6">
        <v>0</v>
      </c>
      <c r="DO6">
        <v>0</v>
      </c>
      <c r="DP6">
        <v>8.6999999999999993</v>
      </c>
      <c r="DQ6">
        <v>0</v>
      </c>
      <c r="DR6">
        <v>0</v>
      </c>
      <c r="DS6">
        <v>17.5</v>
      </c>
      <c r="DT6">
        <v>0</v>
      </c>
      <c r="DU6">
        <v>0</v>
      </c>
      <c r="DV6">
        <v>17.5</v>
      </c>
      <c r="DW6">
        <v>2997.9999999999995</v>
      </c>
      <c r="DY6">
        <v>0</v>
      </c>
      <c r="DZ6">
        <v>236</v>
      </c>
      <c r="EA6">
        <v>262.2</v>
      </c>
      <c r="EB6">
        <v>0</v>
      </c>
      <c r="EC6">
        <v>1835.5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8.6999999999999993</v>
      </c>
      <c r="EM6">
        <v>0</v>
      </c>
      <c r="EN6">
        <v>104.9</v>
      </c>
      <c r="EO6">
        <v>0</v>
      </c>
      <c r="EP6">
        <v>0</v>
      </c>
      <c r="EQ6">
        <v>0</v>
      </c>
      <c r="ER6">
        <v>0</v>
      </c>
      <c r="ES6">
        <v>192.3</v>
      </c>
      <c r="ET6">
        <v>0</v>
      </c>
      <c r="EU6">
        <v>0</v>
      </c>
      <c r="EV6">
        <v>104.9</v>
      </c>
      <c r="EW6">
        <v>0</v>
      </c>
      <c r="EX6">
        <v>0</v>
      </c>
      <c r="EY6">
        <v>69.900000000000006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734.2</v>
      </c>
      <c r="FH6">
        <v>87.4</v>
      </c>
      <c r="FI6">
        <v>0</v>
      </c>
      <c r="FJ6">
        <v>0</v>
      </c>
      <c r="FK6">
        <v>78.7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52.4</v>
      </c>
      <c r="FV6" s="5">
        <v>3767.1000000000004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8.6999999999999993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8.6999999999999993</v>
      </c>
      <c r="KH6">
        <v>0</v>
      </c>
      <c r="KI6">
        <v>0</v>
      </c>
      <c r="KJ6">
        <v>0</v>
      </c>
      <c r="KK6">
        <v>0</v>
      </c>
      <c r="KL6">
        <v>157.30000000000001</v>
      </c>
      <c r="KM6" s="5">
        <v>174.70000000000002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367.1</v>
      </c>
      <c r="LE6">
        <v>367.1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8.6999999999999993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3303.9</v>
      </c>
      <c r="MC6">
        <v>0</v>
      </c>
      <c r="MD6">
        <v>0</v>
      </c>
      <c r="ME6">
        <v>0</v>
      </c>
      <c r="MF6">
        <v>52.4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52.4</v>
      </c>
      <c r="NB6">
        <v>0</v>
      </c>
      <c r="NC6">
        <v>0</v>
      </c>
      <c r="ND6">
        <v>0</v>
      </c>
      <c r="NE6">
        <v>0</v>
      </c>
      <c r="NF6">
        <v>0</v>
      </c>
      <c r="NG6">
        <v>52.4</v>
      </c>
      <c r="NH6">
        <v>3469.8</v>
      </c>
      <c r="NJ6">
        <v>8.6999999999999993</v>
      </c>
      <c r="NK6">
        <v>0</v>
      </c>
      <c r="NL6">
        <v>0</v>
      </c>
      <c r="NM6">
        <v>0</v>
      </c>
      <c r="NN6">
        <v>8.6999999999999993</v>
      </c>
      <c r="NP6">
        <v>0</v>
      </c>
      <c r="NQ6">
        <v>209.8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209.8</v>
      </c>
    </row>
    <row r="7" spans="1:392" x14ac:dyDescent="0.2">
      <c r="A7" s="6" t="str">
        <f>A6</f>
        <v>CalCOFI 0004</v>
      </c>
      <c r="B7" t="str">
        <f t="shared" si="0"/>
        <v>04</v>
      </c>
      <c r="C7" t="str">
        <f t="shared" si="1"/>
        <v>00</v>
      </c>
      <c r="D7" t="str">
        <f t="shared" si="2"/>
        <v>04/1/00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3.2</v>
      </c>
      <c r="P7">
        <v>3.2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9.6</v>
      </c>
      <c r="AD7">
        <v>0</v>
      </c>
      <c r="AE7">
        <v>0</v>
      </c>
      <c r="AF7">
        <v>0</v>
      </c>
      <c r="AG7">
        <v>0</v>
      </c>
      <c r="AH7">
        <v>0</v>
      </c>
      <c r="AI7">
        <v>12.8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25.5</v>
      </c>
      <c r="BJ7">
        <v>0</v>
      </c>
      <c r="BK7">
        <v>0</v>
      </c>
      <c r="BL7">
        <v>0</v>
      </c>
      <c r="BM7">
        <v>0</v>
      </c>
      <c r="BN7">
        <v>0</v>
      </c>
      <c r="BO7">
        <v>3.2</v>
      </c>
      <c r="BP7">
        <v>0</v>
      </c>
      <c r="BQ7">
        <v>0</v>
      </c>
      <c r="BR7">
        <v>3.2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3.2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35.1</v>
      </c>
      <c r="CP7">
        <v>6.4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6.4</v>
      </c>
      <c r="DW7">
        <v>111.80000000000001</v>
      </c>
      <c r="DY7">
        <v>0</v>
      </c>
      <c r="DZ7">
        <v>0</v>
      </c>
      <c r="EA7">
        <v>286.89999999999998</v>
      </c>
      <c r="EB7">
        <v>0</v>
      </c>
      <c r="EC7">
        <v>2142</v>
      </c>
      <c r="ED7">
        <v>0</v>
      </c>
      <c r="EE7">
        <v>0</v>
      </c>
      <c r="EF7">
        <v>0</v>
      </c>
      <c r="EG7">
        <v>0</v>
      </c>
      <c r="EH7">
        <v>3.2</v>
      </c>
      <c r="EI7">
        <v>0</v>
      </c>
      <c r="EJ7">
        <v>0</v>
      </c>
      <c r="EK7">
        <v>0</v>
      </c>
      <c r="EL7">
        <v>6.4</v>
      </c>
      <c r="EM7">
        <v>0</v>
      </c>
      <c r="EN7">
        <v>0</v>
      </c>
      <c r="EO7">
        <v>0</v>
      </c>
      <c r="EP7">
        <v>-1</v>
      </c>
      <c r="EQ7">
        <v>0</v>
      </c>
      <c r="ER7">
        <v>0</v>
      </c>
      <c r="ES7">
        <v>22.3</v>
      </c>
      <c r="ET7">
        <v>0</v>
      </c>
      <c r="EU7">
        <v>0</v>
      </c>
      <c r="EV7">
        <v>57.4</v>
      </c>
      <c r="EW7">
        <v>3.2</v>
      </c>
      <c r="EX7">
        <v>0</v>
      </c>
      <c r="EY7">
        <v>3.2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430.3</v>
      </c>
      <c r="FH7">
        <v>3.2</v>
      </c>
      <c r="FI7">
        <v>0</v>
      </c>
      <c r="FJ7">
        <v>3.2</v>
      </c>
      <c r="FK7">
        <v>28.7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19.100000000000001</v>
      </c>
      <c r="FU7">
        <v>19.100000000000001</v>
      </c>
      <c r="FV7" s="5">
        <v>3028.1999999999994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3.2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3.2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3.2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19.100000000000001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-1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-1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19.100000000000001</v>
      </c>
      <c r="KM7" s="5">
        <v>47.800000000000004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229.5</v>
      </c>
      <c r="LE7">
        <v>229.5</v>
      </c>
      <c r="LG7">
        <v>0</v>
      </c>
      <c r="LH7">
        <v>0</v>
      </c>
      <c r="LI7">
        <v>0</v>
      </c>
      <c r="LJ7">
        <v>0</v>
      </c>
      <c r="LK7">
        <v>3.2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3.2</v>
      </c>
      <c r="LX7">
        <v>0</v>
      </c>
      <c r="LY7">
        <v>0</v>
      </c>
      <c r="LZ7">
        <v>0</v>
      </c>
      <c r="MA7">
        <v>3.2</v>
      </c>
      <c r="MB7">
        <v>2945.3</v>
      </c>
      <c r="MC7">
        <v>0</v>
      </c>
      <c r="MD7">
        <v>0</v>
      </c>
      <c r="ME7">
        <v>19.100000000000001</v>
      </c>
      <c r="MF7">
        <v>133.9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38.299999999999997</v>
      </c>
      <c r="NB7">
        <v>0</v>
      </c>
      <c r="NC7">
        <v>0</v>
      </c>
      <c r="ND7">
        <v>0</v>
      </c>
      <c r="NE7">
        <v>0</v>
      </c>
      <c r="NF7">
        <v>0</v>
      </c>
      <c r="NG7">
        <v>76.5</v>
      </c>
      <c r="NH7">
        <v>3222.7000000000003</v>
      </c>
      <c r="NJ7">
        <v>0</v>
      </c>
      <c r="NK7">
        <v>3.2</v>
      </c>
      <c r="NL7">
        <v>0</v>
      </c>
      <c r="NM7">
        <v>0</v>
      </c>
      <c r="NN7">
        <v>3.2</v>
      </c>
      <c r="NP7">
        <v>0</v>
      </c>
      <c r="NQ7">
        <v>248.6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248.6</v>
      </c>
    </row>
    <row r="8" spans="1:392" x14ac:dyDescent="0.2">
      <c r="A8" s="6" t="str">
        <f>A6</f>
        <v>CalCOFI 0004</v>
      </c>
      <c r="B8" t="str">
        <f t="shared" si="0"/>
        <v>04</v>
      </c>
      <c r="C8" t="str">
        <f t="shared" si="1"/>
        <v>00</v>
      </c>
      <c r="D8" t="str">
        <f t="shared" si="2"/>
        <v>04/1/00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284.7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687.9</v>
      </c>
      <c r="AH8">
        <v>0</v>
      </c>
      <c r="AI8">
        <v>23.7</v>
      </c>
      <c r="AJ8">
        <v>1518.1</v>
      </c>
      <c r="AK8">
        <v>0</v>
      </c>
      <c r="AL8">
        <v>0</v>
      </c>
      <c r="AM8">
        <v>0</v>
      </c>
      <c r="AN8">
        <v>47.4</v>
      </c>
      <c r="AO8">
        <v>3747.9</v>
      </c>
      <c r="AP8">
        <v>0</v>
      </c>
      <c r="AQ8">
        <v>260.89999999999998</v>
      </c>
      <c r="AR8">
        <v>0</v>
      </c>
      <c r="AS8">
        <v>189.8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2111.1999999999998</v>
      </c>
      <c r="BB8">
        <v>0</v>
      </c>
      <c r="BC8">
        <v>0</v>
      </c>
      <c r="BD8">
        <v>996.3</v>
      </c>
      <c r="BE8">
        <v>0</v>
      </c>
      <c r="BF8">
        <v>0</v>
      </c>
      <c r="BG8">
        <v>0</v>
      </c>
      <c r="BH8">
        <v>0</v>
      </c>
      <c r="BI8">
        <v>6547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213.5</v>
      </c>
      <c r="BZ8">
        <v>106.7</v>
      </c>
      <c r="CA8">
        <v>94.9</v>
      </c>
      <c r="CB8">
        <v>0</v>
      </c>
      <c r="CC8">
        <v>94.9</v>
      </c>
      <c r="CD8">
        <v>0</v>
      </c>
      <c r="CE8">
        <v>23.7</v>
      </c>
      <c r="CF8">
        <v>0</v>
      </c>
      <c r="CG8">
        <v>0</v>
      </c>
      <c r="CH8">
        <v>0</v>
      </c>
      <c r="CI8">
        <v>0</v>
      </c>
      <c r="CJ8">
        <v>23.7</v>
      </c>
      <c r="CK8">
        <v>0</v>
      </c>
      <c r="CL8">
        <v>0</v>
      </c>
      <c r="CM8">
        <v>0</v>
      </c>
      <c r="CN8">
        <v>260.89999999999998</v>
      </c>
      <c r="CO8">
        <v>0</v>
      </c>
      <c r="CP8">
        <v>23.7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11.9</v>
      </c>
      <c r="DE8">
        <v>0</v>
      </c>
      <c r="DF8">
        <v>0</v>
      </c>
      <c r="DG8">
        <v>0</v>
      </c>
      <c r="DH8">
        <v>877.7</v>
      </c>
      <c r="DI8">
        <v>0</v>
      </c>
      <c r="DJ8">
        <v>0</v>
      </c>
      <c r="DK8">
        <v>332.1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23.7</v>
      </c>
      <c r="DT8">
        <v>23.7</v>
      </c>
      <c r="DU8">
        <v>0</v>
      </c>
      <c r="DV8">
        <v>166.1</v>
      </c>
      <c r="DW8">
        <v>18692.100000000006</v>
      </c>
      <c r="DY8">
        <v>0</v>
      </c>
      <c r="DZ8">
        <v>616.70000000000005</v>
      </c>
      <c r="EA8">
        <v>284.7</v>
      </c>
      <c r="EB8">
        <v>0</v>
      </c>
      <c r="EC8">
        <v>1138.5999999999999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94.9</v>
      </c>
      <c r="EM8">
        <v>23.7</v>
      </c>
      <c r="EN8">
        <v>0</v>
      </c>
      <c r="EO8">
        <v>0</v>
      </c>
      <c r="EP8">
        <v>0</v>
      </c>
      <c r="EQ8">
        <v>0</v>
      </c>
      <c r="ER8">
        <v>0</v>
      </c>
      <c r="ES8">
        <v>355.8</v>
      </c>
      <c r="ET8">
        <v>0</v>
      </c>
      <c r="EU8">
        <v>0</v>
      </c>
      <c r="EV8">
        <v>142.30000000000001</v>
      </c>
      <c r="EW8">
        <v>0</v>
      </c>
      <c r="EX8">
        <v>0</v>
      </c>
      <c r="EY8">
        <v>0</v>
      </c>
      <c r="EZ8">
        <v>0</v>
      </c>
      <c r="FA8">
        <v>0</v>
      </c>
      <c r="FB8">
        <v>284.7</v>
      </c>
      <c r="FC8">
        <v>0</v>
      </c>
      <c r="FD8">
        <v>0</v>
      </c>
      <c r="FE8">
        <v>0</v>
      </c>
      <c r="FF8">
        <v>0</v>
      </c>
      <c r="FG8">
        <v>2822.8</v>
      </c>
      <c r="FH8">
        <v>308.39999999999998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142.30000000000001</v>
      </c>
      <c r="FU8">
        <v>142.30000000000001</v>
      </c>
      <c r="FV8" s="5">
        <v>6357.2000000000007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23.7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23.7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 s="5">
        <v>47.4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427</v>
      </c>
      <c r="LE8">
        <v>427</v>
      </c>
      <c r="LG8">
        <v>0</v>
      </c>
      <c r="LH8">
        <v>0</v>
      </c>
      <c r="LI8">
        <v>0</v>
      </c>
      <c r="LJ8">
        <v>0</v>
      </c>
      <c r="LK8">
        <v>23.7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23.7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3415.8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142.30000000000001</v>
      </c>
      <c r="NB8">
        <v>0</v>
      </c>
      <c r="NC8">
        <v>0</v>
      </c>
      <c r="ND8">
        <v>0</v>
      </c>
      <c r="NE8">
        <v>142.30000000000001</v>
      </c>
      <c r="NF8">
        <v>0</v>
      </c>
      <c r="NG8">
        <v>711.6</v>
      </c>
      <c r="NH8">
        <v>4459.4000000000005</v>
      </c>
      <c r="NJ8">
        <v>0</v>
      </c>
      <c r="NK8">
        <v>0</v>
      </c>
      <c r="NL8">
        <v>0</v>
      </c>
      <c r="NM8">
        <v>0</v>
      </c>
      <c r="NN8">
        <v>0</v>
      </c>
      <c r="NP8">
        <v>0</v>
      </c>
      <c r="NQ8">
        <v>427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427</v>
      </c>
    </row>
    <row r="9" spans="1:392" x14ac:dyDescent="0.2">
      <c r="A9" s="6" t="str">
        <f>A6</f>
        <v>CalCOFI 0004</v>
      </c>
      <c r="B9" t="str">
        <f t="shared" si="0"/>
        <v>04</v>
      </c>
      <c r="C9" t="str">
        <f t="shared" si="1"/>
        <v>00</v>
      </c>
      <c r="D9" t="str">
        <f t="shared" si="2"/>
        <v>04/1/00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4.0999999999999996</v>
      </c>
      <c r="T9">
        <v>0</v>
      </c>
      <c r="U9">
        <v>0</v>
      </c>
      <c r="V9">
        <v>0</v>
      </c>
      <c r="W9">
        <v>0</v>
      </c>
      <c r="X9">
        <v>4.0999999999999996</v>
      </c>
      <c r="Y9">
        <v>0</v>
      </c>
      <c r="Z9">
        <v>0</v>
      </c>
      <c r="AA9">
        <v>0</v>
      </c>
      <c r="AB9">
        <v>0</v>
      </c>
      <c r="AC9">
        <v>20.399999999999999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27.5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4.0999999999999996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>
        <v>4.0999999999999996</v>
      </c>
      <c r="BH9">
        <v>4.0999999999999996</v>
      </c>
      <c r="BI9">
        <v>6.1</v>
      </c>
      <c r="BJ9">
        <v>0</v>
      </c>
      <c r="BK9">
        <v>0</v>
      </c>
      <c r="BL9">
        <v>0</v>
      </c>
      <c r="BM9">
        <v>0</v>
      </c>
      <c r="BN9">
        <v>0</v>
      </c>
      <c r="BO9">
        <v>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4.0999999999999996</v>
      </c>
      <c r="BZ9">
        <v>14.3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59.2</v>
      </c>
      <c r="CP9">
        <v>6.1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8.1999999999999993</v>
      </c>
      <c r="DS9">
        <v>4.0999999999999996</v>
      </c>
      <c r="DT9">
        <v>0</v>
      </c>
      <c r="DU9">
        <v>0</v>
      </c>
      <c r="DV9">
        <v>2</v>
      </c>
      <c r="DW9">
        <v>177.49999999999994</v>
      </c>
      <c r="DY9">
        <v>0</v>
      </c>
      <c r="DZ9">
        <v>2</v>
      </c>
      <c r="EA9">
        <v>379.4</v>
      </c>
      <c r="EB9">
        <v>0</v>
      </c>
      <c r="EC9">
        <v>85.7</v>
      </c>
      <c r="ED9">
        <v>0</v>
      </c>
      <c r="EE9">
        <v>0</v>
      </c>
      <c r="EF9">
        <v>0</v>
      </c>
      <c r="EG9">
        <v>2</v>
      </c>
      <c r="EH9">
        <v>8.1999999999999993</v>
      </c>
      <c r="EI9">
        <v>0</v>
      </c>
      <c r="EJ9">
        <v>0</v>
      </c>
      <c r="EK9">
        <v>0</v>
      </c>
      <c r="EL9">
        <v>22.4</v>
      </c>
      <c r="EM9">
        <v>0</v>
      </c>
      <c r="EN9">
        <v>12.2</v>
      </c>
      <c r="EO9">
        <v>0</v>
      </c>
      <c r="EP9">
        <v>-1</v>
      </c>
      <c r="EQ9">
        <v>0</v>
      </c>
      <c r="ER9">
        <v>0</v>
      </c>
      <c r="ES9">
        <v>34.700000000000003</v>
      </c>
      <c r="ET9">
        <v>0</v>
      </c>
      <c r="EU9">
        <v>0</v>
      </c>
      <c r="EV9">
        <v>-1</v>
      </c>
      <c r="EW9">
        <v>0</v>
      </c>
      <c r="EX9">
        <v>0</v>
      </c>
      <c r="EY9">
        <v>6.1</v>
      </c>
      <c r="EZ9">
        <v>0</v>
      </c>
      <c r="FA9">
        <v>0</v>
      </c>
      <c r="FB9">
        <v>24.5</v>
      </c>
      <c r="FC9">
        <v>0</v>
      </c>
      <c r="FD9">
        <v>0</v>
      </c>
      <c r="FE9">
        <v>0</v>
      </c>
      <c r="FF9">
        <v>0</v>
      </c>
      <c r="FG9">
        <v>350.9</v>
      </c>
      <c r="FH9">
        <v>0</v>
      </c>
      <c r="FI9">
        <v>0</v>
      </c>
      <c r="FJ9">
        <v>0</v>
      </c>
      <c r="FK9">
        <v>0</v>
      </c>
      <c r="FL9">
        <v>36.700000000000003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97.9</v>
      </c>
      <c r="FU9">
        <v>12.2</v>
      </c>
      <c r="FV9" s="5">
        <v>1074.9000000000001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2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4.0999999999999996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12.2</v>
      </c>
      <c r="HE9">
        <v>2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2</v>
      </c>
      <c r="HP9">
        <v>2</v>
      </c>
      <c r="HQ9">
        <v>0</v>
      </c>
      <c r="HR9">
        <v>0</v>
      </c>
      <c r="HS9">
        <v>0</v>
      </c>
      <c r="HT9">
        <v>12.2</v>
      </c>
      <c r="HU9">
        <v>12.2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-1</v>
      </c>
      <c r="II9">
        <v>0</v>
      </c>
      <c r="IJ9">
        <v>2</v>
      </c>
      <c r="IK9">
        <v>0</v>
      </c>
      <c r="IL9">
        <v>12.2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24.5</v>
      </c>
      <c r="IW9">
        <v>0</v>
      </c>
      <c r="IX9">
        <v>0</v>
      </c>
      <c r="IY9">
        <v>0</v>
      </c>
      <c r="IZ9">
        <v>2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12.2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183.6</v>
      </c>
      <c r="KM9" s="5">
        <v>285.2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379.4</v>
      </c>
      <c r="LE9">
        <v>379.4</v>
      </c>
      <c r="LG9">
        <v>0</v>
      </c>
      <c r="LH9">
        <v>24.5</v>
      </c>
      <c r="LI9">
        <v>8.1999999999999993</v>
      </c>
      <c r="LJ9">
        <v>0</v>
      </c>
      <c r="LK9">
        <v>16.3</v>
      </c>
      <c r="LL9">
        <v>2</v>
      </c>
      <c r="LM9">
        <v>0</v>
      </c>
      <c r="LN9">
        <v>0</v>
      </c>
      <c r="LO9">
        <v>0</v>
      </c>
      <c r="LP9">
        <v>0</v>
      </c>
      <c r="LQ9">
        <v>12.2</v>
      </c>
      <c r="LR9">
        <v>0</v>
      </c>
      <c r="LS9">
        <v>0</v>
      </c>
      <c r="LT9">
        <v>0</v>
      </c>
      <c r="LU9">
        <v>0</v>
      </c>
      <c r="LV9">
        <v>0</v>
      </c>
      <c r="LW9">
        <v>6.1</v>
      </c>
      <c r="LX9">
        <v>0</v>
      </c>
      <c r="LY9">
        <v>0</v>
      </c>
      <c r="LZ9">
        <v>0</v>
      </c>
      <c r="MA9">
        <v>4.0999999999999996</v>
      </c>
      <c r="MB9">
        <v>3672</v>
      </c>
      <c r="MC9">
        <v>12.2</v>
      </c>
      <c r="MD9">
        <v>0</v>
      </c>
      <c r="ME9">
        <v>0</v>
      </c>
      <c r="MF9">
        <v>12.2</v>
      </c>
      <c r="MG9">
        <v>0</v>
      </c>
      <c r="MH9">
        <v>6.1</v>
      </c>
      <c r="MI9">
        <v>0</v>
      </c>
      <c r="MJ9">
        <v>0</v>
      </c>
      <c r="MK9">
        <v>-1</v>
      </c>
      <c r="ML9">
        <v>2</v>
      </c>
      <c r="MM9">
        <v>0</v>
      </c>
      <c r="MN9">
        <v>0</v>
      </c>
      <c r="MO9">
        <v>12.2</v>
      </c>
      <c r="MP9">
        <v>0</v>
      </c>
      <c r="MQ9">
        <v>0</v>
      </c>
      <c r="MR9">
        <v>0</v>
      </c>
      <c r="MS9">
        <v>0</v>
      </c>
      <c r="MT9">
        <v>12.2</v>
      </c>
      <c r="MU9">
        <v>2</v>
      </c>
      <c r="MV9">
        <v>4.0999999999999996</v>
      </c>
      <c r="MW9">
        <v>2</v>
      </c>
      <c r="MX9">
        <v>0</v>
      </c>
      <c r="MY9">
        <v>0</v>
      </c>
      <c r="MZ9">
        <v>49</v>
      </c>
      <c r="NA9">
        <v>183.6</v>
      </c>
      <c r="NB9">
        <v>0</v>
      </c>
      <c r="NC9">
        <v>0</v>
      </c>
      <c r="ND9">
        <v>0</v>
      </c>
      <c r="NE9">
        <v>0</v>
      </c>
      <c r="NF9">
        <v>0</v>
      </c>
      <c r="NG9">
        <v>403.9</v>
      </c>
      <c r="NH9">
        <v>4446.8999999999987</v>
      </c>
      <c r="NJ9">
        <v>0</v>
      </c>
      <c r="NK9">
        <v>12.2</v>
      </c>
      <c r="NL9">
        <v>0</v>
      </c>
      <c r="NM9">
        <v>0</v>
      </c>
      <c r="NN9">
        <v>12.2</v>
      </c>
      <c r="NP9">
        <v>0</v>
      </c>
      <c r="NQ9">
        <v>183.6</v>
      </c>
      <c r="NR9">
        <v>12.2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195.79999999999998</v>
      </c>
    </row>
    <row r="10" spans="1:392" x14ac:dyDescent="0.2">
      <c r="A10" s="6" t="s">
        <v>20</v>
      </c>
      <c r="B10" t="str">
        <f t="shared" si="0"/>
        <v>07</v>
      </c>
      <c r="C10" t="str">
        <f t="shared" si="1"/>
        <v>00</v>
      </c>
      <c r="D10" t="str">
        <f t="shared" si="2"/>
        <v>07/1/00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23.7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47.4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71.2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1826.5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1423.3</v>
      </c>
      <c r="BZ10">
        <v>47.4</v>
      </c>
      <c r="CA10">
        <v>0</v>
      </c>
      <c r="CB10">
        <v>0</v>
      </c>
      <c r="CC10">
        <v>23.7</v>
      </c>
      <c r="CD10">
        <v>0</v>
      </c>
      <c r="CE10">
        <v>71.2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213.5</v>
      </c>
      <c r="CO10">
        <v>1304.7</v>
      </c>
      <c r="CP10">
        <v>47.4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23.7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142.30000000000001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5265.9999999999991</v>
      </c>
      <c r="DY10">
        <v>0</v>
      </c>
      <c r="DZ10">
        <v>0</v>
      </c>
      <c r="EA10">
        <v>2419.5</v>
      </c>
      <c r="EB10">
        <v>0</v>
      </c>
      <c r="EC10">
        <v>1707.9</v>
      </c>
      <c r="ED10">
        <v>0</v>
      </c>
      <c r="EE10">
        <v>0</v>
      </c>
      <c r="EF10">
        <v>0</v>
      </c>
      <c r="EG10">
        <v>0</v>
      </c>
      <c r="EH10">
        <v>71.2</v>
      </c>
      <c r="EI10">
        <v>0</v>
      </c>
      <c r="EJ10">
        <v>0</v>
      </c>
      <c r="EK10">
        <v>0</v>
      </c>
      <c r="EL10">
        <v>47.4</v>
      </c>
      <c r="EM10">
        <v>0</v>
      </c>
      <c r="EN10">
        <v>142.30000000000001</v>
      </c>
      <c r="EO10">
        <v>0</v>
      </c>
      <c r="EP10">
        <v>0</v>
      </c>
      <c r="EQ10">
        <v>0</v>
      </c>
      <c r="ER10">
        <v>0</v>
      </c>
      <c r="ES10">
        <v>47.4</v>
      </c>
      <c r="ET10">
        <v>0</v>
      </c>
      <c r="EU10">
        <v>0</v>
      </c>
      <c r="EV10">
        <v>142.30000000000001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427</v>
      </c>
      <c r="FC10">
        <v>0</v>
      </c>
      <c r="FD10">
        <v>0</v>
      </c>
      <c r="FE10">
        <v>0</v>
      </c>
      <c r="FF10">
        <v>0</v>
      </c>
      <c r="FG10">
        <v>11528.4</v>
      </c>
      <c r="FH10">
        <v>450.7</v>
      </c>
      <c r="FI10">
        <v>0</v>
      </c>
      <c r="FJ10">
        <v>47.4</v>
      </c>
      <c r="FK10">
        <v>118.6</v>
      </c>
      <c r="FL10">
        <v>854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23.7</v>
      </c>
      <c r="FS10">
        <v>0</v>
      </c>
      <c r="FT10">
        <v>854</v>
      </c>
      <c r="FU10">
        <v>0</v>
      </c>
      <c r="FV10" s="5">
        <v>18881.8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47.4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23.7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427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118.6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427</v>
      </c>
      <c r="IW10">
        <v>0</v>
      </c>
      <c r="IX10">
        <v>0</v>
      </c>
      <c r="IY10">
        <v>23.7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23.7</v>
      </c>
      <c r="JF10">
        <v>0</v>
      </c>
      <c r="JG10">
        <v>0</v>
      </c>
      <c r="JH10">
        <v>0</v>
      </c>
      <c r="JI10">
        <v>-1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23.7</v>
      </c>
      <c r="JQ10">
        <v>0</v>
      </c>
      <c r="JR10">
        <v>0</v>
      </c>
      <c r="JS10">
        <v>284.7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23.7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23.7</v>
      </c>
      <c r="KH10">
        <v>0</v>
      </c>
      <c r="KI10">
        <v>0</v>
      </c>
      <c r="KJ10">
        <v>0</v>
      </c>
      <c r="KK10">
        <v>0</v>
      </c>
      <c r="KL10">
        <v>3273.5</v>
      </c>
      <c r="KM10" s="5">
        <v>4720.4000000000005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284.7</v>
      </c>
      <c r="LE10">
        <v>284.7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23.7</v>
      </c>
      <c r="LM10">
        <v>0</v>
      </c>
      <c r="LN10">
        <v>0</v>
      </c>
      <c r="LO10">
        <v>0</v>
      </c>
      <c r="LP10">
        <v>0</v>
      </c>
      <c r="LQ10">
        <v>23.7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23.7</v>
      </c>
      <c r="LX10">
        <v>0</v>
      </c>
      <c r="LY10">
        <v>0</v>
      </c>
      <c r="LZ10">
        <v>0</v>
      </c>
      <c r="MA10">
        <v>0</v>
      </c>
      <c r="MB10">
        <v>4839.1000000000004</v>
      </c>
      <c r="MC10">
        <v>0</v>
      </c>
      <c r="MD10">
        <v>142.30000000000001</v>
      </c>
      <c r="ME10">
        <v>142.30000000000001</v>
      </c>
      <c r="MF10">
        <v>142.30000000000001</v>
      </c>
      <c r="MG10">
        <v>0</v>
      </c>
      <c r="MH10">
        <v>23.7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142.30000000000001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569.29999999999995</v>
      </c>
      <c r="NH10">
        <v>6072.4000000000015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711.6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711.6</v>
      </c>
    </row>
    <row r="11" spans="1:392" x14ac:dyDescent="0.2">
      <c r="A11" s="6" t="str">
        <f>A10</f>
        <v>CalCOFI 0007</v>
      </c>
      <c r="B11" t="str">
        <f t="shared" si="0"/>
        <v>07</v>
      </c>
      <c r="C11" t="str">
        <f t="shared" si="1"/>
        <v>00</v>
      </c>
      <c r="D11" t="str">
        <f t="shared" si="2"/>
        <v>07/1/00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12.8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21.3</v>
      </c>
      <c r="AD11">
        <v>42.5</v>
      </c>
      <c r="AE11">
        <v>0</v>
      </c>
      <c r="AF11">
        <v>0</v>
      </c>
      <c r="AG11">
        <v>8.5</v>
      </c>
      <c r="AH11">
        <v>0</v>
      </c>
      <c r="AI11">
        <v>4.3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55.3</v>
      </c>
      <c r="AX11">
        <v>0</v>
      </c>
      <c r="AY11">
        <v>0</v>
      </c>
      <c r="AZ11">
        <v>0</v>
      </c>
      <c r="BA11">
        <v>8.5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195.5</v>
      </c>
      <c r="BJ11">
        <v>0</v>
      </c>
      <c r="BK11">
        <v>8.5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4.3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4.3</v>
      </c>
      <c r="CO11">
        <v>195.5</v>
      </c>
      <c r="CP11">
        <v>4.3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10.6</v>
      </c>
      <c r="CY11">
        <v>0</v>
      </c>
      <c r="CZ11">
        <v>14.9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80.8</v>
      </c>
      <c r="DW11">
        <v>671.89999999999986</v>
      </c>
      <c r="DY11">
        <v>0</v>
      </c>
      <c r="DZ11">
        <v>0</v>
      </c>
      <c r="EA11">
        <v>0</v>
      </c>
      <c r="EB11">
        <v>0</v>
      </c>
      <c r="EC11">
        <v>790.5</v>
      </c>
      <c r="ED11">
        <v>0</v>
      </c>
      <c r="EE11">
        <v>0</v>
      </c>
      <c r="EF11">
        <v>0</v>
      </c>
      <c r="EG11">
        <v>0</v>
      </c>
      <c r="EH11">
        <v>21.3</v>
      </c>
      <c r="EI11">
        <v>0</v>
      </c>
      <c r="EJ11">
        <v>21.3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12.8</v>
      </c>
      <c r="ET11">
        <v>0</v>
      </c>
      <c r="EU11">
        <v>0</v>
      </c>
      <c r="EV11">
        <v>0</v>
      </c>
      <c r="EW11">
        <v>4.3</v>
      </c>
      <c r="EX11">
        <v>0</v>
      </c>
      <c r="EY11">
        <v>17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2069.8000000000002</v>
      </c>
      <c r="FH11">
        <v>17</v>
      </c>
      <c r="FI11">
        <v>0</v>
      </c>
      <c r="FJ11">
        <v>0</v>
      </c>
      <c r="FK11">
        <v>12.8</v>
      </c>
      <c r="FL11">
        <v>0</v>
      </c>
      <c r="FM11">
        <v>8.5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25.5</v>
      </c>
      <c r="FV11" s="5">
        <v>3000.8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8.5</v>
      </c>
      <c r="GW11">
        <v>0</v>
      </c>
      <c r="GX11">
        <v>0</v>
      </c>
      <c r="GY11">
        <v>4.3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25.5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76.5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-1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4.3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25.5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4.3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8.5</v>
      </c>
      <c r="KH11">
        <v>0</v>
      </c>
      <c r="KI11">
        <v>0</v>
      </c>
      <c r="KJ11">
        <v>0</v>
      </c>
      <c r="KK11">
        <v>0</v>
      </c>
      <c r="KL11">
        <v>51</v>
      </c>
      <c r="KM11" s="5">
        <v>208.4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765</v>
      </c>
      <c r="LE11">
        <v>765</v>
      </c>
      <c r="LG11">
        <v>0</v>
      </c>
      <c r="LH11">
        <v>0</v>
      </c>
      <c r="LI11">
        <v>6.4</v>
      </c>
      <c r="LJ11">
        <v>0</v>
      </c>
      <c r="LK11">
        <v>4.3</v>
      </c>
      <c r="LL11">
        <v>0</v>
      </c>
      <c r="LM11">
        <v>0</v>
      </c>
      <c r="LN11">
        <v>25.5</v>
      </c>
      <c r="LO11">
        <v>0</v>
      </c>
      <c r="LP11">
        <v>4.3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382.5</v>
      </c>
      <c r="MC11">
        <v>25.5</v>
      </c>
      <c r="MD11">
        <v>25.5</v>
      </c>
      <c r="ME11">
        <v>25.5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-1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25.5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255</v>
      </c>
      <c r="NH11">
        <v>780</v>
      </c>
      <c r="NJ11">
        <v>0</v>
      </c>
      <c r="NK11">
        <v>0</v>
      </c>
      <c r="NL11">
        <v>0</v>
      </c>
      <c r="NM11">
        <v>0</v>
      </c>
      <c r="NN11">
        <v>0</v>
      </c>
      <c r="NP11">
        <v>0</v>
      </c>
      <c r="NQ11">
        <v>484.5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484.5</v>
      </c>
    </row>
    <row r="12" spans="1:392" x14ac:dyDescent="0.2">
      <c r="A12" s="6" t="str">
        <f>A10</f>
        <v>CalCOFI 0007</v>
      </c>
      <c r="B12" t="str">
        <f t="shared" si="0"/>
        <v>07</v>
      </c>
      <c r="C12" t="str">
        <f t="shared" si="1"/>
        <v>00</v>
      </c>
      <c r="D12" t="str">
        <f t="shared" si="2"/>
        <v>07/1/00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35.6</v>
      </c>
      <c r="Z12">
        <v>0</v>
      </c>
      <c r="AA12">
        <v>0</v>
      </c>
      <c r="AB12">
        <v>0</v>
      </c>
      <c r="AC12">
        <v>47.4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177.9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284.7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427</v>
      </c>
      <c r="BE12">
        <v>0</v>
      </c>
      <c r="BF12">
        <v>0</v>
      </c>
      <c r="BG12">
        <v>0</v>
      </c>
      <c r="BH12">
        <v>0</v>
      </c>
      <c r="BI12">
        <v>593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332.1</v>
      </c>
      <c r="BZ12">
        <v>0</v>
      </c>
      <c r="CA12">
        <v>0</v>
      </c>
      <c r="CB12">
        <v>0</v>
      </c>
      <c r="CC12">
        <v>47.4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189.8</v>
      </c>
      <c r="CO12">
        <v>0</v>
      </c>
      <c r="CP12">
        <v>23.7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23.7</v>
      </c>
      <c r="DA12">
        <v>0</v>
      </c>
      <c r="DB12">
        <v>0</v>
      </c>
      <c r="DC12">
        <v>0</v>
      </c>
      <c r="DD12">
        <v>23.7</v>
      </c>
      <c r="DE12">
        <v>0</v>
      </c>
      <c r="DF12">
        <v>0</v>
      </c>
      <c r="DG12">
        <v>0</v>
      </c>
      <c r="DH12">
        <v>237.2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189.8</v>
      </c>
      <c r="DW12">
        <v>2632.9999999999995</v>
      </c>
      <c r="DY12">
        <v>0</v>
      </c>
      <c r="DZ12">
        <v>0</v>
      </c>
      <c r="EA12">
        <v>284.7</v>
      </c>
      <c r="EB12">
        <v>0</v>
      </c>
      <c r="EC12">
        <v>1850.2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94.9</v>
      </c>
      <c r="ET12">
        <v>0</v>
      </c>
      <c r="EU12">
        <v>0</v>
      </c>
      <c r="EV12">
        <v>142.30000000000001</v>
      </c>
      <c r="EW12">
        <v>0</v>
      </c>
      <c r="EX12">
        <v>0</v>
      </c>
      <c r="EY12">
        <v>47.4</v>
      </c>
      <c r="EZ12">
        <v>0</v>
      </c>
      <c r="FA12">
        <v>0</v>
      </c>
      <c r="FB12">
        <v>854</v>
      </c>
      <c r="FC12">
        <v>0</v>
      </c>
      <c r="FD12">
        <v>0</v>
      </c>
      <c r="FE12">
        <v>0</v>
      </c>
      <c r="FF12">
        <v>0</v>
      </c>
      <c r="FG12">
        <v>3581.9</v>
      </c>
      <c r="FH12">
        <v>6143.7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23.7</v>
      </c>
      <c r="FS12">
        <v>0</v>
      </c>
      <c r="FT12">
        <v>427</v>
      </c>
      <c r="FU12">
        <v>-1</v>
      </c>
      <c r="FV12" s="5">
        <v>13449.800000000001</v>
      </c>
      <c r="FX12">
        <v>0</v>
      </c>
      <c r="FY12">
        <v>0</v>
      </c>
      <c r="FZ12">
        <v>0</v>
      </c>
      <c r="GA12">
        <v>23.7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142.30000000000001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23.7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142.30000000000001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23.7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284.7</v>
      </c>
      <c r="KM12" s="5">
        <v>640.4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1280.9000000000001</v>
      </c>
      <c r="LE12">
        <v>1280.9000000000001</v>
      </c>
      <c r="LG12">
        <v>0</v>
      </c>
      <c r="LH12">
        <v>0</v>
      </c>
      <c r="LI12">
        <v>0</v>
      </c>
      <c r="LJ12">
        <v>0</v>
      </c>
      <c r="LK12">
        <v>23.7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2846.5</v>
      </c>
      <c r="MC12">
        <v>0</v>
      </c>
      <c r="MD12">
        <v>0</v>
      </c>
      <c r="ME12">
        <v>142.30000000000001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142.30000000000001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1850.2</v>
      </c>
      <c r="NH12">
        <v>5005</v>
      </c>
      <c r="NJ12">
        <v>0</v>
      </c>
      <c r="NK12">
        <v>23.7</v>
      </c>
      <c r="NL12">
        <v>0</v>
      </c>
      <c r="NM12">
        <v>0</v>
      </c>
      <c r="NN12">
        <v>23.7</v>
      </c>
      <c r="NP12">
        <v>0</v>
      </c>
      <c r="NQ12">
        <v>569.29999999999995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569.29999999999995</v>
      </c>
    </row>
    <row r="13" spans="1:392" x14ac:dyDescent="0.2">
      <c r="A13" s="6" t="str">
        <f>A10</f>
        <v>CalCOFI 0007</v>
      </c>
      <c r="B13" t="str">
        <f t="shared" si="0"/>
        <v>07</v>
      </c>
      <c r="C13" t="str">
        <f t="shared" si="1"/>
        <v>00</v>
      </c>
      <c r="D13" t="str">
        <f t="shared" si="2"/>
        <v>07/1/00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10.8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-1</v>
      </c>
      <c r="BE13">
        <v>0</v>
      </c>
      <c r="BF13">
        <v>3.8</v>
      </c>
      <c r="BG13">
        <v>0</v>
      </c>
      <c r="BH13">
        <v>0</v>
      </c>
      <c r="BI13">
        <v>7.7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8.9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8.9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1.3</v>
      </c>
      <c r="DA13">
        <v>0</v>
      </c>
      <c r="DB13">
        <v>0</v>
      </c>
      <c r="DC13">
        <v>0</v>
      </c>
      <c r="DD13">
        <v>0</v>
      </c>
      <c r="DE13">
        <v>5.7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47.1</v>
      </c>
      <c r="DY13">
        <v>0</v>
      </c>
      <c r="DZ13">
        <v>0</v>
      </c>
      <c r="EA13">
        <v>-1</v>
      </c>
      <c r="EB13">
        <v>0</v>
      </c>
      <c r="EC13">
        <v>267.8</v>
      </c>
      <c r="ED13">
        <v>0</v>
      </c>
      <c r="EE13">
        <v>0</v>
      </c>
      <c r="EF13">
        <v>0</v>
      </c>
      <c r="EG13">
        <v>1.3</v>
      </c>
      <c r="EH13">
        <v>3.8</v>
      </c>
      <c r="EI13">
        <v>0</v>
      </c>
      <c r="EJ13">
        <v>1.3</v>
      </c>
      <c r="EK13">
        <v>0</v>
      </c>
      <c r="EL13">
        <v>11.5</v>
      </c>
      <c r="EM13">
        <v>0</v>
      </c>
      <c r="EN13">
        <v>0</v>
      </c>
      <c r="EO13">
        <v>0</v>
      </c>
      <c r="EP13">
        <v>30.6</v>
      </c>
      <c r="EQ13">
        <v>0</v>
      </c>
      <c r="ER13">
        <v>0</v>
      </c>
      <c r="ES13">
        <v>6.4</v>
      </c>
      <c r="ET13">
        <v>0</v>
      </c>
      <c r="EU13">
        <v>0</v>
      </c>
      <c r="EV13">
        <v>-1</v>
      </c>
      <c r="EW13">
        <v>0</v>
      </c>
      <c r="EX13">
        <v>0</v>
      </c>
      <c r="EY13">
        <v>2.6</v>
      </c>
      <c r="EZ13">
        <v>0</v>
      </c>
      <c r="FA13">
        <v>0</v>
      </c>
      <c r="FB13">
        <v>7.7</v>
      </c>
      <c r="FC13">
        <v>0</v>
      </c>
      <c r="FD13">
        <v>0</v>
      </c>
      <c r="FE13">
        <v>0</v>
      </c>
      <c r="FF13">
        <v>0</v>
      </c>
      <c r="FG13">
        <v>35.700000000000003</v>
      </c>
      <c r="FH13">
        <v>16.600000000000001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 s="5">
        <v>385.30000000000007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1.3</v>
      </c>
      <c r="GK13">
        <v>0</v>
      </c>
      <c r="GL13">
        <v>0</v>
      </c>
      <c r="GM13">
        <v>0</v>
      </c>
      <c r="GN13">
        <v>1.3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1.3</v>
      </c>
      <c r="GW13">
        <v>0</v>
      </c>
      <c r="GX13">
        <v>1.3</v>
      </c>
      <c r="GY13">
        <v>0</v>
      </c>
      <c r="GZ13">
        <v>0</v>
      </c>
      <c r="HA13">
        <v>0</v>
      </c>
      <c r="HB13">
        <v>0</v>
      </c>
      <c r="HC13">
        <v>1.3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1.3</v>
      </c>
      <c r="HQ13">
        <v>0</v>
      </c>
      <c r="HR13">
        <v>0</v>
      </c>
      <c r="HS13">
        <v>0</v>
      </c>
      <c r="HT13">
        <v>0</v>
      </c>
      <c r="HU13">
        <v>23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7.7</v>
      </c>
      <c r="II13">
        <v>0</v>
      </c>
      <c r="IJ13">
        <v>0</v>
      </c>
      <c r="IK13">
        <v>0</v>
      </c>
      <c r="IL13">
        <v>7.7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2.6</v>
      </c>
      <c r="IT13">
        <v>1.3</v>
      </c>
      <c r="IU13">
        <v>0</v>
      </c>
      <c r="IV13">
        <v>38.299999999999997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3.8</v>
      </c>
      <c r="KH13">
        <v>0</v>
      </c>
      <c r="KI13">
        <v>0</v>
      </c>
      <c r="KJ13">
        <v>0</v>
      </c>
      <c r="KK13">
        <v>0</v>
      </c>
      <c r="KL13">
        <v>61.2</v>
      </c>
      <c r="KM13" s="5">
        <v>153.4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1.3</v>
      </c>
      <c r="KY13">
        <v>0</v>
      </c>
      <c r="KZ13">
        <v>0</v>
      </c>
      <c r="LA13">
        <v>7.7</v>
      </c>
      <c r="LB13">
        <v>0</v>
      </c>
      <c r="LC13">
        <v>3.8</v>
      </c>
      <c r="LD13">
        <v>160.69999999999999</v>
      </c>
      <c r="LE13">
        <v>173.5</v>
      </c>
      <c r="LG13">
        <v>0</v>
      </c>
      <c r="LH13">
        <v>0</v>
      </c>
      <c r="LI13">
        <v>1.3</v>
      </c>
      <c r="LJ13">
        <v>0</v>
      </c>
      <c r="LK13">
        <v>1.3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1.3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3.8</v>
      </c>
      <c r="LX13">
        <v>0</v>
      </c>
      <c r="LY13">
        <v>0</v>
      </c>
      <c r="LZ13">
        <v>0</v>
      </c>
      <c r="MA13">
        <v>1.3</v>
      </c>
      <c r="MB13">
        <v>229.5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7.7</v>
      </c>
      <c r="MJ13">
        <v>0</v>
      </c>
      <c r="MK13">
        <v>7.7</v>
      </c>
      <c r="ML13">
        <v>0</v>
      </c>
      <c r="MM13">
        <v>0</v>
      </c>
      <c r="MN13">
        <v>0</v>
      </c>
      <c r="MO13">
        <v>15.3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1.3</v>
      </c>
      <c r="MX13">
        <v>0</v>
      </c>
      <c r="MY13">
        <v>0</v>
      </c>
      <c r="MZ13">
        <v>183.6</v>
      </c>
      <c r="NA13">
        <v>30.6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84.2</v>
      </c>
      <c r="NH13">
        <v>568.90000000000009</v>
      </c>
      <c r="NJ13">
        <v>0</v>
      </c>
      <c r="NK13">
        <v>1.3</v>
      </c>
      <c r="NL13">
        <v>0</v>
      </c>
      <c r="NM13">
        <v>0</v>
      </c>
      <c r="NN13">
        <v>1.3</v>
      </c>
      <c r="NP13">
        <v>0</v>
      </c>
      <c r="NQ13">
        <v>214.2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2.6</v>
      </c>
      <c r="OB13">
        <v>216.79999999999998</v>
      </c>
    </row>
    <row r="14" spans="1:392" x14ac:dyDescent="0.2">
      <c r="A14" s="6" t="s">
        <v>21</v>
      </c>
      <c r="B14" t="str">
        <f t="shared" si="0"/>
        <v>10</v>
      </c>
      <c r="C14" t="str">
        <f t="shared" si="1"/>
        <v>00</v>
      </c>
      <c r="D14" t="str">
        <f t="shared" si="2"/>
        <v>10/1/00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360</v>
      </c>
      <c r="T14">
        <v>0</v>
      </c>
      <c r="U14">
        <v>0</v>
      </c>
      <c r="V14">
        <v>0</v>
      </c>
      <c r="W14">
        <v>0</v>
      </c>
      <c r="X14">
        <v>0</v>
      </c>
      <c r="Y14">
        <v>40</v>
      </c>
      <c r="Z14">
        <v>0</v>
      </c>
      <c r="AA14">
        <v>40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1500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1400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880</v>
      </c>
      <c r="AX14">
        <v>0</v>
      </c>
      <c r="AY14">
        <v>0</v>
      </c>
      <c r="AZ14">
        <v>0</v>
      </c>
      <c r="BA14">
        <v>1080</v>
      </c>
      <c r="BB14">
        <v>0</v>
      </c>
      <c r="BC14">
        <v>0</v>
      </c>
      <c r="BD14">
        <v>2640</v>
      </c>
      <c r="BE14">
        <v>0</v>
      </c>
      <c r="BF14">
        <v>0</v>
      </c>
      <c r="BG14">
        <v>0</v>
      </c>
      <c r="BH14">
        <v>0</v>
      </c>
      <c r="BI14">
        <v>3040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140</v>
      </c>
      <c r="BZ14">
        <v>80</v>
      </c>
      <c r="CA14">
        <v>100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40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80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80</v>
      </c>
      <c r="DV14">
        <v>20</v>
      </c>
      <c r="DW14">
        <v>11530</v>
      </c>
      <c r="DY14">
        <v>0</v>
      </c>
      <c r="DZ14">
        <v>0</v>
      </c>
      <c r="EA14">
        <v>360</v>
      </c>
      <c r="EB14">
        <v>0</v>
      </c>
      <c r="EC14">
        <v>1320</v>
      </c>
      <c r="ED14">
        <v>0</v>
      </c>
      <c r="EE14">
        <v>0</v>
      </c>
      <c r="EF14">
        <v>0</v>
      </c>
      <c r="EG14">
        <v>0</v>
      </c>
      <c r="EH14">
        <v>40</v>
      </c>
      <c r="EI14">
        <v>0</v>
      </c>
      <c r="EJ14">
        <v>10</v>
      </c>
      <c r="EK14">
        <v>0</v>
      </c>
      <c r="EL14">
        <v>160</v>
      </c>
      <c r="EM14">
        <v>0</v>
      </c>
      <c r="EN14">
        <v>120</v>
      </c>
      <c r="EO14">
        <v>0</v>
      </c>
      <c r="EP14">
        <v>240</v>
      </c>
      <c r="EQ14">
        <v>120</v>
      </c>
      <c r="ER14">
        <v>0</v>
      </c>
      <c r="ES14">
        <v>60</v>
      </c>
      <c r="ET14">
        <v>0</v>
      </c>
      <c r="EU14">
        <v>0</v>
      </c>
      <c r="EV14">
        <v>120</v>
      </c>
      <c r="EW14">
        <v>0</v>
      </c>
      <c r="EX14">
        <v>0</v>
      </c>
      <c r="EY14">
        <v>0</v>
      </c>
      <c r="EZ14">
        <v>120</v>
      </c>
      <c r="FA14">
        <v>0</v>
      </c>
      <c r="FB14">
        <v>120</v>
      </c>
      <c r="FC14">
        <v>0</v>
      </c>
      <c r="FD14">
        <v>0</v>
      </c>
      <c r="FE14">
        <v>0</v>
      </c>
      <c r="FF14">
        <v>0</v>
      </c>
      <c r="FG14">
        <v>2880</v>
      </c>
      <c r="FH14">
        <v>3880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120</v>
      </c>
      <c r="FV14" s="5">
        <v>9670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120</v>
      </c>
      <c r="HU14">
        <v>960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40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720</v>
      </c>
      <c r="KM14" s="5">
        <v>1840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120</v>
      </c>
      <c r="LE14">
        <v>120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20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720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20</v>
      </c>
      <c r="NC14">
        <v>0</v>
      </c>
      <c r="ND14">
        <v>0</v>
      </c>
      <c r="NE14">
        <v>0</v>
      </c>
      <c r="NF14">
        <v>0</v>
      </c>
      <c r="NG14">
        <v>240</v>
      </c>
      <c r="NH14">
        <v>1000</v>
      </c>
      <c r="NJ14">
        <v>0</v>
      </c>
      <c r="NK14">
        <v>100</v>
      </c>
      <c r="NL14">
        <v>80</v>
      </c>
      <c r="NM14">
        <v>0</v>
      </c>
      <c r="NN14">
        <v>180</v>
      </c>
      <c r="NP14">
        <v>0</v>
      </c>
      <c r="NQ14">
        <v>480</v>
      </c>
      <c r="NR14">
        <v>0</v>
      </c>
      <c r="NS14">
        <v>1260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1740</v>
      </c>
    </row>
    <row r="15" spans="1:392" x14ac:dyDescent="0.2">
      <c r="A15" s="6" t="str">
        <f>A14</f>
        <v>CalCOFI 0010</v>
      </c>
      <c r="B15" t="str">
        <f t="shared" si="0"/>
        <v>10</v>
      </c>
      <c r="C15" t="str">
        <f t="shared" si="1"/>
        <v>00</v>
      </c>
      <c r="D15" t="str">
        <f t="shared" si="2"/>
        <v>10/1/00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4.0999999999999996</v>
      </c>
      <c r="Y15">
        <v>0</v>
      </c>
      <c r="Z15">
        <v>0</v>
      </c>
      <c r="AA15">
        <v>10.199999999999999</v>
      </c>
      <c r="AB15">
        <v>0</v>
      </c>
      <c r="AC15">
        <v>0</v>
      </c>
      <c r="AD15">
        <v>0</v>
      </c>
      <c r="AE15">
        <v>10.199999999999999</v>
      </c>
      <c r="AF15">
        <v>0</v>
      </c>
      <c r="AG15">
        <v>0</v>
      </c>
      <c r="AH15">
        <v>0</v>
      </c>
      <c r="AI15">
        <v>7.1</v>
      </c>
      <c r="AJ15">
        <v>0</v>
      </c>
      <c r="AK15">
        <v>0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85.7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12.2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14.3</v>
      </c>
      <c r="CO15">
        <v>89.8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4.0999999999999996</v>
      </c>
      <c r="CY15">
        <v>0</v>
      </c>
      <c r="CZ15">
        <v>12.2</v>
      </c>
      <c r="DA15">
        <v>0</v>
      </c>
      <c r="DB15">
        <v>0</v>
      </c>
      <c r="DC15">
        <v>0</v>
      </c>
      <c r="DD15">
        <v>1</v>
      </c>
      <c r="DE15">
        <v>2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254.9</v>
      </c>
      <c r="DY15">
        <v>0</v>
      </c>
      <c r="DZ15">
        <v>0</v>
      </c>
      <c r="EA15">
        <v>134.6</v>
      </c>
      <c r="EB15">
        <v>0</v>
      </c>
      <c r="EC15">
        <v>12.2</v>
      </c>
      <c r="ED15">
        <v>0</v>
      </c>
      <c r="EE15">
        <v>0</v>
      </c>
      <c r="EF15">
        <v>0</v>
      </c>
      <c r="EG15">
        <v>2</v>
      </c>
      <c r="EH15">
        <v>8.1999999999999993</v>
      </c>
      <c r="EI15">
        <v>0</v>
      </c>
      <c r="EJ15">
        <v>6.1</v>
      </c>
      <c r="EK15">
        <v>0</v>
      </c>
      <c r="EL15">
        <v>20.399999999999999</v>
      </c>
      <c r="EM15">
        <v>0</v>
      </c>
      <c r="EN15">
        <v>0</v>
      </c>
      <c r="EO15">
        <v>0</v>
      </c>
      <c r="EP15">
        <v>257</v>
      </c>
      <c r="EQ15">
        <v>73.400000000000006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10.199999999999999</v>
      </c>
      <c r="EZ15">
        <v>36.700000000000003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97.9</v>
      </c>
      <c r="FH15">
        <v>0</v>
      </c>
      <c r="FI15">
        <v>0</v>
      </c>
      <c r="FJ15">
        <v>6.1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12.2</v>
      </c>
      <c r="FV15" s="5">
        <v>677.00000000000011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2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2</v>
      </c>
      <c r="HQ15">
        <v>0</v>
      </c>
      <c r="HR15">
        <v>0</v>
      </c>
      <c r="HS15">
        <v>2</v>
      </c>
      <c r="HT15">
        <v>12.2</v>
      </c>
      <c r="HU15">
        <v>36.700000000000003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12.2</v>
      </c>
      <c r="II15">
        <v>0</v>
      </c>
      <c r="IJ15">
        <v>2</v>
      </c>
      <c r="IK15">
        <v>0</v>
      </c>
      <c r="IL15">
        <v>12.2</v>
      </c>
      <c r="IM15">
        <v>0</v>
      </c>
      <c r="IN15">
        <v>2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4.0999999999999996</v>
      </c>
      <c r="IU15">
        <v>0</v>
      </c>
      <c r="IV15">
        <v>24.5</v>
      </c>
      <c r="IW15">
        <v>0</v>
      </c>
      <c r="IX15">
        <v>0</v>
      </c>
      <c r="IY15">
        <v>0</v>
      </c>
      <c r="IZ15">
        <v>2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2</v>
      </c>
      <c r="JH15">
        <v>0</v>
      </c>
      <c r="JI15">
        <v>0</v>
      </c>
      <c r="JJ15">
        <v>0</v>
      </c>
      <c r="JK15">
        <v>0</v>
      </c>
      <c r="JL15">
        <v>2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232.6</v>
      </c>
      <c r="KM15" s="5">
        <v>352.5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4.0999999999999996</v>
      </c>
      <c r="KY15">
        <v>0</v>
      </c>
      <c r="KZ15">
        <v>0</v>
      </c>
      <c r="LA15">
        <v>24.5</v>
      </c>
      <c r="LB15">
        <v>0</v>
      </c>
      <c r="LC15">
        <v>4.0999999999999996</v>
      </c>
      <c r="LD15">
        <v>403.9</v>
      </c>
      <c r="LE15">
        <v>436.59999999999997</v>
      </c>
      <c r="LG15">
        <v>0</v>
      </c>
      <c r="LH15">
        <v>0</v>
      </c>
      <c r="LI15">
        <v>8.1999999999999993</v>
      </c>
      <c r="LJ15">
        <v>0</v>
      </c>
      <c r="LK15">
        <v>2</v>
      </c>
      <c r="LL15">
        <v>0</v>
      </c>
      <c r="LM15">
        <v>12.2</v>
      </c>
      <c r="LN15">
        <v>24.5</v>
      </c>
      <c r="LO15">
        <v>0</v>
      </c>
      <c r="LP15">
        <v>0</v>
      </c>
      <c r="LQ15">
        <v>2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14.3</v>
      </c>
      <c r="MB15">
        <v>159.1</v>
      </c>
      <c r="MC15">
        <v>0</v>
      </c>
      <c r="MD15">
        <v>0</v>
      </c>
      <c r="ME15">
        <v>97.9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61.2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97.9</v>
      </c>
      <c r="NA15">
        <v>36.700000000000003</v>
      </c>
      <c r="NB15">
        <v>4.0999999999999996</v>
      </c>
      <c r="NC15">
        <v>0</v>
      </c>
      <c r="ND15">
        <v>0</v>
      </c>
      <c r="NE15">
        <v>0</v>
      </c>
      <c r="NF15">
        <v>0</v>
      </c>
      <c r="NG15">
        <v>159.1</v>
      </c>
      <c r="NH15">
        <v>679.20000000000016</v>
      </c>
      <c r="NJ15">
        <v>0</v>
      </c>
      <c r="NK15">
        <v>16.3</v>
      </c>
      <c r="NL15">
        <v>0</v>
      </c>
      <c r="NM15">
        <v>0</v>
      </c>
      <c r="NN15">
        <v>16.3</v>
      </c>
      <c r="NP15">
        <v>0</v>
      </c>
      <c r="NQ15">
        <v>220.3</v>
      </c>
      <c r="NR15">
        <v>171.4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4.0999999999999996</v>
      </c>
      <c r="OB15">
        <v>395.80000000000007</v>
      </c>
    </row>
    <row r="16" spans="1:392" x14ac:dyDescent="0.2">
      <c r="A16" s="6" t="str">
        <f>A14</f>
        <v>CalCOFI 0010</v>
      </c>
      <c r="B16" t="str">
        <f t="shared" si="0"/>
        <v>10</v>
      </c>
      <c r="C16" t="str">
        <f t="shared" si="1"/>
        <v>00</v>
      </c>
      <c r="D16" t="str">
        <f t="shared" si="2"/>
        <v>10/1/00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63.3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15.8</v>
      </c>
      <c r="AF16">
        <v>0</v>
      </c>
      <c r="AG16">
        <v>94.9</v>
      </c>
      <c r="AH16">
        <v>0</v>
      </c>
      <c r="AI16">
        <v>55.4</v>
      </c>
      <c r="AJ16">
        <v>174</v>
      </c>
      <c r="AK16">
        <v>0</v>
      </c>
      <c r="AL16">
        <v>0</v>
      </c>
      <c r="AM16">
        <v>0</v>
      </c>
      <c r="AN16">
        <v>15.8</v>
      </c>
      <c r="AO16">
        <v>284.7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316.3</v>
      </c>
      <c r="AX16">
        <v>0</v>
      </c>
      <c r="AY16">
        <v>0</v>
      </c>
      <c r="AZ16">
        <v>0</v>
      </c>
      <c r="BA16">
        <v>284.7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711.6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411.2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31.6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79.099999999999994</v>
      </c>
      <c r="CO16">
        <v>316.3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189.8</v>
      </c>
      <c r="DW16">
        <v>3044.5</v>
      </c>
      <c r="DY16">
        <v>0</v>
      </c>
      <c r="DZ16">
        <v>0</v>
      </c>
      <c r="EA16">
        <v>189.8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15.8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284.7</v>
      </c>
      <c r="EO16">
        <v>0</v>
      </c>
      <c r="EP16">
        <v>0</v>
      </c>
      <c r="EQ16">
        <v>0</v>
      </c>
      <c r="ER16">
        <v>0</v>
      </c>
      <c r="ES16">
        <v>79.099999999999994</v>
      </c>
      <c r="ET16">
        <v>0</v>
      </c>
      <c r="EU16">
        <v>0</v>
      </c>
      <c r="EV16">
        <v>-1</v>
      </c>
      <c r="EW16">
        <v>15.8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695.8</v>
      </c>
      <c r="FH16">
        <v>1597.2</v>
      </c>
      <c r="FI16">
        <v>0</v>
      </c>
      <c r="FJ16">
        <v>31.6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474.4</v>
      </c>
      <c r="FV16" s="5">
        <v>3384.2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15.8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189.8</v>
      </c>
      <c r="KM16" s="5">
        <v>205.60000000000002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948.8</v>
      </c>
      <c r="LE16">
        <v>948.8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15.8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3605.6</v>
      </c>
      <c r="MC16">
        <v>0</v>
      </c>
      <c r="MD16">
        <v>94.9</v>
      </c>
      <c r="ME16">
        <v>0</v>
      </c>
      <c r="MF16">
        <v>474.4</v>
      </c>
      <c r="MG16">
        <v>0</v>
      </c>
      <c r="MH16">
        <v>0</v>
      </c>
      <c r="MI16">
        <v>0</v>
      </c>
      <c r="MJ16">
        <v>0</v>
      </c>
      <c r="MK16">
        <v>94.9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94.9</v>
      </c>
      <c r="NB16">
        <v>15.8</v>
      </c>
      <c r="NC16">
        <v>0</v>
      </c>
      <c r="ND16">
        <v>0</v>
      </c>
      <c r="NE16">
        <v>0</v>
      </c>
      <c r="NF16">
        <v>0</v>
      </c>
      <c r="NG16">
        <v>284.7</v>
      </c>
      <c r="NH16">
        <v>4680.9999999999991</v>
      </c>
      <c r="NJ16">
        <v>0</v>
      </c>
      <c r="NK16">
        <v>15.8</v>
      </c>
      <c r="NL16">
        <v>0</v>
      </c>
      <c r="NM16">
        <v>0</v>
      </c>
      <c r="NN16">
        <v>15.8</v>
      </c>
      <c r="NP16">
        <v>0</v>
      </c>
      <c r="NQ16">
        <v>379.5</v>
      </c>
      <c r="NR16">
        <v>0</v>
      </c>
      <c r="NS16">
        <v>1486.5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1866</v>
      </c>
    </row>
    <row r="17" spans="1:392" x14ac:dyDescent="0.2">
      <c r="A17" s="6" t="str">
        <f>A14</f>
        <v>CalCOFI 0010</v>
      </c>
      <c r="B17" t="str">
        <f t="shared" si="0"/>
        <v>10</v>
      </c>
      <c r="C17" t="str">
        <f t="shared" si="1"/>
        <v>00</v>
      </c>
      <c r="D17" t="str">
        <f t="shared" si="2"/>
        <v>10/1/00</v>
      </c>
      <c r="E17" s="4" t="s">
        <v>3</v>
      </c>
      <c r="F17">
        <v>0</v>
      </c>
      <c r="G17">
        <v>4.0999999999999996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6.1</v>
      </c>
      <c r="Y17">
        <v>2</v>
      </c>
      <c r="Z17">
        <v>0</v>
      </c>
      <c r="AA17">
        <v>20.399999999999999</v>
      </c>
      <c r="AB17">
        <v>0</v>
      </c>
      <c r="AC17">
        <v>8.1999999999999993</v>
      </c>
      <c r="AD17">
        <v>4.0999999999999996</v>
      </c>
      <c r="AE17">
        <v>12.2</v>
      </c>
      <c r="AF17">
        <v>0</v>
      </c>
      <c r="AG17">
        <v>0</v>
      </c>
      <c r="AH17">
        <v>0</v>
      </c>
      <c r="AI17">
        <v>22.4</v>
      </c>
      <c r="AJ17">
        <v>0</v>
      </c>
      <c r="AK17">
        <v>0</v>
      </c>
      <c r="AL17">
        <v>0</v>
      </c>
      <c r="AM17">
        <v>0</v>
      </c>
      <c r="AN17">
        <v>6.1</v>
      </c>
      <c r="AO17">
        <v>230.5</v>
      </c>
      <c r="AP17">
        <v>0</v>
      </c>
      <c r="AQ17">
        <v>6.1</v>
      </c>
      <c r="AR17">
        <v>0</v>
      </c>
      <c r="AS17">
        <v>20.399999999999999</v>
      </c>
      <c r="AT17">
        <v>0</v>
      </c>
      <c r="AU17">
        <v>0</v>
      </c>
      <c r="AV17">
        <v>4.0999999999999996</v>
      </c>
      <c r="AW17">
        <v>38.799999999999997</v>
      </c>
      <c r="AX17">
        <v>0</v>
      </c>
      <c r="AY17">
        <v>0</v>
      </c>
      <c r="AZ17">
        <v>0</v>
      </c>
      <c r="BA17">
        <v>42.8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136.69999999999999</v>
      </c>
      <c r="BJ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</v>
      </c>
      <c r="BV17">
        <v>0</v>
      </c>
      <c r="BW17">
        <v>0</v>
      </c>
      <c r="BX17">
        <v>0</v>
      </c>
      <c r="BY17">
        <v>24.5</v>
      </c>
      <c r="BZ17">
        <v>6.1</v>
      </c>
      <c r="CA17">
        <v>0</v>
      </c>
      <c r="CB17">
        <v>0</v>
      </c>
      <c r="CC17">
        <v>14.3</v>
      </c>
      <c r="CD17">
        <v>0</v>
      </c>
      <c r="CE17">
        <v>0</v>
      </c>
      <c r="CF17">
        <v>0</v>
      </c>
      <c r="CG17">
        <v>0</v>
      </c>
      <c r="CH17">
        <v>4.0999999999999996</v>
      </c>
      <c r="CI17">
        <v>0</v>
      </c>
      <c r="CJ17">
        <v>0</v>
      </c>
      <c r="CK17">
        <v>4.0999999999999996</v>
      </c>
      <c r="CL17">
        <v>0</v>
      </c>
      <c r="CM17">
        <v>0</v>
      </c>
      <c r="CN17">
        <v>22.4</v>
      </c>
      <c r="CO17">
        <v>75.5</v>
      </c>
      <c r="CP17">
        <v>2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30.6</v>
      </c>
      <c r="DW17">
        <v>756.6</v>
      </c>
      <c r="DY17">
        <v>0</v>
      </c>
      <c r="DZ17">
        <v>0</v>
      </c>
      <c r="EA17">
        <v>134.6</v>
      </c>
      <c r="EB17">
        <v>0</v>
      </c>
      <c r="EC17">
        <v>12.2</v>
      </c>
      <c r="ED17">
        <v>0</v>
      </c>
      <c r="EE17">
        <v>0</v>
      </c>
      <c r="EF17">
        <v>0</v>
      </c>
      <c r="EG17">
        <v>2</v>
      </c>
      <c r="EH17">
        <v>6.1</v>
      </c>
      <c r="EI17">
        <v>0</v>
      </c>
      <c r="EJ17">
        <v>2</v>
      </c>
      <c r="EK17">
        <v>0</v>
      </c>
      <c r="EL17">
        <v>8.1999999999999993</v>
      </c>
      <c r="EM17">
        <v>0</v>
      </c>
      <c r="EN17">
        <v>-1</v>
      </c>
      <c r="EO17">
        <v>0</v>
      </c>
      <c r="EP17">
        <v>208.1</v>
      </c>
      <c r="EQ17">
        <v>85.7</v>
      </c>
      <c r="ER17">
        <v>0</v>
      </c>
      <c r="ES17">
        <v>8.1999999999999993</v>
      </c>
      <c r="ET17">
        <v>0</v>
      </c>
      <c r="EU17">
        <v>0</v>
      </c>
      <c r="EV17">
        <v>12.2</v>
      </c>
      <c r="EW17">
        <v>6.1</v>
      </c>
      <c r="EX17">
        <v>0</v>
      </c>
      <c r="EY17">
        <v>4.0999999999999996</v>
      </c>
      <c r="EZ17">
        <v>-1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379.4</v>
      </c>
      <c r="FH17">
        <v>352.9</v>
      </c>
      <c r="FI17">
        <v>0</v>
      </c>
      <c r="FJ17">
        <v>10.199999999999999</v>
      </c>
      <c r="FK17">
        <v>4.0999999999999996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12.2</v>
      </c>
      <c r="FU17">
        <v>24.5</v>
      </c>
      <c r="FV17" s="5">
        <v>1272.7999999999997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2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2</v>
      </c>
      <c r="IH17">
        <v>0</v>
      </c>
      <c r="II17">
        <v>0</v>
      </c>
      <c r="IJ17">
        <v>0</v>
      </c>
      <c r="IK17">
        <v>2</v>
      </c>
      <c r="IL17">
        <v>-1</v>
      </c>
      <c r="IM17">
        <v>12.2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2</v>
      </c>
      <c r="IT17">
        <v>0</v>
      </c>
      <c r="IU17">
        <v>0</v>
      </c>
      <c r="IV17">
        <v>122.4</v>
      </c>
      <c r="IW17">
        <v>0</v>
      </c>
      <c r="IX17">
        <v>0</v>
      </c>
      <c r="IY17">
        <v>2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2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12.2</v>
      </c>
      <c r="JS17">
        <v>-1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24.5</v>
      </c>
      <c r="KM17" s="5">
        <v>185.29999999999998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2</v>
      </c>
      <c r="KW17">
        <v>0</v>
      </c>
      <c r="KX17">
        <v>2</v>
      </c>
      <c r="KY17">
        <v>0</v>
      </c>
      <c r="KZ17">
        <v>0</v>
      </c>
      <c r="LA17">
        <v>0</v>
      </c>
      <c r="LB17">
        <v>0</v>
      </c>
      <c r="LC17">
        <v>4.0999999999999996</v>
      </c>
      <c r="LD17">
        <v>318.2</v>
      </c>
      <c r="LE17">
        <v>326.3</v>
      </c>
      <c r="LG17">
        <v>12.2</v>
      </c>
      <c r="LH17">
        <v>12.2</v>
      </c>
      <c r="LI17">
        <v>2</v>
      </c>
      <c r="LJ17">
        <v>0</v>
      </c>
      <c r="LK17">
        <v>0</v>
      </c>
      <c r="LL17">
        <v>2</v>
      </c>
      <c r="LM17">
        <v>0</v>
      </c>
      <c r="LN17">
        <v>12.2</v>
      </c>
      <c r="LO17">
        <v>0</v>
      </c>
      <c r="LP17">
        <v>2</v>
      </c>
      <c r="LQ17">
        <v>0</v>
      </c>
      <c r="LR17">
        <v>12.2</v>
      </c>
      <c r="LS17">
        <v>0</v>
      </c>
      <c r="LT17">
        <v>0</v>
      </c>
      <c r="LU17">
        <v>0</v>
      </c>
      <c r="LV17">
        <v>0</v>
      </c>
      <c r="LW17">
        <v>12.2</v>
      </c>
      <c r="LX17">
        <v>0</v>
      </c>
      <c r="LY17">
        <v>0</v>
      </c>
      <c r="LZ17">
        <v>0</v>
      </c>
      <c r="MA17">
        <v>18.399999999999999</v>
      </c>
      <c r="MB17">
        <v>587.5</v>
      </c>
      <c r="MC17">
        <v>0</v>
      </c>
      <c r="MD17">
        <v>0</v>
      </c>
      <c r="ME17">
        <v>49</v>
      </c>
      <c r="MF17">
        <v>134.6</v>
      </c>
      <c r="MG17">
        <v>0</v>
      </c>
      <c r="MH17">
        <v>0</v>
      </c>
      <c r="MI17">
        <v>12.2</v>
      </c>
      <c r="MJ17">
        <v>0</v>
      </c>
      <c r="MK17">
        <v>97.9</v>
      </c>
      <c r="ML17">
        <v>2</v>
      </c>
      <c r="MM17">
        <v>0</v>
      </c>
      <c r="MN17">
        <v>0</v>
      </c>
      <c r="MO17">
        <v>49</v>
      </c>
      <c r="MP17">
        <v>0</v>
      </c>
      <c r="MQ17">
        <v>0</v>
      </c>
      <c r="MR17">
        <v>0</v>
      </c>
      <c r="MS17">
        <v>0</v>
      </c>
      <c r="MT17">
        <v>12.2</v>
      </c>
      <c r="MU17">
        <v>4.0999999999999996</v>
      </c>
      <c r="MV17">
        <v>0</v>
      </c>
      <c r="MW17">
        <v>0</v>
      </c>
      <c r="MX17">
        <v>0</v>
      </c>
      <c r="MY17">
        <v>12.2</v>
      </c>
      <c r="MZ17">
        <v>146.9</v>
      </c>
      <c r="NA17">
        <v>36.700000000000003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465.1</v>
      </c>
      <c r="NH17">
        <v>1694.8000000000002</v>
      </c>
      <c r="NJ17">
        <v>0</v>
      </c>
      <c r="NK17">
        <v>2</v>
      </c>
      <c r="NL17">
        <v>0</v>
      </c>
      <c r="NM17">
        <v>0</v>
      </c>
      <c r="NN17">
        <v>2</v>
      </c>
      <c r="NP17">
        <v>0</v>
      </c>
      <c r="NQ17">
        <v>330.5</v>
      </c>
      <c r="NR17">
        <v>61.2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391.7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22</v>
      </c>
      <c r="B2" t="str">
        <f>RIGHT(A2,2)</f>
        <v>01</v>
      </c>
      <c r="C2" t="str">
        <f>MID(A2,9,2)</f>
        <v>01</v>
      </c>
      <c r="D2" t="str">
        <f>CONCATENATE(B2,"/1/",C2)</f>
        <v>01/1/01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62.8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156.9</v>
      </c>
      <c r="AH2">
        <v>0</v>
      </c>
      <c r="AI2">
        <v>47.1</v>
      </c>
      <c r="AJ2">
        <v>0</v>
      </c>
      <c r="AK2">
        <v>329.5</v>
      </c>
      <c r="AL2">
        <v>0</v>
      </c>
      <c r="AM2">
        <v>0</v>
      </c>
      <c r="AN2">
        <v>7.9</v>
      </c>
      <c r="AO2">
        <v>768.9</v>
      </c>
      <c r="AP2">
        <v>0</v>
      </c>
      <c r="AQ2">
        <v>0</v>
      </c>
      <c r="AR2">
        <v>94.2</v>
      </c>
      <c r="AS2">
        <v>172.6</v>
      </c>
      <c r="AT2">
        <v>0</v>
      </c>
      <c r="AU2">
        <v>0</v>
      </c>
      <c r="AV2">
        <v>0</v>
      </c>
      <c r="AW2">
        <v>31.4</v>
      </c>
      <c r="AX2">
        <v>0</v>
      </c>
      <c r="AY2">
        <v>0</v>
      </c>
      <c r="AZ2">
        <v>0</v>
      </c>
      <c r="BA2">
        <v>1114.2</v>
      </c>
      <c r="BB2">
        <v>0</v>
      </c>
      <c r="BC2">
        <v>0</v>
      </c>
      <c r="BD2">
        <v>1129.9000000000001</v>
      </c>
      <c r="BE2">
        <v>0</v>
      </c>
      <c r="BF2">
        <v>0</v>
      </c>
      <c r="BG2">
        <v>0</v>
      </c>
      <c r="BH2">
        <v>0</v>
      </c>
      <c r="BI2">
        <v>737.5</v>
      </c>
      <c r="BJ2">
        <v>0</v>
      </c>
      <c r="BK2">
        <v>7.9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15.7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141.19999999999999</v>
      </c>
      <c r="BZ2">
        <v>109.9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141.19999999999999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188.3</v>
      </c>
      <c r="DW2">
        <v>5257.0999999999985</v>
      </c>
      <c r="DY2">
        <v>15.7</v>
      </c>
      <c r="DZ2">
        <v>0</v>
      </c>
      <c r="EA2">
        <v>1788.9</v>
      </c>
      <c r="EB2">
        <v>376.6</v>
      </c>
      <c r="EC2">
        <v>3012.9</v>
      </c>
      <c r="ED2">
        <v>0</v>
      </c>
      <c r="EE2">
        <v>0</v>
      </c>
      <c r="EF2">
        <v>0</v>
      </c>
      <c r="EG2">
        <v>15.7</v>
      </c>
      <c r="EH2">
        <v>15.7</v>
      </c>
      <c r="EI2">
        <v>0</v>
      </c>
      <c r="EJ2">
        <v>0</v>
      </c>
      <c r="EK2">
        <v>0</v>
      </c>
      <c r="EL2">
        <v>31.4</v>
      </c>
      <c r="EM2">
        <v>0</v>
      </c>
      <c r="EN2">
        <v>282.5</v>
      </c>
      <c r="EO2">
        <v>0</v>
      </c>
      <c r="EP2">
        <v>-1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1129.9000000000001</v>
      </c>
      <c r="FH2">
        <v>517.9</v>
      </c>
      <c r="FI2">
        <v>0</v>
      </c>
      <c r="FJ2">
        <v>0</v>
      </c>
      <c r="FK2">
        <v>47.1</v>
      </c>
      <c r="FL2">
        <v>-1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47.1</v>
      </c>
      <c r="FV2" s="5">
        <v>7281.4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15.7</v>
      </c>
      <c r="GM2">
        <v>15.7</v>
      </c>
      <c r="GN2">
        <v>0</v>
      </c>
      <c r="GO2">
        <v>0</v>
      </c>
      <c r="GP2">
        <v>0</v>
      </c>
      <c r="GQ2">
        <v>15.7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15.7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31.4</v>
      </c>
      <c r="HK2">
        <v>0</v>
      </c>
      <c r="HL2">
        <v>0</v>
      </c>
      <c r="HM2">
        <v>0</v>
      </c>
      <c r="HN2">
        <v>0</v>
      </c>
      <c r="HO2">
        <v>15.7</v>
      </c>
      <c r="HP2">
        <v>0</v>
      </c>
      <c r="HQ2">
        <v>0</v>
      </c>
      <c r="HR2">
        <v>0</v>
      </c>
      <c r="HS2">
        <v>0</v>
      </c>
      <c r="HT2">
        <v>282.5</v>
      </c>
      <c r="HU2">
        <v>470.8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15.7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188.3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15.7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109.9</v>
      </c>
      <c r="JN2">
        <v>0</v>
      </c>
      <c r="JO2">
        <v>0</v>
      </c>
      <c r="JP2">
        <v>47.1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282.5</v>
      </c>
      <c r="KM2" s="5">
        <v>1522.4</v>
      </c>
      <c r="KN2" s="5"/>
      <c r="KO2">
        <v>15.7</v>
      </c>
      <c r="KP2">
        <v>0</v>
      </c>
      <c r="KQ2">
        <v>0</v>
      </c>
      <c r="KR2">
        <v>0</v>
      </c>
      <c r="KS2">
        <v>204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15.7</v>
      </c>
      <c r="LD2">
        <v>941.5</v>
      </c>
      <c r="LE2">
        <v>1176.9000000000001</v>
      </c>
      <c r="LG2">
        <v>0</v>
      </c>
      <c r="LH2">
        <v>0</v>
      </c>
      <c r="LI2">
        <v>0</v>
      </c>
      <c r="LJ2">
        <v>0</v>
      </c>
      <c r="LK2">
        <v>94.2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1412.3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15.7</v>
      </c>
      <c r="MK2">
        <v>-1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15.7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15.7</v>
      </c>
      <c r="NC2">
        <v>0</v>
      </c>
      <c r="ND2">
        <v>0</v>
      </c>
      <c r="NE2">
        <v>0</v>
      </c>
      <c r="NF2">
        <v>0</v>
      </c>
      <c r="NG2">
        <v>470.8</v>
      </c>
      <c r="NH2">
        <v>2024.4</v>
      </c>
      <c r="NJ2">
        <v>47.1</v>
      </c>
      <c r="NK2">
        <v>109.8</v>
      </c>
      <c r="NL2">
        <v>0</v>
      </c>
      <c r="NM2">
        <v>0</v>
      </c>
      <c r="NN2">
        <v>156.9</v>
      </c>
      <c r="NP2">
        <v>0</v>
      </c>
      <c r="NQ2">
        <v>188.3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188.3</v>
      </c>
    </row>
    <row r="3" spans="1:392" x14ac:dyDescent="0.2">
      <c r="A3" s="6" t="str">
        <f>A2</f>
        <v>CalCOFI 0101</v>
      </c>
      <c r="B3" t="str">
        <f t="shared" ref="B3:B17" si="0">RIGHT(A3,2)</f>
        <v>01</v>
      </c>
      <c r="C3" t="str">
        <f t="shared" ref="C3:C17" si="1">MID(A3,9,2)</f>
        <v>01</v>
      </c>
      <c r="D3" t="str">
        <f t="shared" ref="D3:D17" si="2">CONCATENATE(B3,"/1/",C3)</f>
        <v>01/1/01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8.1999999999999993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4.0999999999999996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6.1</v>
      </c>
      <c r="CP3">
        <v>2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20.399999999999999</v>
      </c>
      <c r="DY3">
        <v>0</v>
      </c>
      <c r="DZ3">
        <v>0</v>
      </c>
      <c r="EA3">
        <v>12.2</v>
      </c>
      <c r="EB3">
        <v>0</v>
      </c>
      <c r="EC3">
        <v>159.1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6.1</v>
      </c>
      <c r="EM3">
        <v>0</v>
      </c>
      <c r="EN3">
        <v>0</v>
      </c>
      <c r="EO3">
        <v>0</v>
      </c>
      <c r="EP3">
        <v>12.2</v>
      </c>
      <c r="EQ3">
        <v>49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2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159.1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-1</v>
      </c>
      <c r="FV3" s="5">
        <v>401.69999999999993</v>
      </c>
      <c r="FX3">
        <v>2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2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2</v>
      </c>
      <c r="HK3">
        <v>0</v>
      </c>
      <c r="HL3">
        <v>0</v>
      </c>
      <c r="HM3">
        <v>0</v>
      </c>
      <c r="HN3">
        <v>0</v>
      </c>
      <c r="HO3">
        <v>0</v>
      </c>
      <c r="HP3">
        <v>2</v>
      </c>
      <c r="HQ3">
        <v>0</v>
      </c>
      <c r="HR3">
        <v>0</v>
      </c>
      <c r="HS3">
        <v>0</v>
      </c>
      <c r="HT3">
        <v>24.5</v>
      </c>
      <c r="HU3">
        <v>85.7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2</v>
      </c>
      <c r="IC3">
        <v>0</v>
      </c>
      <c r="ID3">
        <v>2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2</v>
      </c>
      <c r="IM3">
        <v>12.2</v>
      </c>
      <c r="IN3">
        <v>0</v>
      </c>
      <c r="IO3">
        <v>0</v>
      </c>
      <c r="IP3">
        <v>0</v>
      </c>
      <c r="IQ3">
        <v>0</v>
      </c>
      <c r="IR3">
        <v>2</v>
      </c>
      <c r="IS3">
        <v>0</v>
      </c>
      <c r="IT3">
        <v>0</v>
      </c>
      <c r="IU3">
        <v>0</v>
      </c>
      <c r="IV3">
        <v>24.5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2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2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97.9</v>
      </c>
      <c r="KM3" s="5">
        <v>266.8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2</v>
      </c>
      <c r="LD3">
        <v>293.8</v>
      </c>
      <c r="LE3">
        <v>295.8</v>
      </c>
      <c r="LG3">
        <v>0</v>
      </c>
      <c r="LH3">
        <v>0</v>
      </c>
      <c r="LI3">
        <v>0</v>
      </c>
      <c r="LJ3">
        <v>0</v>
      </c>
      <c r="LK3">
        <v>24.5</v>
      </c>
      <c r="LL3">
        <v>0</v>
      </c>
      <c r="LM3">
        <v>0</v>
      </c>
      <c r="LN3">
        <v>0</v>
      </c>
      <c r="LO3">
        <v>0</v>
      </c>
      <c r="LP3">
        <v>0</v>
      </c>
      <c r="LQ3">
        <v>4.0999999999999996</v>
      </c>
      <c r="LR3">
        <v>12.2</v>
      </c>
      <c r="LS3">
        <v>0</v>
      </c>
      <c r="LT3">
        <v>0</v>
      </c>
      <c r="LU3">
        <v>0</v>
      </c>
      <c r="LV3">
        <v>2</v>
      </c>
      <c r="LW3">
        <v>2</v>
      </c>
      <c r="LX3">
        <v>0</v>
      </c>
      <c r="LY3">
        <v>0</v>
      </c>
      <c r="LZ3">
        <v>0</v>
      </c>
      <c r="MA3">
        <v>14.3</v>
      </c>
      <c r="MB3">
        <v>1101.5999999999999</v>
      </c>
      <c r="MC3">
        <v>12.2</v>
      </c>
      <c r="MD3">
        <v>0</v>
      </c>
      <c r="ME3">
        <v>97.9</v>
      </c>
      <c r="MF3">
        <v>85.7</v>
      </c>
      <c r="MG3">
        <v>0</v>
      </c>
      <c r="MH3">
        <v>4.0999999999999996</v>
      </c>
      <c r="MI3">
        <v>0</v>
      </c>
      <c r="MJ3">
        <v>12.2</v>
      </c>
      <c r="MK3">
        <v>24.5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2</v>
      </c>
      <c r="MT3">
        <v>12.2</v>
      </c>
      <c r="MU3">
        <v>0</v>
      </c>
      <c r="MV3">
        <v>0</v>
      </c>
      <c r="MW3">
        <v>0</v>
      </c>
      <c r="MX3">
        <v>0</v>
      </c>
      <c r="MY3">
        <v>0</v>
      </c>
      <c r="MZ3">
        <v>73.400000000000006</v>
      </c>
      <c r="NA3">
        <v>134.6</v>
      </c>
      <c r="NB3">
        <v>2</v>
      </c>
      <c r="NC3">
        <v>0</v>
      </c>
      <c r="ND3">
        <v>0</v>
      </c>
      <c r="NE3">
        <v>0</v>
      </c>
      <c r="NF3">
        <v>0</v>
      </c>
      <c r="NG3">
        <v>269.3</v>
      </c>
      <c r="NH3">
        <v>1890.8</v>
      </c>
      <c r="NJ3">
        <v>0</v>
      </c>
      <c r="NK3">
        <v>10.199999999999999</v>
      </c>
      <c r="NL3">
        <v>2</v>
      </c>
      <c r="NM3">
        <v>0</v>
      </c>
      <c r="NN3">
        <v>12.2</v>
      </c>
      <c r="NP3">
        <v>0</v>
      </c>
      <c r="NQ3">
        <v>146.9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146.9</v>
      </c>
    </row>
    <row r="4" spans="1:392" x14ac:dyDescent="0.2">
      <c r="A4" s="6" t="str">
        <f>A2</f>
        <v>CalCOFI 0101</v>
      </c>
      <c r="B4" t="str">
        <f t="shared" si="0"/>
        <v>01</v>
      </c>
      <c r="C4" t="str">
        <f t="shared" si="1"/>
        <v>01</v>
      </c>
      <c r="D4" t="str">
        <f t="shared" si="2"/>
        <v>01/1/01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118.6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47.4</v>
      </c>
      <c r="AJ4">
        <v>0</v>
      </c>
      <c r="AK4">
        <v>0</v>
      </c>
      <c r="AL4">
        <v>0</v>
      </c>
      <c r="AM4">
        <v>71.2</v>
      </c>
      <c r="AN4">
        <v>35.6</v>
      </c>
      <c r="AO4">
        <v>1613</v>
      </c>
      <c r="AP4">
        <v>0</v>
      </c>
      <c r="AQ4">
        <v>0</v>
      </c>
      <c r="AR4">
        <v>47.4</v>
      </c>
      <c r="AS4">
        <v>593</v>
      </c>
      <c r="AT4">
        <v>0</v>
      </c>
      <c r="AU4">
        <v>0</v>
      </c>
      <c r="AV4">
        <v>0</v>
      </c>
      <c r="AW4">
        <v>23.7</v>
      </c>
      <c r="AX4">
        <v>0</v>
      </c>
      <c r="AY4">
        <v>0</v>
      </c>
      <c r="AZ4">
        <v>0</v>
      </c>
      <c r="BA4">
        <v>2846.5</v>
      </c>
      <c r="BB4">
        <v>0</v>
      </c>
      <c r="BC4">
        <v>0</v>
      </c>
      <c r="BD4">
        <v>1992.6</v>
      </c>
      <c r="BE4">
        <v>0</v>
      </c>
      <c r="BF4">
        <v>0</v>
      </c>
      <c r="BG4">
        <v>0</v>
      </c>
      <c r="BH4">
        <v>0</v>
      </c>
      <c r="BI4">
        <v>1945.1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308.39999999999998</v>
      </c>
      <c r="BZ4">
        <v>94.9</v>
      </c>
      <c r="CA4">
        <v>0</v>
      </c>
      <c r="CB4">
        <v>23.7</v>
      </c>
      <c r="CC4">
        <v>142.30000000000001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166.1</v>
      </c>
      <c r="CO4">
        <v>0</v>
      </c>
      <c r="CP4">
        <v>23.7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35.6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23.7</v>
      </c>
      <c r="DT4">
        <v>0</v>
      </c>
      <c r="DU4">
        <v>0</v>
      </c>
      <c r="DV4">
        <v>47.4</v>
      </c>
      <c r="DW4">
        <v>10199.900000000001</v>
      </c>
      <c r="DY4">
        <v>23.7</v>
      </c>
      <c r="DZ4">
        <v>0</v>
      </c>
      <c r="EA4">
        <v>996.3</v>
      </c>
      <c r="EB4">
        <v>237.2</v>
      </c>
      <c r="EC4">
        <v>1280.9000000000001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427</v>
      </c>
      <c r="EO4">
        <v>0</v>
      </c>
      <c r="EP4">
        <v>-1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1114.9000000000001</v>
      </c>
      <c r="FH4">
        <v>545.6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47.4</v>
      </c>
      <c r="FV4" s="5">
        <v>4673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47.4</v>
      </c>
      <c r="HP4">
        <v>0</v>
      </c>
      <c r="HQ4">
        <v>0</v>
      </c>
      <c r="HR4">
        <v>0</v>
      </c>
      <c r="HS4">
        <v>0</v>
      </c>
      <c r="HT4">
        <v>0</v>
      </c>
      <c r="HU4">
        <v>142.30000000000001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569.29999999999995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23.7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-1</v>
      </c>
      <c r="KM4" s="5">
        <v>782.7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569.29999999999995</v>
      </c>
      <c r="LE4">
        <v>569.29999999999995</v>
      </c>
      <c r="LG4">
        <v>0</v>
      </c>
      <c r="LH4">
        <v>0</v>
      </c>
      <c r="LI4">
        <v>0</v>
      </c>
      <c r="LJ4">
        <v>0</v>
      </c>
      <c r="LK4">
        <v>142.30000000000001</v>
      </c>
      <c r="LL4">
        <v>0</v>
      </c>
      <c r="LM4">
        <v>0</v>
      </c>
      <c r="LN4">
        <v>0</v>
      </c>
      <c r="LO4">
        <v>0</v>
      </c>
      <c r="LP4">
        <v>0</v>
      </c>
      <c r="LQ4">
        <v>23.7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2134.9</v>
      </c>
      <c r="MC4">
        <v>0</v>
      </c>
      <c r="MD4">
        <v>0</v>
      </c>
      <c r="ME4">
        <v>0</v>
      </c>
      <c r="MF4">
        <v>142.30000000000001</v>
      </c>
      <c r="MG4">
        <v>0</v>
      </c>
      <c r="MH4">
        <v>71.2</v>
      </c>
      <c r="MI4">
        <v>0</v>
      </c>
      <c r="MJ4">
        <v>47.4</v>
      </c>
      <c r="MK4">
        <v>-1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142.30000000000001</v>
      </c>
      <c r="MU4">
        <v>0</v>
      </c>
      <c r="MV4">
        <v>23.7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854</v>
      </c>
      <c r="NH4">
        <v>3581.8</v>
      </c>
      <c r="NJ4">
        <v>47.4</v>
      </c>
      <c r="NK4">
        <v>71.2</v>
      </c>
      <c r="NL4">
        <v>23.7</v>
      </c>
      <c r="NM4">
        <v>0</v>
      </c>
      <c r="NN4">
        <v>142.29999999999998</v>
      </c>
      <c r="NP4">
        <v>0</v>
      </c>
      <c r="NQ4">
        <v>142.30000000000001</v>
      </c>
      <c r="NR4">
        <v>0</v>
      </c>
      <c r="NS4">
        <v>2158.6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2300.9</v>
      </c>
    </row>
    <row r="5" spans="1:392" x14ac:dyDescent="0.2">
      <c r="A5" s="6" t="str">
        <f>A2</f>
        <v>CalCOFI 0101</v>
      </c>
      <c r="B5" t="str">
        <f t="shared" si="0"/>
        <v>01</v>
      </c>
      <c r="C5" t="str">
        <f t="shared" si="1"/>
        <v>01</v>
      </c>
      <c r="D5" t="str">
        <f t="shared" si="2"/>
        <v>01/1/01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17.3</v>
      </c>
      <c r="AF5">
        <v>0</v>
      </c>
      <c r="AG5">
        <v>0</v>
      </c>
      <c r="AH5">
        <v>0</v>
      </c>
      <c r="AI5">
        <v>5.0999999999999996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18.399999999999999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40.799999999999997</v>
      </c>
      <c r="DY5">
        <v>0</v>
      </c>
      <c r="DZ5">
        <v>0</v>
      </c>
      <c r="EA5">
        <v>97.9</v>
      </c>
      <c r="EB5">
        <v>14.3</v>
      </c>
      <c r="EC5">
        <v>-1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6.1</v>
      </c>
      <c r="EM5">
        <v>0</v>
      </c>
      <c r="EN5">
        <v>0</v>
      </c>
      <c r="EO5">
        <v>0</v>
      </c>
      <c r="EP5">
        <v>146.9</v>
      </c>
      <c r="EQ5">
        <v>110.2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6.1</v>
      </c>
      <c r="EZ5">
        <v>2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18.399999999999999</v>
      </c>
      <c r="FH5">
        <v>0</v>
      </c>
      <c r="FI5">
        <v>0</v>
      </c>
      <c r="FJ5">
        <v>0</v>
      </c>
      <c r="FK5">
        <v>0</v>
      </c>
      <c r="FL5">
        <v>49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24.5</v>
      </c>
      <c r="FU5">
        <v>0</v>
      </c>
      <c r="FV5" s="5">
        <v>475.4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2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2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2</v>
      </c>
      <c r="IS5">
        <v>0</v>
      </c>
      <c r="IT5">
        <v>0</v>
      </c>
      <c r="IU5">
        <v>0</v>
      </c>
      <c r="IV5">
        <v>73.400000000000006</v>
      </c>
      <c r="IW5">
        <v>0</v>
      </c>
      <c r="IX5">
        <v>0</v>
      </c>
      <c r="IY5">
        <v>0</v>
      </c>
      <c r="IZ5">
        <v>12.2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2</v>
      </c>
      <c r="JJ5">
        <v>0</v>
      </c>
      <c r="JK5">
        <v>2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24.5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12.2</v>
      </c>
      <c r="KL5">
        <v>61.2</v>
      </c>
      <c r="KM5" s="5">
        <v>193.5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4.0999999999999996</v>
      </c>
      <c r="LD5">
        <v>306</v>
      </c>
      <c r="LE5">
        <v>312.10000000000002</v>
      </c>
      <c r="LG5">
        <v>0</v>
      </c>
      <c r="LH5">
        <v>2</v>
      </c>
      <c r="LI5">
        <v>0</v>
      </c>
      <c r="LJ5">
        <v>0</v>
      </c>
      <c r="LK5">
        <v>24.5</v>
      </c>
      <c r="LL5">
        <v>0</v>
      </c>
      <c r="LM5">
        <v>0</v>
      </c>
      <c r="LN5">
        <v>2</v>
      </c>
      <c r="LO5">
        <v>0</v>
      </c>
      <c r="LP5">
        <v>0</v>
      </c>
      <c r="LQ5">
        <v>2</v>
      </c>
      <c r="LR5">
        <v>24.5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4.0999999999999996</v>
      </c>
      <c r="MB5">
        <v>1958.4</v>
      </c>
      <c r="MC5">
        <v>0</v>
      </c>
      <c r="MD5">
        <v>0</v>
      </c>
      <c r="ME5">
        <v>0</v>
      </c>
      <c r="MF5">
        <v>24.5</v>
      </c>
      <c r="MG5">
        <v>2</v>
      </c>
      <c r="MH5">
        <v>2</v>
      </c>
      <c r="MI5">
        <v>0</v>
      </c>
      <c r="MJ5">
        <v>6.1</v>
      </c>
      <c r="MK5">
        <v>49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4.0999999999999996</v>
      </c>
      <c r="MW5">
        <v>0</v>
      </c>
      <c r="MX5">
        <v>0</v>
      </c>
      <c r="MY5">
        <v>0</v>
      </c>
      <c r="MZ5">
        <v>85.7</v>
      </c>
      <c r="NA5">
        <v>61.2</v>
      </c>
      <c r="NB5">
        <v>0</v>
      </c>
      <c r="NC5">
        <v>0</v>
      </c>
      <c r="ND5">
        <v>0</v>
      </c>
      <c r="NE5">
        <v>0</v>
      </c>
      <c r="NF5">
        <v>0</v>
      </c>
      <c r="NG5">
        <v>330.5</v>
      </c>
      <c r="NH5">
        <v>2582.5999999999995</v>
      </c>
      <c r="NJ5">
        <v>2</v>
      </c>
      <c r="NK5">
        <v>12.2</v>
      </c>
      <c r="NL5">
        <v>0</v>
      </c>
      <c r="NM5">
        <v>0</v>
      </c>
      <c r="NN5">
        <v>14.2</v>
      </c>
      <c r="NP5">
        <v>0</v>
      </c>
      <c r="NQ5">
        <v>146.9</v>
      </c>
      <c r="NR5">
        <v>24.5</v>
      </c>
      <c r="NS5">
        <v>53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224.4</v>
      </c>
    </row>
    <row r="6" spans="1:392" x14ac:dyDescent="0.2">
      <c r="A6" s="6" t="s">
        <v>23</v>
      </c>
      <c r="B6" t="str">
        <f t="shared" si="0"/>
        <v>04</v>
      </c>
      <c r="C6" t="str">
        <f t="shared" si="1"/>
        <v>01</v>
      </c>
      <c r="D6" t="str">
        <f t="shared" si="2"/>
        <v>04/1/01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317.3</v>
      </c>
      <c r="T6">
        <v>0</v>
      </c>
      <c r="U6">
        <v>0</v>
      </c>
      <c r="V6">
        <v>226.7</v>
      </c>
      <c r="W6">
        <v>226.7</v>
      </c>
      <c r="X6">
        <v>0</v>
      </c>
      <c r="Y6">
        <v>45.3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453.3</v>
      </c>
      <c r="AH6">
        <v>0</v>
      </c>
      <c r="AI6">
        <v>793.3</v>
      </c>
      <c r="AJ6">
        <v>453.3</v>
      </c>
      <c r="AK6">
        <v>45.3</v>
      </c>
      <c r="AL6">
        <v>0</v>
      </c>
      <c r="AM6">
        <v>0</v>
      </c>
      <c r="AN6">
        <v>0</v>
      </c>
      <c r="AO6">
        <v>38805.300000000003</v>
      </c>
      <c r="AP6">
        <v>0</v>
      </c>
      <c r="AQ6">
        <v>0</v>
      </c>
      <c r="AR6">
        <v>0</v>
      </c>
      <c r="AS6">
        <v>1314.7</v>
      </c>
      <c r="AT6">
        <v>0</v>
      </c>
      <c r="AU6">
        <v>0</v>
      </c>
      <c r="AV6">
        <v>226.7</v>
      </c>
      <c r="AW6">
        <v>0</v>
      </c>
      <c r="AX6">
        <v>0</v>
      </c>
      <c r="AY6">
        <v>0</v>
      </c>
      <c r="AZ6">
        <v>0</v>
      </c>
      <c r="BA6">
        <v>13826.7</v>
      </c>
      <c r="BB6">
        <v>0</v>
      </c>
      <c r="BC6">
        <v>0</v>
      </c>
      <c r="BD6">
        <v>5938.7</v>
      </c>
      <c r="BE6">
        <v>0</v>
      </c>
      <c r="BF6">
        <v>0</v>
      </c>
      <c r="BG6">
        <v>0</v>
      </c>
      <c r="BH6">
        <v>0</v>
      </c>
      <c r="BI6">
        <v>25930.7</v>
      </c>
      <c r="BJ6">
        <v>0</v>
      </c>
      <c r="BK6">
        <v>0</v>
      </c>
      <c r="BL6">
        <v>0</v>
      </c>
      <c r="BM6">
        <v>45.3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702.7</v>
      </c>
      <c r="BZ6">
        <v>884</v>
      </c>
      <c r="CA6">
        <v>181.3</v>
      </c>
      <c r="CB6">
        <v>0</v>
      </c>
      <c r="CC6">
        <v>0</v>
      </c>
      <c r="CD6">
        <v>0</v>
      </c>
      <c r="CE6">
        <v>45.3</v>
      </c>
      <c r="CF6">
        <v>0</v>
      </c>
      <c r="CG6">
        <v>0</v>
      </c>
      <c r="CH6">
        <v>0</v>
      </c>
      <c r="CI6">
        <v>0</v>
      </c>
      <c r="CJ6">
        <v>90.7</v>
      </c>
      <c r="CK6">
        <v>0</v>
      </c>
      <c r="CL6">
        <v>0</v>
      </c>
      <c r="CM6">
        <v>0</v>
      </c>
      <c r="CN6">
        <v>2085.3000000000002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22.7</v>
      </c>
      <c r="DE6">
        <v>0</v>
      </c>
      <c r="DF6">
        <v>0</v>
      </c>
      <c r="DG6">
        <v>0</v>
      </c>
      <c r="DH6">
        <v>770.7</v>
      </c>
      <c r="DI6">
        <v>0</v>
      </c>
      <c r="DJ6">
        <v>0</v>
      </c>
      <c r="DK6">
        <v>136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952</v>
      </c>
      <c r="DW6">
        <v>94519.999999999985</v>
      </c>
      <c r="DY6">
        <v>0</v>
      </c>
      <c r="DZ6">
        <v>0</v>
      </c>
      <c r="EA6">
        <v>544</v>
      </c>
      <c r="EB6">
        <v>0</v>
      </c>
      <c r="EC6">
        <v>1360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45.3</v>
      </c>
      <c r="EL6">
        <v>136</v>
      </c>
      <c r="EM6">
        <v>0</v>
      </c>
      <c r="EN6">
        <v>1360</v>
      </c>
      <c r="EO6">
        <v>0</v>
      </c>
      <c r="EP6">
        <v>544</v>
      </c>
      <c r="EQ6">
        <v>0</v>
      </c>
      <c r="ER6">
        <v>0</v>
      </c>
      <c r="ES6">
        <v>-1</v>
      </c>
      <c r="ET6">
        <v>0</v>
      </c>
      <c r="EU6">
        <v>0</v>
      </c>
      <c r="EV6">
        <v>272</v>
      </c>
      <c r="EW6">
        <v>0</v>
      </c>
      <c r="EX6">
        <v>0</v>
      </c>
      <c r="EY6">
        <v>45.3</v>
      </c>
      <c r="EZ6">
        <v>0</v>
      </c>
      <c r="FA6">
        <v>0</v>
      </c>
      <c r="FB6">
        <v>0</v>
      </c>
      <c r="FC6">
        <v>0</v>
      </c>
      <c r="FD6">
        <v>0</v>
      </c>
      <c r="FE6">
        <v>45.3</v>
      </c>
      <c r="FF6">
        <v>0</v>
      </c>
      <c r="FG6">
        <v>6573.3</v>
      </c>
      <c r="FH6">
        <v>2402.6999999999998</v>
      </c>
      <c r="FI6">
        <v>0</v>
      </c>
      <c r="FJ6">
        <v>408</v>
      </c>
      <c r="FK6">
        <v>181.3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136</v>
      </c>
      <c r="FS6">
        <v>45.3</v>
      </c>
      <c r="FT6">
        <v>272</v>
      </c>
      <c r="FU6">
        <v>45.3</v>
      </c>
      <c r="FV6" s="5">
        <v>14415.8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45.3</v>
      </c>
      <c r="HP6">
        <v>0</v>
      </c>
      <c r="HQ6">
        <v>0</v>
      </c>
      <c r="HR6">
        <v>0</v>
      </c>
      <c r="HS6">
        <v>0</v>
      </c>
      <c r="HT6">
        <v>0</v>
      </c>
      <c r="HU6">
        <v>544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45.3</v>
      </c>
      <c r="JF6">
        <v>0</v>
      </c>
      <c r="JG6">
        <v>0</v>
      </c>
      <c r="JH6">
        <v>0</v>
      </c>
      <c r="JI6">
        <v>45.3</v>
      </c>
      <c r="JJ6">
        <v>0</v>
      </c>
      <c r="JK6">
        <v>0</v>
      </c>
      <c r="JL6">
        <v>0</v>
      </c>
      <c r="JM6">
        <v>0</v>
      </c>
      <c r="JN6">
        <v>136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45.3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272</v>
      </c>
      <c r="KM6" s="5">
        <v>1133.1999999999998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1360</v>
      </c>
      <c r="LE6">
        <v>1360</v>
      </c>
      <c r="LG6">
        <v>-1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3536</v>
      </c>
      <c r="MC6">
        <v>0</v>
      </c>
      <c r="MD6">
        <v>0</v>
      </c>
      <c r="ME6">
        <v>0</v>
      </c>
      <c r="MF6">
        <v>816</v>
      </c>
      <c r="MG6">
        <v>0</v>
      </c>
      <c r="MH6">
        <v>317.3</v>
      </c>
      <c r="MI6">
        <v>0</v>
      </c>
      <c r="MJ6">
        <v>0</v>
      </c>
      <c r="MK6">
        <v>-1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272</v>
      </c>
      <c r="NH6">
        <v>4941.3</v>
      </c>
      <c r="NJ6">
        <v>0</v>
      </c>
      <c r="NK6">
        <v>45.3</v>
      </c>
      <c r="NL6">
        <v>0</v>
      </c>
      <c r="NM6">
        <v>0</v>
      </c>
      <c r="NN6">
        <v>45.3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</row>
    <row r="7" spans="1:392" x14ac:dyDescent="0.2">
      <c r="A7" s="6" t="str">
        <f>A6</f>
        <v>CalCOFI 0104</v>
      </c>
      <c r="B7" t="str">
        <f t="shared" si="0"/>
        <v>04</v>
      </c>
      <c r="C7" t="str">
        <f t="shared" si="1"/>
        <v>01</v>
      </c>
      <c r="D7" t="str">
        <f t="shared" si="2"/>
        <v>04/1/01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4.0999999999999996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4.0999999999999996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4.0999999999999996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8.1999999999999993</v>
      </c>
      <c r="CO7">
        <v>0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3.1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8.1999999999999993</v>
      </c>
      <c r="DW7">
        <v>35.799999999999997</v>
      </c>
      <c r="DY7">
        <v>0</v>
      </c>
      <c r="DZ7">
        <v>0</v>
      </c>
      <c r="EA7">
        <v>36.700000000000003</v>
      </c>
      <c r="EB7">
        <v>30.6</v>
      </c>
      <c r="EC7">
        <v>2325.6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4.0999999999999996</v>
      </c>
      <c r="EM7">
        <v>0</v>
      </c>
      <c r="EN7">
        <v>0</v>
      </c>
      <c r="EO7">
        <v>0</v>
      </c>
      <c r="EP7">
        <v>36.700000000000003</v>
      </c>
      <c r="EQ7">
        <v>0</v>
      </c>
      <c r="ER7">
        <v>12.2</v>
      </c>
      <c r="ES7">
        <v>-1</v>
      </c>
      <c r="ET7">
        <v>0</v>
      </c>
      <c r="EU7">
        <v>0</v>
      </c>
      <c r="EV7">
        <v>0</v>
      </c>
      <c r="EW7">
        <v>0</v>
      </c>
      <c r="EX7">
        <v>0</v>
      </c>
      <c r="EY7">
        <v>4.0999999999999996</v>
      </c>
      <c r="EZ7">
        <v>0</v>
      </c>
      <c r="FA7">
        <v>0</v>
      </c>
      <c r="FB7">
        <v>49</v>
      </c>
      <c r="FC7">
        <v>0</v>
      </c>
      <c r="FD7">
        <v>0</v>
      </c>
      <c r="FE7">
        <v>0</v>
      </c>
      <c r="FF7">
        <v>0</v>
      </c>
      <c r="FG7">
        <v>232.6</v>
      </c>
      <c r="FH7">
        <v>0</v>
      </c>
      <c r="FI7">
        <v>0</v>
      </c>
      <c r="FJ7">
        <v>0</v>
      </c>
      <c r="FK7">
        <v>0</v>
      </c>
      <c r="FL7">
        <v>61.2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4.0999999999999996</v>
      </c>
      <c r="FV7" s="5">
        <v>2796.8999999999992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2</v>
      </c>
      <c r="GN7">
        <v>2</v>
      </c>
      <c r="GO7">
        <v>2</v>
      </c>
      <c r="GP7">
        <v>0</v>
      </c>
      <c r="GQ7">
        <v>0</v>
      </c>
      <c r="GR7">
        <v>0</v>
      </c>
      <c r="GS7">
        <v>2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-1</v>
      </c>
      <c r="IW7">
        <v>0</v>
      </c>
      <c r="IX7">
        <v>0</v>
      </c>
      <c r="IY7">
        <v>2</v>
      </c>
      <c r="IZ7">
        <v>0</v>
      </c>
      <c r="JA7">
        <v>0</v>
      </c>
      <c r="JB7">
        <v>0</v>
      </c>
      <c r="JC7">
        <v>0</v>
      </c>
      <c r="JD7">
        <v>0</v>
      </c>
      <c r="JE7">
        <v>2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2</v>
      </c>
      <c r="JT7">
        <v>0</v>
      </c>
      <c r="JU7">
        <v>0</v>
      </c>
      <c r="JV7">
        <v>4.0999999999999996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306</v>
      </c>
      <c r="KM7" s="5">
        <v>324.10000000000002</v>
      </c>
      <c r="KO7">
        <v>0</v>
      </c>
      <c r="KP7">
        <v>0</v>
      </c>
      <c r="KQ7">
        <v>0</v>
      </c>
      <c r="KR7">
        <v>0</v>
      </c>
      <c r="KS7">
        <v>2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4.0999999999999996</v>
      </c>
      <c r="LD7">
        <v>355</v>
      </c>
      <c r="LE7">
        <v>361.1</v>
      </c>
      <c r="LG7">
        <v>0</v>
      </c>
      <c r="LH7">
        <v>0</v>
      </c>
      <c r="LI7">
        <v>0</v>
      </c>
      <c r="LJ7">
        <v>0</v>
      </c>
      <c r="LK7">
        <v>-1</v>
      </c>
      <c r="LL7">
        <v>0</v>
      </c>
      <c r="LM7">
        <v>0</v>
      </c>
      <c r="LN7">
        <v>2</v>
      </c>
      <c r="LO7">
        <v>0</v>
      </c>
      <c r="LP7">
        <v>12.2</v>
      </c>
      <c r="LQ7">
        <v>2</v>
      </c>
      <c r="LR7">
        <v>12.2</v>
      </c>
      <c r="LS7">
        <v>0</v>
      </c>
      <c r="LT7">
        <v>0</v>
      </c>
      <c r="LU7">
        <v>0</v>
      </c>
      <c r="LV7">
        <v>0</v>
      </c>
      <c r="LW7">
        <v>8.1999999999999993</v>
      </c>
      <c r="LX7">
        <v>0</v>
      </c>
      <c r="LY7">
        <v>0</v>
      </c>
      <c r="LZ7">
        <v>0</v>
      </c>
      <c r="MA7">
        <v>0</v>
      </c>
      <c r="MB7">
        <v>2448</v>
      </c>
      <c r="MC7">
        <v>0</v>
      </c>
      <c r="MD7">
        <v>0</v>
      </c>
      <c r="ME7">
        <v>24.5</v>
      </c>
      <c r="MF7">
        <v>367.2</v>
      </c>
      <c r="MG7">
        <v>0</v>
      </c>
      <c r="MH7">
        <v>10.199999999999999</v>
      </c>
      <c r="MI7">
        <v>0</v>
      </c>
      <c r="MJ7">
        <v>0</v>
      </c>
      <c r="MK7">
        <v>36.700000000000003</v>
      </c>
      <c r="ML7">
        <v>0</v>
      </c>
      <c r="MM7">
        <v>0</v>
      </c>
      <c r="MN7">
        <v>0</v>
      </c>
      <c r="MO7">
        <v>12.2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4.0999999999999996</v>
      </c>
      <c r="MW7">
        <v>0</v>
      </c>
      <c r="MX7">
        <v>0</v>
      </c>
      <c r="MY7">
        <v>0</v>
      </c>
      <c r="MZ7">
        <v>61.2</v>
      </c>
      <c r="NA7">
        <v>24.5</v>
      </c>
      <c r="NB7">
        <v>0</v>
      </c>
      <c r="NC7">
        <v>0</v>
      </c>
      <c r="ND7">
        <v>0</v>
      </c>
      <c r="NE7">
        <v>0</v>
      </c>
      <c r="NF7">
        <v>0</v>
      </c>
      <c r="NG7">
        <v>195.8</v>
      </c>
      <c r="NH7">
        <v>3220.9999999999991</v>
      </c>
      <c r="NJ7">
        <v>0</v>
      </c>
      <c r="NK7">
        <v>4.0999999999999996</v>
      </c>
      <c r="NL7">
        <v>0</v>
      </c>
      <c r="NM7">
        <v>0</v>
      </c>
      <c r="NN7">
        <v>4.0999999999999996</v>
      </c>
      <c r="NP7">
        <v>0</v>
      </c>
      <c r="NQ7">
        <v>391.7</v>
      </c>
      <c r="NR7">
        <v>0</v>
      </c>
      <c r="NS7">
        <v>275.39999999999998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667.09999999999991</v>
      </c>
    </row>
    <row r="8" spans="1:392" x14ac:dyDescent="0.2">
      <c r="A8" s="6" t="str">
        <f>A6</f>
        <v>CalCOFI 0104</v>
      </c>
      <c r="B8" t="str">
        <f t="shared" si="0"/>
        <v>04</v>
      </c>
      <c r="C8" t="str">
        <f t="shared" si="1"/>
        <v>01</v>
      </c>
      <c r="D8" t="str">
        <f t="shared" si="2"/>
        <v>04/1/01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75.599999999999994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188.9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1057.8</v>
      </c>
      <c r="AH8">
        <v>0</v>
      </c>
      <c r="AI8">
        <v>1057.8</v>
      </c>
      <c r="AJ8">
        <v>377.8</v>
      </c>
      <c r="AK8">
        <v>0</v>
      </c>
      <c r="AL8">
        <v>0</v>
      </c>
      <c r="AM8">
        <v>0</v>
      </c>
      <c r="AN8">
        <v>0</v>
      </c>
      <c r="AO8">
        <v>72760</v>
      </c>
      <c r="AP8">
        <v>0</v>
      </c>
      <c r="AQ8">
        <v>75.599999999999994</v>
      </c>
      <c r="AR8">
        <v>302.2</v>
      </c>
      <c r="AS8">
        <v>226.7</v>
      </c>
      <c r="AT8">
        <v>0</v>
      </c>
      <c r="AU8">
        <v>0</v>
      </c>
      <c r="AV8">
        <v>151.1</v>
      </c>
      <c r="AW8">
        <v>0</v>
      </c>
      <c r="AX8">
        <v>0</v>
      </c>
      <c r="AY8">
        <v>0</v>
      </c>
      <c r="AZ8">
        <v>0</v>
      </c>
      <c r="BA8">
        <v>4986.7</v>
      </c>
      <c r="BB8">
        <v>0</v>
      </c>
      <c r="BC8">
        <v>0</v>
      </c>
      <c r="BD8">
        <v>3173.3</v>
      </c>
      <c r="BE8">
        <v>0</v>
      </c>
      <c r="BF8">
        <v>226.7</v>
      </c>
      <c r="BG8">
        <v>0</v>
      </c>
      <c r="BH8">
        <v>0</v>
      </c>
      <c r="BI8">
        <v>12088.9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75.599999999999994</v>
      </c>
      <c r="BV8">
        <v>0</v>
      </c>
      <c r="BW8">
        <v>0</v>
      </c>
      <c r="BX8">
        <v>0</v>
      </c>
      <c r="BY8">
        <v>680</v>
      </c>
      <c r="BZ8">
        <v>0</v>
      </c>
      <c r="CA8">
        <v>377.8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831.1</v>
      </c>
      <c r="DI8">
        <v>0</v>
      </c>
      <c r="DJ8">
        <v>0</v>
      </c>
      <c r="DK8">
        <v>453.3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302.2</v>
      </c>
      <c r="DW8">
        <v>99469.1</v>
      </c>
      <c r="DY8">
        <v>0</v>
      </c>
      <c r="DZ8">
        <v>0</v>
      </c>
      <c r="EA8">
        <v>-1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75.599999999999994</v>
      </c>
      <c r="EM8">
        <v>0</v>
      </c>
      <c r="EN8">
        <v>1360</v>
      </c>
      <c r="EO8">
        <v>1812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-1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4155.6000000000004</v>
      </c>
      <c r="FH8">
        <v>1586.7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453.3</v>
      </c>
      <c r="FU8">
        <v>-1</v>
      </c>
      <c r="FV8" s="5">
        <v>9443.2000000000007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906.7</v>
      </c>
      <c r="HU8">
        <v>3626.7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1813.3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302.2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75.599999999999994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 s="5">
        <v>6724.5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906.7</v>
      </c>
      <c r="LE8">
        <v>906.7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1813.3</v>
      </c>
      <c r="MC8">
        <v>0</v>
      </c>
      <c r="MD8">
        <v>0</v>
      </c>
      <c r="ME8">
        <v>0</v>
      </c>
      <c r="MF8">
        <v>453.3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1360</v>
      </c>
      <c r="NH8">
        <v>3626.6</v>
      </c>
      <c r="NJ8">
        <v>0</v>
      </c>
      <c r="NK8">
        <v>0</v>
      </c>
      <c r="NL8">
        <v>0</v>
      </c>
      <c r="NM8">
        <v>0</v>
      </c>
      <c r="NN8">
        <v>0</v>
      </c>
      <c r="NP8">
        <v>0</v>
      </c>
      <c r="NQ8">
        <v>0</v>
      </c>
      <c r="NR8">
        <v>0</v>
      </c>
      <c r="NS8">
        <v>2493.3000000000002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2493.3000000000002</v>
      </c>
    </row>
    <row r="9" spans="1:392" x14ac:dyDescent="0.2">
      <c r="A9" s="6" t="str">
        <f>A6</f>
        <v>CalCOFI 0104</v>
      </c>
      <c r="B9" t="str">
        <f t="shared" si="0"/>
        <v>04</v>
      </c>
      <c r="C9" t="str">
        <f t="shared" si="1"/>
        <v>01</v>
      </c>
      <c r="D9" t="str">
        <f t="shared" si="2"/>
        <v>04/1/01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35.1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27.1</v>
      </c>
      <c r="AD9">
        <v>0</v>
      </c>
      <c r="AE9">
        <v>0</v>
      </c>
      <c r="AF9">
        <v>0</v>
      </c>
      <c r="AG9">
        <v>0</v>
      </c>
      <c r="AH9">
        <v>0</v>
      </c>
      <c r="AI9">
        <v>19.100000000000001</v>
      </c>
      <c r="AJ9">
        <v>0</v>
      </c>
      <c r="AK9">
        <v>0</v>
      </c>
      <c r="AL9">
        <v>0</v>
      </c>
      <c r="AM9">
        <v>0</v>
      </c>
      <c r="AN9">
        <v>0</v>
      </c>
      <c r="AO9">
        <v>140.30000000000001</v>
      </c>
      <c r="AP9">
        <v>0</v>
      </c>
      <c r="AQ9">
        <v>9.6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503.6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9.6</v>
      </c>
      <c r="BJ9">
        <v>0</v>
      </c>
      <c r="BK9">
        <v>9.6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6.4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20.7</v>
      </c>
      <c r="BZ9">
        <v>0</v>
      </c>
      <c r="CA9">
        <v>0</v>
      </c>
      <c r="CB9">
        <v>0</v>
      </c>
      <c r="CC9">
        <v>3.2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3.2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51</v>
      </c>
      <c r="CY9">
        <v>0</v>
      </c>
      <c r="CZ9">
        <v>4.8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9.6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3.2</v>
      </c>
      <c r="DR9">
        <v>12.8</v>
      </c>
      <c r="DS9">
        <v>0</v>
      </c>
      <c r="DT9">
        <v>0</v>
      </c>
      <c r="DU9">
        <v>3.2</v>
      </c>
      <c r="DV9">
        <v>15.9</v>
      </c>
      <c r="DW9">
        <v>891.20000000000016</v>
      </c>
      <c r="DY9">
        <v>0</v>
      </c>
      <c r="DZ9">
        <v>0</v>
      </c>
      <c r="EA9">
        <v>-1</v>
      </c>
      <c r="EB9">
        <v>140.30000000000001</v>
      </c>
      <c r="EC9">
        <v>210.4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6.4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-1</v>
      </c>
      <c r="ET9">
        <v>0</v>
      </c>
      <c r="EU9">
        <v>0</v>
      </c>
      <c r="EV9">
        <v>-1</v>
      </c>
      <c r="EW9">
        <v>0</v>
      </c>
      <c r="EX9">
        <v>0</v>
      </c>
      <c r="EY9">
        <v>6.4</v>
      </c>
      <c r="EZ9">
        <v>3.2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414.4</v>
      </c>
      <c r="FH9">
        <v>219.9</v>
      </c>
      <c r="FI9">
        <v>0</v>
      </c>
      <c r="FJ9">
        <v>0</v>
      </c>
      <c r="FK9">
        <v>25.5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6.4</v>
      </c>
      <c r="FS9">
        <v>3.2</v>
      </c>
      <c r="FT9">
        <v>38.299999999999997</v>
      </c>
      <c r="FU9">
        <v>3.2</v>
      </c>
      <c r="FV9" s="5">
        <v>1077.6000000000001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3.2</v>
      </c>
      <c r="GO9">
        <v>3.2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19.100000000000001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6.4</v>
      </c>
      <c r="II9">
        <v>0</v>
      </c>
      <c r="IJ9">
        <v>0</v>
      </c>
      <c r="IK9">
        <v>0</v>
      </c>
      <c r="IL9">
        <v>3.2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19.100000000000001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6.4</v>
      </c>
      <c r="JF9">
        <v>0</v>
      </c>
      <c r="JG9">
        <v>0</v>
      </c>
      <c r="JH9">
        <v>0</v>
      </c>
      <c r="JI9">
        <v>3.2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38.299999999999997</v>
      </c>
      <c r="KM9" s="5">
        <v>102.1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95.6</v>
      </c>
      <c r="LE9">
        <v>95.6</v>
      </c>
      <c r="LG9">
        <v>0</v>
      </c>
      <c r="LH9">
        <v>0</v>
      </c>
      <c r="LI9">
        <v>0</v>
      </c>
      <c r="LJ9">
        <v>0</v>
      </c>
      <c r="LK9">
        <v>-1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3.2</v>
      </c>
      <c r="LW9">
        <v>0</v>
      </c>
      <c r="LX9">
        <v>0</v>
      </c>
      <c r="LY9">
        <v>0</v>
      </c>
      <c r="LZ9">
        <v>0</v>
      </c>
      <c r="MA9">
        <v>3.2</v>
      </c>
      <c r="MB9">
        <v>879.8</v>
      </c>
      <c r="MC9">
        <v>0</v>
      </c>
      <c r="MD9">
        <v>0</v>
      </c>
      <c r="ME9">
        <v>0</v>
      </c>
      <c r="MF9">
        <v>76.5</v>
      </c>
      <c r="MG9">
        <v>0</v>
      </c>
      <c r="MH9">
        <v>12.8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19.100000000000001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6.4</v>
      </c>
      <c r="MW9">
        <v>0</v>
      </c>
      <c r="MX9">
        <v>0</v>
      </c>
      <c r="MY9">
        <v>0</v>
      </c>
      <c r="MZ9">
        <v>19.100000000000001</v>
      </c>
      <c r="NA9">
        <v>19.100000000000001</v>
      </c>
      <c r="NB9">
        <v>0</v>
      </c>
      <c r="NC9">
        <v>0</v>
      </c>
      <c r="ND9">
        <v>0</v>
      </c>
      <c r="NE9">
        <v>0</v>
      </c>
      <c r="NF9">
        <v>0</v>
      </c>
      <c r="NG9">
        <v>57.4</v>
      </c>
      <c r="NH9">
        <v>1096.5999999999999</v>
      </c>
      <c r="NJ9">
        <v>0</v>
      </c>
      <c r="NK9">
        <v>9.6</v>
      </c>
      <c r="NL9">
        <v>0</v>
      </c>
      <c r="NM9">
        <v>0</v>
      </c>
      <c r="NN9">
        <v>9.6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</row>
    <row r="10" spans="1:392" x14ac:dyDescent="0.2">
      <c r="A10" s="6" t="s">
        <v>24</v>
      </c>
      <c r="B10" t="str">
        <f t="shared" si="0"/>
        <v>07</v>
      </c>
      <c r="C10" t="str">
        <f t="shared" si="1"/>
        <v>01</v>
      </c>
      <c r="D10" t="str">
        <f t="shared" si="2"/>
        <v>07/1/01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151.1</v>
      </c>
      <c r="AN10">
        <v>0</v>
      </c>
      <c r="AO10">
        <v>906.7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151.1</v>
      </c>
      <c r="BE10">
        <v>0</v>
      </c>
      <c r="BF10">
        <v>0</v>
      </c>
      <c r="BG10">
        <v>0</v>
      </c>
      <c r="BH10">
        <v>0</v>
      </c>
      <c r="BI10">
        <v>75.599999999999994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75.599999999999994</v>
      </c>
      <c r="BZ10">
        <v>75.599999999999994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75.599999999999994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75.599999999999994</v>
      </c>
      <c r="CO10">
        <v>75.599999999999994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75.599999999999994</v>
      </c>
      <c r="DW10">
        <v>1738.0999999999992</v>
      </c>
      <c r="DY10">
        <v>0</v>
      </c>
      <c r="DZ10">
        <v>0</v>
      </c>
      <c r="EA10">
        <v>-1</v>
      </c>
      <c r="EB10">
        <v>0</v>
      </c>
      <c r="EC10">
        <v>5893.3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906.7</v>
      </c>
      <c r="EQ10">
        <v>453.3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75.599999999999994</v>
      </c>
      <c r="EZ10">
        <v>0</v>
      </c>
      <c r="FA10">
        <v>0</v>
      </c>
      <c r="FB10">
        <v>453.3</v>
      </c>
      <c r="FC10">
        <v>0</v>
      </c>
      <c r="FD10">
        <v>0</v>
      </c>
      <c r="FE10">
        <v>0</v>
      </c>
      <c r="FF10">
        <v>0</v>
      </c>
      <c r="FG10">
        <v>1511.1</v>
      </c>
      <c r="FH10">
        <v>21382.2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 s="5">
        <v>30675.5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75.599999999999994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604.4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453.3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151.1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75.599999999999994</v>
      </c>
      <c r="KH10">
        <v>0</v>
      </c>
      <c r="KI10">
        <v>0</v>
      </c>
      <c r="KJ10">
        <v>0</v>
      </c>
      <c r="KK10">
        <v>0</v>
      </c>
      <c r="KL10">
        <v>906.7</v>
      </c>
      <c r="KM10" s="5">
        <v>2266.6999999999998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906.7</v>
      </c>
      <c r="LE10">
        <v>906.7</v>
      </c>
      <c r="LG10">
        <v>453.3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1360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453.3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1360</v>
      </c>
      <c r="NH10">
        <v>3626.6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906.7</v>
      </c>
      <c r="NR10">
        <v>-1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906.7</v>
      </c>
    </row>
    <row r="11" spans="1:392" x14ac:dyDescent="0.2">
      <c r="A11" s="6" t="str">
        <f>A10</f>
        <v>CalCOFI 0107</v>
      </c>
      <c r="B11" t="str">
        <f t="shared" si="0"/>
        <v>07</v>
      </c>
      <c r="C11" t="str">
        <f t="shared" si="1"/>
        <v>01</v>
      </c>
      <c r="D11" t="str">
        <f t="shared" si="2"/>
        <v>07/1/01</v>
      </c>
      <c r="E11" s="4" t="s">
        <v>1</v>
      </c>
      <c r="F11">
        <v>0</v>
      </c>
      <c r="G11">
        <v>4.0999999999999996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28.6</v>
      </c>
      <c r="T11">
        <v>0</v>
      </c>
      <c r="U11">
        <v>0</v>
      </c>
      <c r="V11">
        <v>53</v>
      </c>
      <c r="W11">
        <v>0</v>
      </c>
      <c r="X11">
        <v>75.5</v>
      </c>
      <c r="Y11">
        <v>17.3</v>
      </c>
      <c r="Z11">
        <v>18.399999999999999</v>
      </c>
      <c r="AA11">
        <v>8.1999999999999993</v>
      </c>
      <c r="AB11">
        <v>0</v>
      </c>
      <c r="AC11">
        <v>10.199999999999999</v>
      </c>
      <c r="AD11">
        <v>0</v>
      </c>
      <c r="AE11">
        <v>0</v>
      </c>
      <c r="AF11">
        <v>0</v>
      </c>
      <c r="AG11">
        <v>51</v>
      </c>
      <c r="AH11">
        <v>0</v>
      </c>
      <c r="AI11">
        <v>32.6</v>
      </c>
      <c r="AJ11">
        <v>16.3</v>
      </c>
      <c r="AK11">
        <v>0</v>
      </c>
      <c r="AL11">
        <v>0</v>
      </c>
      <c r="AM11">
        <v>0</v>
      </c>
      <c r="AN11">
        <v>4.0999999999999996</v>
      </c>
      <c r="AO11">
        <v>49</v>
      </c>
      <c r="AP11">
        <v>0</v>
      </c>
      <c r="AQ11">
        <v>0</v>
      </c>
      <c r="AR11">
        <v>0</v>
      </c>
      <c r="AS11">
        <v>12.2</v>
      </c>
      <c r="AT11">
        <v>0</v>
      </c>
      <c r="AU11">
        <v>0</v>
      </c>
      <c r="AV11">
        <v>8.1999999999999993</v>
      </c>
      <c r="AW11">
        <v>6.1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24.5</v>
      </c>
      <c r="BE11">
        <v>0</v>
      </c>
      <c r="BF11">
        <v>0</v>
      </c>
      <c r="BG11">
        <v>0</v>
      </c>
      <c r="BH11">
        <v>0</v>
      </c>
      <c r="BI11">
        <v>195.8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5.0999999999999996</v>
      </c>
      <c r="BZ11">
        <v>8.1999999999999993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8.1999999999999993</v>
      </c>
      <c r="CI11">
        <v>0</v>
      </c>
      <c r="CJ11">
        <v>3.1</v>
      </c>
      <c r="CK11">
        <v>0</v>
      </c>
      <c r="CL11">
        <v>0</v>
      </c>
      <c r="CM11">
        <v>0</v>
      </c>
      <c r="CN11">
        <v>26.5</v>
      </c>
      <c r="CO11">
        <v>583.4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14.3</v>
      </c>
      <c r="CY11">
        <v>5.0999999999999996</v>
      </c>
      <c r="CZ11">
        <v>13.3</v>
      </c>
      <c r="DA11">
        <v>0</v>
      </c>
      <c r="DB11">
        <v>0</v>
      </c>
      <c r="DC11">
        <v>0</v>
      </c>
      <c r="DD11">
        <v>10.199999999999999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1292.5</v>
      </c>
      <c r="DY11">
        <v>0</v>
      </c>
      <c r="DZ11">
        <v>0</v>
      </c>
      <c r="EA11">
        <v>636.5</v>
      </c>
      <c r="EB11">
        <v>0</v>
      </c>
      <c r="EC11">
        <v>734.4</v>
      </c>
      <c r="ED11">
        <v>0</v>
      </c>
      <c r="EE11">
        <v>0</v>
      </c>
      <c r="EF11">
        <v>0</v>
      </c>
      <c r="EG11">
        <v>2</v>
      </c>
      <c r="EH11">
        <v>106.1</v>
      </c>
      <c r="EI11">
        <v>0</v>
      </c>
      <c r="EJ11">
        <v>15.3</v>
      </c>
      <c r="EK11">
        <v>4.0999999999999996</v>
      </c>
      <c r="EL11">
        <v>18.399999999999999</v>
      </c>
      <c r="EM11">
        <v>0</v>
      </c>
      <c r="EN11">
        <v>0</v>
      </c>
      <c r="EO11">
        <v>0</v>
      </c>
      <c r="EP11">
        <v>-1</v>
      </c>
      <c r="EQ11">
        <v>0</v>
      </c>
      <c r="ER11">
        <v>0</v>
      </c>
      <c r="ES11">
        <v>97.9</v>
      </c>
      <c r="ET11">
        <v>0</v>
      </c>
      <c r="EU11">
        <v>4.0999999999999996</v>
      </c>
      <c r="EV11">
        <v>171.4</v>
      </c>
      <c r="EW11">
        <v>2</v>
      </c>
      <c r="EX11">
        <v>0</v>
      </c>
      <c r="EY11">
        <v>8.1999999999999993</v>
      </c>
      <c r="EZ11">
        <v>0</v>
      </c>
      <c r="FA11">
        <v>0</v>
      </c>
      <c r="FB11">
        <v>416.2</v>
      </c>
      <c r="FC11">
        <v>0</v>
      </c>
      <c r="FD11">
        <v>0</v>
      </c>
      <c r="FE11">
        <v>0</v>
      </c>
      <c r="FF11">
        <v>0</v>
      </c>
      <c r="FG11">
        <v>2131.8000000000002</v>
      </c>
      <c r="FH11">
        <v>40.799999999999997</v>
      </c>
      <c r="FI11">
        <v>0</v>
      </c>
      <c r="FJ11">
        <v>20.399999999999999</v>
      </c>
      <c r="FK11">
        <v>6.1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97.9</v>
      </c>
      <c r="FU11">
        <v>8.1999999999999993</v>
      </c>
      <c r="FV11" s="5">
        <v>4521.7999999999993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12.2</v>
      </c>
      <c r="GN11">
        <v>8.1999999999999993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14.3</v>
      </c>
      <c r="HR11">
        <v>4.0999999999999996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6.1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2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4.0999999999999996</v>
      </c>
      <c r="JF11">
        <v>0</v>
      </c>
      <c r="JG11">
        <v>0</v>
      </c>
      <c r="JH11">
        <v>0</v>
      </c>
      <c r="JI11">
        <v>2</v>
      </c>
      <c r="JJ11">
        <v>0</v>
      </c>
      <c r="JK11">
        <v>4.0999999999999996</v>
      </c>
      <c r="JL11">
        <v>6.1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46.9</v>
      </c>
      <c r="JT11">
        <v>0</v>
      </c>
      <c r="JU11">
        <v>0</v>
      </c>
      <c r="JV11">
        <v>12.2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146.9</v>
      </c>
      <c r="KM11" s="5">
        <v>273.2</v>
      </c>
      <c r="KO11">
        <v>0</v>
      </c>
      <c r="KP11">
        <v>0</v>
      </c>
      <c r="KQ11">
        <v>0</v>
      </c>
      <c r="KR11">
        <v>24.5</v>
      </c>
      <c r="KS11">
        <v>4.0999999999999996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6.1</v>
      </c>
      <c r="LD11">
        <v>269.3</v>
      </c>
      <c r="LE11">
        <v>304</v>
      </c>
      <c r="LG11">
        <v>0</v>
      </c>
      <c r="LH11">
        <v>0</v>
      </c>
      <c r="LI11">
        <v>6.1</v>
      </c>
      <c r="LJ11">
        <v>0</v>
      </c>
      <c r="LK11">
        <v>0</v>
      </c>
      <c r="LL11">
        <v>0</v>
      </c>
      <c r="LM11">
        <v>0</v>
      </c>
      <c r="LN11">
        <v>2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22.4</v>
      </c>
      <c r="MB11">
        <v>2080.8000000000002</v>
      </c>
      <c r="MC11">
        <v>0</v>
      </c>
      <c r="MD11">
        <v>24.5</v>
      </c>
      <c r="ME11">
        <v>0</v>
      </c>
      <c r="MF11">
        <v>489.6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-1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269.3</v>
      </c>
      <c r="NH11">
        <v>2896.7000000000003</v>
      </c>
      <c r="NJ11">
        <v>0</v>
      </c>
      <c r="NK11">
        <v>2</v>
      </c>
      <c r="NL11">
        <v>0</v>
      </c>
      <c r="NM11">
        <v>0</v>
      </c>
      <c r="NN11">
        <v>2</v>
      </c>
      <c r="NP11">
        <v>0</v>
      </c>
      <c r="NQ11">
        <v>342.7</v>
      </c>
      <c r="NR11">
        <v>24.5</v>
      </c>
      <c r="NS11">
        <v>44.9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412.09999999999997</v>
      </c>
    </row>
    <row r="12" spans="1:392" x14ac:dyDescent="0.2">
      <c r="A12" s="6" t="str">
        <f>A10</f>
        <v>CalCOFI 0107</v>
      </c>
      <c r="B12" t="str">
        <f t="shared" si="0"/>
        <v>07</v>
      </c>
      <c r="C12" t="str">
        <f t="shared" si="1"/>
        <v>01</v>
      </c>
      <c r="D12" t="str">
        <f t="shared" si="2"/>
        <v>07/1/01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90.7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1088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90.7</v>
      </c>
      <c r="AH12">
        <v>0</v>
      </c>
      <c r="AI12">
        <v>45.3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317.3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816</v>
      </c>
      <c r="BE12">
        <v>0</v>
      </c>
      <c r="BF12">
        <v>0</v>
      </c>
      <c r="BG12">
        <v>0</v>
      </c>
      <c r="BH12">
        <v>0</v>
      </c>
      <c r="BI12">
        <v>861.3</v>
      </c>
      <c r="BJ12">
        <v>0</v>
      </c>
      <c r="BK12">
        <v>45.3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136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90.7</v>
      </c>
      <c r="CO12">
        <v>45.3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22.7</v>
      </c>
      <c r="DA12">
        <v>0</v>
      </c>
      <c r="DB12">
        <v>0</v>
      </c>
      <c r="DC12">
        <v>0</v>
      </c>
      <c r="DD12">
        <v>68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45.3</v>
      </c>
      <c r="DW12">
        <v>3762.6000000000004</v>
      </c>
      <c r="DY12">
        <v>0</v>
      </c>
      <c r="DZ12">
        <v>0</v>
      </c>
      <c r="EA12">
        <v>2720</v>
      </c>
      <c r="EB12">
        <v>0</v>
      </c>
      <c r="EC12">
        <v>-1</v>
      </c>
      <c r="ED12">
        <v>0</v>
      </c>
      <c r="EE12">
        <v>0</v>
      </c>
      <c r="EF12">
        <v>0</v>
      </c>
      <c r="EG12">
        <v>0</v>
      </c>
      <c r="EH12">
        <v>45.3</v>
      </c>
      <c r="EI12">
        <v>0</v>
      </c>
      <c r="EJ12">
        <v>113.3</v>
      </c>
      <c r="EK12">
        <v>0</v>
      </c>
      <c r="EL12">
        <v>0</v>
      </c>
      <c r="EM12">
        <v>0</v>
      </c>
      <c r="EN12">
        <v>544</v>
      </c>
      <c r="EO12">
        <v>0</v>
      </c>
      <c r="EP12">
        <v>0</v>
      </c>
      <c r="EQ12">
        <v>0</v>
      </c>
      <c r="ER12">
        <v>0</v>
      </c>
      <c r="ES12">
        <v>544</v>
      </c>
      <c r="ET12">
        <v>0</v>
      </c>
      <c r="EU12">
        <v>0</v>
      </c>
      <c r="EV12">
        <v>1088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544</v>
      </c>
      <c r="FC12">
        <v>0</v>
      </c>
      <c r="FD12">
        <v>0</v>
      </c>
      <c r="FE12">
        <v>0</v>
      </c>
      <c r="FF12">
        <v>0</v>
      </c>
      <c r="FG12">
        <v>20264</v>
      </c>
      <c r="FH12">
        <v>5349.3</v>
      </c>
      <c r="FI12">
        <v>0</v>
      </c>
      <c r="FJ12">
        <v>45.3</v>
      </c>
      <c r="FK12">
        <v>272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45.3</v>
      </c>
      <c r="FT12">
        <v>272</v>
      </c>
      <c r="FU12">
        <v>45.3</v>
      </c>
      <c r="FV12" s="5">
        <v>31891.799999999996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45.3</v>
      </c>
      <c r="IE12">
        <v>0</v>
      </c>
      <c r="IF12">
        <v>0</v>
      </c>
      <c r="IG12">
        <v>45.3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45.3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90.7</v>
      </c>
      <c r="KH12">
        <v>0</v>
      </c>
      <c r="KI12">
        <v>0</v>
      </c>
      <c r="KJ12">
        <v>0</v>
      </c>
      <c r="KK12">
        <v>0</v>
      </c>
      <c r="KL12">
        <v>816</v>
      </c>
      <c r="KM12" s="5">
        <v>1042.5999999999999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544</v>
      </c>
      <c r="LE12">
        <v>544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6800</v>
      </c>
      <c r="MC12">
        <v>0</v>
      </c>
      <c r="MD12">
        <v>0</v>
      </c>
      <c r="ME12">
        <v>0</v>
      </c>
      <c r="MF12">
        <v>544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816</v>
      </c>
      <c r="NH12">
        <v>8160</v>
      </c>
      <c r="NJ12">
        <v>0</v>
      </c>
      <c r="NK12">
        <v>0</v>
      </c>
      <c r="NL12">
        <v>0</v>
      </c>
      <c r="NM12">
        <v>0</v>
      </c>
      <c r="NN12">
        <v>0</v>
      </c>
      <c r="NP12">
        <v>0</v>
      </c>
      <c r="NQ12">
        <v>544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544</v>
      </c>
    </row>
    <row r="13" spans="1:392" x14ac:dyDescent="0.2">
      <c r="A13" s="6" t="str">
        <f>A10</f>
        <v>CalCOFI 0107</v>
      </c>
      <c r="B13" t="str">
        <f t="shared" si="0"/>
        <v>07</v>
      </c>
      <c r="C13" t="str">
        <f t="shared" si="1"/>
        <v>01</v>
      </c>
      <c r="D13" t="str">
        <f t="shared" si="2"/>
        <v>07/1/01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4.0999999999999996</v>
      </c>
      <c r="AJ13">
        <v>0</v>
      </c>
      <c r="AK13">
        <v>0</v>
      </c>
      <c r="AL13">
        <v>0</v>
      </c>
      <c r="AM13">
        <v>6.1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12.2</v>
      </c>
      <c r="BE13">
        <v>0</v>
      </c>
      <c r="BF13">
        <v>0</v>
      </c>
      <c r="BG13">
        <v>0</v>
      </c>
      <c r="BH13">
        <v>0</v>
      </c>
      <c r="BI13">
        <v>57.1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4.0999999999999996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8.1999999999999993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6.1</v>
      </c>
      <c r="CO13">
        <v>22.4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16.3</v>
      </c>
      <c r="DW13">
        <v>145.69999999999999</v>
      </c>
      <c r="DY13">
        <v>0</v>
      </c>
      <c r="DZ13">
        <v>0</v>
      </c>
      <c r="EA13">
        <v>110.2</v>
      </c>
      <c r="EB13">
        <v>0</v>
      </c>
      <c r="EC13">
        <v>232.6</v>
      </c>
      <c r="ED13">
        <v>0</v>
      </c>
      <c r="EE13">
        <v>0</v>
      </c>
      <c r="EF13">
        <v>0</v>
      </c>
      <c r="EG13">
        <v>0</v>
      </c>
      <c r="EH13">
        <v>28.6</v>
      </c>
      <c r="EI13">
        <v>0</v>
      </c>
      <c r="EJ13">
        <v>0</v>
      </c>
      <c r="EK13">
        <v>0</v>
      </c>
      <c r="EL13">
        <v>10.199999999999999</v>
      </c>
      <c r="EM13">
        <v>0</v>
      </c>
      <c r="EN13">
        <v>-1</v>
      </c>
      <c r="EO13">
        <v>0</v>
      </c>
      <c r="EP13">
        <v>0</v>
      </c>
      <c r="EQ13">
        <v>881.3</v>
      </c>
      <c r="ER13">
        <v>0</v>
      </c>
      <c r="ES13">
        <v>36.700000000000003</v>
      </c>
      <c r="ET13">
        <v>2</v>
      </c>
      <c r="EU13">
        <v>0</v>
      </c>
      <c r="EV13">
        <v>-1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12.2</v>
      </c>
      <c r="FC13">
        <v>0</v>
      </c>
      <c r="FD13">
        <v>0</v>
      </c>
      <c r="FE13">
        <v>0</v>
      </c>
      <c r="FF13">
        <v>0</v>
      </c>
      <c r="FG13">
        <v>224.4</v>
      </c>
      <c r="FH13">
        <v>93.8</v>
      </c>
      <c r="FI13">
        <v>0</v>
      </c>
      <c r="FJ13">
        <v>2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</v>
      </c>
      <c r="FR13">
        <v>0</v>
      </c>
      <c r="FS13">
        <v>0</v>
      </c>
      <c r="FT13">
        <v>0</v>
      </c>
      <c r="FU13">
        <v>-1</v>
      </c>
      <c r="FV13" s="5">
        <v>1636.0000000000002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2</v>
      </c>
      <c r="GN13">
        <v>4.0999999999999996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6.1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2</v>
      </c>
      <c r="HP13">
        <v>0</v>
      </c>
      <c r="HQ13">
        <v>0</v>
      </c>
      <c r="HR13">
        <v>0</v>
      </c>
      <c r="HS13">
        <v>0</v>
      </c>
      <c r="HT13">
        <v>49</v>
      </c>
      <c r="HU13">
        <v>24.5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2</v>
      </c>
      <c r="IC13">
        <v>0</v>
      </c>
      <c r="ID13">
        <v>0</v>
      </c>
      <c r="IE13">
        <v>0</v>
      </c>
      <c r="IF13">
        <v>0</v>
      </c>
      <c r="IG13">
        <v>10.199999999999999</v>
      </c>
      <c r="IH13">
        <v>0</v>
      </c>
      <c r="II13">
        <v>0</v>
      </c>
      <c r="IJ13">
        <v>0</v>
      </c>
      <c r="IK13">
        <v>0</v>
      </c>
      <c r="IL13">
        <v>2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208.1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2</v>
      </c>
      <c r="JE13">
        <v>0</v>
      </c>
      <c r="JF13">
        <v>0</v>
      </c>
      <c r="JG13">
        <v>0</v>
      </c>
      <c r="JH13">
        <v>0</v>
      </c>
      <c r="JI13">
        <v>2</v>
      </c>
      <c r="JJ13">
        <v>0</v>
      </c>
      <c r="JK13">
        <v>0</v>
      </c>
      <c r="JL13">
        <v>2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2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73.400000000000006</v>
      </c>
      <c r="KM13" s="5">
        <v>391.4</v>
      </c>
      <c r="KO13">
        <v>0</v>
      </c>
      <c r="KP13">
        <v>0</v>
      </c>
      <c r="KQ13">
        <v>0</v>
      </c>
      <c r="KR13">
        <v>0</v>
      </c>
      <c r="KS13">
        <v>2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2</v>
      </c>
      <c r="LB13">
        <v>0</v>
      </c>
      <c r="LC13">
        <v>2</v>
      </c>
      <c r="LD13">
        <v>440.6</v>
      </c>
      <c r="LE13">
        <v>446.6</v>
      </c>
      <c r="LG13">
        <v>12.2</v>
      </c>
      <c r="LH13">
        <v>0</v>
      </c>
      <c r="LI13">
        <v>2</v>
      </c>
      <c r="LJ13">
        <v>0</v>
      </c>
      <c r="LK13">
        <v>36.700000000000003</v>
      </c>
      <c r="LL13">
        <v>0</v>
      </c>
      <c r="LM13">
        <v>0</v>
      </c>
      <c r="LN13">
        <v>2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2</v>
      </c>
      <c r="LX13">
        <v>0</v>
      </c>
      <c r="LY13">
        <v>0</v>
      </c>
      <c r="LZ13">
        <v>0</v>
      </c>
      <c r="MA13">
        <v>12.2</v>
      </c>
      <c r="MB13">
        <v>979.2</v>
      </c>
      <c r="MC13">
        <v>-1</v>
      </c>
      <c r="MD13">
        <v>0</v>
      </c>
      <c r="ME13">
        <v>12.2</v>
      </c>
      <c r="MF13">
        <v>612</v>
      </c>
      <c r="MG13">
        <v>0</v>
      </c>
      <c r="MH13">
        <v>0</v>
      </c>
      <c r="MI13">
        <v>183.6</v>
      </c>
      <c r="MJ13">
        <v>0</v>
      </c>
      <c r="MK13">
        <v>24.5</v>
      </c>
      <c r="ML13">
        <v>0</v>
      </c>
      <c r="MM13">
        <v>0</v>
      </c>
      <c r="MN13">
        <v>0</v>
      </c>
      <c r="MO13">
        <v>49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2</v>
      </c>
      <c r="MW13">
        <v>0</v>
      </c>
      <c r="MX13">
        <v>0</v>
      </c>
      <c r="MY13">
        <v>0</v>
      </c>
      <c r="MZ13">
        <v>244.8</v>
      </c>
      <c r="NA13">
        <v>97.9</v>
      </c>
      <c r="NB13">
        <v>2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2274.3000000000002</v>
      </c>
      <c r="NJ13">
        <v>0</v>
      </c>
      <c r="NK13">
        <v>0</v>
      </c>
      <c r="NL13">
        <v>2</v>
      </c>
      <c r="NM13">
        <v>0</v>
      </c>
      <c r="NN13">
        <v>2</v>
      </c>
      <c r="NP13">
        <v>36.700000000000003</v>
      </c>
      <c r="NQ13">
        <v>281.5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2</v>
      </c>
      <c r="OB13">
        <v>320.2</v>
      </c>
    </row>
    <row r="14" spans="1:392" x14ac:dyDescent="0.2">
      <c r="A14" s="6" t="s">
        <v>25</v>
      </c>
      <c r="B14" t="str">
        <f t="shared" si="0"/>
        <v>10</v>
      </c>
      <c r="C14" t="str">
        <f t="shared" si="1"/>
        <v>01</v>
      </c>
      <c r="D14" t="str">
        <f t="shared" si="2"/>
        <v>10/1/01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73.400000000000006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32.6</v>
      </c>
      <c r="AH14">
        <v>0</v>
      </c>
      <c r="AI14">
        <v>0</v>
      </c>
      <c r="AJ14">
        <v>106.1</v>
      </c>
      <c r="AK14">
        <v>97.9</v>
      </c>
      <c r="AL14">
        <v>0</v>
      </c>
      <c r="AM14">
        <v>0</v>
      </c>
      <c r="AN14">
        <v>0</v>
      </c>
      <c r="AO14">
        <v>24.5</v>
      </c>
      <c r="AP14">
        <v>0</v>
      </c>
      <c r="AQ14">
        <v>0</v>
      </c>
      <c r="AR14">
        <v>57.1</v>
      </c>
      <c r="AS14">
        <v>8.1999999999999993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195.8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807.8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8.1999999999999993</v>
      </c>
      <c r="CK14">
        <v>0</v>
      </c>
      <c r="CL14">
        <v>0</v>
      </c>
      <c r="CM14">
        <v>0</v>
      </c>
      <c r="CN14">
        <v>0</v>
      </c>
      <c r="CO14">
        <v>212.2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8.1999999999999993</v>
      </c>
      <c r="DT14">
        <v>0</v>
      </c>
      <c r="DU14">
        <v>0</v>
      </c>
      <c r="DV14">
        <v>24.5</v>
      </c>
      <c r="DW14">
        <v>1656.5000000000002</v>
      </c>
      <c r="DY14">
        <v>0</v>
      </c>
      <c r="DZ14">
        <v>0</v>
      </c>
      <c r="EA14">
        <v>146.9</v>
      </c>
      <c r="EB14">
        <v>0</v>
      </c>
      <c r="EC14">
        <v>1273</v>
      </c>
      <c r="ED14">
        <v>0</v>
      </c>
      <c r="EE14">
        <v>8.1999999999999993</v>
      </c>
      <c r="EF14">
        <v>0</v>
      </c>
      <c r="EG14">
        <v>0</v>
      </c>
      <c r="EH14">
        <v>16.3</v>
      </c>
      <c r="EI14">
        <v>0</v>
      </c>
      <c r="EJ14">
        <v>0</v>
      </c>
      <c r="EK14">
        <v>0</v>
      </c>
      <c r="EL14">
        <v>16.3</v>
      </c>
      <c r="EM14">
        <v>0</v>
      </c>
      <c r="EN14">
        <v>97.9</v>
      </c>
      <c r="EO14">
        <v>0</v>
      </c>
      <c r="EP14">
        <v>-1</v>
      </c>
      <c r="EQ14">
        <v>49</v>
      </c>
      <c r="ER14">
        <v>0</v>
      </c>
      <c r="ES14">
        <v>0</v>
      </c>
      <c r="ET14">
        <v>0</v>
      </c>
      <c r="EU14">
        <v>0</v>
      </c>
      <c r="EV14">
        <v>49</v>
      </c>
      <c r="EW14">
        <v>0</v>
      </c>
      <c r="EX14">
        <v>0</v>
      </c>
      <c r="EY14">
        <v>0</v>
      </c>
      <c r="EZ14">
        <v>8.1999999999999993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163.19999999999999</v>
      </c>
      <c r="FH14">
        <v>0</v>
      </c>
      <c r="FI14">
        <v>0</v>
      </c>
      <c r="FJ14">
        <v>24.5</v>
      </c>
      <c r="FK14">
        <v>8.1999999999999993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97.9</v>
      </c>
      <c r="FU14">
        <v>-1</v>
      </c>
      <c r="FV14" s="5">
        <v>1958.6000000000004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89.8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195.8</v>
      </c>
      <c r="HV14">
        <v>8.1999999999999993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24.5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49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8.1999999999999993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8.1999999999999993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97.9</v>
      </c>
      <c r="KM14" s="5">
        <v>481.6</v>
      </c>
      <c r="KO14">
        <v>0</v>
      </c>
      <c r="KP14">
        <v>0</v>
      </c>
      <c r="KQ14">
        <v>0</v>
      </c>
      <c r="KR14">
        <v>0</v>
      </c>
      <c r="KS14">
        <v>8.1999999999999993</v>
      </c>
      <c r="KT14">
        <v>0</v>
      </c>
      <c r="KU14">
        <v>0</v>
      </c>
      <c r="KV14">
        <v>0</v>
      </c>
      <c r="KW14">
        <v>0</v>
      </c>
      <c r="KX14">
        <v>8.1999999999999993</v>
      </c>
      <c r="KY14">
        <v>0</v>
      </c>
      <c r="KZ14">
        <v>0</v>
      </c>
      <c r="LA14">
        <v>0</v>
      </c>
      <c r="LB14">
        <v>0</v>
      </c>
      <c r="LC14">
        <v>8.1999999999999993</v>
      </c>
      <c r="LD14">
        <v>391.7</v>
      </c>
      <c r="LE14">
        <v>416.3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881.3</v>
      </c>
      <c r="MC14">
        <v>0</v>
      </c>
      <c r="MD14">
        <v>49</v>
      </c>
      <c r="ME14">
        <v>0</v>
      </c>
      <c r="MF14">
        <v>49</v>
      </c>
      <c r="MG14">
        <v>0</v>
      </c>
      <c r="MH14">
        <v>32.6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49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65.3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1126.2</v>
      </c>
      <c r="NJ14">
        <v>0</v>
      </c>
      <c r="NK14">
        <v>65.3</v>
      </c>
      <c r="NL14">
        <v>0</v>
      </c>
      <c r="NM14">
        <v>0</v>
      </c>
      <c r="NN14">
        <v>65.3</v>
      </c>
      <c r="NP14">
        <v>0</v>
      </c>
      <c r="NQ14">
        <v>195.8</v>
      </c>
      <c r="NR14">
        <v>0</v>
      </c>
      <c r="NS14">
        <v>408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603.79999999999995</v>
      </c>
    </row>
    <row r="15" spans="1:392" x14ac:dyDescent="0.2">
      <c r="A15" s="6" t="str">
        <f>A14</f>
        <v>CalCOFI 0110</v>
      </c>
      <c r="B15" t="str">
        <f t="shared" si="0"/>
        <v>10</v>
      </c>
      <c r="C15" t="str">
        <f t="shared" si="1"/>
        <v>01</v>
      </c>
      <c r="D15" t="str">
        <f t="shared" si="2"/>
        <v>10/1/01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12.2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24.5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4.0999999999999996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4.0999999999999996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44.900000000000006</v>
      </c>
      <c r="DY15">
        <v>0</v>
      </c>
      <c r="DZ15">
        <v>0</v>
      </c>
      <c r="EA15">
        <v>97.9</v>
      </c>
      <c r="EB15">
        <v>0</v>
      </c>
      <c r="EC15">
        <v>856.8</v>
      </c>
      <c r="ED15">
        <v>0</v>
      </c>
      <c r="EE15">
        <v>0</v>
      </c>
      <c r="EF15">
        <v>0</v>
      </c>
      <c r="EG15">
        <v>4.0999999999999996</v>
      </c>
      <c r="EH15">
        <v>24.5</v>
      </c>
      <c r="EI15">
        <v>0</v>
      </c>
      <c r="EJ15">
        <v>0</v>
      </c>
      <c r="EK15">
        <v>0</v>
      </c>
      <c r="EL15">
        <v>16.3</v>
      </c>
      <c r="EM15">
        <v>0</v>
      </c>
      <c r="EN15">
        <v>0</v>
      </c>
      <c r="EO15">
        <v>0</v>
      </c>
      <c r="EP15">
        <v>49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-1</v>
      </c>
      <c r="EW15">
        <v>0</v>
      </c>
      <c r="EX15">
        <v>0</v>
      </c>
      <c r="EY15">
        <v>0</v>
      </c>
      <c r="EZ15">
        <v>4.0999999999999996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93.8</v>
      </c>
      <c r="FH15">
        <v>0</v>
      </c>
      <c r="FI15">
        <v>0</v>
      </c>
      <c r="FJ15">
        <v>0</v>
      </c>
      <c r="FK15">
        <v>4.0999999999999996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1175</v>
      </c>
      <c r="FU15">
        <v>-1</v>
      </c>
      <c r="FV15" s="5">
        <v>2325.5999999999995</v>
      </c>
      <c r="FX15">
        <v>0</v>
      </c>
      <c r="FY15">
        <v>4.0999999999999996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4.0999999999999996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4.0999999999999996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73.400000000000006</v>
      </c>
      <c r="HU15">
        <v>24.5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4.0999999999999996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4.0999999999999996</v>
      </c>
      <c r="IT15">
        <v>0</v>
      </c>
      <c r="IU15">
        <v>0</v>
      </c>
      <c r="IV15">
        <v>49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8.1999999999999993</v>
      </c>
      <c r="JJ15">
        <v>0</v>
      </c>
      <c r="JK15">
        <v>4.0999999999999996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12.2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122.4</v>
      </c>
      <c r="KM15" s="5">
        <v>314.29999999999995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661</v>
      </c>
      <c r="LE15">
        <v>661</v>
      </c>
      <c r="LG15">
        <v>0</v>
      </c>
      <c r="LH15">
        <v>0</v>
      </c>
      <c r="LI15">
        <v>0</v>
      </c>
      <c r="LJ15">
        <v>0</v>
      </c>
      <c r="LK15">
        <v>-1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49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954.7</v>
      </c>
      <c r="MC15">
        <v>0</v>
      </c>
      <c r="MD15">
        <v>0</v>
      </c>
      <c r="ME15">
        <v>0</v>
      </c>
      <c r="MF15">
        <v>220.3</v>
      </c>
      <c r="MG15">
        <v>0</v>
      </c>
      <c r="MH15">
        <v>44.9</v>
      </c>
      <c r="MI15">
        <v>0</v>
      </c>
      <c r="MJ15">
        <v>0</v>
      </c>
      <c r="MK15">
        <v>73.400000000000006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4.0999999999999996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49</v>
      </c>
      <c r="NC15">
        <v>0</v>
      </c>
      <c r="ND15">
        <v>0</v>
      </c>
      <c r="NE15">
        <v>0</v>
      </c>
      <c r="NF15">
        <v>0</v>
      </c>
      <c r="NG15">
        <v>244.8</v>
      </c>
      <c r="NH15">
        <v>1640.2</v>
      </c>
      <c r="NJ15">
        <v>0</v>
      </c>
      <c r="NK15">
        <v>16.3</v>
      </c>
      <c r="NL15">
        <v>0</v>
      </c>
      <c r="NM15">
        <v>0</v>
      </c>
      <c r="NN15">
        <v>16.3</v>
      </c>
      <c r="NP15">
        <v>0</v>
      </c>
      <c r="NQ15">
        <v>367.2</v>
      </c>
      <c r="NR15">
        <v>0</v>
      </c>
      <c r="NS15">
        <v>689.5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1056.7</v>
      </c>
    </row>
    <row r="16" spans="1:392" x14ac:dyDescent="0.2">
      <c r="A16" s="6" t="str">
        <f>A14</f>
        <v>CalCOFI 0110</v>
      </c>
      <c r="B16" t="str">
        <f t="shared" si="0"/>
        <v>10</v>
      </c>
      <c r="C16" t="str">
        <f t="shared" si="1"/>
        <v>01</v>
      </c>
      <c r="D16" t="str">
        <f t="shared" si="2"/>
        <v>10/1/01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293.8</v>
      </c>
      <c r="T16">
        <v>0</v>
      </c>
      <c r="U16">
        <v>0</v>
      </c>
      <c r="V16">
        <v>0</v>
      </c>
      <c r="W16">
        <v>0</v>
      </c>
      <c r="X16">
        <v>293.8</v>
      </c>
      <c r="Y16">
        <v>16.3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65.3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212.2</v>
      </c>
      <c r="AP16">
        <v>0</v>
      </c>
      <c r="AQ16">
        <v>0</v>
      </c>
      <c r="AR16">
        <v>106.1</v>
      </c>
      <c r="AS16">
        <v>40.799999999999997</v>
      </c>
      <c r="AT16">
        <v>0</v>
      </c>
      <c r="AU16">
        <v>0</v>
      </c>
      <c r="AV16">
        <v>0</v>
      </c>
      <c r="AW16">
        <v>49</v>
      </c>
      <c r="AX16">
        <v>0</v>
      </c>
      <c r="AY16">
        <v>0</v>
      </c>
      <c r="AZ16">
        <v>0</v>
      </c>
      <c r="BA16">
        <v>1770.7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3133.4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146.9</v>
      </c>
      <c r="BZ16">
        <v>36.700000000000003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244.8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12.2</v>
      </c>
      <c r="CY16">
        <v>0</v>
      </c>
      <c r="CZ16">
        <v>12.2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8.1999999999999993</v>
      </c>
      <c r="DS16">
        <v>0</v>
      </c>
      <c r="DT16">
        <v>0</v>
      </c>
      <c r="DU16">
        <v>0</v>
      </c>
      <c r="DV16">
        <v>32.6</v>
      </c>
      <c r="DW16">
        <v>6474.9999999999991</v>
      </c>
      <c r="DY16">
        <v>0</v>
      </c>
      <c r="DZ16">
        <v>0</v>
      </c>
      <c r="EA16">
        <v>930.2</v>
      </c>
      <c r="EB16">
        <v>0</v>
      </c>
      <c r="EC16">
        <v>979.2</v>
      </c>
      <c r="ED16">
        <v>0</v>
      </c>
      <c r="EE16">
        <v>0</v>
      </c>
      <c r="EF16">
        <v>0</v>
      </c>
      <c r="EG16">
        <v>0</v>
      </c>
      <c r="EH16">
        <v>16.3</v>
      </c>
      <c r="EI16">
        <v>0</v>
      </c>
      <c r="EJ16">
        <v>24.5</v>
      </c>
      <c r="EK16">
        <v>0</v>
      </c>
      <c r="EL16">
        <v>187.7</v>
      </c>
      <c r="EM16">
        <v>0</v>
      </c>
      <c r="EN16">
        <v>538.6</v>
      </c>
      <c r="EO16">
        <v>0</v>
      </c>
      <c r="EP16">
        <v>0</v>
      </c>
      <c r="EQ16">
        <v>0</v>
      </c>
      <c r="ER16">
        <v>0</v>
      </c>
      <c r="ES16">
        <v>49</v>
      </c>
      <c r="ET16">
        <v>0</v>
      </c>
      <c r="EU16">
        <v>0</v>
      </c>
      <c r="EV16">
        <v>97.9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2684.6</v>
      </c>
      <c r="FH16">
        <v>130.6</v>
      </c>
      <c r="FI16">
        <v>0</v>
      </c>
      <c r="FJ16">
        <v>0</v>
      </c>
      <c r="FK16">
        <v>73.400000000000006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1028.2</v>
      </c>
      <c r="FU16">
        <v>16.3</v>
      </c>
      <c r="FV16" s="5">
        <v>6756.5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16.3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49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8.1999999999999993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49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8.1999999999999993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8.1999999999999993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49</v>
      </c>
      <c r="KM16" s="5">
        <v>187.89999999999998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8.1999999999999993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195.8</v>
      </c>
      <c r="LE16">
        <v>204</v>
      </c>
      <c r="LG16">
        <v>0</v>
      </c>
      <c r="LH16">
        <v>0</v>
      </c>
      <c r="LI16">
        <v>0</v>
      </c>
      <c r="LJ16">
        <v>0</v>
      </c>
      <c r="LK16">
        <v>49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1958.4</v>
      </c>
      <c r="MC16">
        <v>0</v>
      </c>
      <c r="MD16">
        <v>0</v>
      </c>
      <c r="ME16">
        <v>49</v>
      </c>
      <c r="MF16">
        <v>195.8</v>
      </c>
      <c r="MG16">
        <v>0</v>
      </c>
      <c r="MH16">
        <v>0</v>
      </c>
      <c r="MI16">
        <v>0</v>
      </c>
      <c r="MJ16">
        <v>8.1999999999999993</v>
      </c>
      <c r="MK16">
        <v>49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49</v>
      </c>
      <c r="NB16">
        <v>16.3</v>
      </c>
      <c r="NC16">
        <v>0</v>
      </c>
      <c r="ND16">
        <v>0</v>
      </c>
      <c r="NE16">
        <v>0</v>
      </c>
      <c r="NF16">
        <v>0</v>
      </c>
      <c r="NG16">
        <v>587.5</v>
      </c>
      <c r="NH16">
        <v>2962.2000000000003</v>
      </c>
      <c r="NJ16">
        <v>0</v>
      </c>
      <c r="NK16">
        <v>65.3</v>
      </c>
      <c r="NL16">
        <v>0</v>
      </c>
      <c r="NM16">
        <v>0</v>
      </c>
      <c r="NN16">
        <v>65.3</v>
      </c>
      <c r="NP16">
        <v>0</v>
      </c>
      <c r="NQ16">
        <v>440.6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440.6</v>
      </c>
    </row>
    <row r="17" spans="1:392" x14ac:dyDescent="0.2">
      <c r="A17" s="6" t="str">
        <f>A14</f>
        <v>CalCOFI 0110</v>
      </c>
      <c r="B17" t="str">
        <f t="shared" si="0"/>
        <v>10</v>
      </c>
      <c r="C17" t="str">
        <f t="shared" si="1"/>
        <v>01</v>
      </c>
      <c r="D17" t="str">
        <f t="shared" si="2"/>
        <v>10/1/01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4.0999999999999996</v>
      </c>
      <c r="AD17">
        <v>0</v>
      </c>
      <c r="AE17">
        <v>4.0999999999999996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22.4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10.199999999999999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20.399999999999999</v>
      </c>
      <c r="CY17">
        <v>6.1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74.299999999999983</v>
      </c>
      <c r="DY17">
        <v>0</v>
      </c>
      <c r="DZ17">
        <v>0</v>
      </c>
      <c r="EA17">
        <v>61.2</v>
      </c>
      <c r="EB17">
        <v>0</v>
      </c>
      <c r="EC17">
        <v>73.400000000000006</v>
      </c>
      <c r="ED17">
        <v>0</v>
      </c>
      <c r="EE17">
        <v>0</v>
      </c>
      <c r="EF17">
        <v>0</v>
      </c>
      <c r="EG17">
        <v>0</v>
      </c>
      <c r="EH17">
        <v>8.1999999999999993</v>
      </c>
      <c r="EI17">
        <v>0</v>
      </c>
      <c r="EJ17">
        <v>0</v>
      </c>
      <c r="EK17">
        <v>0</v>
      </c>
      <c r="EL17">
        <v>6.1</v>
      </c>
      <c r="EM17">
        <v>0</v>
      </c>
      <c r="EN17">
        <v>0</v>
      </c>
      <c r="EO17">
        <v>0</v>
      </c>
      <c r="EP17">
        <v>12.2</v>
      </c>
      <c r="EQ17">
        <v>0</v>
      </c>
      <c r="ER17">
        <v>0</v>
      </c>
      <c r="ES17">
        <v>-1</v>
      </c>
      <c r="ET17">
        <v>0</v>
      </c>
      <c r="EU17">
        <v>0</v>
      </c>
      <c r="EV17">
        <v>0</v>
      </c>
      <c r="EW17">
        <v>2</v>
      </c>
      <c r="EX17">
        <v>0</v>
      </c>
      <c r="EY17">
        <v>0</v>
      </c>
      <c r="EZ17">
        <v>10.199999999999999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110.2</v>
      </c>
      <c r="FH17">
        <v>0</v>
      </c>
      <c r="FI17">
        <v>0</v>
      </c>
      <c r="FJ17">
        <v>2</v>
      </c>
      <c r="FK17">
        <v>0</v>
      </c>
      <c r="FL17">
        <v>36.700000000000003</v>
      </c>
      <c r="FM17">
        <v>0</v>
      </c>
      <c r="FN17">
        <v>0</v>
      </c>
      <c r="FO17">
        <v>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 s="5">
        <v>324.2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4.0999999999999996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2</v>
      </c>
      <c r="GW17">
        <v>0</v>
      </c>
      <c r="GX17">
        <v>2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2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-1</v>
      </c>
      <c r="HU17">
        <v>12.2</v>
      </c>
      <c r="HV17">
        <v>2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159.1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2</v>
      </c>
      <c r="JH17">
        <v>0</v>
      </c>
      <c r="JI17">
        <v>6.1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2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73.400000000000006</v>
      </c>
      <c r="KM17" s="5">
        <v>266.89999999999998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4.0999999999999996</v>
      </c>
      <c r="LD17">
        <v>379.4</v>
      </c>
      <c r="LE17">
        <v>383.5</v>
      </c>
      <c r="LG17">
        <v>0</v>
      </c>
      <c r="LH17">
        <v>0</v>
      </c>
      <c r="LI17">
        <v>0</v>
      </c>
      <c r="LJ17">
        <v>0</v>
      </c>
      <c r="LK17">
        <v>36.700000000000003</v>
      </c>
      <c r="LL17">
        <v>0</v>
      </c>
      <c r="LM17">
        <v>12.2</v>
      </c>
      <c r="LN17">
        <v>2</v>
      </c>
      <c r="LO17">
        <v>0</v>
      </c>
      <c r="LP17">
        <v>0</v>
      </c>
      <c r="LQ17">
        <v>2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2</v>
      </c>
      <c r="LX17">
        <v>0</v>
      </c>
      <c r="LY17">
        <v>0</v>
      </c>
      <c r="LZ17">
        <v>0</v>
      </c>
      <c r="MA17">
        <v>2</v>
      </c>
      <c r="MB17">
        <v>612</v>
      </c>
      <c r="MC17">
        <v>0</v>
      </c>
      <c r="MD17">
        <v>0</v>
      </c>
      <c r="ME17">
        <v>12.2</v>
      </c>
      <c r="MF17">
        <v>367.2</v>
      </c>
      <c r="MG17">
        <v>0</v>
      </c>
      <c r="MH17">
        <v>0</v>
      </c>
      <c r="MI17">
        <v>12.2</v>
      </c>
      <c r="MJ17">
        <v>24.5</v>
      </c>
      <c r="MK17">
        <v>0</v>
      </c>
      <c r="ML17">
        <v>0</v>
      </c>
      <c r="MM17">
        <v>0</v>
      </c>
      <c r="MN17">
        <v>0</v>
      </c>
      <c r="MO17">
        <v>49</v>
      </c>
      <c r="MP17">
        <v>0</v>
      </c>
      <c r="MQ17">
        <v>0</v>
      </c>
      <c r="MR17">
        <v>0</v>
      </c>
      <c r="MS17">
        <v>0</v>
      </c>
      <c r="MT17">
        <v>12.2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36.700000000000003</v>
      </c>
      <c r="NA17">
        <v>36.700000000000003</v>
      </c>
      <c r="NB17">
        <v>2</v>
      </c>
      <c r="NC17">
        <v>0</v>
      </c>
      <c r="ND17">
        <v>0</v>
      </c>
      <c r="NE17">
        <v>0</v>
      </c>
      <c r="NF17">
        <v>0</v>
      </c>
      <c r="NG17">
        <v>85.7</v>
      </c>
      <c r="NH17">
        <v>1307.3000000000002</v>
      </c>
      <c r="NJ17">
        <v>0</v>
      </c>
      <c r="NK17">
        <v>4.0999999999999996</v>
      </c>
      <c r="NL17">
        <v>0</v>
      </c>
      <c r="NM17">
        <v>0</v>
      </c>
      <c r="NN17">
        <v>4.0999999999999996</v>
      </c>
      <c r="NP17">
        <v>0</v>
      </c>
      <c r="NQ17">
        <v>330.5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330.5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26</v>
      </c>
      <c r="B2" t="str">
        <f>RIGHT(A2,2)</f>
        <v>01</v>
      </c>
      <c r="C2" t="str">
        <f>MID(A2,9,2)</f>
        <v>02</v>
      </c>
      <c r="D2" t="str">
        <f>CONCATENATE(B2,"/1/",C2)</f>
        <v>01/1/02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77.099999999999994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71.2</v>
      </c>
      <c r="AH2">
        <v>0</v>
      </c>
      <c r="AI2">
        <v>11.9</v>
      </c>
      <c r="AJ2">
        <v>0</v>
      </c>
      <c r="AK2">
        <v>225.4</v>
      </c>
      <c r="AL2">
        <v>0</v>
      </c>
      <c r="AM2">
        <v>0</v>
      </c>
      <c r="AN2">
        <v>0</v>
      </c>
      <c r="AO2">
        <v>806.5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2360.1999999999998</v>
      </c>
      <c r="BB2">
        <v>0</v>
      </c>
      <c r="BC2">
        <v>0</v>
      </c>
      <c r="BD2">
        <v>1565.6</v>
      </c>
      <c r="BE2">
        <v>0</v>
      </c>
      <c r="BF2">
        <v>0</v>
      </c>
      <c r="BG2">
        <v>0</v>
      </c>
      <c r="BH2">
        <v>0</v>
      </c>
      <c r="BI2">
        <v>569.29999999999995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11.9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47.4</v>
      </c>
      <c r="CA2">
        <v>848</v>
      </c>
      <c r="CB2">
        <v>0</v>
      </c>
      <c r="CC2">
        <v>35.6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23.7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23.7</v>
      </c>
      <c r="DT2">
        <v>0</v>
      </c>
      <c r="DU2">
        <v>83</v>
      </c>
      <c r="DV2">
        <v>106.7</v>
      </c>
      <c r="DW2">
        <v>6867.1999999999989</v>
      </c>
      <c r="DY2">
        <v>0</v>
      </c>
      <c r="DZ2">
        <v>0</v>
      </c>
      <c r="EA2">
        <v>142.30000000000001</v>
      </c>
      <c r="EB2">
        <v>0</v>
      </c>
      <c r="EC2">
        <v>2134.9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142.30000000000001</v>
      </c>
      <c r="EO2">
        <v>0</v>
      </c>
      <c r="EP2">
        <v>71.2</v>
      </c>
      <c r="EQ2">
        <v>0</v>
      </c>
      <c r="ER2">
        <v>0</v>
      </c>
      <c r="ES2">
        <v>11.9</v>
      </c>
      <c r="ET2">
        <v>0</v>
      </c>
      <c r="EU2">
        <v>0</v>
      </c>
      <c r="EV2">
        <v>35.6</v>
      </c>
      <c r="EW2">
        <v>0</v>
      </c>
      <c r="EX2">
        <v>0</v>
      </c>
      <c r="EY2">
        <v>0</v>
      </c>
      <c r="EZ2">
        <v>11.9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533.70000000000005</v>
      </c>
      <c r="FH2">
        <v>1624.9</v>
      </c>
      <c r="FI2">
        <v>0</v>
      </c>
      <c r="FJ2">
        <v>0</v>
      </c>
      <c r="FK2">
        <v>11.9</v>
      </c>
      <c r="FL2">
        <v>213.5</v>
      </c>
      <c r="FM2">
        <v>0</v>
      </c>
      <c r="FN2">
        <v>0</v>
      </c>
      <c r="FO2">
        <v>0</v>
      </c>
      <c r="FP2">
        <v>0</v>
      </c>
      <c r="FQ2">
        <v>0</v>
      </c>
      <c r="FR2">
        <v>11.9</v>
      </c>
      <c r="FS2">
        <v>0</v>
      </c>
      <c r="FT2">
        <v>0</v>
      </c>
      <c r="FU2">
        <v>71.2</v>
      </c>
      <c r="FV2" s="5">
        <v>5017.2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23.7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11.9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71.2</v>
      </c>
      <c r="HU2">
        <v>142.30000000000001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11.9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71.2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71.2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11.9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213.5</v>
      </c>
      <c r="KM2" s="5">
        <v>628.79999999999995</v>
      </c>
      <c r="KN2" s="5"/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11.9</v>
      </c>
      <c r="LD2">
        <v>640.5</v>
      </c>
      <c r="LE2">
        <v>652.4</v>
      </c>
      <c r="LG2">
        <v>0</v>
      </c>
      <c r="LH2">
        <v>0</v>
      </c>
      <c r="LI2">
        <v>0</v>
      </c>
      <c r="LJ2">
        <v>0</v>
      </c>
      <c r="LK2">
        <v>142.30000000000001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2561.9</v>
      </c>
      <c r="MC2">
        <v>0</v>
      </c>
      <c r="MD2">
        <v>0</v>
      </c>
      <c r="ME2">
        <v>0</v>
      </c>
      <c r="MF2">
        <v>355.8</v>
      </c>
      <c r="MG2">
        <v>0</v>
      </c>
      <c r="MH2">
        <v>23.7</v>
      </c>
      <c r="MI2">
        <v>0</v>
      </c>
      <c r="MJ2">
        <v>0</v>
      </c>
      <c r="MK2">
        <v>-1</v>
      </c>
      <c r="ML2">
        <v>0</v>
      </c>
      <c r="MM2">
        <v>0</v>
      </c>
      <c r="MN2">
        <v>0</v>
      </c>
      <c r="MO2">
        <v>11.9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355.8</v>
      </c>
      <c r="NH2">
        <v>3451.4000000000005</v>
      </c>
      <c r="NJ2">
        <v>0</v>
      </c>
      <c r="NK2">
        <v>71.2</v>
      </c>
      <c r="NL2">
        <v>0</v>
      </c>
      <c r="NM2">
        <v>0</v>
      </c>
      <c r="NN2">
        <v>71.2</v>
      </c>
      <c r="NP2">
        <v>0</v>
      </c>
      <c r="NQ2">
        <v>71.2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71.2</v>
      </c>
    </row>
    <row r="3" spans="1:392" x14ac:dyDescent="0.2">
      <c r="A3" s="6" t="str">
        <f>A2</f>
        <v>CalCOFI 0201</v>
      </c>
      <c r="B3" t="str">
        <f t="shared" ref="B3:B17" si="0">RIGHT(A3,2)</f>
        <v>01</v>
      </c>
      <c r="C3" t="str">
        <f t="shared" ref="C3:C17" si="1">MID(A3,9,2)</f>
        <v>02</v>
      </c>
      <c r="D3" t="str">
        <f t="shared" ref="D3:D17" si="2">CONCATENATE(B3,"/1/",C3)</f>
        <v>01/1/02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11.7</v>
      </c>
      <c r="DW3">
        <v>11.7</v>
      </c>
      <c r="DY3">
        <v>0</v>
      </c>
      <c r="DZ3">
        <v>0</v>
      </c>
      <c r="EA3">
        <v>35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35</v>
      </c>
      <c r="EO3">
        <v>0</v>
      </c>
      <c r="EP3">
        <v>0</v>
      </c>
      <c r="EQ3">
        <v>0</v>
      </c>
      <c r="ER3">
        <v>5.8</v>
      </c>
      <c r="ES3">
        <v>0</v>
      </c>
      <c r="ET3">
        <v>0</v>
      </c>
      <c r="EU3">
        <v>0</v>
      </c>
      <c r="EV3">
        <v>11.7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69.900000000000006</v>
      </c>
      <c r="FH3">
        <v>0</v>
      </c>
      <c r="FI3">
        <v>5.8</v>
      </c>
      <c r="FJ3">
        <v>5.8</v>
      </c>
      <c r="FK3">
        <v>11.7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 s="5">
        <v>180.70000000000002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5.8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5.8</v>
      </c>
      <c r="HK3">
        <v>0</v>
      </c>
      <c r="HL3">
        <v>0</v>
      </c>
      <c r="HM3">
        <v>0</v>
      </c>
      <c r="HN3">
        <v>0</v>
      </c>
      <c r="HO3">
        <v>5.8</v>
      </c>
      <c r="HP3">
        <v>0</v>
      </c>
      <c r="HQ3">
        <v>0</v>
      </c>
      <c r="HR3">
        <v>0</v>
      </c>
      <c r="HS3">
        <v>11.7</v>
      </c>
      <c r="HT3">
        <v>35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5.8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139.9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23.3</v>
      </c>
      <c r="JN3">
        <v>11.7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5.8</v>
      </c>
      <c r="KH3">
        <v>0</v>
      </c>
      <c r="KI3">
        <v>0</v>
      </c>
      <c r="KJ3">
        <v>0</v>
      </c>
      <c r="KK3">
        <v>0</v>
      </c>
      <c r="KL3">
        <v>69.900000000000006</v>
      </c>
      <c r="KM3" s="5">
        <v>320.5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5.8</v>
      </c>
      <c r="LD3">
        <v>139.9</v>
      </c>
      <c r="LE3">
        <v>145.70000000000002</v>
      </c>
      <c r="LG3">
        <v>0</v>
      </c>
      <c r="LH3">
        <v>0</v>
      </c>
      <c r="LI3">
        <v>0</v>
      </c>
      <c r="LJ3">
        <v>0</v>
      </c>
      <c r="LK3">
        <v>839.3</v>
      </c>
      <c r="LL3">
        <v>0</v>
      </c>
      <c r="LM3">
        <v>0</v>
      </c>
      <c r="LN3">
        <v>0</v>
      </c>
      <c r="LO3">
        <v>0</v>
      </c>
      <c r="LP3">
        <v>0</v>
      </c>
      <c r="LQ3">
        <v>5.8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5.8</v>
      </c>
      <c r="MB3">
        <v>2413</v>
      </c>
      <c r="MC3">
        <v>0</v>
      </c>
      <c r="MD3">
        <v>0</v>
      </c>
      <c r="ME3">
        <v>0</v>
      </c>
      <c r="MF3">
        <v>489.6</v>
      </c>
      <c r="MG3">
        <v>0</v>
      </c>
      <c r="MH3">
        <v>11.7</v>
      </c>
      <c r="MI3">
        <v>0</v>
      </c>
      <c r="MJ3">
        <v>5.8</v>
      </c>
      <c r="MK3">
        <v>35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17.5</v>
      </c>
      <c r="MW3">
        <v>0</v>
      </c>
      <c r="MX3">
        <v>0</v>
      </c>
      <c r="MY3">
        <v>0</v>
      </c>
      <c r="MZ3">
        <v>0</v>
      </c>
      <c r="NA3">
        <v>384.7</v>
      </c>
      <c r="NB3">
        <v>0</v>
      </c>
      <c r="NC3">
        <v>0</v>
      </c>
      <c r="ND3">
        <v>0</v>
      </c>
      <c r="NE3">
        <v>0</v>
      </c>
      <c r="NF3">
        <v>0</v>
      </c>
      <c r="NG3">
        <v>524.6</v>
      </c>
      <c r="NH3">
        <v>4732.8</v>
      </c>
      <c r="NJ3">
        <v>0</v>
      </c>
      <c r="NK3">
        <v>23.3</v>
      </c>
      <c r="NL3">
        <v>0</v>
      </c>
      <c r="NM3">
        <v>0</v>
      </c>
      <c r="NN3">
        <v>23.3</v>
      </c>
      <c r="NP3">
        <v>0</v>
      </c>
      <c r="NQ3">
        <v>35</v>
      </c>
      <c r="NR3">
        <v>0</v>
      </c>
      <c r="NS3">
        <v>46.6</v>
      </c>
      <c r="NT3">
        <v>0</v>
      </c>
      <c r="NU3">
        <v>0</v>
      </c>
      <c r="NV3">
        <v>0</v>
      </c>
      <c r="NW3">
        <v>35</v>
      </c>
      <c r="NX3">
        <v>0</v>
      </c>
      <c r="NY3">
        <v>0</v>
      </c>
      <c r="NZ3">
        <v>0</v>
      </c>
      <c r="OA3">
        <v>0</v>
      </c>
      <c r="OB3">
        <v>116.6</v>
      </c>
    </row>
    <row r="4" spans="1:392" x14ac:dyDescent="0.2">
      <c r="A4" s="6" t="str">
        <f>A2</f>
        <v>CalCOFI 0201</v>
      </c>
      <c r="B4" t="str">
        <f t="shared" si="0"/>
        <v>01</v>
      </c>
      <c r="C4" t="str">
        <f t="shared" si="1"/>
        <v>02</v>
      </c>
      <c r="D4" t="str">
        <f t="shared" si="2"/>
        <v>01/1/02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593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47.4</v>
      </c>
      <c r="BB4">
        <v>0</v>
      </c>
      <c r="BC4">
        <v>0</v>
      </c>
      <c r="BD4">
        <v>284.7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23.7</v>
      </c>
      <c r="BU4">
        <v>0</v>
      </c>
      <c r="BV4">
        <v>0</v>
      </c>
      <c r="BW4">
        <v>0</v>
      </c>
      <c r="BX4">
        <v>0</v>
      </c>
      <c r="BY4">
        <v>23.7</v>
      </c>
      <c r="BZ4">
        <v>0</v>
      </c>
      <c r="CA4">
        <v>213.5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94.9</v>
      </c>
      <c r="CN4">
        <v>47.4</v>
      </c>
      <c r="CO4">
        <v>0</v>
      </c>
      <c r="CP4">
        <v>23.7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47.4</v>
      </c>
      <c r="DI4">
        <v>0</v>
      </c>
      <c r="DJ4">
        <v>0</v>
      </c>
      <c r="DK4">
        <v>0</v>
      </c>
      <c r="DL4">
        <v>0</v>
      </c>
      <c r="DM4">
        <v>0</v>
      </c>
      <c r="DN4">
        <v>47.4</v>
      </c>
      <c r="DO4">
        <v>0</v>
      </c>
      <c r="DP4">
        <v>0</v>
      </c>
      <c r="DQ4">
        <v>0</v>
      </c>
      <c r="DR4">
        <v>0</v>
      </c>
      <c r="DS4">
        <v>0</v>
      </c>
      <c r="DT4">
        <v>23.7</v>
      </c>
      <c r="DU4">
        <v>118.6</v>
      </c>
      <c r="DV4">
        <v>166.1</v>
      </c>
      <c r="DW4">
        <v>1755.2000000000003</v>
      </c>
      <c r="DY4">
        <v>0</v>
      </c>
      <c r="DZ4">
        <v>0</v>
      </c>
      <c r="EA4">
        <v>0</v>
      </c>
      <c r="EB4">
        <v>0</v>
      </c>
      <c r="EC4">
        <v>9251.2000000000007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47.4</v>
      </c>
      <c r="EM4">
        <v>0</v>
      </c>
      <c r="EN4">
        <v>142.30000000000001</v>
      </c>
      <c r="EO4">
        <v>0</v>
      </c>
      <c r="EP4">
        <v>0</v>
      </c>
      <c r="EQ4">
        <v>0</v>
      </c>
      <c r="ER4">
        <v>0</v>
      </c>
      <c r="ES4">
        <v>23.7</v>
      </c>
      <c r="ET4">
        <v>0</v>
      </c>
      <c r="EU4">
        <v>0</v>
      </c>
      <c r="EV4">
        <v>23.7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664.2</v>
      </c>
      <c r="FH4">
        <v>1257.2</v>
      </c>
      <c r="FI4">
        <v>0</v>
      </c>
      <c r="FJ4">
        <v>0</v>
      </c>
      <c r="FK4">
        <v>118.6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142.30000000000001</v>
      </c>
      <c r="FV4" s="5">
        <v>11670.600000000002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-1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23.7</v>
      </c>
      <c r="KH4">
        <v>0</v>
      </c>
      <c r="KI4">
        <v>0</v>
      </c>
      <c r="KJ4">
        <v>0</v>
      </c>
      <c r="KK4">
        <v>0</v>
      </c>
      <c r="KL4">
        <v>0</v>
      </c>
      <c r="KM4" s="5">
        <v>23.7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142.30000000000001</v>
      </c>
      <c r="LE4">
        <v>142.30000000000001</v>
      </c>
      <c r="LG4">
        <v>0</v>
      </c>
      <c r="LH4">
        <v>0</v>
      </c>
      <c r="LI4">
        <v>0</v>
      </c>
      <c r="LJ4">
        <v>0</v>
      </c>
      <c r="LK4">
        <v>142.30000000000001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3985.1</v>
      </c>
      <c r="MC4">
        <v>0</v>
      </c>
      <c r="MD4">
        <v>0</v>
      </c>
      <c r="ME4">
        <v>0</v>
      </c>
      <c r="MF4">
        <v>427</v>
      </c>
      <c r="MG4">
        <v>0</v>
      </c>
      <c r="MH4">
        <v>71.2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142.30000000000001</v>
      </c>
      <c r="NB4">
        <v>0</v>
      </c>
      <c r="NC4">
        <v>0</v>
      </c>
      <c r="ND4">
        <v>0</v>
      </c>
      <c r="NE4">
        <v>0</v>
      </c>
      <c r="NF4">
        <v>0</v>
      </c>
      <c r="NG4">
        <v>284.7</v>
      </c>
      <c r="NH4">
        <v>5052.5999999999995</v>
      </c>
      <c r="NJ4">
        <v>0</v>
      </c>
      <c r="NK4">
        <v>47.4</v>
      </c>
      <c r="NL4">
        <v>0</v>
      </c>
      <c r="NM4">
        <v>0</v>
      </c>
      <c r="NN4">
        <v>47.4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</row>
    <row r="5" spans="1:392" x14ac:dyDescent="0.2">
      <c r="A5" s="6" t="str">
        <f>A2</f>
        <v>CalCOFI 0201</v>
      </c>
      <c r="B5" t="str">
        <f t="shared" si="0"/>
        <v>01</v>
      </c>
      <c r="C5" t="str">
        <f t="shared" si="1"/>
        <v>02</v>
      </c>
      <c r="D5" t="str">
        <f t="shared" si="2"/>
        <v>01/1/02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2.9</v>
      </c>
      <c r="AA5">
        <v>35</v>
      </c>
      <c r="AB5">
        <v>0</v>
      </c>
      <c r="AC5">
        <v>0</v>
      </c>
      <c r="AD5">
        <v>0</v>
      </c>
      <c r="AE5">
        <v>11.7</v>
      </c>
      <c r="AF5">
        <v>0</v>
      </c>
      <c r="AG5">
        <v>0</v>
      </c>
      <c r="AH5">
        <v>0</v>
      </c>
      <c r="AI5">
        <v>8.6999999999999993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11.7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11.7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35</v>
      </c>
      <c r="DR5">
        <v>0</v>
      </c>
      <c r="DS5">
        <v>0</v>
      </c>
      <c r="DT5">
        <v>0</v>
      </c>
      <c r="DU5">
        <v>0</v>
      </c>
      <c r="DV5">
        <v>11.7</v>
      </c>
      <c r="DW5">
        <v>128.4</v>
      </c>
      <c r="DY5">
        <v>0</v>
      </c>
      <c r="DZ5">
        <v>0</v>
      </c>
      <c r="EA5">
        <v>69.900000000000006</v>
      </c>
      <c r="EB5">
        <v>35</v>
      </c>
      <c r="EC5">
        <v>0</v>
      </c>
      <c r="ED5">
        <v>0</v>
      </c>
      <c r="EE5">
        <v>0</v>
      </c>
      <c r="EF5">
        <v>0</v>
      </c>
      <c r="EG5">
        <v>0</v>
      </c>
      <c r="EH5">
        <v>5.8</v>
      </c>
      <c r="EI5">
        <v>0</v>
      </c>
      <c r="EJ5">
        <v>11.7</v>
      </c>
      <c r="EK5">
        <v>0</v>
      </c>
      <c r="EL5">
        <v>0</v>
      </c>
      <c r="EM5">
        <v>0</v>
      </c>
      <c r="EN5">
        <v>0</v>
      </c>
      <c r="EO5">
        <v>0</v>
      </c>
      <c r="EP5">
        <v>35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40.799999999999997</v>
      </c>
      <c r="EZ5">
        <v>5.8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128.19999999999999</v>
      </c>
      <c r="FH5">
        <v>0</v>
      </c>
      <c r="FI5">
        <v>0</v>
      </c>
      <c r="FJ5">
        <v>0</v>
      </c>
      <c r="FK5">
        <v>35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209.8</v>
      </c>
      <c r="FU5">
        <v>-1</v>
      </c>
      <c r="FV5" s="5">
        <v>577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69.900000000000006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209.8</v>
      </c>
      <c r="IW5">
        <v>5.8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5.8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5.8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104.9</v>
      </c>
      <c r="KM5" s="5">
        <v>402.00000000000011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11.7</v>
      </c>
      <c r="LD5">
        <v>734.4</v>
      </c>
      <c r="LE5">
        <v>746.1</v>
      </c>
      <c r="LG5">
        <v>0</v>
      </c>
      <c r="LH5">
        <v>0</v>
      </c>
      <c r="LI5">
        <v>5.8</v>
      </c>
      <c r="LJ5">
        <v>0</v>
      </c>
      <c r="LK5">
        <v>209.8</v>
      </c>
      <c r="LL5">
        <v>0</v>
      </c>
      <c r="LM5">
        <v>0</v>
      </c>
      <c r="LN5">
        <v>5.8</v>
      </c>
      <c r="LO5">
        <v>0</v>
      </c>
      <c r="LP5">
        <v>0</v>
      </c>
      <c r="LQ5">
        <v>0</v>
      </c>
      <c r="LR5">
        <v>69.900000000000006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5.8</v>
      </c>
      <c r="MB5">
        <v>2273.1</v>
      </c>
      <c r="MC5">
        <v>0</v>
      </c>
      <c r="MD5">
        <v>0</v>
      </c>
      <c r="ME5">
        <v>0</v>
      </c>
      <c r="MF5">
        <v>489.6</v>
      </c>
      <c r="MG5">
        <v>0</v>
      </c>
      <c r="MH5">
        <v>46.6</v>
      </c>
      <c r="MI5">
        <v>0</v>
      </c>
      <c r="MJ5">
        <v>17.5</v>
      </c>
      <c r="MK5">
        <v>104.9</v>
      </c>
      <c r="ML5">
        <v>0</v>
      </c>
      <c r="MM5">
        <v>0</v>
      </c>
      <c r="MN5">
        <v>0</v>
      </c>
      <c r="MO5">
        <v>17.5</v>
      </c>
      <c r="MP5">
        <v>0</v>
      </c>
      <c r="MQ5">
        <v>0</v>
      </c>
      <c r="MR5">
        <v>0</v>
      </c>
      <c r="MS5">
        <v>0</v>
      </c>
      <c r="MT5">
        <v>5.8</v>
      </c>
      <c r="MU5">
        <v>0</v>
      </c>
      <c r="MV5">
        <v>17.5</v>
      </c>
      <c r="MW5">
        <v>46.6</v>
      </c>
      <c r="MX5">
        <v>0</v>
      </c>
      <c r="MY5">
        <v>0</v>
      </c>
      <c r="MZ5">
        <v>0</v>
      </c>
      <c r="NA5">
        <v>35</v>
      </c>
      <c r="NB5">
        <v>69.900000000000006</v>
      </c>
      <c r="NC5">
        <v>0</v>
      </c>
      <c r="ND5">
        <v>0</v>
      </c>
      <c r="NE5">
        <v>0</v>
      </c>
      <c r="NF5">
        <v>0</v>
      </c>
      <c r="NG5">
        <v>979.2</v>
      </c>
      <c r="NH5">
        <v>4400.3</v>
      </c>
      <c r="NJ5">
        <v>0</v>
      </c>
      <c r="NK5">
        <v>11.7</v>
      </c>
      <c r="NL5">
        <v>0</v>
      </c>
      <c r="NM5">
        <v>0</v>
      </c>
      <c r="NN5">
        <v>11.7</v>
      </c>
      <c r="NP5">
        <v>0</v>
      </c>
      <c r="NQ5">
        <v>139.9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139.9</v>
      </c>
    </row>
    <row r="6" spans="1:392" x14ac:dyDescent="0.2">
      <c r="A6" s="6" t="s">
        <v>27</v>
      </c>
      <c r="B6" t="str">
        <f t="shared" si="0"/>
        <v>04</v>
      </c>
      <c r="C6" t="str">
        <f t="shared" si="1"/>
        <v>02</v>
      </c>
      <c r="D6" t="str">
        <f t="shared" si="2"/>
        <v>04/1/02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90.7</v>
      </c>
      <c r="AP6">
        <v>0</v>
      </c>
      <c r="AQ6">
        <v>0</v>
      </c>
      <c r="AR6">
        <v>0</v>
      </c>
      <c r="AS6">
        <v>181.3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1042.7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317.3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45.3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1677.3</v>
      </c>
      <c r="DY6">
        <v>0</v>
      </c>
      <c r="DZ6">
        <v>0</v>
      </c>
      <c r="EA6">
        <v>-1</v>
      </c>
      <c r="EB6">
        <v>0</v>
      </c>
      <c r="EC6">
        <v>544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90.7</v>
      </c>
      <c r="ET6">
        <v>0</v>
      </c>
      <c r="EU6">
        <v>0</v>
      </c>
      <c r="EV6">
        <v>362.7</v>
      </c>
      <c r="EW6">
        <v>0</v>
      </c>
      <c r="EX6">
        <v>0</v>
      </c>
      <c r="EY6">
        <v>0</v>
      </c>
      <c r="EZ6">
        <v>181.3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997.3</v>
      </c>
      <c r="FH6">
        <v>14733.3</v>
      </c>
      <c r="FI6">
        <v>0</v>
      </c>
      <c r="FJ6">
        <v>0</v>
      </c>
      <c r="FK6">
        <v>45.3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45.3</v>
      </c>
      <c r="FS6">
        <v>0</v>
      </c>
      <c r="FT6">
        <v>272</v>
      </c>
      <c r="FU6">
        <v>-1</v>
      </c>
      <c r="FV6" s="5">
        <v>17271.899999999998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90.7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45.3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90.7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 s="5">
        <v>226.7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G6">
        <v>0</v>
      </c>
      <c r="LH6">
        <v>0</v>
      </c>
      <c r="LI6">
        <v>0</v>
      </c>
      <c r="LJ6">
        <v>0</v>
      </c>
      <c r="LK6">
        <v>272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1632</v>
      </c>
      <c r="MC6">
        <v>0</v>
      </c>
      <c r="MD6">
        <v>0</v>
      </c>
      <c r="ME6">
        <v>0</v>
      </c>
      <c r="MF6">
        <v>272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272</v>
      </c>
      <c r="NH6">
        <v>2448</v>
      </c>
      <c r="NJ6">
        <v>0</v>
      </c>
      <c r="NK6">
        <v>0</v>
      </c>
      <c r="NL6">
        <v>0</v>
      </c>
      <c r="NM6">
        <v>0</v>
      </c>
      <c r="NN6">
        <v>0</v>
      </c>
      <c r="NP6">
        <v>0</v>
      </c>
      <c r="NQ6">
        <v>544</v>
      </c>
      <c r="NR6">
        <v>0</v>
      </c>
      <c r="NS6">
        <v>634.70000000000005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1178.7</v>
      </c>
    </row>
    <row r="7" spans="1:392" x14ac:dyDescent="0.2">
      <c r="A7" s="6" t="str">
        <f>A6</f>
        <v>CalCOFI 0204</v>
      </c>
      <c r="B7" t="str">
        <f t="shared" si="0"/>
        <v>04</v>
      </c>
      <c r="C7" t="str">
        <f t="shared" si="1"/>
        <v>02</v>
      </c>
      <c r="D7" t="str">
        <f t="shared" si="2"/>
        <v>04/1/02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10.199999999999999</v>
      </c>
      <c r="Z7">
        <v>0</v>
      </c>
      <c r="AA7">
        <v>0</v>
      </c>
      <c r="AB7">
        <v>45.9</v>
      </c>
      <c r="AC7">
        <v>0</v>
      </c>
      <c r="AD7">
        <v>0</v>
      </c>
      <c r="AE7">
        <v>0</v>
      </c>
      <c r="AF7">
        <v>0</v>
      </c>
      <c r="AG7">
        <v>321.3</v>
      </c>
      <c r="AH7">
        <v>0</v>
      </c>
      <c r="AI7">
        <v>56.1</v>
      </c>
      <c r="AJ7">
        <v>40.799999999999997</v>
      </c>
      <c r="AK7">
        <v>35.700000000000003</v>
      </c>
      <c r="AL7">
        <v>0</v>
      </c>
      <c r="AM7">
        <v>0</v>
      </c>
      <c r="AN7">
        <v>10.199999999999999</v>
      </c>
      <c r="AO7">
        <v>540.6</v>
      </c>
      <c r="AP7">
        <v>0</v>
      </c>
      <c r="AQ7">
        <v>10.199999999999999</v>
      </c>
      <c r="AR7">
        <v>0</v>
      </c>
      <c r="AS7">
        <v>137.69999999999999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1922.7</v>
      </c>
      <c r="BB7">
        <v>0</v>
      </c>
      <c r="BC7">
        <v>0</v>
      </c>
      <c r="BD7">
        <v>0</v>
      </c>
      <c r="BE7">
        <v>0</v>
      </c>
      <c r="BF7">
        <v>25.5</v>
      </c>
      <c r="BG7">
        <v>0</v>
      </c>
      <c r="BH7">
        <v>0</v>
      </c>
      <c r="BI7">
        <v>1356.6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145.4</v>
      </c>
      <c r="BZ7">
        <v>20.399999999999999</v>
      </c>
      <c r="CA7">
        <v>10.199999999999999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15.3</v>
      </c>
      <c r="CN7">
        <v>45.9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5.0999999999999996</v>
      </c>
      <c r="CY7">
        <v>0</v>
      </c>
      <c r="CZ7">
        <v>5.0999999999999996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40.799999999999997</v>
      </c>
      <c r="DW7">
        <v>4801.7</v>
      </c>
      <c r="DY7">
        <v>0</v>
      </c>
      <c r="DZ7">
        <v>0</v>
      </c>
      <c r="EA7">
        <v>153</v>
      </c>
      <c r="EB7">
        <v>0</v>
      </c>
      <c r="EC7">
        <v>2754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10.199999999999999</v>
      </c>
      <c r="EK7">
        <v>0</v>
      </c>
      <c r="EL7">
        <v>10.199999999999999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10.199999999999999</v>
      </c>
      <c r="EW7">
        <v>0</v>
      </c>
      <c r="EX7">
        <v>0</v>
      </c>
      <c r="EY7">
        <v>0</v>
      </c>
      <c r="EZ7">
        <v>0</v>
      </c>
      <c r="FA7">
        <v>0</v>
      </c>
      <c r="FB7">
        <v>61.2</v>
      </c>
      <c r="FC7">
        <v>0</v>
      </c>
      <c r="FD7">
        <v>0</v>
      </c>
      <c r="FE7">
        <v>0</v>
      </c>
      <c r="FF7">
        <v>0</v>
      </c>
      <c r="FG7">
        <v>2616.3000000000002</v>
      </c>
      <c r="FH7">
        <v>290.7</v>
      </c>
      <c r="FI7">
        <v>0</v>
      </c>
      <c r="FJ7">
        <v>5.0999999999999996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10.199999999999999</v>
      </c>
      <c r="FS7">
        <v>0</v>
      </c>
      <c r="FT7">
        <v>122.4</v>
      </c>
      <c r="FU7">
        <v>30.6</v>
      </c>
      <c r="FV7" s="5">
        <v>6074.0999999999995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30.6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-1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30.6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30.6</v>
      </c>
      <c r="KM7" s="5">
        <v>91.800000000000011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214.2</v>
      </c>
      <c r="LE7">
        <v>214.2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2876.4</v>
      </c>
      <c r="MC7">
        <v>0</v>
      </c>
      <c r="MD7">
        <v>0</v>
      </c>
      <c r="ME7">
        <v>30.6</v>
      </c>
      <c r="MF7">
        <v>428.4</v>
      </c>
      <c r="MG7">
        <v>0</v>
      </c>
      <c r="MH7">
        <v>0</v>
      </c>
      <c r="MI7">
        <v>0</v>
      </c>
      <c r="MJ7">
        <v>0</v>
      </c>
      <c r="MK7">
        <v>-1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153</v>
      </c>
      <c r="NH7">
        <v>3488.4</v>
      </c>
      <c r="NJ7">
        <v>0</v>
      </c>
      <c r="NK7">
        <v>0</v>
      </c>
      <c r="NL7">
        <v>0</v>
      </c>
      <c r="NM7">
        <v>0</v>
      </c>
      <c r="NN7">
        <v>0</v>
      </c>
      <c r="NP7">
        <v>0</v>
      </c>
      <c r="NQ7">
        <v>0</v>
      </c>
      <c r="NR7">
        <v>0</v>
      </c>
      <c r="NS7">
        <v>499.8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499.8</v>
      </c>
    </row>
    <row r="8" spans="1:392" x14ac:dyDescent="0.2">
      <c r="A8" s="6" t="str">
        <f>A6</f>
        <v>CalCOFI 0204</v>
      </c>
      <c r="B8" t="str">
        <f t="shared" si="0"/>
        <v>04</v>
      </c>
      <c r="C8" t="str">
        <f t="shared" si="1"/>
        <v>02</v>
      </c>
      <c r="D8" t="str">
        <f t="shared" si="2"/>
        <v>04/1/02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36.4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18.2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72.900000000000006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109.3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36.4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45.5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109.3</v>
      </c>
      <c r="DS8">
        <v>0</v>
      </c>
      <c r="DT8">
        <v>0</v>
      </c>
      <c r="DU8">
        <v>0</v>
      </c>
      <c r="DV8">
        <v>54.6</v>
      </c>
      <c r="DW8">
        <v>482.6</v>
      </c>
      <c r="DY8">
        <v>0</v>
      </c>
      <c r="DZ8">
        <v>0</v>
      </c>
      <c r="EA8">
        <v>218.6</v>
      </c>
      <c r="EB8">
        <v>0</v>
      </c>
      <c r="EC8">
        <v>109.3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18.2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36.4</v>
      </c>
      <c r="ET8">
        <v>0</v>
      </c>
      <c r="EU8">
        <v>0</v>
      </c>
      <c r="EV8">
        <v>36.4</v>
      </c>
      <c r="EW8">
        <v>0</v>
      </c>
      <c r="EX8">
        <v>0</v>
      </c>
      <c r="EY8">
        <v>18.2</v>
      </c>
      <c r="EZ8">
        <v>36.4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291.39999999999998</v>
      </c>
      <c r="FH8">
        <v>2386.1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54.6</v>
      </c>
      <c r="FS8">
        <v>0</v>
      </c>
      <c r="FT8">
        <v>0</v>
      </c>
      <c r="FU8">
        <v>0</v>
      </c>
      <c r="FV8" s="5">
        <v>3205.6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18.2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36.4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218.6</v>
      </c>
      <c r="KM8" s="5">
        <v>273.2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437.1</v>
      </c>
      <c r="LE8">
        <v>437.1</v>
      </c>
      <c r="LG8">
        <v>0</v>
      </c>
      <c r="LH8">
        <v>109.3</v>
      </c>
      <c r="LI8">
        <v>0</v>
      </c>
      <c r="LJ8">
        <v>0</v>
      </c>
      <c r="LK8">
        <v>874.3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2513.6</v>
      </c>
      <c r="MC8">
        <v>0</v>
      </c>
      <c r="MD8">
        <v>0</v>
      </c>
      <c r="ME8">
        <v>0</v>
      </c>
      <c r="MF8">
        <v>218.6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765</v>
      </c>
      <c r="NH8">
        <v>4480.7999999999993</v>
      </c>
      <c r="NJ8">
        <v>18.2</v>
      </c>
      <c r="NK8">
        <v>0</v>
      </c>
      <c r="NL8">
        <v>0</v>
      </c>
      <c r="NM8">
        <v>0</v>
      </c>
      <c r="NN8">
        <v>18.2</v>
      </c>
      <c r="NP8">
        <v>0</v>
      </c>
      <c r="NQ8">
        <v>218.6</v>
      </c>
      <c r="NR8">
        <v>0</v>
      </c>
      <c r="NS8">
        <v>1329.6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1548.1999999999998</v>
      </c>
    </row>
    <row r="9" spans="1:392" x14ac:dyDescent="0.2">
      <c r="A9" s="6" t="str">
        <f>A6</f>
        <v>CalCOFI 0204</v>
      </c>
      <c r="B9" t="str">
        <f t="shared" si="0"/>
        <v>04</v>
      </c>
      <c r="C9" t="str">
        <f t="shared" si="1"/>
        <v>02</v>
      </c>
      <c r="D9" t="str">
        <f t="shared" si="2"/>
        <v>04/1/02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44.6</v>
      </c>
      <c r="AD9">
        <v>0</v>
      </c>
      <c r="AE9">
        <v>0</v>
      </c>
      <c r="AF9">
        <v>0</v>
      </c>
      <c r="AG9">
        <v>12.8</v>
      </c>
      <c r="AH9">
        <v>0</v>
      </c>
      <c r="AI9">
        <v>15.9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3.2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6.4</v>
      </c>
      <c r="DS9">
        <v>0</v>
      </c>
      <c r="DT9">
        <v>0</v>
      </c>
      <c r="DU9">
        <v>0</v>
      </c>
      <c r="DV9">
        <v>3.2</v>
      </c>
      <c r="DW9">
        <v>86.100000000000023</v>
      </c>
      <c r="DY9">
        <v>0</v>
      </c>
      <c r="DZ9">
        <v>0</v>
      </c>
      <c r="EA9">
        <v>19.100000000000001</v>
      </c>
      <c r="EB9">
        <v>35.1</v>
      </c>
      <c r="EC9">
        <v>420.8</v>
      </c>
      <c r="ED9">
        <v>0</v>
      </c>
      <c r="EE9">
        <v>0</v>
      </c>
      <c r="EF9">
        <v>0</v>
      </c>
      <c r="EG9">
        <v>0</v>
      </c>
      <c r="EH9">
        <v>6.4</v>
      </c>
      <c r="EI9">
        <v>0</v>
      </c>
      <c r="EJ9">
        <v>3.2</v>
      </c>
      <c r="EK9">
        <v>0</v>
      </c>
      <c r="EL9">
        <v>6.4</v>
      </c>
      <c r="EM9">
        <v>0</v>
      </c>
      <c r="EN9">
        <v>0</v>
      </c>
      <c r="EO9">
        <v>0</v>
      </c>
      <c r="EP9">
        <v>-1</v>
      </c>
      <c r="EQ9">
        <v>0</v>
      </c>
      <c r="ER9">
        <v>0</v>
      </c>
      <c r="ES9">
        <v>15.9</v>
      </c>
      <c r="ET9">
        <v>0</v>
      </c>
      <c r="EU9">
        <v>0</v>
      </c>
      <c r="EV9">
        <v>15.9</v>
      </c>
      <c r="EW9">
        <v>0</v>
      </c>
      <c r="EX9">
        <v>0</v>
      </c>
      <c r="EY9">
        <v>19.100000000000001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114.8</v>
      </c>
      <c r="FH9">
        <v>159.4</v>
      </c>
      <c r="FI9">
        <v>0</v>
      </c>
      <c r="FJ9">
        <v>0</v>
      </c>
      <c r="FK9">
        <v>3.2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38.299999999999997</v>
      </c>
      <c r="FU9">
        <v>38.299999999999997</v>
      </c>
      <c r="FV9" s="5">
        <v>895.89999999999986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6.4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3.2</v>
      </c>
      <c r="GO9">
        <v>0</v>
      </c>
      <c r="GP9">
        <v>0</v>
      </c>
      <c r="GQ9">
        <v>0</v>
      </c>
      <c r="GR9">
        <v>0</v>
      </c>
      <c r="GS9">
        <v>3.2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3.2</v>
      </c>
      <c r="HP9">
        <v>3.2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6.4</v>
      </c>
      <c r="IE9">
        <v>3.2</v>
      </c>
      <c r="IF9">
        <v>0</v>
      </c>
      <c r="IG9">
        <v>3.2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95.6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3.2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76.5</v>
      </c>
      <c r="KM9" s="5">
        <v>207.29999999999998</v>
      </c>
      <c r="KO9">
        <v>0</v>
      </c>
      <c r="KP9">
        <v>0</v>
      </c>
      <c r="KQ9">
        <v>0</v>
      </c>
      <c r="KR9">
        <v>0</v>
      </c>
      <c r="KS9">
        <v>6.4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3.2</v>
      </c>
      <c r="LD9">
        <v>382.5</v>
      </c>
      <c r="LE9">
        <v>392.1</v>
      </c>
      <c r="LG9">
        <v>19.100000000000001</v>
      </c>
      <c r="LH9">
        <v>0</v>
      </c>
      <c r="LI9">
        <v>0</v>
      </c>
      <c r="LJ9">
        <v>0</v>
      </c>
      <c r="LK9">
        <v>439.9</v>
      </c>
      <c r="LL9">
        <v>0</v>
      </c>
      <c r="LM9">
        <v>0</v>
      </c>
      <c r="LN9">
        <v>3.2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19.100000000000001</v>
      </c>
      <c r="LX9">
        <v>0</v>
      </c>
      <c r="LY9">
        <v>0</v>
      </c>
      <c r="LZ9">
        <v>0</v>
      </c>
      <c r="MA9">
        <v>0</v>
      </c>
      <c r="MB9">
        <v>822.4</v>
      </c>
      <c r="MC9">
        <v>0</v>
      </c>
      <c r="MD9">
        <v>0</v>
      </c>
      <c r="ME9">
        <v>0</v>
      </c>
      <c r="MF9">
        <v>-1</v>
      </c>
      <c r="MG9">
        <v>0</v>
      </c>
      <c r="MH9">
        <v>0</v>
      </c>
      <c r="MI9">
        <v>19.100000000000001</v>
      </c>
      <c r="MJ9">
        <v>0</v>
      </c>
      <c r="MK9">
        <v>-1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38.299999999999997</v>
      </c>
      <c r="NB9">
        <v>0</v>
      </c>
      <c r="NC9">
        <v>0</v>
      </c>
      <c r="ND9">
        <v>0</v>
      </c>
      <c r="NE9">
        <v>0</v>
      </c>
      <c r="NF9">
        <v>0</v>
      </c>
      <c r="NG9">
        <v>688.5</v>
      </c>
      <c r="NH9">
        <v>2049.6</v>
      </c>
      <c r="NJ9">
        <v>0</v>
      </c>
      <c r="NK9">
        <v>0</v>
      </c>
      <c r="NL9">
        <v>0</v>
      </c>
      <c r="NM9">
        <v>0</v>
      </c>
      <c r="NN9">
        <v>0</v>
      </c>
      <c r="NP9">
        <v>0</v>
      </c>
      <c r="NQ9">
        <v>956.3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956.3</v>
      </c>
    </row>
    <row r="10" spans="1:392" x14ac:dyDescent="0.2">
      <c r="A10" s="6" t="s">
        <v>28</v>
      </c>
      <c r="B10" t="str">
        <f t="shared" si="0"/>
        <v>07</v>
      </c>
      <c r="C10" t="str">
        <f t="shared" si="1"/>
        <v>02</v>
      </c>
      <c r="D10" t="str">
        <f t="shared" si="2"/>
        <v>07/1/02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18.2</v>
      </c>
      <c r="N10">
        <v>0</v>
      </c>
      <c r="O10">
        <v>0</v>
      </c>
      <c r="P10">
        <v>0</v>
      </c>
      <c r="Q10">
        <v>0</v>
      </c>
      <c r="R10">
        <v>0</v>
      </c>
      <c r="S10">
        <v>36.4</v>
      </c>
      <c r="T10">
        <v>0</v>
      </c>
      <c r="U10">
        <v>0</v>
      </c>
      <c r="V10">
        <v>109.3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72.900000000000006</v>
      </c>
      <c r="AH10">
        <v>0</v>
      </c>
      <c r="AI10">
        <v>72.900000000000006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145.69999999999999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218.6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327.9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91.1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9.1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36.4</v>
      </c>
      <c r="DS10">
        <v>0</v>
      </c>
      <c r="DT10">
        <v>0</v>
      </c>
      <c r="DU10">
        <v>0</v>
      </c>
      <c r="DV10">
        <v>0</v>
      </c>
      <c r="DW10">
        <v>1138.5</v>
      </c>
      <c r="DY10">
        <v>0</v>
      </c>
      <c r="DZ10">
        <v>0</v>
      </c>
      <c r="EA10">
        <v>546.4</v>
      </c>
      <c r="EB10">
        <v>0</v>
      </c>
      <c r="EC10">
        <v>2404.3000000000002</v>
      </c>
      <c r="ED10">
        <v>983.6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36.4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36.4</v>
      </c>
      <c r="ET10">
        <v>0</v>
      </c>
      <c r="EU10">
        <v>0</v>
      </c>
      <c r="EV10">
        <v>18.2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1857.9</v>
      </c>
      <c r="FC10">
        <v>0</v>
      </c>
      <c r="FD10">
        <v>0</v>
      </c>
      <c r="FE10">
        <v>0</v>
      </c>
      <c r="FF10">
        <v>0</v>
      </c>
      <c r="FG10">
        <v>1220.4000000000001</v>
      </c>
      <c r="FH10">
        <v>109.3</v>
      </c>
      <c r="FI10">
        <v>0</v>
      </c>
      <c r="FJ10">
        <v>18.2</v>
      </c>
      <c r="FK10">
        <v>0</v>
      </c>
      <c r="FL10">
        <v>-1</v>
      </c>
      <c r="FM10">
        <v>0</v>
      </c>
      <c r="FN10">
        <v>0</v>
      </c>
      <c r="FO10">
        <v>127.5</v>
      </c>
      <c r="FP10">
        <v>0</v>
      </c>
      <c r="FQ10">
        <v>0</v>
      </c>
      <c r="FR10">
        <v>36.4</v>
      </c>
      <c r="FS10">
        <v>0</v>
      </c>
      <c r="FT10">
        <v>546.4</v>
      </c>
      <c r="FU10">
        <v>218.6</v>
      </c>
      <c r="FV10" s="5">
        <v>8160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36.4</v>
      </c>
      <c r="HS10">
        <v>0</v>
      </c>
      <c r="HT10">
        <v>218.6</v>
      </c>
      <c r="HU10">
        <v>765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18.2</v>
      </c>
      <c r="IH10">
        <v>0</v>
      </c>
      <c r="II10">
        <v>0</v>
      </c>
      <c r="IJ10">
        <v>0</v>
      </c>
      <c r="IK10">
        <v>0</v>
      </c>
      <c r="IL10">
        <v>-1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36.4</v>
      </c>
      <c r="JF10">
        <v>0</v>
      </c>
      <c r="JG10">
        <v>0</v>
      </c>
      <c r="JH10">
        <v>0</v>
      </c>
      <c r="JI10">
        <v>109.3</v>
      </c>
      <c r="JJ10">
        <v>0</v>
      </c>
      <c r="JK10">
        <v>0</v>
      </c>
      <c r="JL10">
        <v>0</v>
      </c>
      <c r="JM10">
        <v>91.1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18.2</v>
      </c>
      <c r="JT10">
        <v>-1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1311.4</v>
      </c>
      <c r="KM10" s="5">
        <v>2604.6000000000004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36.4</v>
      </c>
      <c r="LD10">
        <v>1967.1</v>
      </c>
      <c r="LE10">
        <v>2003.5</v>
      </c>
      <c r="LG10">
        <v>109.3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109.3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5464.3</v>
      </c>
      <c r="MC10">
        <v>0</v>
      </c>
      <c r="MD10">
        <v>0</v>
      </c>
      <c r="ME10">
        <v>0</v>
      </c>
      <c r="MF10">
        <v>327.9</v>
      </c>
      <c r="MG10">
        <v>0</v>
      </c>
      <c r="MH10">
        <v>0</v>
      </c>
      <c r="MI10">
        <v>0</v>
      </c>
      <c r="MJ10">
        <v>0</v>
      </c>
      <c r="MK10">
        <v>218.6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36.4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109.3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983.6</v>
      </c>
      <c r="NH10">
        <v>7358.7000000000007</v>
      </c>
      <c r="NJ10">
        <v>0</v>
      </c>
      <c r="NK10">
        <v>0</v>
      </c>
      <c r="NL10">
        <v>0</v>
      </c>
      <c r="NM10">
        <v>0</v>
      </c>
      <c r="NN10">
        <v>0</v>
      </c>
      <c r="NP10">
        <v>0</v>
      </c>
      <c r="NQ10">
        <v>1092.9000000000001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1092.9000000000001</v>
      </c>
    </row>
    <row r="11" spans="1:392" x14ac:dyDescent="0.2">
      <c r="A11" s="6" t="str">
        <f>A10</f>
        <v>CalCOFI 0207</v>
      </c>
      <c r="B11" t="str">
        <f t="shared" si="0"/>
        <v>07</v>
      </c>
      <c r="C11" t="str">
        <f t="shared" si="1"/>
        <v>02</v>
      </c>
      <c r="D11" t="str">
        <f t="shared" si="2"/>
        <v>07/1/02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23.7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1601.2</v>
      </c>
      <c r="AJ11">
        <v>71.2</v>
      </c>
      <c r="AK11">
        <v>0</v>
      </c>
      <c r="AL11">
        <v>0</v>
      </c>
      <c r="AM11">
        <v>0</v>
      </c>
      <c r="AN11">
        <v>0</v>
      </c>
      <c r="AO11">
        <v>35.6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142.30000000000001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142.30000000000001</v>
      </c>
      <c r="BJ11">
        <v>0</v>
      </c>
      <c r="BK11">
        <v>11.9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35.6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11.9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11.9</v>
      </c>
      <c r="CY11">
        <v>0</v>
      </c>
      <c r="CZ11">
        <v>11.9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11.9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83</v>
      </c>
      <c r="DW11">
        <v>2206.3000000000002</v>
      </c>
      <c r="DY11">
        <v>0</v>
      </c>
      <c r="DZ11">
        <v>0</v>
      </c>
      <c r="EA11">
        <v>9180</v>
      </c>
      <c r="EB11">
        <v>0</v>
      </c>
      <c r="EC11">
        <v>2134.9</v>
      </c>
      <c r="ED11">
        <v>0</v>
      </c>
      <c r="EE11">
        <v>0</v>
      </c>
      <c r="EF11">
        <v>0</v>
      </c>
      <c r="EG11">
        <v>0</v>
      </c>
      <c r="EH11">
        <v>11.9</v>
      </c>
      <c r="EI11">
        <v>0</v>
      </c>
      <c r="EJ11">
        <v>89</v>
      </c>
      <c r="EK11">
        <v>0</v>
      </c>
      <c r="EL11">
        <v>106.7</v>
      </c>
      <c r="EM11">
        <v>0</v>
      </c>
      <c r="EN11">
        <v>142.30000000000001</v>
      </c>
      <c r="EO11">
        <v>0</v>
      </c>
      <c r="EP11">
        <v>0</v>
      </c>
      <c r="EQ11">
        <v>0</v>
      </c>
      <c r="ER11">
        <v>0</v>
      </c>
      <c r="ES11">
        <v>59.3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59.3</v>
      </c>
      <c r="EZ11">
        <v>0</v>
      </c>
      <c r="FA11">
        <v>0</v>
      </c>
      <c r="FB11">
        <v>1992.6</v>
      </c>
      <c r="FC11">
        <v>0</v>
      </c>
      <c r="FD11">
        <v>0</v>
      </c>
      <c r="FE11">
        <v>0</v>
      </c>
      <c r="FF11">
        <v>0</v>
      </c>
      <c r="FG11">
        <v>24408.799999999999</v>
      </c>
      <c r="FH11">
        <v>1779.1</v>
      </c>
      <c r="FI11">
        <v>0</v>
      </c>
      <c r="FJ11">
        <v>0</v>
      </c>
      <c r="FK11">
        <v>0</v>
      </c>
      <c r="FL11">
        <v>0</v>
      </c>
      <c r="FM11">
        <v>11.9</v>
      </c>
      <c r="FN11">
        <v>0</v>
      </c>
      <c r="FO11">
        <v>59.3</v>
      </c>
      <c r="FP11">
        <v>0</v>
      </c>
      <c r="FQ11">
        <v>0</v>
      </c>
      <c r="FR11">
        <v>35.6</v>
      </c>
      <c r="FS11">
        <v>0</v>
      </c>
      <c r="FT11">
        <v>4625.6000000000004</v>
      </c>
      <c r="FU11">
        <v>-1</v>
      </c>
      <c r="FV11" s="5">
        <v>44696.299999999996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11.9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 s="5">
        <v>11.9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569.29999999999995</v>
      </c>
      <c r="LE11">
        <v>569.29999999999995</v>
      </c>
      <c r="LG11">
        <v>0</v>
      </c>
      <c r="LH11">
        <v>0</v>
      </c>
      <c r="LI11">
        <v>0</v>
      </c>
      <c r="LJ11">
        <v>0</v>
      </c>
      <c r="LK11">
        <v>142.30000000000001</v>
      </c>
      <c r="LL11">
        <v>0</v>
      </c>
      <c r="LM11">
        <v>0</v>
      </c>
      <c r="LN11">
        <v>11.9</v>
      </c>
      <c r="LO11">
        <v>0</v>
      </c>
      <c r="LP11">
        <v>0</v>
      </c>
      <c r="LQ11">
        <v>0</v>
      </c>
      <c r="LR11">
        <v>71.2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3060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142.30000000000001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142.30000000000001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1565.6</v>
      </c>
      <c r="NH11">
        <v>5135.6000000000004</v>
      </c>
      <c r="NJ11">
        <v>0</v>
      </c>
      <c r="NK11">
        <v>0</v>
      </c>
      <c r="NL11">
        <v>0</v>
      </c>
      <c r="NM11">
        <v>0</v>
      </c>
      <c r="NN11">
        <v>0</v>
      </c>
      <c r="NP11">
        <v>0</v>
      </c>
      <c r="NQ11">
        <v>782.8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782.8</v>
      </c>
    </row>
    <row r="12" spans="1:392" x14ac:dyDescent="0.2">
      <c r="A12" s="6" t="str">
        <f>A10</f>
        <v>CalCOFI 0207</v>
      </c>
      <c r="B12" t="str">
        <f t="shared" si="0"/>
        <v>07</v>
      </c>
      <c r="C12" t="str">
        <f t="shared" si="1"/>
        <v>02</v>
      </c>
      <c r="D12" t="str">
        <f t="shared" si="2"/>
        <v>07/1/02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1387.7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142.30000000000001</v>
      </c>
      <c r="AP12">
        <v>0</v>
      </c>
      <c r="AQ12">
        <v>47.4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47.4</v>
      </c>
      <c r="BB12">
        <v>0</v>
      </c>
      <c r="BC12">
        <v>0</v>
      </c>
      <c r="BD12">
        <v>142.30000000000001</v>
      </c>
      <c r="BE12">
        <v>0</v>
      </c>
      <c r="BF12">
        <v>0</v>
      </c>
      <c r="BG12">
        <v>0</v>
      </c>
      <c r="BH12">
        <v>0</v>
      </c>
      <c r="BI12">
        <v>830.2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260.89999999999998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47.4</v>
      </c>
      <c r="CK12">
        <v>0</v>
      </c>
      <c r="CL12">
        <v>0</v>
      </c>
      <c r="CM12">
        <v>0</v>
      </c>
      <c r="CN12">
        <v>47.4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71.2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189.8</v>
      </c>
      <c r="DI12">
        <v>0</v>
      </c>
      <c r="DJ12">
        <v>0</v>
      </c>
      <c r="DK12">
        <v>94.9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23.7</v>
      </c>
      <c r="DT12">
        <v>0</v>
      </c>
      <c r="DU12">
        <v>0</v>
      </c>
      <c r="DV12">
        <v>94.9</v>
      </c>
      <c r="DW12">
        <v>3427.5000000000005</v>
      </c>
      <c r="DY12">
        <v>0</v>
      </c>
      <c r="DZ12">
        <v>0</v>
      </c>
      <c r="EA12">
        <v>284.7</v>
      </c>
      <c r="EB12">
        <v>0</v>
      </c>
      <c r="EC12">
        <v>711.6</v>
      </c>
      <c r="ED12">
        <v>0</v>
      </c>
      <c r="EE12">
        <v>0</v>
      </c>
      <c r="EF12">
        <v>0</v>
      </c>
      <c r="EG12">
        <v>0</v>
      </c>
      <c r="EH12">
        <v>23.7</v>
      </c>
      <c r="EI12">
        <v>0</v>
      </c>
      <c r="EJ12">
        <v>0</v>
      </c>
      <c r="EK12">
        <v>0</v>
      </c>
      <c r="EL12">
        <v>47.4</v>
      </c>
      <c r="EM12">
        <v>0</v>
      </c>
      <c r="EN12">
        <v>0</v>
      </c>
      <c r="EO12">
        <v>0</v>
      </c>
      <c r="EP12">
        <v>142.30000000000001</v>
      </c>
      <c r="EQ12">
        <v>569.29999999999995</v>
      </c>
      <c r="ER12">
        <v>0</v>
      </c>
      <c r="ES12">
        <v>47.4</v>
      </c>
      <c r="ET12">
        <v>0</v>
      </c>
      <c r="EU12">
        <v>0</v>
      </c>
      <c r="EV12">
        <v>23.7</v>
      </c>
      <c r="EW12">
        <v>0</v>
      </c>
      <c r="EX12">
        <v>0</v>
      </c>
      <c r="EY12">
        <v>23.7</v>
      </c>
      <c r="EZ12">
        <v>0</v>
      </c>
      <c r="FA12">
        <v>0</v>
      </c>
      <c r="FB12">
        <v>996.3</v>
      </c>
      <c r="FC12">
        <v>0</v>
      </c>
      <c r="FD12">
        <v>0</v>
      </c>
      <c r="FE12">
        <v>0</v>
      </c>
      <c r="FF12">
        <v>0</v>
      </c>
      <c r="FG12">
        <v>6357.2</v>
      </c>
      <c r="FH12">
        <v>118.6</v>
      </c>
      <c r="FI12">
        <v>0</v>
      </c>
      <c r="FJ12">
        <v>94.9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711.6</v>
      </c>
      <c r="FU12">
        <v>142.30000000000001</v>
      </c>
      <c r="FV12" s="5">
        <v>10294.699999999999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23.7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47.4</v>
      </c>
      <c r="GO12">
        <v>0</v>
      </c>
      <c r="GP12">
        <v>0</v>
      </c>
      <c r="GQ12">
        <v>0</v>
      </c>
      <c r="GR12">
        <v>47.4</v>
      </c>
      <c r="GS12">
        <v>0</v>
      </c>
      <c r="GT12">
        <v>0</v>
      </c>
      <c r="GU12">
        <v>0</v>
      </c>
      <c r="GV12">
        <v>71.2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23.7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23.7</v>
      </c>
      <c r="JN12">
        <v>0</v>
      </c>
      <c r="JO12">
        <v>0</v>
      </c>
      <c r="JP12">
        <v>0</v>
      </c>
      <c r="JQ12">
        <v>0</v>
      </c>
      <c r="JR12">
        <v>142.30000000000001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142.30000000000001</v>
      </c>
      <c r="KM12" s="5">
        <v>521.70000000000005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854</v>
      </c>
      <c r="LE12">
        <v>854</v>
      </c>
      <c r="LG12">
        <v>0</v>
      </c>
      <c r="LH12">
        <v>0</v>
      </c>
      <c r="LI12">
        <v>0</v>
      </c>
      <c r="LJ12">
        <v>0</v>
      </c>
      <c r="LK12">
        <v>427</v>
      </c>
      <c r="LL12">
        <v>0</v>
      </c>
      <c r="LM12">
        <v>0</v>
      </c>
      <c r="LN12">
        <v>23.7</v>
      </c>
      <c r="LO12">
        <v>0</v>
      </c>
      <c r="LP12">
        <v>0</v>
      </c>
      <c r="LQ12">
        <v>0</v>
      </c>
      <c r="LR12">
        <v>142.30000000000001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1992.6</v>
      </c>
      <c r="MC12">
        <v>0</v>
      </c>
      <c r="MD12">
        <v>0</v>
      </c>
      <c r="ME12">
        <v>0</v>
      </c>
      <c r="MF12">
        <v>427</v>
      </c>
      <c r="MG12">
        <v>0</v>
      </c>
      <c r="MH12">
        <v>0</v>
      </c>
      <c r="MI12">
        <v>0</v>
      </c>
      <c r="MJ12">
        <v>0</v>
      </c>
      <c r="MK12">
        <v>142.30000000000001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1280.9000000000001</v>
      </c>
      <c r="NH12">
        <v>4435.8</v>
      </c>
      <c r="NJ12">
        <v>0</v>
      </c>
      <c r="NK12">
        <v>0</v>
      </c>
      <c r="NL12">
        <v>0</v>
      </c>
      <c r="NM12">
        <v>0</v>
      </c>
      <c r="NN12">
        <v>0</v>
      </c>
      <c r="NP12">
        <v>0</v>
      </c>
      <c r="NQ12">
        <v>996.3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996.3</v>
      </c>
    </row>
    <row r="13" spans="1:392" x14ac:dyDescent="0.2">
      <c r="A13" s="6" t="str">
        <f>A10</f>
        <v>CalCOFI 0207</v>
      </c>
      <c r="B13" t="str">
        <f t="shared" si="0"/>
        <v>07</v>
      </c>
      <c r="C13" t="str">
        <f t="shared" si="1"/>
        <v>02</v>
      </c>
      <c r="D13" t="str">
        <f t="shared" si="2"/>
        <v>07/1/02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4.0999999999999996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34.700000000000003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6.1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6.1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38.799999999999997</v>
      </c>
      <c r="AX13">
        <v>0</v>
      </c>
      <c r="AY13">
        <v>0</v>
      </c>
      <c r="AZ13">
        <v>0</v>
      </c>
      <c r="BA13">
        <v>4.0999999999999996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40.799999999999997</v>
      </c>
      <c r="BJ13">
        <v>0</v>
      </c>
      <c r="BK13">
        <v>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4.0999999999999996</v>
      </c>
      <c r="CI13">
        <v>0</v>
      </c>
      <c r="CJ13">
        <v>2</v>
      </c>
      <c r="CK13">
        <v>0</v>
      </c>
      <c r="CL13">
        <v>0</v>
      </c>
      <c r="CM13">
        <v>0</v>
      </c>
      <c r="CN13">
        <v>0</v>
      </c>
      <c r="CO13">
        <v>30.6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3.1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2</v>
      </c>
      <c r="DS13">
        <v>0</v>
      </c>
      <c r="DT13">
        <v>0</v>
      </c>
      <c r="DU13">
        <v>138.69999999999999</v>
      </c>
      <c r="DV13">
        <v>22.4</v>
      </c>
      <c r="DW13">
        <v>339.59999999999991</v>
      </c>
      <c r="DY13">
        <v>0</v>
      </c>
      <c r="DZ13">
        <v>0</v>
      </c>
      <c r="EA13">
        <v>134.6</v>
      </c>
      <c r="EB13">
        <v>0</v>
      </c>
      <c r="EC13">
        <v>36.700000000000003</v>
      </c>
      <c r="ED13">
        <v>0</v>
      </c>
      <c r="EE13">
        <v>0</v>
      </c>
      <c r="EF13">
        <v>0</v>
      </c>
      <c r="EG13">
        <v>0</v>
      </c>
      <c r="EH13">
        <v>14.3</v>
      </c>
      <c r="EI13">
        <v>0</v>
      </c>
      <c r="EJ13">
        <v>22.4</v>
      </c>
      <c r="EK13">
        <v>0</v>
      </c>
      <c r="EL13">
        <v>26.5</v>
      </c>
      <c r="EM13">
        <v>0</v>
      </c>
      <c r="EN13">
        <v>0</v>
      </c>
      <c r="EO13">
        <v>0</v>
      </c>
      <c r="EP13">
        <v>36.700000000000003</v>
      </c>
      <c r="EQ13">
        <v>171.4</v>
      </c>
      <c r="ER13">
        <v>0</v>
      </c>
      <c r="ES13">
        <v>32.6</v>
      </c>
      <c r="ET13">
        <v>0</v>
      </c>
      <c r="EU13">
        <v>0</v>
      </c>
      <c r="EV13">
        <v>2</v>
      </c>
      <c r="EW13">
        <v>2</v>
      </c>
      <c r="EX13">
        <v>0</v>
      </c>
      <c r="EY13">
        <v>14.3</v>
      </c>
      <c r="EZ13">
        <v>4.0999999999999996</v>
      </c>
      <c r="FA13">
        <v>0</v>
      </c>
      <c r="FB13">
        <v>183.6</v>
      </c>
      <c r="FC13">
        <v>0</v>
      </c>
      <c r="FD13">
        <v>0</v>
      </c>
      <c r="FE13">
        <v>0</v>
      </c>
      <c r="FF13">
        <v>0</v>
      </c>
      <c r="FG13">
        <v>538.6</v>
      </c>
      <c r="FH13">
        <v>91.8</v>
      </c>
      <c r="FI13">
        <v>0</v>
      </c>
      <c r="FJ13">
        <v>0</v>
      </c>
      <c r="FK13">
        <v>8.1999999999999993</v>
      </c>
      <c r="FL13">
        <v>0</v>
      </c>
      <c r="FM13">
        <v>4.0999999999999996</v>
      </c>
      <c r="FN13">
        <v>0</v>
      </c>
      <c r="FO13">
        <v>4.0999999999999996</v>
      </c>
      <c r="FP13">
        <v>0</v>
      </c>
      <c r="FQ13">
        <v>0</v>
      </c>
      <c r="FR13">
        <v>2</v>
      </c>
      <c r="FS13">
        <v>0</v>
      </c>
      <c r="FT13">
        <v>61.2</v>
      </c>
      <c r="FU13">
        <v>24.5</v>
      </c>
      <c r="FV13" s="5">
        <v>1415.7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4.0999999999999996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24.5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12.2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722.2</v>
      </c>
      <c r="IW13">
        <v>2</v>
      </c>
      <c r="IX13">
        <v>12.2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2</v>
      </c>
      <c r="JF13">
        <v>0</v>
      </c>
      <c r="JG13">
        <v>0</v>
      </c>
      <c r="JH13">
        <v>0</v>
      </c>
      <c r="JI13">
        <v>12.2</v>
      </c>
      <c r="JJ13">
        <v>0</v>
      </c>
      <c r="JK13">
        <v>2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4.0999999999999996</v>
      </c>
      <c r="JT13">
        <v>12.2</v>
      </c>
      <c r="JU13">
        <v>0</v>
      </c>
      <c r="JV13">
        <v>0</v>
      </c>
      <c r="JW13">
        <v>0</v>
      </c>
      <c r="JX13">
        <v>0</v>
      </c>
      <c r="JY13">
        <v>2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134.6</v>
      </c>
      <c r="KM13" s="5">
        <v>946.30000000000018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2</v>
      </c>
      <c r="KY13">
        <v>0</v>
      </c>
      <c r="KZ13">
        <v>0</v>
      </c>
      <c r="LA13">
        <v>2</v>
      </c>
      <c r="LB13">
        <v>0</v>
      </c>
      <c r="LC13">
        <v>0</v>
      </c>
      <c r="LD13">
        <v>538.6</v>
      </c>
      <c r="LE13">
        <v>542.6</v>
      </c>
      <c r="LG13">
        <v>0</v>
      </c>
      <c r="LH13">
        <v>12.2</v>
      </c>
      <c r="LI13">
        <v>0</v>
      </c>
      <c r="LJ13">
        <v>0</v>
      </c>
      <c r="LK13">
        <v>134.6</v>
      </c>
      <c r="LL13">
        <v>0</v>
      </c>
      <c r="LM13">
        <v>0</v>
      </c>
      <c r="LN13">
        <v>2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85.7</v>
      </c>
      <c r="LX13">
        <v>0</v>
      </c>
      <c r="LY13">
        <v>0</v>
      </c>
      <c r="LZ13">
        <v>0</v>
      </c>
      <c r="MA13">
        <v>22.4</v>
      </c>
      <c r="MB13">
        <v>881.3</v>
      </c>
      <c r="MC13">
        <v>0</v>
      </c>
      <c r="MD13">
        <v>0</v>
      </c>
      <c r="ME13">
        <v>0</v>
      </c>
      <c r="MF13">
        <v>269.3</v>
      </c>
      <c r="MG13">
        <v>0</v>
      </c>
      <c r="MH13">
        <v>0</v>
      </c>
      <c r="MI13">
        <v>12.2</v>
      </c>
      <c r="MJ13">
        <v>0</v>
      </c>
      <c r="MK13">
        <v>61.2</v>
      </c>
      <c r="ML13">
        <v>0</v>
      </c>
      <c r="MM13">
        <v>0</v>
      </c>
      <c r="MN13">
        <v>0</v>
      </c>
      <c r="MO13">
        <v>4.0999999999999996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220.3</v>
      </c>
      <c r="NA13">
        <v>440.6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856.8</v>
      </c>
      <c r="NH13">
        <v>3002.7</v>
      </c>
      <c r="NJ13">
        <v>0</v>
      </c>
      <c r="NK13">
        <v>4.0999999999999996</v>
      </c>
      <c r="NL13">
        <v>0</v>
      </c>
      <c r="NM13">
        <v>0</v>
      </c>
      <c r="NN13">
        <v>4.0999999999999996</v>
      </c>
      <c r="NP13">
        <v>0</v>
      </c>
      <c r="NQ13">
        <v>795.6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4.0999999999999996</v>
      </c>
      <c r="OB13">
        <v>799.7</v>
      </c>
    </row>
    <row r="14" spans="1:392" x14ac:dyDescent="0.2">
      <c r="A14" s="6" t="s">
        <v>29</v>
      </c>
      <c r="B14" t="str">
        <f t="shared" si="0"/>
        <v>11</v>
      </c>
      <c r="C14" t="str">
        <f t="shared" si="1"/>
        <v>02</v>
      </c>
      <c r="D14" t="str">
        <f t="shared" si="2"/>
        <v>11/1/02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17.5</v>
      </c>
      <c r="T14">
        <v>0</v>
      </c>
      <c r="U14">
        <v>0</v>
      </c>
      <c r="V14">
        <v>0</v>
      </c>
      <c r="W14">
        <v>0</v>
      </c>
      <c r="X14">
        <v>5.8</v>
      </c>
      <c r="Y14">
        <v>0</v>
      </c>
      <c r="Z14">
        <v>0</v>
      </c>
      <c r="AA14">
        <v>11.7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151.5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104.9</v>
      </c>
      <c r="BE14">
        <v>0</v>
      </c>
      <c r="BF14">
        <v>0</v>
      </c>
      <c r="BG14">
        <v>0</v>
      </c>
      <c r="BH14">
        <v>0</v>
      </c>
      <c r="BI14">
        <v>104.9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5.8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5.8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2.9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445.79999999999995</v>
      </c>
      <c r="DY14">
        <v>0</v>
      </c>
      <c r="DZ14">
        <v>0</v>
      </c>
      <c r="EA14">
        <v>244.8</v>
      </c>
      <c r="EB14">
        <v>0</v>
      </c>
      <c r="EC14">
        <v>909.3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17.5</v>
      </c>
      <c r="EM14">
        <v>0</v>
      </c>
      <c r="EN14">
        <v>0</v>
      </c>
      <c r="EO14">
        <v>0</v>
      </c>
      <c r="EP14">
        <v>69.900000000000006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5.8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128.19999999999999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69.900000000000006</v>
      </c>
      <c r="FU14">
        <v>139.9</v>
      </c>
      <c r="FV14" s="5">
        <v>1585.3000000000002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209.8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5.8</v>
      </c>
      <c r="IX14">
        <v>35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5.8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5.8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5.8</v>
      </c>
      <c r="JW14">
        <v>0</v>
      </c>
      <c r="JX14">
        <v>0</v>
      </c>
      <c r="JY14">
        <v>5.8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174.9</v>
      </c>
      <c r="KM14" s="5">
        <v>448.70000000000005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5.8</v>
      </c>
      <c r="LD14">
        <v>209.8</v>
      </c>
      <c r="LE14">
        <v>215.60000000000002</v>
      </c>
      <c r="LG14">
        <v>0</v>
      </c>
      <c r="LH14">
        <v>0</v>
      </c>
      <c r="LI14">
        <v>0</v>
      </c>
      <c r="LJ14">
        <v>0</v>
      </c>
      <c r="LK14">
        <v>69.900000000000006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734.4</v>
      </c>
      <c r="MC14">
        <v>0</v>
      </c>
      <c r="MD14">
        <v>0</v>
      </c>
      <c r="ME14">
        <v>0</v>
      </c>
      <c r="MF14">
        <v>279.8</v>
      </c>
      <c r="MG14">
        <v>0</v>
      </c>
      <c r="MH14">
        <v>23.3</v>
      </c>
      <c r="MI14">
        <v>69.900000000000006</v>
      </c>
      <c r="MJ14">
        <v>0</v>
      </c>
      <c r="MK14">
        <v>35</v>
      </c>
      <c r="ML14">
        <v>0</v>
      </c>
      <c r="MM14">
        <v>0</v>
      </c>
      <c r="MN14">
        <v>0</v>
      </c>
      <c r="MO14">
        <v>5.8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35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209.8</v>
      </c>
      <c r="NH14">
        <v>1462.8999999999999</v>
      </c>
      <c r="NJ14">
        <v>0</v>
      </c>
      <c r="NK14">
        <v>64.099999999999994</v>
      </c>
      <c r="NL14">
        <v>0</v>
      </c>
      <c r="NM14">
        <v>0</v>
      </c>
      <c r="NN14">
        <v>64.099999999999994</v>
      </c>
      <c r="NP14">
        <v>0</v>
      </c>
      <c r="NQ14">
        <v>279.8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279.8</v>
      </c>
    </row>
    <row r="15" spans="1:392" x14ac:dyDescent="0.2">
      <c r="A15" s="6" t="str">
        <f>A14</f>
        <v>CalCOFI 0211</v>
      </c>
      <c r="B15" t="str">
        <f t="shared" si="0"/>
        <v>11</v>
      </c>
      <c r="C15" t="str">
        <f t="shared" si="1"/>
        <v>02</v>
      </c>
      <c r="D15" t="str">
        <f t="shared" si="2"/>
        <v>11/1/02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3.2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12.8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35.1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51.1</v>
      </c>
      <c r="DY15">
        <v>0</v>
      </c>
      <c r="DZ15">
        <v>0</v>
      </c>
      <c r="EA15">
        <v>0</v>
      </c>
      <c r="EB15">
        <v>0</v>
      </c>
      <c r="EC15">
        <v>76.5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12.8</v>
      </c>
      <c r="EM15">
        <v>0</v>
      </c>
      <c r="EN15">
        <v>0</v>
      </c>
      <c r="EO15">
        <v>0</v>
      </c>
      <c r="EP15">
        <v>38.299999999999997</v>
      </c>
      <c r="EQ15">
        <v>0</v>
      </c>
      <c r="ER15">
        <v>0</v>
      </c>
      <c r="ES15">
        <v>3.2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6.4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25.5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3.2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-1</v>
      </c>
      <c r="FV15" s="5">
        <v>165.89999999999998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3.2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19.100000000000001</v>
      </c>
      <c r="HU15">
        <v>95.6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95.6</v>
      </c>
      <c r="IW15">
        <v>0</v>
      </c>
      <c r="IX15">
        <v>19.100000000000001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153</v>
      </c>
      <c r="KM15" s="5">
        <v>385.6</v>
      </c>
      <c r="KO15">
        <v>0</v>
      </c>
      <c r="KP15">
        <v>0</v>
      </c>
      <c r="KQ15">
        <v>0</v>
      </c>
      <c r="KR15">
        <v>0</v>
      </c>
      <c r="KS15">
        <v>3.2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3.2</v>
      </c>
      <c r="LD15">
        <v>248.6</v>
      </c>
      <c r="LE15">
        <v>255</v>
      </c>
      <c r="LG15">
        <v>0</v>
      </c>
      <c r="LH15">
        <v>0</v>
      </c>
      <c r="LI15">
        <v>3.2</v>
      </c>
      <c r="LJ15">
        <v>0</v>
      </c>
      <c r="LK15">
        <v>0</v>
      </c>
      <c r="LL15">
        <v>0</v>
      </c>
      <c r="LM15">
        <v>3.2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344.3</v>
      </c>
      <c r="MC15">
        <v>0</v>
      </c>
      <c r="MD15">
        <v>0</v>
      </c>
      <c r="ME15">
        <v>19.100000000000001</v>
      </c>
      <c r="MF15">
        <v>95.6</v>
      </c>
      <c r="MG15">
        <v>0</v>
      </c>
      <c r="MH15">
        <v>63.8</v>
      </c>
      <c r="MI15">
        <v>-1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3.2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133.9</v>
      </c>
      <c r="NA15">
        <v>19.100000000000001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38.299999999999997</v>
      </c>
      <c r="NH15">
        <v>723.69999999999993</v>
      </c>
      <c r="NJ15">
        <v>0</v>
      </c>
      <c r="NK15">
        <v>28.7</v>
      </c>
      <c r="NL15">
        <v>0</v>
      </c>
      <c r="NM15">
        <v>0</v>
      </c>
      <c r="NN15">
        <v>28.7</v>
      </c>
      <c r="NP15">
        <v>0</v>
      </c>
      <c r="NQ15">
        <v>153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153</v>
      </c>
    </row>
    <row r="16" spans="1:392" x14ac:dyDescent="0.2">
      <c r="A16" s="6" t="str">
        <f>A14</f>
        <v>CalCOFI 0211</v>
      </c>
      <c r="B16" t="str">
        <f t="shared" si="0"/>
        <v>11</v>
      </c>
      <c r="C16" t="str">
        <f t="shared" si="1"/>
        <v>02</v>
      </c>
      <c r="D16" t="str">
        <f t="shared" si="2"/>
        <v>11/1/02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11.9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189.8</v>
      </c>
      <c r="AJ16">
        <v>106.7</v>
      </c>
      <c r="AK16">
        <v>0</v>
      </c>
      <c r="AL16">
        <v>0</v>
      </c>
      <c r="AM16">
        <v>0</v>
      </c>
      <c r="AN16">
        <v>0</v>
      </c>
      <c r="AO16">
        <v>486.3</v>
      </c>
      <c r="AP16">
        <v>0</v>
      </c>
      <c r="AQ16">
        <v>47.4</v>
      </c>
      <c r="AR16">
        <v>0</v>
      </c>
      <c r="AS16">
        <v>11.9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142.30000000000001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106.7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35.6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23.7</v>
      </c>
      <c r="CP16">
        <v>11.9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89</v>
      </c>
      <c r="CY16">
        <v>35.6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71.2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11.9</v>
      </c>
      <c r="DW16">
        <v>1381.9</v>
      </c>
      <c r="DY16">
        <v>0</v>
      </c>
      <c r="DZ16">
        <v>11.9</v>
      </c>
      <c r="EA16">
        <v>355.8</v>
      </c>
      <c r="EB16">
        <v>0</v>
      </c>
      <c r="EC16">
        <v>284.7</v>
      </c>
      <c r="ED16">
        <v>0</v>
      </c>
      <c r="EE16">
        <v>0</v>
      </c>
      <c r="EF16">
        <v>0</v>
      </c>
      <c r="EG16">
        <v>0</v>
      </c>
      <c r="EH16">
        <v>11.9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-1</v>
      </c>
      <c r="EO16">
        <v>0</v>
      </c>
      <c r="EP16">
        <v>71.2</v>
      </c>
      <c r="EQ16">
        <v>71.2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1850.2</v>
      </c>
      <c r="FH16">
        <v>71.2</v>
      </c>
      <c r="FI16">
        <v>0</v>
      </c>
      <c r="FJ16">
        <v>0</v>
      </c>
      <c r="FK16">
        <v>154.19999999999999</v>
      </c>
      <c r="FL16">
        <v>213.5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427</v>
      </c>
      <c r="FU16">
        <v>142.30000000000001</v>
      </c>
      <c r="FV16" s="5">
        <v>3665.1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11.9</v>
      </c>
      <c r="GO16">
        <v>0</v>
      </c>
      <c r="GP16">
        <v>0</v>
      </c>
      <c r="GQ16">
        <v>0</v>
      </c>
      <c r="GR16">
        <v>0</v>
      </c>
      <c r="GS16">
        <v>11.9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11.9</v>
      </c>
      <c r="HT16">
        <v>0</v>
      </c>
      <c r="HU16">
        <v>427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11.9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71.2</v>
      </c>
      <c r="IW16">
        <v>0</v>
      </c>
      <c r="IX16">
        <v>71.2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11.9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284.7</v>
      </c>
      <c r="KM16" s="5">
        <v>913.59999999999991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782.8</v>
      </c>
      <c r="LE16">
        <v>782.8</v>
      </c>
      <c r="LG16">
        <v>71.2</v>
      </c>
      <c r="LH16">
        <v>0</v>
      </c>
      <c r="LI16">
        <v>11.9</v>
      </c>
      <c r="LJ16">
        <v>0</v>
      </c>
      <c r="LK16">
        <v>284.7</v>
      </c>
      <c r="LL16">
        <v>0</v>
      </c>
      <c r="LM16">
        <v>0</v>
      </c>
      <c r="LN16">
        <v>11.9</v>
      </c>
      <c r="LO16">
        <v>0</v>
      </c>
      <c r="LP16">
        <v>0</v>
      </c>
      <c r="LQ16">
        <v>0</v>
      </c>
      <c r="LR16">
        <v>213.5</v>
      </c>
      <c r="LS16">
        <v>0</v>
      </c>
      <c r="LT16">
        <v>0</v>
      </c>
      <c r="LU16">
        <v>0</v>
      </c>
      <c r="LV16">
        <v>11.9</v>
      </c>
      <c r="LW16">
        <v>-1</v>
      </c>
      <c r="LX16">
        <v>0</v>
      </c>
      <c r="LY16">
        <v>0</v>
      </c>
      <c r="LZ16">
        <v>0</v>
      </c>
      <c r="MA16">
        <v>0</v>
      </c>
      <c r="MB16">
        <v>7685.6</v>
      </c>
      <c r="MC16">
        <v>0</v>
      </c>
      <c r="MD16">
        <v>0</v>
      </c>
      <c r="ME16">
        <v>71.2</v>
      </c>
      <c r="MF16">
        <v>498.1</v>
      </c>
      <c r="MG16">
        <v>0</v>
      </c>
      <c r="MH16">
        <v>11.9</v>
      </c>
      <c r="MI16">
        <v>0</v>
      </c>
      <c r="MJ16">
        <v>0</v>
      </c>
      <c r="MK16">
        <v>284.7</v>
      </c>
      <c r="ML16">
        <v>0</v>
      </c>
      <c r="MM16">
        <v>0</v>
      </c>
      <c r="MN16">
        <v>0</v>
      </c>
      <c r="MO16">
        <v>-1</v>
      </c>
      <c r="MP16">
        <v>0</v>
      </c>
      <c r="MQ16">
        <v>0</v>
      </c>
      <c r="MR16">
        <v>0</v>
      </c>
      <c r="MS16">
        <v>0</v>
      </c>
      <c r="MT16">
        <v>11.9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142.30000000000001</v>
      </c>
      <c r="NA16">
        <v>71.2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711.6</v>
      </c>
      <c r="NH16">
        <v>10093.600000000002</v>
      </c>
      <c r="NJ16">
        <v>11.9</v>
      </c>
      <c r="NK16">
        <v>59.3</v>
      </c>
      <c r="NL16">
        <v>0</v>
      </c>
      <c r="NM16">
        <v>0</v>
      </c>
      <c r="NN16">
        <v>71.2</v>
      </c>
      <c r="NP16">
        <v>0</v>
      </c>
      <c r="NQ16">
        <v>711.6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711.6</v>
      </c>
    </row>
    <row r="17" spans="1:392" x14ac:dyDescent="0.2">
      <c r="A17" s="6" t="str">
        <f>A14</f>
        <v>CalCOFI 0211</v>
      </c>
      <c r="B17" t="str">
        <f t="shared" si="0"/>
        <v>11</v>
      </c>
      <c r="C17" t="str">
        <f t="shared" si="1"/>
        <v>02</v>
      </c>
      <c r="D17" t="str">
        <f t="shared" si="2"/>
        <v>11/1/02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4.0999999999999996</v>
      </c>
      <c r="Z17">
        <v>0</v>
      </c>
      <c r="AA17">
        <v>0</v>
      </c>
      <c r="AB17">
        <v>0</v>
      </c>
      <c r="AC17">
        <v>0</v>
      </c>
      <c r="AD17">
        <v>6.1</v>
      </c>
      <c r="AE17">
        <v>2</v>
      </c>
      <c r="AF17">
        <v>0</v>
      </c>
      <c r="AG17">
        <v>0</v>
      </c>
      <c r="AH17">
        <v>0</v>
      </c>
      <c r="AI17">
        <v>44.9</v>
      </c>
      <c r="AJ17">
        <v>0</v>
      </c>
      <c r="AK17">
        <v>14.3</v>
      </c>
      <c r="AL17">
        <v>0</v>
      </c>
      <c r="AM17">
        <v>0</v>
      </c>
      <c r="AN17">
        <v>0</v>
      </c>
      <c r="AO17">
        <v>155</v>
      </c>
      <c r="AP17">
        <v>0</v>
      </c>
      <c r="AQ17">
        <v>6.1</v>
      </c>
      <c r="AR17">
        <v>0</v>
      </c>
      <c r="AS17">
        <v>0</v>
      </c>
      <c r="AT17">
        <v>0</v>
      </c>
      <c r="AU17">
        <v>0</v>
      </c>
      <c r="AV17">
        <v>8.1999999999999993</v>
      </c>
      <c r="AW17">
        <v>0</v>
      </c>
      <c r="AX17">
        <v>0</v>
      </c>
      <c r="AY17">
        <v>0</v>
      </c>
      <c r="AZ17">
        <v>0</v>
      </c>
      <c r="BA17">
        <v>83.6</v>
      </c>
      <c r="BB17">
        <v>0</v>
      </c>
      <c r="BC17">
        <v>0</v>
      </c>
      <c r="BD17">
        <v>36.700000000000003</v>
      </c>
      <c r="BE17">
        <v>0</v>
      </c>
      <c r="BF17">
        <v>0</v>
      </c>
      <c r="BG17">
        <v>0</v>
      </c>
      <c r="BH17">
        <v>0</v>
      </c>
      <c r="BI17">
        <v>134.6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32.6</v>
      </c>
      <c r="BZ17">
        <v>13.3</v>
      </c>
      <c r="CA17">
        <v>0</v>
      </c>
      <c r="CB17">
        <v>0</v>
      </c>
      <c r="CC17">
        <v>0</v>
      </c>
      <c r="CD17">
        <v>0</v>
      </c>
      <c r="CE17">
        <v>18.399999999999999</v>
      </c>
      <c r="CF17">
        <v>0</v>
      </c>
      <c r="CG17">
        <v>0</v>
      </c>
      <c r="CH17">
        <v>4.0999999999999996</v>
      </c>
      <c r="CI17">
        <v>0</v>
      </c>
      <c r="CJ17">
        <v>6.1</v>
      </c>
      <c r="CK17">
        <v>0</v>
      </c>
      <c r="CL17">
        <v>0</v>
      </c>
      <c r="CM17">
        <v>0</v>
      </c>
      <c r="CN17">
        <v>0</v>
      </c>
      <c r="CO17">
        <v>10.199999999999999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20.399999999999999</v>
      </c>
      <c r="CY17">
        <v>14.3</v>
      </c>
      <c r="CZ17">
        <v>4.0999999999999996</v>
      </c>
      <c r="DA17">
        <v>0</v>
      </c>
      <c r="DB17">
        <v>0</v>
      </c>
      <c r="DC17">
        <v>0</v>
      </c>
      <c r="DD17">
        <v>3.1</v>
      </c>
      <c r="DE17">
        <v>2</v>
      </c>
      <c r="DF17">
        <v>0</v>
      </c>
      <c r="DG17">
        <v>0</v>
      </c>
      <c r="DH17">
        <v>8.1999999999999993</v>
      </c>
      <c r="DI17">
        <v>0</v>
      </c>
      <c r="DJ17">
        <v>0</v>
      </c>
      <c r="DK17">
        <v>4.0999999999999996</v>
      </c>
      <c r="DL17">
        <v>0</v>
      </c>
      <c r="DM17">
        <v>0</v>
      </c>
      <c r="DN17">
        <v>2</v>
      </c>
      <c r="DO17">
        <v>0</v>
      </c>
      <c r="DP17">
        <v>0</v>
      </c>
      <c r="DQ17">
        <v>36.700000000000003</v>
      </c>
      <c r="DR17">
        <v>0</v>
      </c>
      <c r="DS17">
        <v>0</v>
      </c>
      <c r="DT17">
        <v>0</v>
      </c>
      <c r="DU17">
        <v>0</v>
      </c>
      <c r="DV17">
        <v>26.5</v>
      </c>
      <c r="DW17">
        <v>703.7</v>
      </c>
      <c r="DY17">
        <v>0</v>
      </c>
      <c r="DZ17">
        <v>0</v>
      </c>
      <c r="EA17">
        <v>-1</v>
      </c>
      <c r="EB17">
        <v>0</v>
      </c>
      <c r="EC17">
        <v>257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</v>
      </c>
      <c r="EK17">
        <v>-1</v>
      </c>
      <c r="EL17">
        <v>10.199999999999999</v>
      </c>
      <c r="EM17">
        <v>0</v>
      </c>
      <c r="EN17">
        <v>-1</v>
      </c>
      <c r="EO17">
        <v>0</v>
      </c>
      <c r="EP17">
        <v>0</v>
      </c>
      <c r="EQ17">
        <v>183.6</v>
      </c>
      <c r="ER17">
        <v>0</v>
      </c>
      <c r="ES17">
        <v>24.5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1148.5</v>
      </c>
      <c r="FH17">
        <v>32.6</v>
      </c>
      <c r="FI17">
        <v>0</v>
      </c>
      <c r="FJ17">
        <v>6.1</v>
      </c>
      <c r="FK17">
        <v>0</v>
      </c>
      <c r="FL17">
        <v>-1</v>
      </c>
      <c r="FM17">
        <v>0</v>
      </c>
      <c r="FN17">
        <v>0</v>
      </c>
      <c r="FO17">
        <v>12.2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97.9</v>
      </c>
      <c r="FV17" s="5">
        <v>1774.6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4.0999999999999996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36.700000000000003</v>
      </c>
      <c r="HU17">
        <v>49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24.5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73.400000000000006</v>
      </c>
      <c r="IW17">
        <v>2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2</v>
      </c>
      <c r="JN17">
        <v>0</v>
      </c>
      <c r="JO17">
        <v>0</v>
      </c>
      <c r="JP17">
        <v>0</v>
      </c>
      <c r="JQ17">
        <v>0</v>
      </c>
      <c r="JR17">
        <v>12.2</v>
      </c>
      <c r="JS17">
        <v>2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73.400000000000006</v>
      </c>
      <c r="KM17" s="5">
        <v>279.3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2</v>
      </c>
      <c r="KW17">
        <v>0</v>
      </c>
      <c r="KX17">
        <v>2</v>
      </c>
      <c r="KY17">
        <v>0</v>
      </c>
      <c r="KZ17">
        <v>0</v>
      </c>
      <c r="LA17">
        <v>0</v>
      </c>
      <c r="LB17">
        <v>0</v>
      </c>
      <c r="LC17">
        <v>4.0999999999999996</v>
      </c>
      <c r="LD17">
        <v>306</v>
      </c>
      <c r="LE17">
        <v>314.10000000000002</v>
      </c>
      <c r="LG17">
        <v>12.2</v>
      </c>
      <c r="LH17">
        <v>0</v>
      </c>
      <c r="LI17">
        <v>0</v>
      </c>
      <c r="LJ17">
        <v>0</v>
      </c>
      <c r="LK17">
        <v>856.8</v>
      </c>
      <c r="LL17">
        <v>2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12.2</v>
      </c>
      <c r="LS17">
        <v>0</v>
      </c>
      <c r="LT17">
        <v>0</v>
      </c>
      <c r="LU17">
        <v>0</v>
      </c>
      <c r="LV17">
        <v>0</v>
      </c>
      <c r="LW17">
        <v>24.5</v>
      </c>
      <c r="LX17">
        <v>0</v>
      </c>
      <c r="LY17">
        <v>0</v>
      </c>
      <c r="LZ17">
        <v>0</v>
      </c>
      <c r="MA17">
        <v>2</v>
      </c>
      <c r="MB17">
        <v>612</v>
      </c>
      <c r="MC17">
        <v>0</v>
      </c>
      <c r="MD17">
        <v>0</v>
      </c>
      <c r="ME17">
        <v>24.5</v>
      </c>
      <c r="MF17">
        <v>85.7</v>
      </c>
      <c r="MG17">
        <v>0</v>
      </c>
      <c r="MH17">
        <v>2</v>
      </c>
      <c r="MI17">
        <v>12.2</v>
      </c>
      <c r="MJ17">
        <v>0</v>
      </c>
      <c r="MK17">
        <v>36.700000000000003</v>
      </c>
      <c r="ML17">
        <v>0</v>
      </c>
      <c r="MM17">
        <v>0</v>
      </c>
      <c r="MN17">
        <v>0</v>
      </c>
      <c r="MO17">
        <v>10.199999999999999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134.6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391.7</v>
      </c>
      <c r="NH17">
        <v>2219.3000000000002</v>
      </c>
      <c r="NJ17">
        <v>14.3</v>
      </c>
      <c r="NK17">
        <v>4.0999999999999996</v>
      </c>
      <c r="NL17">
        <v>0</v>
      </c>
      <c r="NM17">
        <v>0</v>
      </c>
      <c r="NN17">
        <v>18.399999999999999</v>
      </c>
      <c r="NP17">
        <v>0</v>
      </c>
      <c r="NQ17">
        <v>367.2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367.2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30</v>
      </c>
      <c r="B2" t="str">
        <f>RIGHT(A2,2)</f>
        <v>02</v>
      </c>
      <c r="C2" t="str">
        <f>MID(A2,9,2)</f>
        <v>03</v>
      </c>
      <c r="D2" t="str">
        <f>CONCATENATE(B2,"/1/",C2)</f>
        <v>02/1/03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9.6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38.299999999999997</v>
      </c>
      <c r="AH2">
        <v>0</v>
      </c>
      <c r="AI2">
        <v>15.9</v>
      </c>
      <c r="AJ2">
        <v>51</v>
      </c>
      <c r="AK2">
        <v>0</v>
      </c>
      <c r="AL2">
        <v>0</v>
      </c>
      <c r="AM2">
        <v>0</v>
      </c>
      <c r="AN2">
        <v>0</v>
      </c>
      <c r="AO2">
        <v>89.3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9.6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57.4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41.4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3.2</v>
      </c>
      <c r="CK2">
        <v>0</v>
      </c>
      <c r="CL2">
        <v>0</v>
      </c>
      <c r="CM2">
        <v>0</v>
      </c>
      <c r="CN2">
        <v>138.69999999999999</v>
      </c>
      <c r="CO2">
        <v>79.7</v>
      </c>
      <c r="CP2">
        <v>3.2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3.2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3.2</v>
      </c>
      <c r="DS2">
        <v>0</v>
      </c>
      <c r="DT2">
        <v>0</v>
      </c>
      <c r="DU2">
        <v>0</v>
      </c>
      <c r="DV2">
        <v>9.6</v>
      </c>
      <c r="DW2">
        <v>553.30000000000007</v>
      </c>
      <c r="DY2">
        <v>0</v>
      </c>
      <c r="DZ2">
        <v>0</v>
      </c>
      <c r="EA2">
        <v>-1</v>
      </c>
      <c r="EB2">
        <v>0</v>
      </c>
      <c r="EC2">
        <v>554.6</v>
      </c>
      <c r="ED2">
        <v>0</v>
      </c>
      <c r="EE2">
        <v>0</v>
      </c>
      <c r="EF2">
        <v>0</v>
      </c>
      <c r="EG2">
        <v>3.2</v>
      </c>
      <c r="EH2">
        <v>0</v>
      </c>
      <c r="EI2">
        <v>0</v>
      </c>
      <c r="EJ2">
        <v>0</v>
      </c>
      <c r="EK2">
        <v>0</v>
      </c>
      <c r="EL2">
        <v>3.2</v>
      </c>
      <c r="EM2">
        <v>0</v>
      </c>
      <c r="EN2">
        <v>0</v>
      </c>
      <c r="EO2">
        <v>0</v>
      </c>
      <c r="EP2">
        <v>6.4</v>
      </c>
      <c r="EQ2">
        <v>0</v>
      </c>
      <c r="ER2">
        <v>0</v>
      </c>
      <c r="ES2">
        <v>0</v>
      </c>
      <c r="ET2">
        <v>0</v>
      </c>
      <c r="EU2">
        <v>0</v>
      </c>
      <c r="EV2">
        <v>3.2</v>
      </c>
      <c r="EW2">
        <v>0</v>
      </c>
      <c r="EX2">
        <v>0</v>
      </c>
      <c r="EY2">
        <v>0</v>
      </c>
      <c r="EZ2">
        <v>0</v>
      </c>
      <c r="FA2">
        <v>0</v>
      </c>
      <c r="FB2">
        <v>3.2</v>
      </c>
      <c r="FC2">
        <v>0</v>
      </c>
      <c r="FD2">
        <v>0</v>
      </c>
      <c r="FE2">
        <v>0</v>
      </c>
      <c r="FF2">
        <v>0</v>
      </c>
      <c r="FG2">
        <v>178.5</v>
      </c>
      <c r="FH2">
        <v>0</v>
      </c>
      <c r="FI2">
        <v>0</v>
      </c>
      <c r="FJ2">
        <v>6.4</v>
      </c>
      <c r="FK2">
        <v>22.3</v>
      </c>
      <c r="FL2">
        <v>38.299999999999997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3.2</v>
      </c>
      <c r="FV2" s="5">
        <v>822.50000000000011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3.2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38.299999999999997</v>
      </c>
      <c r="HU2">
        <v>95.6</v>
      </c>
      <c r="HV2">
        <v>0</v>
      </c>
      <c r="HW2">
        <v>0</v>
      </c>
      <c r="HX2">
        <v>0</v>
      </c>
      <c r="HY2">
        <v>0</v>
      </c>
      <c r="HZ2">
        <v>3.2</v>
      </c>
      <c r="IA2">
        <v>3.2</v>
      </c>
      <c r="IB2">
        <v>0</v>
      </c>
      <c r="IC2">
        <v>0</v>
      </c>
      <c r="ID2">
        <v>0</v>
      </c>
      <c r="IE2">
        <v>0</v>
      </c>
      <c r="IF2">
        <v>0</v>
      </c>
      <c r="IG2">
        <v>9.6</v>
      </c>
      <c r="IH2">
        <v>6.4</v>
      </c>
      <c r="II2">
        <v>0</v>
      </c>
      <c r="IJ2">
        <v>0</v>
      </c>
      <c r="IK2">
        <v>0</v>
      </c>
      <c r="IL2">
        <v>3.2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38.299999999999997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19.100000000000001</v>
      </c>
      <c r="JJ2">
        <v>0</v>
      </c>
      <c r="JK2">
        <v>0</v>
      </c>
      <c r="JL2">
        <v>0</v>
      </c>
      <c r="JM2">
        <v>0</v>
      </c>
      <c r="JN2">
        <v>3.2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 s="5">
        <v>223.29999999999993</v>
      </c>
      <c r="KN2" s="5"/>
      <c r="KO2">
        <v>3.2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6.4</v>
      </c>
      <c r="KY2">
        <v>0</v>
      </c>
      <c r="KZ2">
        <v>0</v>
      </c>
      <c r="LA2">
        <v>3.2</v>
      </c>
      <c r="LB2">
        <v>0</v>
      </c>
      <c r="LC2">
        <v>3.2</v>
      </c>
      <c r="LD2">
        <v>210.4</v>
      </c>
      <c r="LE2">
        <v>226.4</v>
      </c>
      <c r="LG2">
        <v>0</v>
      </c>
      <c r="LH2">
        <v>19.100000000000001</v>
      </c>
      <c r="LI2">
        <v>0</v>
      </c>
      <c r="LJ2">
        <v>0</v>
      </c>
      <c r="LK2">
        <v>0</v>
      </c>
      <c r="LL2">
        <v>3.2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3603.4</v>
      </c>
      <c r="MC2">
        <v>0</v>
      </c>
      <c r="MD2">
        <v>38.299999999999997</v>
      </c>
      <c r="ME2">
        <v>0</v>
      </c>
      <c r="MF2">
        <v>822.4</v>
      </c>
      <c r="MG2">
        <v>0</v>
      </c>
      <c r="MH2">
        <v>57.4</v>
      </c>
      <c r="MI2">
        <v>19.100000000000001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19.100000000000001</v>
      </c>
      <c r="NB2">
        <v>0</v>
      </c>
      <c r="NC2">
        <v>0</v>
      </c>
      <c r="ND2">
        <v>0</v>
      </c>
      <c r="NE2">
        <v>0</v>
      </c>
      <c r="NF2">
        <v>0</v>
      </c>
      <c r="NG2">
        <v>191.3</v>
      </c>
      <c r="NH2">
        <v>4773.3000000000011</v>
      </c>
      <c r="NJ2">
        <v>3.2</v>
      </c>
      <c r="NK2">
        <v>0</v>
      </c>
      <c r="NL2">
        <v>0</v>
      </c>
      <c r="NM2">
        <v>0</v>
      </c>
      <c r="NN2">
        <v>3.2</v>
      </c>
      <c r="NP2">
        <v>0</v>
      </c>
      <c r="NQ2">
        <v>267.8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267.8</v>
      </c>
    </row>
    <row r="3" spans="1:392" x14ac:dyDescent="0.2">
      <c r="A3" s="6" t="str">
        <f>A2</f>
        <v>CalCOFI 0302</v>
      </c>
      <c r="B3" t="str">
        <f t="shared" ref="B3:B17" si="0">RIGHT(A3,2)</f>
        <v>02</v>
      </c>
      <c r="C3" t="str">
        <f t="shared" ref="C3:C17" si="1">MID(A3,9,2)</f>
        <v>03</v>
      </c>
      <c r="D3" t="str">
        <f t="shared" ref="D3:D17" si="2">CONCATENATE(B3,"/1/",C3)</f>
        <v>02/1/03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10.199999999999999</v>
      </c>
      <c r="AD3">
        <v>0</v>
      </c>
      <c r="AE3">
        <v>4.0999999999999996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4.0999999999999996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18.399999999999999</v>
      </c>
      <c r="DY3">
        <v>0</v>
      </c>
      <c r="DZ3">
        <v>0</v>
      </c>
      <c r="EA3">
        <v>24.5</v>
      </c>
      <c r="EB3">
        <v>0</v>
      </c>
      <c r="EC3">
        <v>159.1</v>
      </c>
      <c r="ED3">
        <v>0</v>
      </c>
      <c r="EE3">
        <v>0</v>
      </c>
      <c r="EF3">
        <v>0</v>
      </c>
      <c r="EG3">
        <v>0</v>
      </c>
      <c r="EH3">
        <v>2</v>
      </c>
      <c r="EI3">
        <v>0</v>
      </c>
      <c r="EJ3">
        <v>0</v>
      </c>
      <c r="EK3">
        <v>0</v>
      </c>
      <c r="EL3">
        <v>8.1999999999999993</v>
      </c>
      <c r="EM3">
        <v>0</v>
      </c>
      <c r="EN3">
        <v>0</v>
      </c>
      <c r="EO3">
        <v>0</v>
      </c>
      <c r="EP3">
        <v>0</v>
      </c>
      <c r="EQ3">
        <v>36.700000000000003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2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155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 s="5">
        <v>387.5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4.0999999999999996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6.1</v>
      </c>
      <c r="HT3">
        <v>49</v>
      </c>
      <c r="HU3">
        <v>61.2</v>
      </c>
      <c r="HV3">
        <v>0</v>
      </c>
      <c r="HW3">
        <v>0</v>
      </c>
      <c r="HX3">
        <v>0</v>
      </c>
      <c r="HY3">
        <v>0</v>
      </c>
      <c r="HZ3">
        <v>0</v>
      </c>
      <c r="IA3">
        <v>6.1</v>
      </c>
      <c r="IB3">
        <v>2</v>
      </c>
      <c r="IC3">
        <v>0</v>
      </c>
      <c r="ID3">
        <v>0</v>
      </c>
      <c r="IE3">
        <v>0</v>
      </c>
      <c r="IF3">
        <v>0</v>
      </c>
      <c r="IG3">
        <v>0</v>
      </c>
      <c r="IH3">
        <v>6.1</v>
      </c>
      <c r="II3">
        <v>0</v>
      </c>
      <c r="IJ3">
        <v>0</v>
      </c>
      <c r="IK3">
        <v>0</v>
      </c>
      <c r="IL3">
        <v>0</v>
      </c>
      <c r="IM3">
        <v>6.1</v>
      </c>
      <c r="IN3">
        <v>0</v>
      </c>
      <c r="IO3">
        <v>2</v>
      </c>
      <c r="IP3">
        <v>0</v>
      </c>
      <c r="IQ3">
        <v>0</v>
      </c>
      <c r="IR3">
        <v>2</v>
      </c>
      <c r="IS3">
        <v>0</v>
      </c>
      <c r="IT3">
        <v>4.0999999999999996</v>
      </c>
      <c r="IU3">
        <v>0</v>
      </c>
      <c r="IV3">
        <v>73.400000000000006</v>
      </c>
      <c r="IW3">
        <v>0</v>
      </c>
      <c r="IX3">
        <v>24.5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4.0999999999999996</v>
      </c>
      <c r="JF3">
        <v>0</v>
      </c>
      <c r="JG3">
        <v>2</v>
      </c>
      <c r="JH3">
        <v>0</v>
      </c>
      <c r="JI3">
        <v>12.2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2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97.9</v>
      </c>
      <c r="KM3" s="5">
        <v>364.9</v>
      </c>
      <c r="KO3">
        <v>0</v>
      </c>
      <c r="KP3">
        <v>0</v>
      </c>
      <c r="KQ3">
        <v>0</v>
      </c>
      <c r="KR3">
        <v>0</v>
      </c>
      <c r="KS3">
        <v>2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342.7</v>
      </c>
      <c r="LE3">
        <v>344.7</v>
      </c>
      <c r="LG3">
        <v>0</v>
      </c>
      <c r="LH3">
        <v>0</v>
      </c>
      <c r="LI3">
        <v>0</v>
      </c>
      <c r="LJ3">
        <v>0</v>
      </c>
      <c r="LK3">
        <v>-1</v>
      </c>
      <c r="LL3">
        <v>2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24.5</v>
      </c>
      <c r="LX3">
        <v>0</v>
      </c>
      <c r="LY3">
        <v>0</v>
      </c>
      <c r="LZ3">
        <v>0</v>
      </c>
      <c r="MA3">
        <v>24.5</v>
      </c>
      <c r="MB3">
        <v>2140.6</v>
      </c>
      <c r="MC3">
        <v>0</v>
      </c>
      <c r="MD3">
        <v>0</v>
      </c>
      <c r="ME3">
        <v>97.9</v>
      </c>
      <c r="MF3">
        <v>36.700000000000003</v>
      </c>
      <c r="MG3">
        <v>0</v>
      </c>
      <c r="MH3">
        <v>49</v>
      </c>
      <c r="MI3">
        <v>12.2</v>
      </c>
      <c r="MJ3">
        <v>0</v>
      </c>
      <c r="MK3">
        <v>12.2</v>
      </c>
      <c r="ML3">
        <v>0</v>
      </c>
      <c r="MM3">
        <v>0</v>
      </c>
      <c r="MN3">
        <v>0</v>
      </c>
      <c r="MO3">
        <v>73.400000000000006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2</v>
      </c>
      <c r="MW3">
        <v>0</v>
      </c>
      <c r="MX3">
        <v>0</v>
      </c>
      <c r="MY3">
        <v>0</v>
      </c>
      <c r="MZ3">
        <v>0</v>
      </c>
      <c r="NA3">
        <v>159.1</v>
      </c>
      <c r="NB3">
        <v>49</v>
      </c>
      <c r="NC3">
        <v>0</v>
      </c>
      <c r="ND3">
        <v>0</v>
      </c>
      <c r="NE3">
        <v>0</v>
      </c>
      <c r="NF3">
        <v>0</v>
      </c>
      <c r="NG3">
        <v>122.4</v>
      </c>
      <c r="NH3">
        <v>2805.4999999999995</v>
      </c>
      <c r="NJ3">
        <v>0</v>
      </c>
      <c r="NK3">
        <v>0</v>
      </c>
      <c r="NL3">
        <v>0</v>
      </c>
      <c r="NM3">
        <v>0</v>
      </c>
      <c r="NN3">
        <v>0</v>
      </c>
      <c r="NP3">
        <v>0</v>
      </c>
      <c r="NQ3">
        <v>171.4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4.0999999999999996</v>
      </c>
      <c r="OB3">
        <v>175.5</v>
      </c>
    </row>
    <row r="4" spans="1:392" x14ac:dyDescent="0.2">
      <c r="A4" s="6" t="str">
        <f>A2</f>
        <v>CalCOFI 0302</v>
      </c>
      <c r="B4" t="str">
        <f t="shared" si="0"/>
        <v>02</v>
      </c>
      <c r="C4" t="str">
        <f t="shared" si="1"/>
        <v>03</v>
      </c>
      <c r="D4" t="str">
        <f t="shared" si="2"/>
        <v>02/1/03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5.8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17.5</v>
      </c>
      <c r="T4">
        <v>0</v>
      </c>
      <c r="U4">
        <v>0</v>
      </c>
      <c r="V4">
        <v>0</v>
      </c>
      <c r="W4">
        <v>0</v>
      </c>
      <c r="X4">
        <v>0</v>
      </c>
      <c r="Y4">
        <v>49.5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5.8</v>
      </c>
      <c r="AJ4">
        <v>11.7</v>
      </c>
      <c r="AK4">
        <v>0</v>
      </c>
      <c r="AL4">
        <v>0</v>
      </c>
      <c r="AM4">
        <v>0</v>
      </c>
      <c r="AN4">
        <v>0</v>
      </c>
      <c r="AO4">
        <v>518.70000000000005</v>
      </c>
      <c r="AP4">
        <v>0</v>
      </c>
      <c r="AQ4">
        <v>23.3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571.20000000000005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250.6</v>
      </c>
      <c r="BJ4">
        <v>0</v>
      </c>
      <c r="BK4">
        <v>0</v>
      </c>
      <c r="BL4">
        <v>0</v>
      </c>
      <c r="BM4">
        <v>11.7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75.8</v>
      </c>
      <c r="BZ4">
        <v>17.5</v>
      </c>
      <c r="CA4">
        <v>23.3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87.4</v>
      </c>
      <c r="CP4">
        <v>5.8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46.6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5.8</v>
      </c>
      <c r="DT4">
        <v>0</v>
      </c>
      <c r="DU4">
        <v>0</v>
      </c>
      <c r="DV4">
        <v>0</v>
      </c>
      <c r="DW4">
        <v>1727.9999999999998</v>
      </c>
      <c r="DY4">
        <v>0</v>
      </c>
      <c r="DZ4">
        <v>0</v>
      </c>
      <c r="EA4">
        <v>209.8</v>
      </c>
      <c r="EB4">
        <v>0</v>
      </c>
      <c r="EC4">
        <v>699.4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5.8</v>
      </c>
      <c r="EW4">
        <v>0</v>
      </c>
      <c r="EX4">
        <v>0</v>
      </c>
      <c r="EY4">
        <v>5.8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1509.6</v>
      </c>
      <c r="FH4">
        <v>169</v>
      </c>
      <c r="FI4">
        <v>0</v>
      </c>
      <c r="FJ4">
        <v>81.599999999999994</v>
      </c>
      <c r="FK4">
        <v>244.8</v>
      </c>
      <c r="FL4">
        <v>664.5</v>
      </c>
      <c r="FM4">
        <v>0</v>
      </c>
      <c r="FN4">
        <v>0</v>
      </c>
      <c r="FO4">
        <v>0</v>
      </c>
      <c r="FP4">
        <v>0</v>
      </c>
      <c r="FQ4">
        <v>0</v>
      </c>
      <c r="FR4">
        <v>5.8</v>
      </c>
      <c r="FS4">
        <v>0</v>
      </c>
      <c r="FT4">
        <v>0</v>
      </c>
      <c r="FU4">
        <v>17.5</v>
      </c>
      <c r="FV4" s="5">
        <v>3613.6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5.8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5.8</v>
      </c>
      <c r="HS4">
        <v>0</v>
      </c>
      <c r="HT4">
        <v>104.9</v>
      </c>
      <c r="HU4">
        <v>244.8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5.8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5.8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209.8</v>
      </c>
      <c r="IW4">
        <v>0</v>
      </c>
      <c r="IX4">
        <v>0</v>
      </c>
      <c r="IY4">
        <v>0</v>
      </c>
      <c r="IZ4">
        <v>5.8</v>
      </c>
      <c r="JA4">
        <v>0</v>
      </c>
      <c r="JB4">
        <v>0</v>
      </c>
      <c r="JC4">
        <v>0</v>
      </c>
      <c r="JD4">
        <v>0</v>
      </c>
      <c r="JE4">
        <v>5.8</v>
      </c>
      <c r="JF4">
        <v>0</v>
      </c>
      <c r="JG4">
        <v>0</v>
      </c>
      <c r="JH4">
        <v>0</v>
      </c>
      <c r="JI4">
        <v>69.900000000000006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5.8</v>
      </c>
      <c r="KH4">
        <v>0</v>
      </c>
      <c r="KI4">
        <v>0</v>
      </c>
      <c r="KJ4">
        <v>0</v>
      </c>
      <c r="KK4">
        <v>0</v>
      </c>
      <c r="KL4">
        <v>244.8</v>
      </c>
      <c r="KM4" s="5">
        <v>914.8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5.8</v>
      </c>
      <c r="LB4">
        <v>0</v>
      </c>
      <c r="LC4">
        <v>5.8</v>
      </c>
      <c r="LD4">
        <v>349.7</v>
      </c>
      <c r="LE4">
        <v>361.3</v>
      </c>
      <c r="LG4">
        <v>0</v>
      </c>
      <c r="LH4">
        <v>0</v>
      </c>
      <c r="LI4">
        <v>0</v>
      </c>
      <c r="LJ4">
        <v>0</v>
      </c>
      <c r="LK4">
        <v>104.9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-1</v>
      </c>
      <c r="LX4">
        <v>0</v>
      </c>
      <c r="LY4">
        <v>0</v>
      </c>
      <c r="LZ4">
        <v>0</v>
      </c>
      <c r="MA4">
        <v>35</v>
      </c>
      <c r="MB4">
        <v>8616.6</v>
      </c>
      <c r="MC4">
        <v>0</v>
      </c>
      <c r="MD4">
        <v>0</v>
      </c>
      <c r="ME4">
        <v>104.9</v>
      </c>
      <c r="MF4">
        <v>139.9</v>
      </c>
      <c r="MG4">
        <v>0</v>
      </c>
      <c r="MH4">
        <v>69.900000000000006</v>
      </c>
      <c r="MI4">
        <v>35</v>
      </c>
      <c r="MJ4">
        <v>0</v>
      </c>
      <c r="MK4">
        <v>244.8</v>
      </c>
      <c r="ML4">
        <v>0</v>
      </c>
      <c r="MM4">
        <v>0</v>
      </c>
      <c r="MN4">
        <v>0</v>
      </c>
      <c r="MO4">
        <v>69.900000000000006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1259</v>
      </c>
      <c r="NB4">
        <v>139.9</v>
      </c>
      <c r="NC4">
        <v>0</v>
      </c>
      <c r="ND4">
        <v>0</v>
      </c>
      <c r="NE4">
        <v>0</v>
      </c>
      <c r="NF4">
        <v>0</v>
      </c>
      <c r="NG4">
        <v>104.9</v>
      </c>
      <c r="NH4">
        <v>10924.699999999997</v>
      </c>
      <c r="NJ4">
        <v>5.8</v>
      </c>
      <c r="NK4">
        <v>5.8</v>
      </c>
      <c r="NL4">
        <v>0</v>
      </c>
      <c r="NM4">
        <v>0</v>
      </c>
      <c r="NN4">
        <v>11.6</v>
      </c>
      <c r="NP4">
        <v>0</v>
      </c>
      <c r="NQ4">
        <v>314.7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314.7</v>
      </c>
    </row>
    <row r="5" spans="1:392" x14ac:dyDescent="0.2">
      <c r="A5" s="6" t="str">
        <f>A2</f>
        <v>CalCOFI 0302</v>
      </c>
      <c r="B5" t="str">
        <f t="shared" si="0"/>
        <v>02</v>
      </c>
      <c r="C5" t="str">
        <f t="shared" si="1"/>
        <v>03</v>
      </c>
      <c r="D5" t="str">
        <f t="shared" si="2"/>
        <v>02/1/03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70.099999999999994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9.6</v>
      </c>
      <c r="AJ5">
        <v>0</v>
      </c>
      <c r="AK5">
        <v>0</v>
      </c>
      <c r="AL5">
        <v>0</v>
      </c>
      <c r="AM5">
        <v>0</v>
      </c>
      <c r="AN5">
        <v>0</v>
      </c>
      <c r="AO5">
        <v>172.1</v>
      </c>
      <c r="AP5">
        <v>0</v>
      </c>
      <c r="AQ5">
        <v>3.2</v>
      </c>
      <c r="AR5">
        <v>22.3</v>
      </c>
      <c r="AS5">
        <v>0</v>
      </c>
      <c r="AT5">
        <v>0</v>
      </c>
      <c r="AU5">
        <v>0</v>
      </c>
      <c r="AV5">
        <v>12.8</v>
      </c>
      <c r="AW5">
        <v>0</v>
      </c>
      <c r="AX5">
        <v>0</v>
      </c>
      <c r="AY5">
        <v>0</v>
      </c>
      <c r="AZ5">
        <v>0</v>
      </c>
      <c r="BA5">
        <v>82.9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86.1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6.4</v>
      </c>
      <c r="BZ5">
        <v>35.1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19.100000000000001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9.6</v>
      </c>
      <c r="DW5">
        <v>529.30000000000007</v>
      </c>
      <c r="DY5">
        <v>0</v>
      </c>
      <c r="DZ5">
        <v>0</v>
      </c>
      <c r="EA5">
        <v>38.299999999999997</v>
      </c>
      <c r="EB5">
        <v>0</v>
      </c>
      <c r="EC5">
        <v>114.8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3.2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191.3</v>
      </c>
      <c r="FH5">
        <v>9.6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22.3</v>
      </c>
      <c r="FV5" s="5">
        <v>379.50000000000006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3.2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3.2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19.100000000000001</v>
      </c>
      <c r="HV5">
        <v>0</v>
      </c>
      <c r="HW5">
        <v>0</v>
      </c>
      <c r="HX5">
        <v>0</v>
      </c>
      <c r="HY5">
        <v>0</v>
      </c>
      <c r="HZ5">
        <v>0</v>
      </c>
      <c r="IA5">
        <v>9.6</v>
      </c>
      <c r="IB5">
        <v>0</v>
      </c>
      <c r="IC5">
        <v>0</v>
      </c>
      <c r="ID5">
        <v>3.2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3.2</v>
      </c>
      <c r="IM5">
        <v>0</v>
      </c>
      <c r="IN5">
        <v>0</v>
      </c>
      <c r="IO5">
        <v>0</v>
      </c>
      <c r="IP5">
        <v>0</v>
      </c>
      <c r="IQ5">
        <v>0</v>
      </c>
      <c r="IR5">
        <v>3.2</v>
      </c>
      <c r="IS5">
        <v>0</v>
      </c>
      <c r="IT5">
        <v>0</v>
      </c>
      <c r="IU5">
        <v>0</v>
      </c>
      <c r="IV5">
        <v>114.8</v>
      </c>
      <c r="IW5">
        <v>0</v>
      </c>
      <c r="IX5">
        <v>0</v>
      </c>
      <c r="IY5">
        <v>0</v>
      </c>
      <c r="IZ5">
        <v>0</v>
      </c>
      <c r="JA5">
        <v>3.2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19.100000000000001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38.299999999999997</v>
      </c>
      <c r="KM5" s="5">
        <v>220.09999999999997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12.8</v>
      </c>
      <c r="LD5">
        <v>286.89999999999998</v>
      </c>
      <c r="LE5">
        <v>299.7</v>
      </c>
      <c r="LG5">
        <v>0</v>
      </c>
      <c r="LH5">
        <v>0</v>
      </c>
      <c r="LI5">
        <v>0</v>
      </c>
      <c r="LJ5">
        <v>0</v>
      </c>
      <c r="LK5">
        <v>38.299999999999997</v>
      </c>
      <c r="LL5">
        <v>0</v>
      </c>
      <c r="LM5">
        <v>0</v>
      </c>
      <c r="LN5">
        <v>3.2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19.100000000000001</v>
      </c>
      <c r="LX5">
        <v>0</v>
      </c>
      <c r="LY5">
        <v>0</v>
      </c>
      <c r="LZ5">
        <v>0</v>
      </c>
      <c r="MA5">
        <v>57.4</v>
      </c>
      <c r="MB5">
        <v>1524.5</v>
      </c>
      <c r="MC5">
        <v>0</v>
      </c>
      <c r="MD5">
        <v>0</v>
      </c>
      <c r="ME5">
        <v>76.5</v>
      </c>
      <c r="MF5">
        <v>0</v>
      </c>
      <c r="MG5">
        <v>0</v>
      </c>
      <c r="MH5">
        <v>57.4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-1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688.5</v>
      </c>
      <c r="NB5">
        <v>38.299999999999997</v>
      </c>
      <c r="NC5">
        <v>19.100000000000001</v>
      </c>
      <c r="ND5">
        <v>0</v>
      </c>
      <c r="NE5">
        <v>0</v>
      </c>
      <c r="NF5">
        <v>0</v>
      </c>
      <c r="NG5">
        <v>172.1</v>
      </c>
      <c r="NH5">
        <v>2694.4</v>
      </c>
      <c r="NJ5">
        <v>0</v>
      </c>
      <c r="NK5">
        <v>0</v>
      </c>
      <c r="NL5">
        <v>0</v>
      </c>
      <c r="NM5">
        <v>0</v>
      </c>
      <c r="NN5">
        <v>0</v>
      </c>
      <c r="NP5">
        <v>0</v>
      </c>
      <c r="NQ5">
        <v>631.1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631.1</v>
      </c>
    </row>
    <row r="6" spans="1:392" x14ac:dyDescent="0.2">
      <c r="A6" s="6" t="s">
        <v>31</v>
      </c>
      <c r="B6" t="str">
        <f t="shared" si="0"/>
        <v>04</v>
      </c>
      <c r="C6" t="str">
        <f t="shared" si="1"/>
        <v>03</v>
      </c>
      <c r="D6" t="str">
        <f t="shared" si="2"/>
        <v>04/1/03</v>
      </c>
      <c r="E6" s="4" t="s">
        <v>0</v>
      </c>
      <c r="F6">
        <v>0</v>
      </c>
      <c r="G6">
        <v>0</v>
      </c>
      <c r="H6">
        <v>0</v>
      </c>
      <c r="I6">
        <v>53.7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429.5</v>
      </c>
      <c r="T6">
        <v>0</v>
      </c>
      <c r="U6">
        <v>0</v>
      </c>
      <c r="V6">
        <v>0</v>
      </c>
      <c r="W6">
        <v>0</v>
      </c>
      <c r="X6">
        <v>536.79999999999995</v>
      </c>
      <c r="Y6">
        <v>89.5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125.3</v>
      </c>
      <c r="AH6">
        <v>0</v>
      </c>
      <c r="AI6">
        <v>89.5</v>
      </c>
      <c r="AJ6">
        <v>71.599999999999994</v>
      </c>
      <c r="AK6">
        <v>179</v>
      </c>
      <c r="AL6">
        <v>0</v>
      </c>
      <c r="AM6">
        <v>0</v>
      </c>
      <c r="AN6">
        <v>0</v>
      </c>
      <c r="AO6">
        <v>2648.4</v>
      </c>
      <c r="AP6">
        <v>393.7</v>
      </c>
      <c r="AQ6">
        <v>89.5</v>
      </c>
      <c r="AR6">
        <v>0</v>
      </c>
      <c r="AS6">
        <v>286.3</v>
      </c>
      <c r="AT6">
        <v>0</v>
      </c>
      <c r="AU6">
        <v>0</v>
      </c>
      <c r="AV6">
        <v>35.799999999999997</v>
      </c>
      <c r="AW6">
        <v>0</v>
      </c>
      <c r="AX6">
        <v>0</v>
      </c>
      <c r="AY6">
        <v>0</v>
      </c>
      <c r="AZ6">
        <v>0</v>
      </c>
      <c r="BA6">
        <v>1735.8</v>
      </c>
      <c r="BB6">
        <v>17.899999999999999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12240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35.799999999999997</v>
      </c>
      <c r="BZ6">
        <v>107.4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107.4</v>
      </c>
      <c r="CK6">
        <v>0</v>
      </c>
      <c r="CL6">
        <v>0</v>
      </c>
      <c r="CM6">
        <v>0</v>
      </c>
      <c r="CN6">
        <v>35.799999999999997</v>
      </c>
      <c r="CO6">
        <v>0</v>
      </c>
      <c r="CP6">
        <v>17.899999999999999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429.5</v>
      </c>
      <c r="DI6">
        <v>0</v>
      </c>
      <c r="DJ6">
        <v>0</v>
      </c>
      <c r="DK6">
        <v>71.599999999999994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447.4</v>
      </c>
      <c r="DW6">
        <v>20275.100000000002</v>
      </c>
      <c r="DY6">
        <v>0</v>
      </c>
      <c r="DZ6">
        <v>1181.0999999999999</v>
      </c>
      <c r="EA6">
        <v>-1</v>
      </c>
      <c r="EB6">
        <v>0</v>
      </c>
      <c r="EC6">
        <v>644.20000000000005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161.1</v>
      </c>
      <c r="EO6">
        <v>0</v>
      </c>
      <c r="EP6">
        <v>0</v>
      </c>
      <c r="EQ6">
        <v>0</v>
      </c>
      <c r="ER6">
        <v>0</v>
      </c>
      <c r="ES6">
        <v>17.899999999999999</v>
      </c>
      <c r="ET6">
        <v>0</v>
      </c>
      <c r="EU6">
        <v>0</v>
      </c>
      <c r="EV6">
        <v>107.4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3435.8</v>
      </c>
      <c r="FH6">
        <v>554.70000000000005</v>
      </c>
      <c r="FI6">
        <v>0</v>
      </c>
      <c r="FJ6">
        <v>0</v>
      </c>
      <c r="FK6">
        <v>125.3</v>
      </c>
      <c r="FL6">
        <v>0</v>
      </c>
      <c r="FM6">
        <v>0</v>
      </c>
      <c r="FN6">
        <v>0</v>
      </c>
      <c r="FO6">
        <v>35.799999999999997</v>
      </c>
      <c r="FP6">
        <v>0</v>
      </c>
      <c r="FQ6">
        <v>0</v>
      </c>
      <c r="FR6">
        <v>0</v>
      </c>
      <c r="FS6">
        <v>0</v>
      </c>
      <c r="FT6">
        <v>0</v>
      </c>
      <c r="FU6">
        <v>17.899999999999999</v>
      </c>
      <c r="FV6" s="5">
        <v>6281.2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17.899999999999999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 s="5">
        <v>17.899999999999999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214.7</v>
      </c>
      <c r="LE6">
        <v>214.7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778.1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107.4</v>
      </c>
      <c r="NB6">
        <v>0</v>
      </c>
      <c r="NC6">
        <v>0</v>
      </c>
      <c r="ND6">
        <v>0</v>
      </c>
      <c r="NE6">
        <v>0</v>
      </c>
      <c r="NF6">
        <v>0</v>
      </c>
      <c r="NG6">
        <v>214.7</v>
      </c>
      <c r="NH6">
        <v>1100.2</v>
      </c>
      <c r="NJ6">
        <v>0</v>
      </c>
      <c r="NK6">
        <v>71.599999999999994</v>
      </c>
      <c r="NL6">
        <v>17.899999999999999</v>
      </c>
      <c r="NM6">
        <v>0</v>
      </c>
      <c r="NN6">
        <v>89.5</v>
      </c>
      <c r="NP6">
        <v>0</v>
      </c>
      <c r="NQ6">
        <v>966.3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966.3</v>
      </c>
    </row>
    <row r="7" spans="1:392" x14ac:dyDescent="0.2">
      <c r="A7" s="6" t="str">
        <f>A6</f>
        <v>CalCOFI 0304</v>
      </c>
      <c r="B7" t="str">
        <f t="shared" si="0"/>
        <v>04</v>
      </c>
      <c r="C7" t="str">
        <f t="shared" si="1"/>
        <v>03</v>
      </c>
      <c r="D7" t="str">
        <f t="shared" si="2"/>
        <v>04/1/03</v>
      </c>
      <c r="E7" s="4" t="s">
        <v>1</v>
      </c>
      <c r="F7">
        <v>0</v>
      </c>
      <c r="G7">
        <v>0</v>
      </c>
      <c r="H7">
        <v>0</v>
      </c>
      <c r="I7">
        <v>11.7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17.5</v>
      </c>
      <c r="AD7">
        <v>0</v>
      </c>
      <c r="AE7">
        <v>0</v>
      </c>
      <c r="AF7">
        <v>0</v>
      </c>
      <c r="AG7">
        <v>0</v>
      </c>
      <c r="AH7">
        <v>0</v>
      </c>
      <c r="AI7">
        <v>69.900000000000006</v>
      </c>
      <c r="AJ7">
        <v>0</v>
      </c>
      <c r="AK7">
        <v>0</v>
      </c>
      <c r="AL7">
        <v>0</v>
      </c>
      <c r="AM7">
        <v>0</v>
      </c>
      <c r="AN7">
        <v>23.3</v>
      </c>
      <c r="AO7">
        <v>23.3</v>
      </c>
      <c r="AP7">
        <v>0</v>
      </c>
      <c r="AQ7">
        <v>5.8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320.60000000000002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268.10000000000002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5.8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58.3</v>
      </c>
      <c r="CP7">
        <v>11.7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35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5.8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35</v>
      </c>
      <c r="DR7">
        <v>0</v>
      </c>
      <c r="DS7">
        <v>0</v>
      </c>
      <c r="DT7">
        <v>0</v>
      </c>
      <c r="DU7">
        <v>0</v>
      </c>
      <c r="DV7">
        <v>29.1</v>
      </c>
      <c r="DW7">
        <v>920.9</v>
      </c>
      <c r="DY7">
        <v>0</v>
      </c>
      <c r="DZ7">
        <v>0</v>
      </c>
      <c r="EA7">
        <v>209.8</v>
      </c>
      <c r="EB7">
        <v>0</v>
      </c>
      <c r="EC7">
        <v>2762.7</v>
      </c>
      <c r="ED7">
        <v>0</v>
      </c>
      <c r="EE7">
        <v>0</v>
      </c>
      <c r="EF7">
        <v>0</v>
      </c>
      <c r="EG7">
        <v>0</v>
      </c>
      <c r="EH7">
        <v>11.7</v>
      </c>
      <c r="EI7">
        <v>0</v>
      </c>
      <c r="EJ7">
        <v>0</v>
      </c>
      <c r="EK7">
        <v>0</v>
      </c>
      <c r="EL7">
        <v>17.5</v>
      </c>
      <c r="EM7">
        <v>0</v>
      </c>
      <c r="EN7">
        <v>-1</v>
      </c>
      <c r="EO7">
        <v>0</v>
      </c>
      <c r="EP7">
        <v>0</v>
      </c>
      <c r="EQ7">
        <v>35</v>
      </c>
      <c r="ER7">
        <v>0</v>
      </c>
      <c r="ES7">
        <v>0</v>
      </c>
      <c r="ET7">
        <v>0</v>
      </c>
      <c r="EU7">
        <v>0</v>
      </c>
      <c r="EV7">
        <v>40.799999999999997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763.5</v>
      </c>
      <c r="FH7">
        <v>64.099999999999994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5.8</v>
      </c>
      <c r="FP7">
        <v>0</v>
      </c>
      <c r="FQ7">
        <v>0</v>
      </c>
      <c r="FR7">
        <v>0</v>
      </c>
      <c r="FS7">
        <v>0</v>
      </c>
      <c r="FT7">
        <v>104.9</v>
      </c>
      <c r="FU7">
        <v>17.5</v>
      </c>
      <c r="FV7" s="5">
        <v>4033.3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5.8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5.8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35</v>
      </c>
      <c r="KM7" s="5">
        <v>46.6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69.900000000000006</v>
      </c>
      <c r="LE7">
        <v>69.900000000000006</v>
      </c>
      <c r="LG7">
        <v>0</v>
      </c>
      <c r="LH7">
        <v>0</v>
      </c>
      <c r="LI7">
        <v>0</v>
      </c>
      <c r="LJ7">
        <v>0</v>
      </c>
      <c r="LK7">
        <v>-1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1267.0999999999999</v>
      </c>
      <c r="MC7">
        <v>0</v>
      </c>
      <c r="MD7">
        <v>0</v>
      </c>
      <c r="ME7">
        <v>35</v>
      </c>
      <c r="MF7">
        <v>1259</v>
      </c>
      <c r="MG7">
        <v>0</v>
      </c>
      <c r="MH7">
        <v>-1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35</v>
      </c>
      <c r="NB7">
        <v>0</v>
      </c>
      <c r="NC7">
        <v>0</v>
      </c>
      <c r="ND7">
        <v>0</v>
      </c>
      <c r="NE7">
        <v>0</v>
      </c>
      <c r="NF7">
        <v>0</v>
      </c>
      <c r="NG7">
        <v>769.4</v>
      </c>
      <c r="NH7">
        <v>3365.5</v>
      </c>
      <c r="NJ7">
        <v>0</v>
      </c>
      <c r="NK7">
        <v>0</v>
      </c>
      <c r="NL7">
        <v>0</v>
      </c>
      <c r="NM7">
        <v>0</v>
      </c>
      <c r="NN7">
        <v>0</v>
      </c>
      <c r="NP7">
        <v>0</v>
      </c>
      <c r="NQ7">
        <v>769.4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5.8</v>
      </c>
      <c r="OB7">
        <v>775.19999999999993</v>
      </c>
    </row>
    <row r="8" spans="1:392" x14ac:dyDescent="0.2">
      <c r="A8" s="6" t="str">
        <f>A6</f>
        <v>CalCOFI 0304</v>
      </c>
      <c r="B8" t="str">
        <f t="shared" si="0"/>
        <v>04</v>
      </c>
      <c r="C8" t="str">
        <f t="shared" si="1"/>
        <v>03</v>
      </c>
      <c r="D8" t="str">
        <f t="shared" si="2"/>
        <v>04/1/03</v>
      </c>
      <c r="E8" s="4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104.1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4683.7</v>
      </c>
      <c r="AH8">
        <v>0</v>
      </c>
      <c r="AI8">
        <v>104.1</v>
      </c>
      <c r="AJ8">
        <v>0</v>
      </c>
      <c r="AK8">
        <v>0</v>
      </c>
      <c r="AL8">
        <v>0</v>
      </c>
      <c r="AM8">
        <v>0</v>
      </c>
      <c r="AN8">
        <v>0</v>
      </c>
      <c r="AO8">
        <v>32889.800000000003</v>
      </c>
      <c r="AP8">
        <v>832.7</v>
      </c>
      <c r="AQ8">
        <v>312.2</v>
      </c>
      <c r="AR8">
        <v>1144.9000000000001</v>
      </c>
      <c r="AS8">
        <v>520.4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21232.7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48918.400000000001</v>
      </c>
      <c r="BJ8">
        <v>208.2</v>
      </c>
      <c r="BK8">
        <v>104.1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936.7</v>
      </c>
      <c r="BZ8">
        <v>208.2</v>
      </c>
      <c r="CA8">
        <v>832.7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5308.2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7181.6</v>
      </c>
      <c r="DI8">
        <v>0</v>
      </c>
      <c r="DJ8">
        <v>0</v>
      </c>
      <c r="DK8">
        <v>624.5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416.3</v>
      </c>
      <c r="DW8">
        <v>126563.5</v>
      </c>
      <c r="DY8">
        <v>0</v>
      </c>
      <c r="DZ8">
        <v>1873.5</v>
      </c>
      <c r="EA8">
        <v>624.5</v>
      </c>
      <c r="EB8">
        <v>0</v>
      </c>
      <c r="EC8">
        <v>1249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416.3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11136.7</v>
      </c>
      <c r="FH8">
        <v>3434.7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 s="5">
        <v>18734.7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624.5</v>
      </c>
      <c r="KM8" s="5">
        <v>624.5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624.5</v>
      </c>
      <c r="LE8">
        <v>624.5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12849</v>
      </c>
      <c r="MC8">
        <v>0</v>
      </c>
      <c r="MD8">
        <v>0</v>
      </c>
      <c r="ME8">
        <v>0</v>
      </c>
      <c r="MF8">
        <v>624.5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4371.3999999999996</v>
      </c>
      <c r="NH8">
        <v>17844.900000000001</v>
      </c>
      <c r="NJ8">
        <v>0</v>
      </c>
      <c r="NK8">
        <v>312.2</v>
      </c>
      <c r="NL8">
        <v>0</v>
      </c>
      <c r="NM8">
        <v>0</v>
      </c>
      <c r="NN8">
        <v>312.2</v>
      </c>
      <c r="NP8">
        <v>0</v>
      </c>
      <c r="NQ8">
        <v>4995.8999999999996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4995.8999999999996</v>
      </c>
    </row>
    <row r="9" spans="1:392" x14ac:dyDescent="0.2">
      <c r="A9" s="6" t="str">
        <f>A6</f>
        <v>CalCOFI 0304</v>
      </c>
      <c r="B9" t="str">
        <f t="shared" si="0"/>
        <v>04</v>
      </c>
      <c r="C9" t="str">
        <f t="shared" si="1"/>
        <v>03</v>
      </c>
      <c r="D9" t="str">
        <f t="shared" si="2"/>
        <v>04/1/03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2.6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45.9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2.6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2.6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5.0999999999999996</v>
      </c>
      <c r="DW9">
        <v>58.800000000000004</v>
      </c>
      <c r="DY9">
        <v>0</v>
      </c>
      <c r="DZ9">
        <v>0</v>
      </c>
      <c r="EA9">
        <v>168.3</v>
      </c>
      <c r="EB9">
        <v>0</v>
      </c>
      <c r="EC9">
        <v>1866.6</v>
      </c>
      <c r="ED9">
        <v>0</v>
      </c>
      <c r="EE9">
        <v>0</v>
      </c>
      <c r="EF9">
        <v>0</v>
      </c>
      <c r="EG9">
        <v>5.0999999999999996</v>
      </c>
      <c r="EH9">
        <v>7.7</v>
      </c>
      <c r="EI9">
        <v>0</v>
      </c>
      <c r="EJ9">
        <v>0</v>
      </c>
      <c r="EK9">
        <v>0</v>
      </c>
      <c r="EL9">
        <v>5.0999999999999996</v>
      </c>
      <c r="EM9">
        <v>0</v>
      </c>
      <c r="EN9">
        <v>0</v>
      </c>
      <c r="EO9">
        <v>0</v>
      </c>
      <c r="EP9">
        <v>2.6</v>
      </c>
      <c r="EQ9">
        <v>0</v>
      </c>
      <c r="ER9">
        <v>0</v>
      </c>
      <c r="ES9">
        <v>12.8</v>
      </c>
      <c r="ET9">
        <v>0</v>
      </c>
      <c r="EU9">
        <v>0</v>
      </c>
      <c r="EV9">
        <v>35.700000000000003</v>
      </c>
      <c r="EW9">
        <v>0</v>
      </c>
      <c r="EX9">
        <v>0</v>
      </c>
      <c r="EY9">
        <v>0</v>
      </c>
      <c r="EZ9">
        <v>5.0999999999999996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214.2</v>
      </c>
      <c r="FH9">
        <v>5.0999999999999996</v>
      </c>
      <c r="FI9">
        <v>0</v>
      </c>
      <c r="FJ9">
        <v>5.0999999999999996</v>
      </c>
      <c r="FK9">
        <v>17.899999999999999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2.6</v>
      </c>
      <c r="FS9">
        <v>0</v>
      </c>
      <c r="FT9">
        <v>30.6</v>
      </c>
      <c r="FU9">
        <v>10.199999999999999</v>
      </c>
      <c r="FV9" s="5">
        <v>2394.6999999999989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5.0999999999999996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2.6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2.6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2.6</v>
      </c>
      <c r="IU9">
        <v>0</v>
      </c>
      <c r="IV9">
        <v>91.8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-1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2.6</v>
      </c>
      <c r="JQ9">
        <v>0</v>
      </c>
      <c r="JR9">
        <v>0</v>
      </c>
      <c r="JS9">
        <v>0</v>
      </c>
      <c r="JT9">
        <v>0</v>
      </c>
      <c r="JU9">
        <v>0</v>
      </c>
      <c r="JV9">
        <v>2.6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61.2</v>
      </c>
      <c r="KM9" s="5">
        <v>171.09999999999997</v>
      </c>
      <c r="KO9">
        <v>0</v>
      </c>
      <c r="KP9">
        <v>0</v>
      </c>
      <c r="KQ9">
        <v>0</v>
      </c>
      <c r="KR9">
        <v>0</v>
      </c>
      <c r="KS9">
        <v>2.6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2.6</v>
      </c>
      <c r="LD9">
        <v>214.2</v>
      </c>
      <c r="LE9">
        <v>219.39999999999998</v>
      </c>
      <c r="LG9">
        <v>30.6</v>
      </c>
      <c r="LH9">
        <v>0</v>
      </c>
      <c r="LI9">
        <v>0</v>
      </c>
      <c r="LJ9">
        <v>0</v>
      </c>
      <c r="LK9">
        <v>30.6</v>
      </c>
      <c r="LL9">
        <v>0</v>
      </c>
      <c r="LM9">
        <v>0</v>
      </c>
      <c r="LN9">
        <v>0</v>
      </c>
      <c r="LO9">
        <v>0</v>
      </c>
      <c r="LP9">
        <v>0</v>
      </c>
      <c r="LQ9">
        <v>2.6</v>
      </c>
      <c r="LR9">
        <v>0</v>
      </c>
      <c r="LS9">
        <v>0</v>
      </c>
      <c r="LT9">
        <v>0</v>
      </c>
      <c r="LU9">
        <v>0</v>
      </c>
      <c r="LV9">
        <v>0</v>
      </c>
      <c r="LW9">
        <v>45.9</v>
      </c>
      <c r="LX9">
        <v>0</v>
      </c>
      <c r="LY9">
        <v>0</v>
      </c>
      <c r="LZ9">
        <v>0</v>
      </c>
      <c r="MA9">
        <v>15.3</v>
      </c>
      <c r="MB9">
        <v>4545.8999999999996</v>
      </c>
      <c r="MC9">
        <v>0</v>
      </c>
      <c r="MD9">
        <v>0</v>
      </c>
      <c r="ME9">
        <v>214.2</v>
      </c>
      <c r="MF9">
        <v>1315.8</v>
      </c>
      <c r="MG9">
        <v>0</v>
      </c>
      <c r="MH9">
        <v>15.3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15.3</v>
      </c>
      <c r="MT9">
        <v>0</v>
      </c>
      <c r="MU9">
        <v>0</v>
      </c>
      <c r="MV9">
        <v>2.6</v>
      </c>
      <c r="MW9">
        <v>0</v>
      </c>
      <c r="MX9">
        <v>0</v>
      </c>
      <c r="MY9">
        <v>0</v>
      </c>
      <c r="MZ9">
        <v>0</v>
      </c>
      <c r="NA9">
        <v>275.39999999999998</v>
      </c>
      <c r="NB9">
        <v>30.6</v>
      </c>
      <c r="NC9">
        <v>0</v>
      </c>
      <c r="ND9">
        <v>0</v>
      </c>
      <c r="NE9">
        <v>0</v>
      </c>
      <c r="NF9">
        <v>15.3</v>
      </c>
      <c r="NG9">
        <v>214.2</v>
      </c>
      <c r="NH9">
        <v>6769.6</v>
      </c>
      <c r="NJ9">
        <v>0</v>
      </c>
      <c r="NK9">
        <v>0</v>
      </c>
      <c r="NL9">
        <v>0</v>
      </c>
      <c r="NM9">
        <v>0</v>
      </c>
      <c r="NN9">
        <v>0</v>
      </c>
      <c r="NP9">
        <v>0</v>
      </c>
      <c r="NQ9">
        <v>1162.8</v>
      </c>
      <c r="NR9">
        <v>15.3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1178.0999999999999</v>
      </c>
    </row>
    <row r="10" spans="1:392" x14ac:dyDescent="0.2">
      <c r="A10" s="6" t="s">
        <v>32</v>
      </c>
      <c r="B10" t="str">
        <f t="shared" si="0"/>
        <v>07</v>
      </c>
      <c r="C10" t="str">
        <f t="shared" si="1"/>
        <v>03</v>
      </c>
      <c r="D10" t="str">
        <f t="shared" si="2"/>
        <v>07/1/03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1353.1</v>
      </c>
      <c r="T10">
        <v>0</v>
      </c>
      <c r="U10">
        <v>0</v>
      </c>
      <c r="V10">
        <v>13114.3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-1</v>
      </c>
      <c r="AD10">
        <v>0</v>
      </c>
      <c r="AE10">
        <v>0</v>
      </c>
      <c r="AF10">
        <v>0</v>
      </c>
      <c r="AG10">
        <v>3434.7</v>
      </c>
      <c r="AH10">
        <v>0</v>
      </c>
      <c r="AI10">
        <v>104.1</v>
      </c>
      <c r="AJ10">
        <v>0</v>
      </c>
      <c r="AK10">
        <v>7702</v>
      </c>
      <c r="AL10">
        <v>0</v>
      </c>
      <c r="AM10">
        <v>0</v>
      </c>
      <c r="AN10">
        <v>0</v>
      </c>
      <c r="AO10">
        <v>6973.5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8118.4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13738.8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312.2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260.2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104.1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104.1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55319.499999999985</v>
      </c>
      <c r="DY10">
        <v>0</v>
      </c>
      <c r="DZ10">
        <v>0</v>
      </c>
      <c r="EA10">
        <v>9367.4</v>
      </c>
      <c r="EB10">
        <v>0</v>
      </c>
      <c r="EC10">
        <v>1249</v>
      </c>
      <c r="ED10">
        <v>0</v>
      </c>
      <c r="EE10">
        <v>0</v>
      </c>
      <c r="EF10">
        <v>0</v>
      </c>
      <c r="EG10">
        <v>0</v>
      </c>
      <c r="EH10">
        <v>208.2</v>
      </c>
      <c r="EI10">
        <v>0</v>
      </c>
      <c r="EJ10">
        <v>0</v>
      </c>
      <c r="EK10">
        <v>0</v>
      </c>
      <c r="EL10">
        <v>416.3</v>
      </c>
      <c r="EM10">
        <v>0</v>
      </c>
      <c r="EN10">
        <v>208.2</v>
      </c>
      <c r="EO10">
        <v>0</v>
      </c>
      <c r="EP10">
        <v>0</v>
      </c>
      <c r="EQ10">
        <v>0</v>
      </c>
      <c r="ER10">
        <v>0</v>
      </c>
      <c r="ES10">
        <v>104.1</v>
      </c>
      <c r="ET10">
        <v>0</v>
      </c>
      <c r="EU10">
        <v>0</v>
      </c>
      <c r="EV10">
        <v>6036.7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3538.8</v>
      </c>
      <c r="FH10">
        <v>1873.5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312.2</v>
      </c>
      <c r="FV10" s="5">
        <v>23314.400000000001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208.2</v>
      </c>
      <c r="GV10">
        <v>208.2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104.1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1873.5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 s="5">
        <v>2394</v>
      </c>
      <c r="KO10">
        <v>312.2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104.1</v>
      </c>
      <c r="LD10">
        <v>11240.8</v>
      </c>
      <c r="LE10">
        <v>11657.099999999999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4497.1000000000004</v>
      </c>
      <c r="MC10">
        <v>0</v>
      </c>
      <c r="MD10">
        <v>0</v>
      </c>
      <c r="ME10">
        <v>0</v>
      </c>
      <c r="MF10">
        <v>624.5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104.1</v>
      </c>
      <c r="MW10">
        <v>0</v>
      </c>
      <c r="MX10">
        <v>0</v>
      </c>
      <c r="MY10">
        <v>0</v>
      </c>
      <c r="MZ10">
        <v>0</v>
      </c>
      <c r="NA10">
        <v>624.5</v>
      </c>
      <c r="NB10">
        <v>6869.4</v>
      </c>
      <c r="NC10">
        <v>0</v>
      </c>
      <c r="ND10">
        <v>0</v>
      </c>
      <c r="NE10">
        <v>0</v>
      </c>
      <c r="NF10">
        <v>0</v>
      </c>
      <c r="NG10">
        <v>2498</v>
      </c>
      <c r="NH10">
        <v>15217.6</v>
      </c>
      <c r="NJ10">
        <v>0</v>
      </c>
      <c r="NK10">
        <v>832.7</v>
      </c>
      <c r="NL10">
        <v>0</v>
      </c>
      <c r="NM10">
        <v>0</v>
      </c>
      <c r="NN10">
        <v>832.7</v>
      </c>
      <c r="NP10">
        <v>0</v>
      </c>
      <c r="NQ10">
        <v>6869.4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6869.4</v>
      </c>
    </row>
    <row r="11" spans="1:392" x14ac:dyDescent="0.2">
      <c r="A11" s="6" t="str">
        <f>A10</f>
        <v>CalCOFI 0307</v>
      </c>
      <c r="B11" t="str">
        <f t="shared" si="0"/>
        <v>07</v>
      </c>
      <c r="C11" t="str">
        <f t="shared" si="1"/>
        <v>03</v>
      </c>
      <c r="D11" t="str">
        <f t="shared" si="2"/>
        <v>07/1/03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4.0999999999999996</v>
      </c>
      <c r="N11">
        <v>0</v>
      </c>
      <c r="O11">
        <v>0</v>
      </c>
      <c r="P11">
        <v>0</v>
      </c>
      <c r="Q11">
        <v>0</v>
      </c>
      <c r="R11">
        <v>0</v>
      </c>
      <c r="S11">
        <v>3002.9</v>
      </c>
      <c r="T11">
        <v>0</v>
      </c>
      <c r="U11">
        <v>0</v>
      </c>
      <c r="V11">
        <v>391.7</v>
      </c>
      <c r="W11">
        <v>0</v>
      </c>
      <c r="X11">
        <v>367.2</v>
      </c>
      <c r="Y11">
        <v>0</v>
      </c>
      <c r="Z11">
        <v>0</v>
      </c>
      <c r="AA11">
        <v>16.3</v>
      </c>
      <c r="AB11">
        <v>0</v>
      </c>
      <c r="AC11">
        <v>16.3</v>
      </c>
      <c r="AD11">
        <v>0</v>
      </c>
      <c r="AE11">
        <v>0</v>
      </c>
      <c r="AF11">
        <v>0</v>
      </c>
      <c r="AG11">
        <v>-1</v>
      </c>
      <c r="AH11">
        <v>0</v>
      </c>
      <c r="AI11">
        <v>97.9</v>
      </c>
      <c r="AJ11">
        <v>16.3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16.3</v>
      </c>
      <c r="AX11">
        <v>0</v>
      </c>
      <c r="AY11">
        <v>216.2</v>
      </c>
      <c r="AZ11">
        <v>4.0999999999999996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563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77.5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16.3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53</v>
      </c>
      <c r="CO11">
        <v>236.6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12.2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8.1999999999999993</v>
      </c>
      <c r="DW11">
        <v>5116.1000000000013</v>
      </c>
      <c r="DY11">
        <v>0</v>
      </c>
      <c r="DZ11">
        <v>0</v>
      </c>
      <c r="EA11">
        <v>636.5</v>
      </c>
      <c r="EB11">
        <v>0</v>
      </c>
      <c r="EC11">
        <v>49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16.3</v>
      </c>
      <c r="EM11">
        <v>0</v>
      </c>
      <c r="EN11">
        <v>8.1999999999999993</v>
      </c>
      <c r="EO11">
        <v>0</v>
      </c>
      <c r="EP11">
        <v>0</v>
      </c>
      <c r="EQ11">
        <v>0</v>
      </c>
      <c r="ER11">
        <v>0</v>
      </c>
      <c r="ES11">
        <v>12.2</v>
      </c>
      <c r="ET11">
        <v>0</v>
      </c>
      <c r="EU11">
        <v>0</v>
      </c>
      <c r="EV11">
        <v>69.400000000000006</v>
      </c>
      <c r="EW11">
        <v>0</v>
      </c>
      <c r="EX11">
        <v>0</v>
      </c>
      <c r="EY11">
        <v>4.0999999999999996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746.6</v>
      </c>
      <c r="FH11">
        <v>81.599999999999994</v>
      </c>
      <c r="FI11">
        <v>0</v>
      </c>
      <c r="FJ11">
        <v>8.1999999999999993</v>
      </c>
      <c r="FK11">
        <v>0</v>
      </c>
      <c r="FL11">
        <v>0</v>
      </c>
      <c r="FM11">
        <v>4.0999999999999996</v>
      </c>
      <c r="FN11">
        <v>0</v>
      </c>
      <c r="FO11">
        <v>4.0999999999999996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8.1999999999999993</v>
      </c>
      <c r="FV11" s="5">
        <v>1648.5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4.0999999999999996</v>
      </c>
      <c r="GN11">
        <v>8.1999999999999993</v>
      </c>
      <c r="GO11">
        <v>0</v>
      </c>
      <c r="GP11">
        <v>0</v>
      </c>
      <c r="GQ11">
        <v>12.2</v>
      </c>
      <c r="GR11">
        <v>0</v>
      </c>
      <c r="GS11">
        <v>0</v>
      </c>
      <c r="GT11">
        <v>0</v>
      </c>
      <c r="GU11">
        <v>0</v>
      </c>
      <c r="GV11">
        <v>28.6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24.5</v>
      </c>
      <c r="HU11">
        <v>24.5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4.0999999999999996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4.0999999999999996</v>
      </c>
      <c r="IS11">
        <v>0</v>
      </c>
      <c r="IT11">
        <v>4.0999999999999996</v>
      </c>
      <c r="IU11">
        <v>0</v>
      </c>
      <c r="IV11">
        <v>440.6</v>
      </c>
      <c r="IW11">
        <v>49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73.400000000000006</v>
      </c>
      <c r="JJ11">
        <v>0</v>
      </c>
      <c r="JK11">
        <v>0</v>
      </c>
      <c r="JL11">
        <v>0</v>
      </c>
      <c r="JM11">
        <v>0</v>
      </c>
      <c r="JN11">
        <v>8.1999999999999993</v>
      </c>
      <c r="JO11">
        <v>0</v>
      </c>
      <c r="JP11">
        <v>0</v>
      </c>
      <c r="JQ11">
        <v>0</v>
      </c>
      <c r="JR11">
        <v>24.5</v>
      </c>
      <c r="JS11">
        <v>24.5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4.0999999999999996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8.1999999999999993</v>
      </c>
      <c r="KH11">
        <v>0</v>
      </c>
      <c r="KI11">
        <v>0</v>
      </c>
      <c r="KJ11">
        <v>0</v>
      </c>
      <c r="KK11">
        <v>0</v>
      </c>
      <c r="KL11">
        <v>73.400000000000006</v>
      </c>
      <c r="KM11" s="5">
        <v>820.30000000000007</v>
      </c>
      <c r="KO11">
        <v>0</v>
      </c>
      <c r="KP11">
        <v>0</v>
      </c>
      <c r="KQ11">
        <v>0</v>
      </c>
      <c r="KR11">
        <v>0</v>
      </c>
      <c r="KS11">
        <v>4.0999999999999996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4.0999999999999996</v>
      </c>
      <c r="LB11">
        <v>0</v>
      </c>
      <c r="LC11">
        <v>20.399999999999999</v>
      </c>
      <c r="LD11">
        <v>979.2</v>
      </c>
      <c r="LE11">
        <v>1007.8000000000001</v>
      </c>
      <c r="LG11">
        <v>49</v>
      </c>
      <c r="LH11">
        <v>0</v>
      </c>
      <c r="LI11">
        <v>24.5</v>
      </c>
      <c r="LJ11">
        <v>0</v>
      </c>
      <c r="LK11">
        <v>24.5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-1</v>
      </c>
      <c r="LX11">
        <v>0</v>
      </c>
      <c r="LY11">
        <v>0</v>
      </c>
      <c r="LZ11">
        <v>0</v>
      </c>
      <c r="MA11">
        <v>-1</v>
      </c>
      <c r="MB11">
        <v>6547.8</v>
      </c>
      <c r="MC11">
        <v>0</v>
      </c>
      <c r="MD11">
        <v>0</v>
      </c>
      <c r="ME11">
        <v>0</v>
      </c>
      <c r="MF11">
        <v>489.6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49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12.2</v>
      </c>
      <c r="MW11">
        <v>4.0999999999999996</v>
      </c>
      <c r="MX11">
        <v>0</v>
      </c>
      <c r="MY11">
        <v>0</v>
      </c>
      <c r="MZ11">
        <v>0</v>
      </c>
      <c r="NA11">
        <v>49</v>
      </c>
      <c r="NB11">
        <v>612</v>
      </c>
      <c r="NC11">
        <v>0</v>
      </c>
      <c r="ND11">
        <v>0</v>
      </c>
      <c r="NE11">
        <v>0</v>
      </c>
      <c r="NF11">
        <v>0</v>
      </c>
      <c r="NG11">
        <v>318.2</v>
      </c>
      <c r="NH11">
        <v>8179.9000000000005</v>
      </c>
      <c r="NJ11">
        <v>0</v>
      </c>
      <c r="NK11">
        <v>73.400000000000006</v>
      </c>
      <c r="NL11">
        <v>0</v>
      </c>
      <c r="NM11">
        <v>0</v>
      </c>
      <c r="NN11">
        <v>73.400000000000006</v>
      </c>
      <c r="NP11">
        <v>0</v>
      </c>
      <c r="NQ11">
        <v>661</v>
      </c>
      <c r="NR11">
        <v>0</v>
      </c>
      <c r="NS11">
        <v>81.599999999999994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742.6</v>
      </c>
    </row>
    <row r="12" spans="1:392" x14ac:dyDescent="0.2">
      <c r="A12" s="6" t="str">
        <f>A10</f>
        <v>CalCOFI 0307</v>
      </c>
      <c r="B12" t="str">
        <f t="shared" si="0"/>
        <v>07</v>
      </c>
      <c r="C12" t="str">
        <f t="shared" si="1"/>
        <v>03</v>
      </c>
      <c r="D12" t="str">
        <f t="shared" si="2"/>
        <v>07/1/03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1043.2</v>
      </c>
      <c r="T12">
        <v>0</v>
      </c>
      <c r="U12">
        <v>0</v>
      </c>
      <c r="V12">
        <v>4288.6000000000004</v>
      </c>
      <c r="W12">
        <v>0</v>
      </c>
      <c r="X12">
        <v>278.2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69.599999999999994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579.6</v>
      </c>
      <c r="AP12">
        <v>0</v>
      </c>
      <c r="AQ12">
        <v>0</v>
      </c>
      <c r="AR12">
        <v>0</v>
      </c>
      <c r="AS12">
        <v>69.599999999999994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185.5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4195.8999999999996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23.2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880.9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382.5</v>
      </c>
      <c r="CO12">
        <v>231.8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81.099999999999994</v>
      </c>
      <c r="DA12">
        <v>0</v>
      </c>
      <c r="DB12">
        <v>0</v>
      </c>
      <c r="DC12">
        <v>0</v>
      </c>
      <c r="DD12">
        <v>0</v>
      </c>
      <c r="DE12">
        <v>58</v>
      </c>
      <c r="DF12">
        <v>0</v>
      </c>
      <c r="DG12">
        <v>0</v>
      </c>
      <c r="DH12">
        <v>92.7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69.599999999999994</v>
      </c>
      <c r="DW12">
        <v>12530.000000000002</v>
      </c>
      <c r="DY12">
        <v>0</v>
      </c>
      <c r="DZ12">
        <v>0</v>
      </c>
      <c r="EA12">
        <v>7928.2</v>
      </c>
      <c r="EB12">
        <v>0</v>
      </c>
      <c r="EC12">
        <v>278.2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23.2</v>
      </c>
      <c r="EK12">
        <v>0</v>
      </c>
      <c r="EL12">
        <v>23.2</v>
      </c>
      <c r="EM12">
        <v>0</v>
      </c>
      <c r="EN12">
        <v>69.599999999999994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23.2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23.2</v>
      </c>
      <c r="FC12">
        <v>0</v>
      </c>
      <c r="FD12">
        <v>0</v>
      </c>
      <c r="FE12">
        <v>0</v>
      </c>
      <c r="FF12">
        <v>0</v>
      </c>
      <c r="FG12">
        <v>6699.6</v>
      </c>
      <c r="FH12">
        <v>1020</v>
      </c>
      <c r="FI12">
        <v>0</v>
      </c>
      <c r="FJ12">
        <v>23.2</v>
      </c>
      <c r="FK12">
        <v>0</v>
      </c>
      <c r="FL12">
        <v>-1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139.1</v>
      </c>
      <c r="FU12">
        <v>46.4</v>
      </c>
      <c r="FV12" s="5">
        <v>16297.100000000004</v>
      </c>
      <c r="FX12">
        <v>0</v>
      </c>
      <c r="FY12">
        <v>0</v>
      </c>
      <c r="FZ12">
        <v>0</v>
      </c>
      <c r="GA12">
        <v>23.2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46.4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23.2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23.2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417.3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139.1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278.2</v>
      </c>
      <c r="KM12" s="5">
        <v>950.59999999999991</v>
      </c>
      <c r="KO12">
        <v>255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973.6</v>
      </c>
      <c r="LE12">
        <v>1228.5999999999999</v>
      </c>
      <c r="LG12">
        <v>0</v>
      </c>
      <c r="LH12">
        <v>0</v>
      </c>
      <c r="LI12">
        <v>0</v>
      </c>
      <c r="LJ12">
        <v>0</v>
      </c>
      <c r="LK12">
        <v>-1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8063.6</v>
      </c>
      <c r="MC12">
        <v>0</v>
      </c>
      <c r="MD12">
        <v>0</v>
      </c>
      <c r="ME12">
        <v>0</v>
      </c>
      <c r="MF12">
        <v>973.6</v>
      </c>
      <c r="MG12">
        <v>0</v>
      </c>
      <c r="MH12">
        <v>0</v>
      </c>
      <c r="MI12">
        <v>0</v>
      </c>
      <c r="MJ12">
        <v>0</v>
      </c>
      <c r="MK12">
        <v>139.1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139.1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1808.2</v>
      </c>
      <c r="NH12">
        <v>11123.600000000002</v>
      </c>
      <c r="NJ12">
        <v>46.4</v>
      </c>
      <c r="NK12">
        <v>115.9</v>
      </c>
      <c r="NL12">
        <v>0</v>
      </c>
      <c r="NM12">
        <v>0</v>
      </c>
      <c r="NN12">
        <v>162.30000000000001</v>
      </c>
      <c r="NP12">
        <v>0</v>
      </c>
      <c r="NQ12">
        <v>1808.2</v>
      </c>
      <c r="NR12">
        <v>0</v>
      </c>
      <c r="NS12">
        <v>857.7</v>
      </c>
      <c r="NT12">
        <v>0</v>
      </c>
      <c r="NU12">
        <v>139.1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2805</v>
      </c>
    </row>
    <row r="13" spans="1:392" x14ac:dyDescent="0.2">
      <c r="A13" s="6" t="str">
        <f>A10</f>
        <v>CalCOFI 0307</v>
      </c>
      <c r="B13" t="str">
        <f t="shared" si="0"/>
        <v>07</v>
      </c>
      <c r="C13" t="str">
        <f t="shared" si="1"/>
        <v>03</v>
      </c>
      <c r="D13" t="str">
        <f t="shared" si="2"/>
        <v>07/1/03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28.6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20.399999999999999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24.5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73.5</v>
      </c>
      <c r="DY13">
        <v>0</v>
      </c>
      <c r="DZ13">
        <v>0</v>
      </c>
      <c r="EA13">
        <v>269.3</v>
      </c>
      <c r="EB13">
        <v>0</v>
      </c>
      <c r="EC13">
        <v>73.400000000000006</v>
      </c>
      <c r="ED13">
        <v>0</v>
      </c>
      <c r="EE13">
        <v>0</v>
      </c>
      <c r="EF13">
        <v>0</v>
      </c>
      <c r="EG13">
        <v>0</v>
      </c>
      <c r="EH13">
        <v>24.5</v>
      </c>
      <c r="EI13">
        <v>0</v>
      </c>
      <c r="EJ13">
        <v>0</v>
      </c>
      <c r="EK13">
        <v>0</v>
      </c>
      <c r="EL13">
        <v>4.0999999999999996</v>
      </c>
      <c r="EM13">
        <v>0</v>
      </c>
      <c r="EN13">
        <v>0</v>
      </c>
      <c r="EO13">
        <v>0</v>
      </c>
      <c r="EP13">
        <v>4.0999999999999996</v>
      </c>
      <c r="EQ13">
        <v>0</v>
      </c>
      <c r="ER13">
        <v>0</v>
      </c>
      <c r="ES13">
        <v>16.3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8.1999999999999993</v>
      </c>
      <c r="FC13">
        <v>0</v>
      </c>
      <c r="FD13">
        <v>0</v>
      </c>
      <c r="FE13">
        <v>0</v>
      </c>
      <c r="FF13">
        <v>0</v>
      </c>
      <c r="FG13">
        <v>110.2</v>
      </c>
      <c r="FH13">
        <v>4.0999999999999996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4.0999999999999996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 s="5">
        <v>518.30000000000007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24.5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318.2</v>
      </c>
      <c r="IW13">
        <v>0</v>
      </c>
      <c r="IX13">
        <v>24.5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24.5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146.9</v>
      </c>
      <c r="KM13" s="5">
        <v>538.6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4.0999999999999996</v>
      </c>
      <c r="LB13">
        <v>0</v>
      </c>
      <c r="LC13">
        <v>0</v>
      </c>
      <c r="LD13">
        <v>881.3</v>
      </c>
      <c r="LE13">
        <v>885.4</v>
      </c>
      <c r="LG13">
        <v>0</v>
      </c>
      <c r="LH13">
        <v>0</v>
      </c>
      <c r="LI13">
        <v>0</v>
      </c>
      <c r="LJ13">
        <v>0</v>
      </c>
      <c r="LK13">
        <v>-1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-1</v>
      </c>
      <c r="LX13">
        <v>0</v>
      </c>
      <c r="LY13">
        <v>0</v>
      </c>
      <c r="LZ13">
        <v>0</v>
      </c>
      <c r="MA13">
        <v>-1</v>
      </c>
      <c r="MB13">
        <v>0</v>
      </c>
      <c r="MC13">
        <v>0</v>
      </c>
      <c r="MD13">
        <v>0</v>
      </c>
      <c r="ME13">
        <v>24.5</v>
      </c>
      <c r="MF13">
        <v>3427.2</v>
      </c>
      <c r="MG13">
        <v>0</v>
      </c>
      <c r="MH13">
        <v>-1</v>
      </c>
      <c r="MI13">
        <v>0</v>
      </c>
      <c r="MJ13">
        <v>0</v>
      </c>
      <c r="MK13">
        <v>24.5</v>
      </c>
      <c r="ML13">
        <v>0</v>
      </c>
      <c r="MM13">
        <v>0</v>
      </c>
      <c r="MN13">
        <v>0</v>
      </c>
      <c r="MO13">
        <v>49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4.0999999999999996</v>
      </c>
      <c r="MX13">
        <v>0</v>
      </c>
      <c r="MY13">
        <v>0</v>
      </c>
      <c r="MZ13">
        <v>0</v>
      </c>
      <c r="NA13">
        <v>269.3</v>
      </c>
      <c r="NB13">
        <v>220.3</v>
      </c>
      <c r="NC13">
        <v>0</v>
      </c>
      <c r="ND13">
        <v>0</v>
      </c>
      <c r="NE13">
        <v>0</v>
      </c>
      <c r="NF13">
        <v>0</v>
      </c>
      <c r="NG13">
        <v>73.400000000000006</v>
      </c>
      <c r="NH13">
        <v>4092.3</v>
      </c>
      <c r="NJ13">
        <v>0</v>
      </c>
      <c r="NK13">
        <v>28.6</v>
      </c>
      <c r="NL13">
        <v>4.0999999999999996</v>
      </c>
      <c r="NM13">
        <v>0</v>
      </c>
      <c r="NN13">
        <v>32.700000000000003</v>
      </c>
      <c r="NP13">
        <v>0</v>
      </c>
      <c r="NQ13">
        <v>122.4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122.4</v>
      </c>
    </row>
    <row r="14" spans="1:392" x14ac:dyDescent="0.2">
      <c r="A14" s="6" t="s">
        <v>33</v>
      </c>
      <c r="B14" t="str">
        <f t="shared" si="0"/>
        <v>10</v>
      </c>
      <c r="C14" t="str">
        <f t="shared" si="1"/>
        <v>03</v>
      </c>
      <c r="D14" t="str">
        <f t="shared" si="2"/>
        <v>10/1/03</v>
      </c>
      <c r="E14" s="4" t="s">
        <v>0</v>
      </c>
      <c r="F14">
        <v>0</v>
      </c>
      <c r="G14">
        <v>0</v>
      </c>
      <c r="H14">
        <v>0</v>
      </c>
      <c r="I14">
        <v>7.8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467.2</v>
      </c>
      <c r="S14">
        <v>132.4</v>
      </c>
      <c r="T14">
        <v>0</v>
      </c>
      <c r="U14">
        <v>0</v>
      </c>
      <c r="V14">
        <v>397.1</v>
      </c>
      <c r="W14">
        <v>0</v>
      </c>
      <c r="X14">
        <v>140.19999999999999</v>
      </c>
      <c r="Y14">
        <v>31.2</v>
      </c>
      <c r="Z14">
        <v>0</v>
      </c>
      <c r="AA14">
        <v>0</v>
      </c>
      <c r="AB14">
        <v>0</v>
      </c>
      <c r="AC14">
        <v>7.8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15.6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373.7</v>
      </c>
      <c r="AP14">
        <v>0</v>
      </c>
      <c r="AQ14">
        <v>31.2</v>
      </c>
      <c r="AR14">
        <v>46.7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23.4</v>
      </c>
      <c r="AZ14">
        <v>0</v>
      </c>
      <c r="BA14">
        <v>171.3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770.8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163.5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7.8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38.9</v>
      </c>
      <c r="CO14">
        <v>7.8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19.5</v>
      </c>
      <c r="CY14">
        <v>0</v>
      </c>
      <c r="CZ14">
        <v>15.6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1907.6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15.6</v>
      </c>
      <c r="DW14">
        <v>4792.7000000000007</v>
      </c>
      <c r="DY14">
        <v>0</v>
      </c>
      <c r="DZ14">
        <v>0</v>
      </c>
      <c r="EA14">
        <v>186.9</v>
      </c>
      <c r="EB14">
        <v>0</v>
      </c>
      <c r="EC14">
        <v>93.4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62.3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7.8</v>
      </c>
      <c r="EU14">
        <v>0</v>
      </c>
      <c r="EV14">
        <v>93.4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1853.1</v>
      </c>
      <c r="FH14">
        <v>23.4</v>
      </c>
      <c r="FI14">
        <v>0</v>
      </c>
      <c r="FJ14">
        <v>7.8</v>
      </c>
      <c r="FK14">
        <v>0</v>
      </c>
      <c r="FL14">
        <v>93.4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46.7</v>
      </c>
      <c r="FU14">
        <v>38.9</v>
      </c>
      <c r="FV14" s="5">
        <v>2507.1000000000004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7.8</v>
      </c>
      <c r="GN14">
        <v>7.8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7.8</v>
      </c>
      <c r="HQ14">
        <v>0</v>
      </c>
      <c r="HR14">
        <v>0</v>
      </c>
      <c r="HS14">
        <v>0</v>
      </c>
      <c r="HT14">
        <v>46.7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15.6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93.4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140.19999999999999</v>
      </c>
      <c r="KM14" s="5">
        <v>319.29999999999995</v>
      </c>
      <c r="KO14">
        <v>7.8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420.5</v>
      </c>
      <c r="LE14">
        <v>428.3</v>
      </c>
      <c r="LG14">
        <v>46.7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-1</v>
      </c>
      <c r="MB14">
        <v>1218.8</v>
      </c>
      <c r="MC14">
        <v>0</v>
      </c>
      <c r="MD14">
        <v>0</v>
      </c>
      <c r="ME14">
        <v>46.7</v>
      </c>
      <c r="MF14">
        <v>93.4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15.6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46.7</v>
      </c>
      <c r="NH14">
        <v>1467.9</v>
      </c>
      <c r="NJ14">
        <v>0</v>
      </c>
      <c r="NK14">
        <v>0</v>
      </c>
      <c r="NL14">
        <v>0</v>
      </c>
      <c r="NM14">
        <v>0</v>
      </c>
      <c r="NN14">
        <v>0</v>
      </c>
      <c r="NP14">
        <v>0</v>
      </c>
      <c r="NQ14">
        <v>46.7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46.7</v>
      </c>
    </row>
    <row r="15" spans="1:392" x14ac:dyDescent="0.2">
      <c r="A15" s="6" t="str">
        <f>A14</f>
        <v>CalCOFI 0310</v>
      </c>
      <c r="B15" t="str">
        <f t="shared" si="0"/>
        <v>10</v>
      </c>
      <c r="C15" t="str">
        <f t="shared" si="1"/>
        <v>03</v>
      </c>
      <c r="D15" t="str">
        <f t="shared" si="2"/>
        <v>10/1/03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12.2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16.3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69.400000000000006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4.0999999999999996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103</v>
      </c>
      <c r="DY15">
        <v>0</v>
      </c>
      <c r="DZ15">
        <v>0</v>
      </c>
      <c r="EA15">
        <v>12.2</v>
      </c>
      <c r="EB15">
        <v>0</v>
      </c>
      <c r="EC15">
        <v>12.2</v>
      </c>
      <c r="ED15">
        <v>0</v>
      </c>
      <c r="EE15">
        <v>0</v>
      </c>
      <c r="EF15">
        <v>0</v>
      </c>
      <c r="EG15">
        <v>2</v>
      </c>
      <c r="EH15">
        <v>12.2</v>
      </c>
      <c r="EI15">
        <v>0</v>
      </c>
      <c r="EJ15">
        <v>0</v>
      </c>
      <c r="EK15">
        <v>0</v>
      </c>
      <c r="EL15">
        <v>4.0999999999999996</v>
      </c>
      <c r="EM15">
        <v>0</v>
      </c>
      <c r="EN15">
        <v>0</v>
      </c>
      <c r="EO15">
        <v>0</v>
      </c>
      <c r="EP15">
        <v>6.1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10.199999999999999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 s="5">
        <v>59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2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36.700000000000003</v>
      </c>
      <c r="HU15">
        <v>36.700000000000003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8.1999999999999993</v>
      </c>
      <c r="IH15">
        <v>0</v>
      </c>
      <c r="II15">
        <v>0</v>
      </c>
      <c r="IJ15">
        <v>0</v>
      </c>
      <c r="IK15">
        <v>0</v>
      </c>
      <c r="IL15">
        <v>2</v>
      </c>
      <c r="IM15">
        <v>2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2</v>
      </c>
      <c r="IV15">
        <v>73.400000000000006</v>
      </c>
      <c r="IW15">
        <v>0</v>
      </c>
      <c r="IX15">
        <v>12.2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171.4</v>
      </c>
      <c r="KM15" s="5">
        <v>348.6</v>
      </c>
      <c r="KO15">
        <v>57.1</v>
      </c>
      <c r="KP15">
        <v>0</v>
      </c>
      <c r="KQ15">
        <v>0</v>
      </c>
      <c r="KR15">
        <v>0</v>
      </c>
      <c r="KS15">
        <v>2</v>
      </c>
      <c r="KT15">
        <v>0</v>
      </c>
      <c r="KU15">
        <v>0</v>
      </c>
      <c r="KV15">
        <v>0</v>
      </c>
      <c r="KW15">
        <v>0</v>
      </c>
      <c r="KX15">
        <v>2</v>
      </c>
      <c r="KY15">
        <v>0</v>
      </c>
      <c r="KZ15">
        <v>0</v>
      </c>
      <c r="LA15">
        <v>0</v>
      </c>
      <c r="LB15">
        <v>0</v>
      </c>
      <c r="LC15">
        <v>12.2</v>
      </c>
      <c r="LD15">
        <v>612</v>
      </c>
      <c r="LE15">
        <v>685.3</v>
      </c>
      <c r="LG15">
        <v>0</v>
      </c>
      <c r="LH15">
        <v>0</v>
      </c>
      <c r="LI15">
        <v>12.2</v>
      </c>
      <c r="LJ15">
        <v>6.1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12.2</v>
      </c>
      <c r="LX15">
        <v>0</v>
      </c>
      <c r="LY15">
        <v>0</v>
      </c>
      <c r="LZ15">
        <v>0</v>
      </c>
      <c r="MA15">
        <v>73.400000000000006</v>
      </c>
      <c r="MB15">
        <v>88.1</v>
      </c>
      <c r="MC15">
        <v>0</v>
      </c>
      <c r="MD15">
        <v>0</v>
      </c>
      <c r="ME15">
        <v>12.2</v>
      </c>
      <c r="MF15">
        <v>36.700000000000003</v>
      </c>
      <c r="MG15">
        <v>0</v>
      </c>
      <c r="MH15">
        <v>12.2</v>
      </c>
      <c r="MI15">
        <v>0</v>
      </c>
      <c r="MJ15">
        <v>0</v>
      </c>
      <c r="MK15">
        <v>12.2</v>
      </c>
      <c r="ML15">
        <v>0</v>
      </c>
      <c r="MM15">
        <v>0</v>
      </c>
      <c r="MN15">
        <v>0</v>
      </c>
      <c r="MO15">
        <v>61.2</v>
      </c>
      <c r="MP15">
        <v>0</v>
      </c>
      <c r="MQ15">
        <v>24.5</v>
      </c>
      <c r="MR15">
        <v>0</v>
      </c>
      <c r="MS15">
        <v>0</v>
      </c>
      <c r="MT15">
        <v>24.5</v>
      </c>
      <c r="MU15">
        <v>0</v>
      </c>
      <c r="MV15">
        <v>2</v>
      </c>
      <c r="MW15">
        <v>0</v>
      </c>
      <c r="MX15">
        <v>0</v>
      </c>
      <c r="MY15">
        <v>0</v>
      </c>
      <c r="MZ15">
        <v>0</v>
      </c>
      <c r="NA15">
        <v>49</v>
      </c>
      <c r="NB15">
        <v>330.5</v>
      </c>
      <c r="NC15">
        <v>0</v>
      </c>
      <c r="ND15">
        <v>0</v>
      </c>
      <c r="NE15">
        <v>0</v>
      </c>
      <c r="NF15">
        <v>0</v>
      </c>
      <c r="NG15">
        <v>36.700000000000003</v>
      </c>
      <c r="NH15">
        <v>793.7</v>
      </c>
      <c r="NJ15">
        <v>0</v>
      </c>
      <c r="NK15">
        <v>2</v>
      </c>
      <c r="NL15">
        <v>0</v>
      </c>
      <c r="NM15">
        <v>0</v>
      </c>
      <c r="NN15">
        <v>2</v>
      </c>
      <c r="NP15">
        <v>0</v>
      </c>
      <c r="NQ15">
        <v>36.700000000000003</v>
      </c>
      <c r="NR15">
        <v>0</v>
      </c>
      <c r="NS15">
        <v>728.3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765</v>
      </c>
    </row>
    <row r="16" spans="1:392" x14ac:dyDescent="0.2">
      <c r="A16" s="6" t="str">
        <f>A14</f>
        <v>CalCOFI 0310</v>
      </c>
      <c r="B16" t="str">
        <f t="shared" si="0"/>
        <v>10</v>
      </c>
      <c r="C16" t="str">
        <f t="shared" si="1"/>
        <v>03</v>
      </c>
      <c r="D16" t="str">
        <f t="shared" si="2"/>
        <v>10/1/03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769.4</v>
      </c>
      <c r="S16">
        <v>139.9</v>
      </c>
      <c r="T16">
        <v>0</v>
      </c>
      <c r="U16">
        <v>0</v>
      </c>
      <c r="V16">
        <v>303.10000000000002</v>
      </c>
      <c r="W16">
        <v>0</v>
      </c>
      <c r="X16">
        <v>122.4</v>
      </c>
      <c r="Y16">
        <v>180.7</v>
      </c>
      <c r="Z16">
        <v>35</v>
      </c>
      <c r="AA16">
        <v>35</v>
      </c>
      <c r="AB16">
        <v>11.7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291.39999999999998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23.3</v>
      </c>
      <c r="AX16">
        <v>0</v>
      </c>
      <c r="AY16">
        <v>0</v>
      </c>
      <c r="AZ16">
        <v>0</v>
      </c>
      <c r="BA16">
        <v>11.7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699.4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314.7</v>
      </c>
      <c r="BZ16">
        <v>46.6</v>
      </c>
      <c r="CA16">
        <v>104.9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23.3</v>
      </c>
      <c r="CN16">
        <v>244.8</v>
      </c>
      <c r="CO16">
        <v>58.3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17.5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40.799999999999997</v>
      </c>
      <c r="DF16">
        <v>0</v>
      </c>
      <c r="DG16">
        <v>0</v>
      </c>
      <c r="DH16">
        <v>256.5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11.7</v>
      </c>
      <c r="DS16">
        <v>0</v>
      </c>
      <c r="DT16">
        <v>0</v>
      </c>
      <c r="DU16">
        <v>0</v>
      </c>
      <c r="DV16">
        <v>23.3</v>
      </c>
      <c r="DW16">
        <v>3765.400000000001</v>
      </c>
      <c r="DY16">
        <v>0</v>
      </c>
      <c r="DZ16">
        <v>11.7</v>
      </c>
      <c r="EA16">
        <v>349.7</v>
      </c>
      <c r="EB16">
        <v>0</v>
      </c>
      <c r="EC16">
        <v>69.900000000000006</v>
      </c>
      <c r="ED16">
        <v>0</v>
      </c>
      <c r="EE16">
        <v>0</v>
      </c>
      <c r="EF16">
        <v>0</v>
      </c>
      <c r="EG16">
        <v>0</v>
      </c>
      <c r="EH16">
        <v>11.7</v>
      </c>
      <c r="EI16">
        <v>0</v>
      </c>
      <c r="EJ16">
        <v>0</v>
      </c>
      <c r="EK16">
        <v>0</v>
      </c>
      <c r="EL16">
        <v>23.3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11.7</v>
      </c>
      <c r="ET16">
        <v>0</v>
      </c>
      <c r="EU16">
        <v>0</v>
      </c>
      <c r="EV16">
        <v>139.9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11.7</v>
      </c>
      <c r="FC16">
        <v>0</v>
      </c>
      <c r="FD16">
        <v>0</v>
      </c>
      <c r="FE16">
        <v>0</v>
      </c>
      <c r="FF16">
        <v>0</v>
      </c>
      <c r="FG16">
        <v>4149.8999999999996</v>
      </c>
      <c r="FH16">
        <v>23.3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23.3</v>
      </c>
      <c r="FV16" s="5">
        <v>4826.1000000000004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11.7</v>
      </c>
      <c r="IE16">
        <v>0</v>
      </c>
      <c r="IF16">
        <v>0</v>
      </c>
      <c r="IG16">
        <v>163.19999999999999</v>
      </c>
      <c r="IH16">
        <v>0</v>
      </c>
      <c r="II16">
        <v>11.7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46.6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11.7</v>
      </c>
      <c r="JW16">
        <v>0</v>
      </c>
      <c r="JX16">
        <v>0</v>
      </c>
      <c r="JY16">
        <v>11.7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139.9</v>
      </c>
      <c r="KM16" s="5">
        <v>396.5</v>
      </c>
      <c r="KO16">
        <v>501.3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979.2</v>
      </c>
      <c r="LE16">
        <v>1480.5</v>
      </c>
      <c r="LG16">
        <v>0</v>
      </c>
      <c r="LH16">
        <v>0</v>
      </c>
      <c r="LI16">
        <v>0</v>
      </c>
      <c r="LJ16">
        <v>0</v>
      </c>
      <c r="LK16">
        <v>-1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1317.8</v>
      </c>
      <c r="MC16">
        <v>0</v>
      </c>
      <c r="MD16">
        <v>0</v>
      </c>
      <c r="ME16">
        <v>69.900000000000006</v>
      </c>
      <c r="MF16">
        <v>139.9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1527.6000000000001</v>
      </c>
      <c r="NJ16">
        <v>11.7</v>
      </c>
      <c r="NK16">
        <v>0</v>
      </c>
      <c r="NL16">
        <v>0</v>
      </c>
      <c r="NM16">
        <v>0</v>
      </c>
      <c r="NN16">
        <v>11.7</v>
      </c>
      <c r="NP16">
        <v>0</v>
      </c>
      <c r="NQ16">
        <v>0</v>
      </c>
      <c r="NR16">
        <v>0</v>
      </c>
      <c r="NS16">
        <v>326.39999999999998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326.39999999999998</v>
      </c>
    </row>
    <row r="17" spans="1:392" x14ac:dyDescent="0.2">
      <c r="A17" s="6" t="str">
        <f>A14</f>
        <v>CalCOFI 0310</v>
      </c>
      <c r="B17" t="str">
        <f t="shared" si="0"/>
        <v>10</v>
      </c>
      <c r="C17" t="str">
        <f t="shared" si="1"/>
        <v>03</v>
      </c>
      <c r="D17" t="str">
        <f t="shared" si="2"/>
        <v>10/1/03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4.0999999999999996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12.2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4.0999999999999996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8.1999999999999993</v>
      </c>
      <c r="DW17">
        <v>30.599999999999998</v>
      </c>
      <c r="DY17">
        <v>0</v>
      </c>
      <c r="DZ17">
        <v>0</v>
      </c>
      <c r="EA17">
        <v>12.2</v>
      </c>
      <c r="EB17">
        <v>0</v>
      </c>
      <c r="EC17">
        <v>134.6</v>
      </c>
      <c r="ED17">
        <v>0</v>
      </c>
      <c r="EE17">
        <v>0</v>
      </c>
      <c r="EF17">
        <v>0</v>
      </c>
      <c r="EG17">
        <v>0</v>
      </c>
      <c r="EH17">
        <v>4.0999999999999996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6.1</v>
      </c>
      <c r="EQ17">
        <v>12.2</v>
      </c>
      <c r="ER17">
        <v>0</v>
      </c>
      <c r="ES17">
        <v>6.1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8.1999999999999993</v>
      </c>
      <c r="EZ17">
        <v>6.1</v>
      </c>
      <c r="FA17">
        <v>0</v>
      </c>
      <c r="FB17">
        <v>4.0999999999999996</v>
      </c>
      <c r="FC17">
        <v>0</v>
      </c>
      <c r="FD17">
        <v>0</v>
      </c>
      <c r="FE17">
        <v>0</v>
      </c>
      <c r="FF17">
        <v>0</v>
      </c>
      <c r="FG17">
        <v>16.3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</v>
      </c>
      <c r="FV17" s="5">
        <v>211.99999999999994</v>
      </c>
      <c r="FX17">
        <v>0</v>
      </c>
      <c r="FY17">
        <v>0</v>
      </c>
      <c r="FZ17">
        <v>0</v>
      </c>
      <c r="GA17">
        <v>2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2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12.2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61.2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2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85.7</v>
      </c>
      <c r="KM17" s="5">
        <v>165.10000000000002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2</v>
      </c>
      <c r="LD17">
        <v>367.2</v>
      </c>
      <c r="LE17">
        <v>369.2</v>
      </c>
      <c r="LG17">
        <v>0</v>
      </c>
      <c r="LH17">
        <v>0</v>
      </c>
      <c r="LI17">
        <v>12.2</v>
      </c>
      <c r="LJ17">
        <v>0</v>
      </c>
      <c r="LK17">
        <v>36.700000000000003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12.2</v>
      </c>
      <c r="LX17">
        <v>0</v>
      </c>
      <c r="LY17">
        <v>0</v>
      </c>
      <c r="LZ17">
        <v>0</v>
      </c>
      <c r="MA17">
        <v>12.2</v>
      </c>
      <c r="MB17">
        <v>591.79999999999995</v>
      </c>
      <c r="MC17">
        <v>0</v>
      </c>
      <c r="MD17">
        <v>0</v>
      </c>
      <c r="ME17">
        <v>12.2</v>
      </c>
      <c r="MF17">
        <v>85.7</v>
      </c>
      <c r="MG17">
        <v>0</v>
      </c>
      <c r="MH17">
        <v>0</v>
      </c>
      <c r="MI17">
        <v>24.5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36.700000000000003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220.3</v>
      </c>
      <c r="NB17">
        <v>12.2</v>
      </c>
      <c r="NC17">
        <v>0</v>
      </c>
      <c r="ND17">
        <v>0</v>
      </c>
      <c r="NE17">
        <v>0</v>
      </c>
      <c r="NF17">
        <v>0</v>
      </c>
      <c r="NG17">
        <v>330.5</v>
      </c>
      <c r="NH17">
        <v>1387.2</v>
      </c>
      <c r="NJ17">
        <v>0</v>
      </c>
      <c r="NK17">
        <v>4.0999999999999996</v>
      </c>
      <c r="NL17">
        <v>0</v>
      </c>
      <c r="NM17">
        <v>0</v>
      </c>
      <c r="NN17">
        <v>4.0999999999999996</v>
      </c>
      <c r="NP17">
        <v>0</v>
      </c>
      <c r="NQ17">
        <v>122.4</v>
      </c>
      <c r="NR17">
        <v>0</v>
      </c>
      <c r="NS17">
        <v>1154.5999999999999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1277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B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4.5" customWidth="1"/>
  </cols>
  <sheetData>
    <row r="1" spans="1:392" x14ac:dyDescent="0.2">
      <c r="A1" t="s">
        <v>74</v>
      </c>
      <c r="B1" s="3" t="s">
        <v>75</v>
      </c>
      <c r="C1" s="3" t="s">
        <v>76</v>
      </c>
      <c r="D1" s="3" t="s">
        <v>77</v>
      </c>
      <c r="E1" s="3" t="s">
        <v>73</v>
      </c>
      <c r="F1">
        <v>316</v>
      </c>
      <c r="G1">
        <v>399</v>
      </c>
      <c r="H1">
        <v>600</v>
      </c>
      <c r="I1">
        <v>30</v>
      </c>
      <c r="J1">
        <v>499</v>
      </c>
      <c r="K1">
        <v>495</v>
      </c>
      <c r="L1">
        <v>3</v>
      </c>
      <c r="M1">
        <v>5</v>
      </c>
      <c r="N1">
        <v>373</v>
      </c>
      <c r="O1">
        <v>11</v>
      </c>
      <c r="P1">
        <v>12</v>
      </c>
      <c r="Q1">
        <v>26</v>
      </c>
      <c r="R1">
        <v>27</v>
      </c>
      <c r="S1">
        <v>28</v>
      </c>
      <c r="T1">
        <v>237</v>
      </c>
      <c r="U1">
        <v>29</v>
      </c>
      <c r="V1">
        <v>287</v>
      </c>
      <c r="W1">
        <v>358</v>
      </c>
      <c r="X1">
        <v>604</v>
      </c>
      <c r="Y1">
        <v>49</v>
      </c>
      <c r="Z1">
        <v>31</v>
      </c>
      <c r="AA1">
        <v>37</v>
      </c>
      <c r="AB1">
        <v>362</v>
      </c>
      <c r="AC1">
        <v>32</v>
      </c>
      <c r="AD1">
        <v>41</v>
      </c>
      <c r="AE1">
        <v>43</v>
      </c>
      <c r="AF1">
        <v>359</v>
      </c>
      <c r="AG1">
        <v>364</v>
      </c>
      <c r="AH1">
        <v>531</v>
      </c>
      <c r="AI1">
        <v>360</v>
      </c>
      <c r="AJ1">
        <v>365</v>
      </c>
      <c r="AK1">
        <v>366</v>
      </c>
      <c r="AL1">
        <v>44</v>
      </c>
      <c r="AM1">
        <v>33</v>
      </c>
      <c r="AN1">
        <v>361</v>
      </c>
      <c r="AO1">
        <v>367</v>
      </c>
      <c r="AP1">
        <v>521</v>
      </c>
      <c r="AQ1">
        <v>368</v>
      </c>
      <c r="AR1">
        <v>376</v>
      </c>
      <c r="AS1">
        <v>369</v>
      </c>
      <c r="AT1">
        <v>42</v>
      </c>
      <c r="AU1">
        <v>370</v>
      </c>
      <c r="AV1">
        <v>372</v>
      </c>
      <c r="AW1">
        <v>45</v>
      </c>
      <c r="AX1">
        <v>46</v>
      </c>
      <c r="AY1">
        <v>242</v>
      </c>
      <c r="AZ1">
        <v>34</v>
      </c>
      <c r="BA1">
        <v>240</v>
      </c>
      <c r="BB1">
        <v>524</v>
      </c>
      <c r="BC1">
        <v>35</v>
      </c>
      <c r="BD1">
        <v>375</v>
      </c>
      <c r="BE1">
        <v>241</v>
      </c>
      <c r="BF1">
        <v>377</v>
      </c>
      <c r="BG1">
        <v>36</v>
      </c>
      <c r="BH1">
        <v>525</v>
      </c>
      <c r="BI1">
        <v>606</v>
      </c>
      <c r="BJ1">
        <v>618</v>
      </c>
      <c r="BK1">
        <v>605</v>
      </c>
      <c r="BL1">
        <v>50</v>
      </c>
      <c r="BM1">
        <v>10</v>
      </c>
      <c r="BN1">
        <v>517</v>
      </c>
      <c r="BO1">
        <v>513</v>
      </c>
      <c r="BP1">
        <v>315</v>
      </c>
      <c r="BQ1">
        <v>520</v>
      </c>
      <c r="BR1">
        <v>340</v>
      </c>
      <c r="BS1">
        <v>503</v>
      </c>
      <c r="BT1">
        <v>501</v>
      </c>
      <c r="BU1">
        <v>235</v>
      </c>
      <c r="BV1">
        <v>502</v>
      </c>
      <c r="BW1">
        <v>484</v>
      </c>
      <c r="BX1">
        <v>387</v>
      </c>
      <c r="BY1">
        <v>389</v>
      </c>
      <c r="BZ1">
        <v>64</v>
      </c>
      <c r="CA1">
        <v>289</v>
      </c>
      <c r="CB1">
        <v>384</v>
      </c>
      <c r="CC1">
        <v>379</v>
      </c>
      <c r="CD1">
        <v>61</v>
      </c>
      <c r="CE1">
        <v>388</v>
      </c>
      <c r="CF1">
        <v>53</v>
      </c>
      <c r="CG1">
        <v>599</v>
      </c>
      <c r="CH1">
        <v>54</v>
      </c>
      <c r="CI1">
        <v>55</v>
      </c>
      <c r="CJ1">
        <v>381</v>
      </c>
      <c r="CK1">
        <v>48</v>
      </c>
      <c r="CL1">
        <v>15</v>
      </c>
      <c r="CM1">
        <v>356</v>
      </c>
      <c r="CN1">
        <v>56</v>
      </c>
      <c r="CO1">
        <v>386</v>
      </c>
      <c r="CP1">
        <v>8</v>
      </c>
      <c r="CQ1">
        <v>385</v>
      </c>
      <c r="CR1">
        <v>383</v>
      </c>
      <c r="CS1">
        <v>522</v>
      </c>
      <c r="CT1">
        <v>601</v>
      </c>
      <c r="CU1">
        <v>16</v>
      </c>
      <c r="CV1">
        <v>286</v>
      </c>
      <c r="CW1">
        <v>518</v>
      </c>
      <c r="CX1">
        <v>58</v>
      </c>
      <c r="CY1">
        <v>60</v>
      </c>
      <c r="CZ1">
        <v>62</v>
      </c>
      <c r="DA1">
        <v>390</v>
      </c>
      <c r="DB1">
        <v>63</v>
      </c>
      <c r="DC1">
        <v>487</v>
      </c>
      <c r="DD1">
        <v>391</v>
      </c>
      <c r="DE1">
        <v>65</v>
      </c>
      <c r="DF1">
        <v>607</v>
      </c>
      <c r="DG1">
        <v>18</v>
      </c>
      <c r="DH1">
        <v>355</v>
      </c>
      <c r="DI1">
        <v>341</v>
      </c>
      <c r="DJ1">
        <v>505</v>
      </c>
      <c r="DK1">
        <v>347</v>
      </c>
      <c r="DL1">
        <v>343</v>
      </c>
      <c r="DM1">
        <v>344</v>
      </c>
      <c r="DN1">
        <v>346</v>
      </c>
      <c r="DO1">
        <v>349</v>
      </c>
      <c r="DP1">
        <v>20</v>
      </c>
      <c r="DQ1">
        <v>21</v>
      </c>
      <c r="DR1">
        <v>314</v>
      </c>
      <c r="DS1">
        <v>350</v>
      </c>
      <c r="DT1">
        <v>351</v>
      </c>
      <c r="DU1">
        <v>24</v>
      </c>
      <c r="DV1">
        <v>603</v>
      </c>
      <c r="DW1" t="s">
        <v>66</v>
      </c>
      <c r="DY1">
        <v>76</v>
      </c>
      <c r="DZ1">
        <v>393</v>
      </c>
      <c r="EA1">
        <v>89</v>
      </c>
      <c r="EB1">
        <v>101</v>
      </c>
      <c r="EC1">
        <v>398</v>
      </c>
      <c r="ED1">
        <v>290</v>
      </c>
      <c r="EE1">
        <v>396</v>
      </c>
      <c r="EF1">
        <v>619</v>
      </c>
      <c r="EG1">
        <v>84</v>
      </c>
      <c r="EH1">
        <v>86</v>
      </c>
      <c r="EI1">
        <v>67</v>
      </c>
      <c r="EJ1">
        <v>75</v>
      </c>
      <c r="EK1">
        <v>79</v>
      </c>
      <c r="EL1">
        <v>77</v>
      </c>
      <c r="EM1">
        <v>83</v>
      </c>
      <c r="EN1">
        <v>394</v>
      </c>
      <c r="EO1">
        <v>529</v>
      </c>
      <c r="EP1">
        <v>88</v>
      </c>
      <c r="EQ1">
        <v>100</v>
      </c>
      <c r="ER1">
        <v>317</v>
      </c>
      <c r="ES1">
        <v>292</v>
      </c>
      <c r="ET1">
        <v>98</v>
      </c>
      <c r="EU1">
        <v>97</v>
      </c>
      <c r="EV1">
        <v>95</v>
      </c>
      <c r="EW1">
        <v>91</v>
      </c>
      <c r="EX1">
        <v>92</v>
      </c>
      <c r="EY1">
        <v>93</v>
      </c>
      <c r="EZ1">
        <v>87</v>
      </c>
      <c r="FA1">
        <v>507</v>
      </c>
      <c r="FB1">
        <v>244</v>
      </c>
      <c r="FC1">
        <v>82</v>
      </c>
      <c r="FD1">
        <v>397</v>
      </c>
      <c r="FE1">
        <v>489</v>
      </c>
      <c r="FF1">
        <v>245</v>
      </c>
      <c r="FG1">
        <v>94</v>
      </c>
      <c r="FH1">
        <v>400</v>
      </c>
      <c r="FI1">
        <v>68</v>
      </c>
      <c r="FJ1">
        <v>70</v>
      </c>
      <c r="FK1">
        <v>69</v>
      </c>
      <c r="FL1">
        <v>71</v>
      </c>
      <c r="FM1">
        <v>73</v>
      </c>
      <c r="FN1">
        <v>74</v>
      </c>
      <c r="FO1">
        <v>85</v>
      </c>
      <c r="FP1">
        <v>243</v>
      </c>
      <c r="FQ1">
        <v>318</v>
      </c>
      <c r="FR1">
        <v>401</v>
      </c>
      <c r="FS1">
        <v>508</v>
      </c>
      <c r="FT1">
        <v>512</v>
      </c>
      <c r="FU1">
        <v>608</v>
      </c>
      <c r="FV1" t="s">
        <v>67</v>
      </c>
      <c r="FX1">
        <v>497</v>
      </c>
      <c r="FY1">
        <v>125</v>
      </c>
      <c r="FZ1">
        <v>173</v>
      </c>
      <c r="GA1">
        <v>267</v>
      </c>
      <c r="GB1">
        <v>297</v>
      </c>
      <c r="GC1">
        <v>434</v>
      </c>
      <c r="GD1">
        <v>432</v>
      </c>
      <c r="GE1">
        <v>251</v>
      </c>
      <c r="GF1">
        <v>433</v>
      </c>
      <c r="GG1">
        <v>329</v>
      </c>
      <c r="GH1">
        <v>530</v>
      </c>
      <c r="GI1">
        <v>127</v>
      </c>
      <c r="GJ1">
        <v>129</v>
      </c>
      <c r="GK1">
        <v>425</v>
      </c>
      <c r="GL1">
        <v>430</v>
      </c>
      <c r="GM1">
        <v>130</v>
      </c>
      <c r="GN1">
        <v>255</v>
      </c>
      <c r="GO1">
        <v>301</v>
      </c>
      <c r="GP1">
        <v>131</v>
      </c>
      <c r="GQ1">
        <v>126</v>
      </c>
      <c r="GR1">
        <v>328</v>
      </c>
      <c r="GS1">
        <v>134</v>
      </c>
      <c r="GT1">
        <v>135</v>
      </c>
      <c r="GU1">
        <v>256</v>
      </c>
      <c r="GV1">
        <v>136</v>
      </c>
      <c r="GW1">
        <v>137</v>
      </c>
      <c r="GX1">
        <v>138</v>
      </c>
      <c r="GY1">
        <v>139</v>
      </c>
      <c r="GZ1">
        <v>612</v>
      </c>
      <c r="HA1">
        <v>142</v>
      </c>
      <c r="HB1">
        <v>598</v>
      </c>
      <c r="HC1">
        <v>144</v>
      </c>
      <c r="HD1">
        <v>249</v>
      </c>
      <c r="HE1">
        <v>149</v>
      </c>
      <c r="HF1">
        <v>151</v>
      </c>
      <c r="HG1">
        <v>154</v>
      </c>
      <c r="HH1">
        <v>496</v>
      </c>
      <c r="HI1">
        <v>514</v>
      </c>
      <c r="HJ1">
        <v>406</v>
      </c>
      <c r="HK1">
        <v>407</v>
      </c>
      <c r="HL1">
        <v>408</v>
      </c>
      <c r="HM1">
        <v>409</v>
      </c>
      <c r="HN1">
        <v>114</v>
      </c>
      <c r="HO1">
        <v>115</v>
      </c>
      <c r="HP1">
        <v>324</v>
      </c>
      <c r="HQ1">
        <v>515</v>
      </c>
      <c r="HR1">
        <v>411</v>
      </c>
      <c r="HS1">
        <v>610</v>
      </c>
      <c r="HT1">
        <v>145</v>
      </c>
      <c r="HU1">
        <v>200</v>
      </c>
      <c r="HV1">
        <v>291</v>
      </c>
      <c r="HW1">
        <v>440</v>
      </c>
      <c r="HX1">
        <v>441</v>
      </c>
      <c r="HY1">
        <v>442</v>
      </c>
      <c r="HZ1">
        <v>260</v>
      </c>
      <c r="IA1">
        <v>446</v>
      </c>
      <c r="IB1">
        <v>445</v>
      </c>
      <c r="IC1">
        <v>448</v>
      </c>
      <c r="ID1">
        <v>613</v>
      </c>
      <c r="IE1">
        <v>498</v>
      </c>
      <c r="IF1">
        <v>117</v>
      </c>
      <c r="IG1">
        <v>261</v>
      </c>
      <c r="IH1">
        <v>325</v>
      </c>
      <c r="II1">
        <v>415</v>
      </c>
      <c r="IJ1">
        <v>153</v>
      </c>
      <c r="IK1">
        <v>148</v>
      </c>
      <c r="IL1">
        <v>152</v>
      </c>
      <c r="IM1">
        <v>265</v>
      </c>
      <c r="IN1">
        <v>155</v>
      </c>
      <c r="IO1">
        <v>298</v>
      </c>
      <c r="IP1">
        <v>419</v>
      </c>
      <c r="IQ1">
        <v>159</v>
      </c>
      <c r="IR1">
        <v>156</v>
      </c>
      <c r="IS1">
        <v>157</v>
      </c>
      <c r="IT1">
        <v>158</v>
      </c>
      <c r="IU1">
        <v>160</v>
      </c>
      <c r="IV1">
        <v>161</v>
      </c>
      <c r="IW1">
        <v>266</v>
      </c>
      <c r="IX1">
        <v>516</v>
      </c>
      <c r="IY1">
        <v>611</v>
      </c>
      <c r="IZ1">
        <v>163</v>
      </c>
      <c r="JA1">
        <v>132</v>
      </c>
      <c r="JB1">
        <v>458</v>
      </c>
      <c r="JC1">
        <v>459</v>
      </c>
      <c r="JD1">
        <v>461</v>
      </c>
      <c r="JE1">
        <v>464</v>
      </c>
      <c r="JF1">
        <v>164</v>
      </c>
      <c r="JG1">
        <v>165</v>
      </c>
      <c r="JH1">
        <v>166</v>
      </c>
      <c r="JI1">
        <v>109</v>
      </c>
      <c r="JJ1">
        <v>402</v>
      </c>
      <c r="JK1">
        <v>102</v>
      </c>
      <c r="JL1">
        <v>103</v>
      </c>
      <c r="JM1">
        <v>90</v>
      </c>
      <c r="JN1">
        <v>104</v>
      </c>
      <c r="JO1">
        <v>404</v>
      </c>
      <c r="JP1">
        <v>105</v>
      </c>
      <c r="JQ1">
        <v>106</v>
      </c>
      <c r="JR1">
        <v>107</v>
      </c>
      <c r="JS1">
        <v>108</v>
      </c>
      <c r="JT1">
        <v>246</v>
      </c>
      <c r="JU1">
        <v>405</v>
      </c>
      <c r="JV1">
        <v>609</v>
      </c>
      <c r="JW1">
        <v>38</v>
      </c>
      <c r="JX1">
        <v>453</v>
      </c>
      <c r="JY1">
        <v>451</v>
      </c>
      <c r="JZ1">
        <v>456</v>
      </c>
      <c r="KA1">
        <v>457</v>
      </c>
      <c r="KB1">
        <v>452</v>
      </c>
      <c r="KC1">
        <v>519</v>
      </c>
      <c r="KD1">
        <v>488</v>
      </c>
      <c r="KE1">
        <v>462</v>
      </c>
      <c r="KF1">
        <v>465</v>
      </c>
      <c r="KG1">
        <v>614</v>
      </c>
      <c r="KH1">
        <v>169</v>
      </c>
      <c r="KI1">
        <v>272</v>
      </c>
      <c r="KJ1">
        <v>416</v>
      </c>
      <c r="KK1">
        <v>217</v>
      </c>
      <c r="KL1">
        <v>615</v>
      </c>
      <c r="KM1" t="s">
        <v>68</v>
      </c>
      <c r="KO1">
        <v>468</v>
      </c>
      <c r="KP1">
        <v>268</v>
      </c>
      <c r="KQ1">
        <v>172</v>
      </c>
      <c r="KR1">
        <v>471</v>
      </c>
      <c r="KS1">
        <v>467</v>
      </c>
      <c r="KT1">
        <v>338</v>
      </c>
      <c r="KU1">
        <v>466</v>
      </c>
      <c r="KV1">
        <v>469</v>
      </c>
      <c r="KW1">
        <v>270</v>
      </c>
      <c r="KX1">
        <v>167</v>
      </c>
      <c r="KY1">
        <v>168</v>
      </c>
      <c r="KZ1">
        <v>175</v>
      </c>
      <c r="LA1">
        <v>178</v>
      </c>
      <c r="LB1">
        <v>474</v>
      </c>
      <c r="LC1">
        <v>170</v>
      </c>
      <c r="LD1">
        <v>616</v>
      </c>
      <c r="LE1" t="s">
        <v>72</v>
      </c>
      <c r="LG1">
        <v>179</v>
      </c>
      <c r="LH1">
        <v>181</v>
      </c>
      <c r="LI1">
        <v>180</v>
      </c>
      <c r="LJ1">
        <v>182</v>
      </c>
      <c r="LK1">
        <v>191</v>
      </c>
      <c r="LL1">
        <v>183</v>
      </c>
      <c r="LM1">
        <v>306</v>
      </c>
      <c r="LN1">
        <v>209</v>
      </c>
      <c r="LO1">
        <v>302</v>
      </c>
      <c r="LP1">
        <v>281</v>
      </c>
      <c r="LQ1">
        <v>184</v>
      </c>
      <c r="LR1">
        <v>275</v>
      </c>
      <c r="LS1">
        <v>186</v>
      </c>
      <c r="LT1">
        <v>475</v>
      </c>
      <c r="LU1">
        <v>480</v>
      </c>
      <c r="LV1">
        <v>188</v>
      </c>
      <c r="LW1">
        <v>309</v>
      </c>
      <c r="LX1">
        <v>331</v>
      </c>
      <c r="LY1">
        <v>216</v>
      </c>
      <c r="LZ1">
        <v>192</v>
      </c>
      <c r="MA1">
        <v>193</v>
      </c>
      <c r="MB1">
        <v>187</v>
      </c>
      <c r="MC1">
        <v>194</v>
      </c>
      <c r="MD1">
        <v>481</v>
      </c>
      <c r="ME1">
        <v>195</v>
      </c>
      <c r="MF1">
        <v>196</v>
      </c>
      <c r="MG1">
        <v>197</v>
      </c>
      <c r="MH1">
        <v>199</v>
      </c>
      <c r="MI1">
        <v>198</v>
      </c>
      <c r="MJ1">
        <v>189</v>
      </c>
      <c r="MK1">
        <v>201</v>
      </c>
      <c r="ML1">
        <v>202</v>
      </c>
      <c r="MM1">
        <v>273</v>
      </c>
      <c r="MN1">
        <v>203</v>
      </c>
      <c r="MO1">
        <v>205</v>
      </c>
      <c r="MP1">
        <v>207</v>
      </c>
      <c r="MQ1">
        <v>282</v>
      </c>
      <c r="MR1">
        <v>284</v>
      </c>
      <c r="MS1">
        <v>210</v>
      </c>
      <c r="MT1">
        <v>212</v>
      </c>
      <c r="MU1">
        <v>213</v>
      </c>
      <c r="MV1">
        <v>214</v>
      </c>
      <c r="MW1">
        <v>215</v>
      </c>
      <c r="MX1">
        <v>304</v>
      </c>
      <c r="MY1">
        <v>219</v>
      </c>
      <c r="MZ1">
        <v>220</v>
      </c>
      <c r="NA1">
        <v>479</v>
      </c>
      <c r="NB1">
        <v>221</v>
      </c>
      <c r="NC1">
        <v>224</v>
      </c>
      <c r="ND1">
        <v>225</v>
      </c>
      <c r="NE1">
        <v>332</v>
      </c>
      <c r="NF1">
        <v>222</v>
      </c>
      <c r="NG1">
        <v>617</v>
      </c>
      <c r="NH1" t="s">
        <v>69</v>
      </c>
      <c r="NJ1">
        <v>227</v>
      </c>
      <c r="NK1">
        <v>226</v>
      </c>
      <c r="NL1">
        <v>228</v>
      </c>
      <c r="NM1">
        <v>602</v>
      </c>
      <c r="NN1" t="s">
        <v>70</v>
      </c>
      <c r="NP1">
        <v>232</v>
      </c>
      <c r="NQ1">
        <v>233</v>
      </c>
      <c r="NR1">
        <v>285</v>
      </c>
      <c r="NS1">
        <v>337</v>
      </c>
      <c r="NT1">
        <v>523</v>
      </c>
      <c r="NU1">
        <v>335</v>
      </c>
      <c r="NV1">
        <v>230</v>
      </c>
      <c r="NW1">
        <v>40</v>
      </c>
      <c r="NX1">
        <v>334</v>
      </c>
      <c r="NY1">
        <v>231</v>
      </c>
      <c r="NZ1">
        <v>597</v>
      </c>
      <c r="OA1">
        <v>234</v>
      </c>
      <c r="OB1" t="s">
        <v>71</v>
      </c>
    </row>
    <row r="2" spans="1:392" x14ac:dyDescent="0.2">
      <c r="A2" s="6" t="s">
        <v>34</v>
      </c>
      <c r="B2" t="str">
        <f>RIGHT(A2,2)</f>
        <v>01</v>
      </c>
      <c r="C2" t="str">
        <f>MID(A2,9,2)</f>
        <v>04</v>
      </c>
      <c r="D2" t="str">
        <f>CONCATENATE(B2,"/1/",C2)</f>
        <v>01/1/04</v>
      </c>
      <c r="E2" s="4" t="s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498.7</v>
      </c>
      <c r="T2">
        <v>0</v>
      </c>
      <c r="U2">
        <v>0</v>
      </c>
      <c r="V2">
        <v>362.7</v>
      </c>
      <c r="W2">
        <v>0</v>
      </c>
      <c r="X2">
        <v>0</v>
      </c>
      <c r="Y2">
        <v>45.3</v>
      </c>
      <c r="Z2">
        <v>0</v>
      </c>
      <c r="AA2">
        <v>0</v>
      </c>
      <c r="AB2">
        <v>45.3</v>
      </c>
      <c r="AC2">
        <v>0</v>
      </c>
      <c r="AD2">
        <v>0</v>
      </c>
      <c r="AE2">
        <v>0</v>
      </c>
      <c r="AF2">
        <v>0</v>
      </c>
      <c r="AG2">
        <v>2085.3000000000002</v>
      </c>
      <c r="AH2">
        <v>0</v>
      </c>
      <c r="AI2">
        <v>0</v>
      </c>
      <c r="AJ2">
        <v>181.3</v>
      </c>
      <c r="AK2">
        <v>1768</v>
      </c>
      <c r="AL2">
        <v>0</v>
      </c>
      <c r="AM2">
        <v>0</v>
      </c>
      <c r="AN2">
        <v>0</v>
      </c>
      <c r="AO2">
        <v>2674.7</v>
      </c>
      <c r="AP2">
        <v>0</v>
      </c>
      <c r="AQ2">
        <v>0</v>
      </c>
      <c r="AR2">
        <v>0</v>
      </c>
      <c r="AS2">
        <v>589.29999999999995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5712</v>
      </c>
      <c r="BB2">
        <v>0</v>
      </c>
      <c r="BC2">
        <v>0</v>
      </c>
      <c r="BD2">
        <v>5576</v>
      </c>
      <c r="BE2">
        <v>0</v>
      </c>
      <c r="BF2">
        <v>0</v>
      </c>
      <c r="BG2">
        <v>0</v>
      </c>
      <c r="BH2">
        <v>0</v>
      </c>
      <c r="BI2">
        <v>5349.3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136</v>
      </c>
      <c r="BX2">
        <v>0</v>
      </c>
      <c r="BY2">
        <v>0</v>
      </c>
      <c r="BZ2">
        <v>0</v>
      </c>
      <c r="CA2">
        <v>498.7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45.3</v>
      </c>
      <c r="CK2">
        <v>0</v>
      </c>
      <c r="CL2">
        <v>0</v>
      </c>
      <c r="CM2">
        <v>0</v>
      </c>
      <c r="CN2">
        <v>498.7</v>
      </c>
      <c r="CO2">
        <v>226.7</v>
      </c>
      <c r="CP2">
        <v>90.7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45.3</v>
      </c>
      <c r="DE2">
        <v>0</v>
      </c>
      <c r="DF2">
        <v>0</v>
      </c>
      <c r="DG2">
        <v>0</v>
      </c>
      <c r="DH2">
        <v>589.29999999999995</v>
      </c>
      <c r="DI2">
        <v>0</v>
      </c>
      <c r="DJ2">
        <v>0</v>
      </c>
      <c r="DK2">
        <v>136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181.3</v>
      </c>
      <c r="DW2">
        <v>27335.899999999998</v>
      </c>
      <c r="DY2">
        <v>0</v>
      </c>
      <c r="DZ2">
        <v>0</v>
      </c>
      <c r="EA2">
        <v>816</v>
      </c>
      <c r="EB2">
        <v>0</v>
      </c>
      <c r="EC2">
        <v>544</v>
      </c>
      <c r="ED2">
        <v>0</v>
      </c>
      <c r="EE2">
        <v>0</v>
      </c>
      <c r="EF2">
        <v>0</v>
      </c>
      <c r="EG2">
        <v>45.3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544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272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2493.3000000000002</v>
      </c>
      <c r="FH2">
        <v>408</v>
      </c>
      <c r="FI2">
        <v>0</v>
      </c>
      <c r="FJ2">
        <v>45.3</v>
      </c>
      <c r="FK2">
        <v>362.7</v>
      </c>
      <c r="FL2">
        <v>0</v>
      </c>
      <c r="FM2">
        <v>0</v>
      </c>
      <c r="FN2">
        <v>0</v>
      </c>
      <c r="FO2">
        <v>181.3</v>
      </c>
      <c r="FP2">
        <v>0</v>
      </c>
      <c r="FQ2">
        <v>0</v>
      </c>
      <c r="FR2">
        <v>0</v>
      </c>
      <c r="FS2">
        <v>0</v>
      </c>
      <c r="FT2">
        <v>0</v>
      </c>
      <c r="FU2">
        <v>45.3</v>
      </c>
      <c r="FV2" s="5">
        <v>5757.2000000000007</v>
      </c>
      <c r="FW2" s="5"/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45.3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90.7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272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90.7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45.3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816</v>
      </c>
      <c r="KM2" s="5">
        <v>1360</v>
      </c>
      <c r="KN2" s="5"/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1088</v>
      </c>
      <c r="LE2">
        <v>1088</v>
      </c>
      <c r="LG2">
        <v>272</v>
      </c>
      <c r="LH2">
        <v>0</v>
      </c>
      <c r="LI2">
        <v>0</v>
      </c>
      <c r="LJ2">
        <v>0</v>
      </c>
      <c r="LK2">
        <v>45.3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9248</v>
      </c>
      <c r="MC2">
        <v>0</v>
      </c>
      <c r="MD2">
        <v>0</v>
      </c>
      <c r="ME2">
        <v>0</v>
      </c>
      <c r="MF2">
        <v>1088</v>
      </c>
      <c r="MG2">
        <v>0</v>
      </c>
      <c r="MH2">
        <v>0</v>
      </c>
      <c r="MI2">
        <v>0</v>
      </c>
      <c r="MJ2">
        <v>0</v>
      </c>
      <c r="MK2">
        <v>-1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1360</v>
      </c>
      <c r="NB2">
        <v>45.3</v>
      </c>
      <c r="NC2">
        <v>0</v>
      </c>
      <c r="ND2">
        <v>0</v>
      </c>
      <c r="NE2">
        <v>0</v>
      </c>
      <c r="NF2">
        <v>0</v>
      </c>
      <c r="NG2">
        <v>2176</v>
      </c>
      <c r="NH2">
        <v>14234.599999999999</v>
      </c>
      <c r="NJ2">
        <v>0</v>
      </c>
      <c r="NK2">
        <v>90.7</v>
      </c>
      <c r="NL2">
        <v>0</v>
      </c>
      <c r="NM2">
        <v>0</v>
      </c>
      <c r="NN2">
        <v>90.7</v>
      </c>
      <c r="NP2">
        <v>0</v>
      </c>
      <c r="NQ2">
        <v>272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272</v>
      </c>
    </row>
    <row r="3" spans="1:392" x14ac:dyDescent="0.2">
      <c r="A3" s="6" t="str">
        <f>A2</f>
        <v>CalCOFI 0401</v>
      </c>
      <c r="B3" t="str">
        <f t="shared" ref="B3:B17" si="0">RIGHT(A3,2)</f>
        <v>01</v>
      </c>
      <c r="C3" t="str">
        <f t="shared" ref="C3:C17" si="1">MID(A3,9,2)</f>
        <v>04</v>
      </c>
      <c r="D3" t="str">
        <f t="shared" ref="D3:D17" si="2">CONCATENATE(B3,"/1/",C3)</f>
        <v>01/1/04</v>
      </c>
      <c r="E3" s="4" t="s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11.7</v>
      </c>
      <c r="V3">
        <v>0</v>
      </c>
      <c r="W3">
        <v>0</v>
      </c>
      <c r="X3">
        <v>0</v>
      </c>
      <c r="Y3">
        <v>75.8</v>
      </c>
      <c r="Z3">
        <v>0</v>
      </c>
      <c r="AA3">
        <v>0</v>
      </c>
      <c r="AB3">
        <v>11.7</v>
      </c>
      <c r="AC3">
        <v>0</v>
      </c>
      <c r="AD3">
        <v>0</v>
      </c>
      <c r="AE3">
        <v>5.8</v>
      </c>
      <c r="AF3">
        <v>0</v>
      </c>
      <c r="AG3">
        <v>46.6</v>
      </c>
      <c r="AH3">
        <v>0</v>
      </c>
      <c r="AI3">
        <v>5.8</v>
      </c>
      <c r="AJ3">
        <v>0</v>
      </c>
      <c r="AK3">
        <v>0</v>
      </c>
      <c r="AL3">
        <v>0</v>
      </c>
      <c r="AM3">
        <v>0</v>
      </c>
      <c r="AN3">
        <v>0</v>
      </c>
      <c r="AO3">
        <v>204</v>
      </c>
      <c r="AP3">
        <v>0</v>
      </c>
      <c r="AQ3">
        <v>5.8</v>
      </c>
      <c r="AR3">
        <v>40.799999999999997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279.8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268.10000000000002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37.9</v>
      </c>
      <c r="CA3">
        <v>0</v>
      </c>
      <c r="CB3">
        <v>0</v>
      </c>
      <c r="CC3">
        <v>11.7</v>
      </c>
      <c r="CD3">
        <v>0</v>
      </c>
      <c r="CE3">
        <v>5.8</v>
      </c>
      <c r="CF3">
        <v>0</v>
      </c>
      <c r="CG3">
        <v>0</v>
      </c>
      <c r="CH3">
        <v>0</v>
      </c>
      <c r="CI3">
        <v>0</v>
      </c>
      <c r="CJ3">
        <v>2.9</v>
      </c>
      <c r="CK3">
        <v>0</v>
      </c>
      <c r="CL3">
        <v>0</v>
      </c>
      <c r="CM3">
        <v>0</v>
      </c>
      <c r="CN3">
        <v>17.5</v>
      </c>
      <c r="CO3">
        <v>35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5.8</v>
      </c>
      <c r="CY3">
        <v>11.7</v>
      </c>
      <c r="CZ3">
        <v>20.399999999999999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35</v>
      </c>
      <c r="DI3">
        <v>0</v>
      </c>
      <c r="DJ3">
        <v>0</v>
      </c>
      <c r="DK3">
        <v>0</v>
      </c>
      <c r="DL3">
        <v>0</v>
      </c>
      <c r="DM3">
        <v>0</v>
      </c>
      <c r="DN3">
        <v>5.8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35</v>
      </c>
      <c r="DV3">
        <v>5.8</v>
      </c>
      <c r="DW3">
        <v>1186.1999999999998</v>
      </c>
      <c r="DY3">
        <v>0</v>
      </c>
      <c r="DZ3">
        <v>0</v>
      </c>
      <c r="EA3">
        <v>2238.1999999999998</v>
      </c>
      <c r="EB3">
        <v>0</v>
      </c>
      <c r="EC3">
        <v>139.9</v>
      </c>
      <c r="ED3">
        <v>0</v>
      </c>
      <c r="EE3">
        <v>0</v>
      </c>
      <c r="EF3">
        <v>0</v>
      </c>
      <c r="EG3">
        <v>5.8</v>
      </c>
      <c r="EH3">
        <v>17.5</v>
      </c>
      <c r="EI3">
        <v>0</v>
      </c>
      <c r="EJ3">
        <v>5.8</v>
      </c>
      <c r="EK3">
        <v>0</v>
      </c>
      <c r="EL3">
        <v>11.7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5.8</v>
      </c>
      <c r="EU3">
        <v>0</v>
      </c>
      <c r="EV3">
        <v>35</v>
      </c>
      <c r="EW3">
        <v>0</v>
      </c>
      <c r="EX3">
        <v>0</v>
      </c>
      <c r="EY3">
        <v>5.8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1323.1</v>
      </c>
      <c r="FH3">
        <v>128.19999999999999</v>
      </c>
      <c r="FI3">
        <v>0</v>
      </c>
      <c r="FJ3">
        <v>23.3</v>
      </c>
      <c r="FK3">
        <v>69.900000000000006</v>
      </c>
      <c r="FL3">
        <v>489.6</v>
      </c>
      <c r="FM3">
        <v>11.7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23.3</v>
      </c>
      <c r="FV3" s="5">
        <v>4534.6000000000004</v>
      </c>
      <c r="FX3">
        <v>0</v>
      </c>
      <c r="FY3">
        <v>0</v>
      </c>
      <c r="FZ3">
        <v>35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23.3</v>
      </c>
      <c r="GN3">
        <v>0</v>
      </c>
      <c r="GO3">
        <v>0</v>
      </c>
      <c r="GP3">
        <v>5.8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75.8</v>
      </c>
      <c r="IH3">
        <v>0</v>
      </c>
      <c r="II3">
        <v>0</v>
      </c>
      <c r="IJ3">
        <v>0</v>
      </c>
      <c r="IK3">
        <v>0</v>
      </c>
      <c r="IL3">
        <v>35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174.9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5.8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35</v>
      </c>
      <c r="JW3">
        <v>0</v>
      </c>
      <c r="JX3">
        <v>11.7</v>
      </c>
      <c r="JY3">
        <v>0</v>
      </c>
      <c r="JZ3">
        <v>0</v>
      </c>
      <c r="KA3">
        <v>0</v>
      </c>
      <c r="KB3">
        <v>0</v>
      </c>
      <c r="KC3">
        <v>5.8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69.900000000000006</v>
      </c>
      <c r="KM3" s="5">
        <v>478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5.8</v>
      </c>
      <c r="LD3">
        <v>174.9</v>
      </c>
      <c r="LE3">
        <v>180.70000000000002</v>
      </c>
      <c r="LG3">
        <v>0</v>
      </c>
      <c r="LH3">
        <v>35</v>
      </c>
      <c r="LI3">
        <v>0</v>
      </c>
      <c r="LJ3">
        <v>0</v>
      </c>
      <c r="LK3">
        <v>0</v>
      </c>
      <c r="LL3">
        <v>5.8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35</v>
      </c>
      <c r="LX3">
        <v>0</v>
      </c>
      <c r="LY3">
        <v>0</v>
      </c>
      <c r="LZ3">
        <v>0</v>
      </c>
      <c r="MA3">
        <v>5.8</v>
      </c>
      <c r="MB3">
        <v>979.2</v>
      </c>
      <c r="MC3">
        <v>0</v>
      </c>
      <c r="MD3">
        <v>0</v>
      </c>
      <c r="ME3">
        <v>35</v>
      </c>
      <c r="MF3">
        <v>664.5</v>
      </c>
      <c r="MG3">
        <v>0</v>
      </c>
      <c r="MH3">
        <v>0</v>
      </c>
      <c r="MI3">
        <v>0</v>
      </c>
      <c r="MJ3">
        <v>0</v>
      </c>
      <c r="MK3">
        <v>69.900000000000006</v>
      </c>
      <c r="ML3">
        <v>0</v>
      </c>
      <c r="MM3">
        <v>0</v>
      </c>
      <c r="MN3">
        <v>0</v>
      </c>
      <c r="MO3">
        <v>1</v>
      </c>
      <c r="MP3">
        <v>0</v>
      </c>
      <c r="MQ3">
        <v>0</v>
      </c>
      <c r="MR3">
        <v>0</v>
      </c>
      <c r="MS3">
        <v>0</v>
      </c>
      <c r="MT3">
        <v>0</v>
      </c>
      <c r="MU3">
        <v>5.8</v>
      </c>
      <c r="MV3">
        <v>0</v>
      </c>
      <c r="MW3">
        <v>0</v>
      </c>
      <c r="MX3">
        <v>0</v>
      </c>
      <c r="MY3">
        <v>0</v>
      </c>
      <c r="MZ3">
        <v>174.9</v>
      </c>
      <c r="NA3">
        <v>1783.5</v>
      </c>
      <c r="NB3">
        <v>0</v>
      </c>
      <c r="NC3">
        <v>0</v>
      </c>
      <c r="ND3">
        <v>0</v>
      </c>
      <c r="NE3">
        <v>0</v>
      </c>
      <c r="NF3">
        <v>0</v>
      </c>
      <c r="NG3">
        <v>1503.8</v>
      </c>
      <c r="NH3">
        <v>5299.2</v>
      </c>
      <c r="NJ3">
        <v>11.7</v>
      </c>
      <c r="NK3">
        <v>58.3</v>
      </c>
      <c r="NL3">
        <v>5.8</v>
      </c>
      <c r="NM3">
        <v>0</v>
      </c>
      <c r="NN3">
        <v>75.8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</row>
    <row r="4" spans="1:392" x14ac:dyDescent="0.2">
      <c r="A4" s="6" t="str">
        <f>A2</f>
        <v>CalCOFI 0401</v>
      </c>
      <c r="B4" t="str">
        <f t="shared" si="0"/>
        <v>01</v>
      </c>
      <c r="C4" t="str">
        <f t="shared" si="1"/>
        <v>04</v>
      </c>
      <c r="D4" t="str">
        <f t="shared" si="2"/>
        <v>01/1/04</v>
      </c>
      <c r="E4" s="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30.6</v>
      </c>
      <c r="T4">
        <v>0</v>
      </c>
      <c r="U4">
        <v>0</v>
      </c>
      <c r="V4">
        <v>40.799999999999997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20.399999999999999</v>
      </c>
      <c r="AF4">
        <v>0</v>
      </c>
      <c r="AG4">
        <v>71.400000000000006</v>
      </c>
      <c r="AH4">
        <v>0</v>
      </c>
      <c r="AI4">
        <v>10.199999999999999</v>
      </c>
      <c r="AJ4">
        <v>102</v>
      </c>
      <c r="AK4">
        <v>0</v>
      </c>
      <c r="AL4">
        <v>0</v>
      </c>
      <c r="AM4">
        <v>0</v>
      </c>
      <c r="AN4">
        <v>56.1</v>
      </c>
      <c r="AO4">
        <v>408</v>
      </c>
      <c r="AP4">
        <v>0</v>
      </c>
      <c r="AQ4">
        <v>0</v>
      </c>
      <c r="AR4">
        <v>71.400000000000006</v>
      </c>
      <c r="AS4">
        <v>102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173.4</v>
      </c>
      <c r="BB4">
        <v>0</v>
      </c>
      <c r="BC4">
        <v>0</v>
      </c>
      <c r="BD4">
        <v>30.6</v>
      </c>
      <c r="BE4">
        <v>0</v>
      </c>
      <c r="BF4">
        <v>0</v>
      </c>
      <c r="BG4">
        <v>0</v>
      </c>
      <c r="BH4">
        <v>0</v>
      </c>
      <c r="BI4">
        <v>703.8</v>
      </c>
      <c r="BJ4">
        <v>0</v>
      </c>
      <c r="BK4">
        <v>0</v>
      </c>
      <c r="BL4">
        <v>0</v>
      </c>
      <c r="BM4">
        <v>0</v>
      </c>
      <c r="BN4">
        <v>10.199999999999999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137.69999999999999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20.399999999999999</v>
      </c>
      <c r="CP4">
        <v>10.199999999999999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10.199999999999999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30.6</v>
      </c>
      <c r="DV4">
        <v>30.6</v>
      </c>
      <c r="DW4">
        <v>2070.6</v>
      </c>
      <c r="DY4">
        <v>10.199999999999999</v>
      </c>
      <c r="DZ4">
        <v>0</v>
      </c>
      <c r="EA4">
        <v>61.2</v>
      </c>
      <c r="EB4">
        <v>0</v>
      </c>
      <c r="EC4">
        <v>183.6</v>
      </c>
      <c r="ED4">
        <v>0</v>
      </c>
      <c r="EE4">
        <v>0</v>
      </c>
      <c r="EF4">
        <v>0</v>
      </c>
      <c r="EG4">
        <v>0</v>
      </c>
      <c r="EH4">
        <v>40.799999999999997</v>
      </c>
      <c r="EI4">
        <v>0</v>
      </c>
      <c r="EJ4">
        <v>0</v>
      </c>
      <c r="EK4">
        <v>0</v>
      </c>
      <c r="EL4">
        <v>10.199999999999999</v>
      </c>
      <c r="EM4">
        <v>0</v>
      </c>
      <c r="EN4">
        <v>183.6</v>
      </c>
      <c r="EO4">
        <v>0</v>
      </c>
      <c r="EP4">
        <v>10.199999999999999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601.79999999999995</v>
      </c>
      <c r="FH4">
        <v>1642.2</v>
      </c>
      <c r="FI4">
        <v>0</v>
      </c>
      <c r="FJ4">
        <v>20.399999999999999</v>
      </c>
      <c r="FK4">
        <v>40.799999999999997</v>
      </c>
      <c r="FL4">
        <v>0</v>
      </c>
      <c r="FM4">
        <v>10.199999999999999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51</v>
      </c>
      <c r="FV4" s="5">
        <v>2866.2000000000003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10.199999999999999</v>
      </c>
      <c r="GN4">
        <v>10.199999999999999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61.2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183.6</v>
      </c>
      <c r="IW4">
        <v>61.2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 s="5">
        <v>326.39999999999998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428.4</v>
      </c>
      <c r="LE4">
        <v>428.4</v>
      </c>
      <c r="LG4">
        <v>61.2</v>
      </c>
      <c r="LH4">
        <v>61.2</v>
      </c>
      <c r="LI4">
        <v>20.399999999999999</v>
      </c>
      <c r="LJ4">
        <v>0</v>
      </c>
      <c r="LK4">
        <v>30.6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1958.4</v>
      </c>
      <c r="MC4">
        <v>0</v>
      </c>
      <c r="MD4">
        <v>183.6</v>
      </c>
      <c r="ME4">
        <v>0</v>
      </c>
      <c r="MF4">
        <v>0</v>
      </c>
      <c r="MG4">
        <v>0</v>
      </c>
      <c r="MH4">
        <v>61.2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61.2</v>
      </c>
      <c r="NA4">
        <v>428.4</v>
      </c>
      <c r="NB4">
        <v>20.399999999999999</v>
      </c>
      <c r="NC4">
        <v>0</v>
      </c>
      <c r="ND4">
        <v>0</v>
      </c>
      <c r="NE4">
        <v>0</v>
      </c>
      <c r="NF4">
        <v>0</v>
      </c>
      <c r="NG4">
        <v>1468.8</v>
      </c>
      <c r="NH4">
        <v>4355.3999999999996</v>
      </c>
      <c r="NJ4">
        <v>10.199999999999999</v>
      </c>
      <c r="NK4">
        <v>20.399999999999999</v>
      </c>
      <c r="NL4">
        <v>0</v>
      </c>
      <c r="NM4">
        <v>0</v>
      </c>
      <c r="NN4">
        <v>30.599999999999998</v>
      </c>
      <c r="NP4">
        <v>0</v>
      </c>
      <c r="NQ4">
        <v>122.4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122.4</v>
      </c>
    </row>
    <row r="5" spans="1:392" x14ac:dyDescent="0.2">
      <c r="A5" s="6" t="str">
        <f>A2</f>
        <v>CalCOFI 0401</v>
      </c>
      <c r="B5" t="str">
        <f t="shared" si="0"/>
        <v>01</v>
      </c>
      <c r="C5" t="str">
        <f t="shared" si="1"/>
        <v>04</v>
      </c>
      <c r="D5" t="str">
        <f t="shared" si="2"/>
        <v>01/1/04</v>
      </c>
      <c r="E5" s="4" t="s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3.2</v>
      </c>
      <c r="AD5">
        <v>8</v>
      </c>
      <c r="AE5">
        <v>6.4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3.2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3.2</v>
      </c>
      <c r="AZ5">
        <v>0</v>
      </c>
      <c r="BA5">
        <v>25.5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6.4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28.7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3.2</v>
      </c>
      <c r="CZ5">
        <v>14.3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3.2</v>
      </c>
      <c r="DW5">
        <v>108.5</v>
      </c>
      <c r="DY5">
        <v>0</v>
      </c>
      <c r="DZ5">
        <v>0</v>
      </c>
      <c r="EA5">
        <v>153</v>
      </c>
      <c r="EB5">
        <v>0</v>
      </c>
      <c r="EC5">
        <v>38.299999999999997</v>
      </c>
      <c r="ED5">
        <v>0</v>
      </c>
      <c r="EE5">
        <v>0</v>
      </c>
      <c r="EF5">
        <v>0</v>
      </c>
      <c r="EG5">
        <v>0</v>
      </c>
      <c r="EH5">
        <v>6.4</v>
      </c>
      <c r="EI5">
        <v>0</v>
      </c>
      <c r="EJ5">
        <v>0</v>
      </c>
      <c r="EK5">
        <v>0</v>
      </c>
      <c r="EL5">
        <v>6.4</v>
      </c>
      <c r="EM5">
        <v>0</v>
      </c>
      <c r="EN5">
        <v>-1</v>
      </c>
      <c r="EO5">
        <v>0</v>
      </c>
      <c r="EP5">
        <v>0</v>
      </c>
      <c r="EQ5">
        <v>0</v>
      </c>
      <c r="ER5">
        <v>0</v>
      </c>
      <c r="ES5">
        <v>0</v>
      </c>
      <c r="ET5">
        <v>3.2</v>
      </c>
      <c r="EU5">
        <v>0</v>
      </c>
      <c r="EV5">
        <v>0</v>
      </c>
      <c r="EW5">
        <v>0</v>
      </c>
      <c r="EX5">
        <v>0</v>
      </c>
      <c r="EY5">
        <v>6.4</v>
      </c>
      <c r="EZ5">
        <v>0</v>
      </c>
      <c r="FA5">
        <v>0</v>
      </c>
      <c r="FB5">
        <v>19.100000000000001</v>
      </c>
      <c r="FC5">
        <v>0</v>
      </c>
      <c r="FD5">
        <v>0</v>
      </c>
      <c r="FE5">
        <v>0</v>
      </c>
      <c r="FF5">
        <v>0</v>
      </c>
      <c r="FG5">
        <v>341.1</v>
      </c>
      <c r="FH5">
        <v>0</v>
      </c>
      <c r="FI5">
        <v>0</v>
      </c>
      <c r="FJ5">
        <v>0</v>
      </c>
      <c r="FK5">
        <v>0</v>
      </c>
      <c r="FL5">
        <v>267.8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6.4</v>
      </c>
      <c r="FV5" s="5">
        <v>848.1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3.2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-1</v>
      </c>
      <c r="IW5">
        <v>0</v>
      </c>
      <c r="IX5">
        <v>0</v>
      </c>
      <c r="IY5">
        <v>0</v>
      </c>
      <c r="IZ5">
        <v>3.2</v>
      </c>
      <c r="JA5">
        <v>0</v>
      </c>
      <c r="JB5">
        <v>0</v>
      </c>
      <c r="JC5">
        <v>0</v>
      </c>
      <c r="JD5">
        <v>0</v>
      </c>
      <c r="JE5">
        <v>3.2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-1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76.5</v>
      </c>
      <c r="KM5" s="5">
        <v>86.1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6.4</v>
      </c>
      <c r="LD5">
        <v>267.8</v>
      </c>
      <c r="LE5">
        <v>274.2</v>
      </c>
      <c r="LG5">
        <v>0</v>
      </c>
      <c r="LH5">
        <v>19.100000000000001</v>
      </c>
      <c r="LI5">
        <v>3.2</v>
      </c>
      <c r="LJ5">
        <v>0</v>
      </c>
      <c r="LK5">
        <v>6.4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-1</v>
      </c>
      <c r="LX5">
        <v>0</v>
      </c>
      <c r="LY5">
        <v>0</v>
      </c>
      <c r="LZ5">
        <v>0</v>
      </c>
      <c r="MA5">
        <v>6.4</v>
      </c>
      <c r="MB5">
        <v>1931.6</v>
      </c>
      <c r="MC5">
        <v>0</v>
      </c>
      <c r="MD5">
        <v>19.100000000000001</v>
      </c>
      <c r="ME5">
        <v>133.9</v>
      </c>
      <c r="MF5">
        <v>133.9</v>
      </c>
      <c r="MG5">
        <v>0</v>
      </c>
      <c r="MH5">
        <v>19.100000000000001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19.100000000000001</v>
      </c>
      <c r="MW5">
        <v>3.2</v>
      </c>
      <c r="MX5">
        <v>19.100000000000001</v>
      </c>
      <c r="MY5">
        <v>0</v>
      </c>
      <c r="MZ5">
        <v>38.299999999999997</v>
      </c>
      <c r="NA5">
        <v>1109.3</v>
      </c>
      <c r="NB5">
        <v>0</v>
      </c>
      <c r="NC5">
        <v>0</v>
      </c>
      <c r="ND5">
        <v>0</v>
      </c>
      <c r="NE5">
        <v>0</v>
      </c>
      <c r="NF5">
        <v>0</v>
      </c>
      <c r="NG5">
        <v>688.5</v>
      </c>
      <c r="NH5">
        <v>4150.2</v>
      </c>
      <c r="NJ5">
        <v>0</v>
      </c>
      <c r="NK5">
        <v>9.6</v>
      </c>
      <c r="NL5">
        <v>3.2</v>
      </c>
      <c r="NM5">
        <v>0</v>
      </c>
      <c r="NN5">
        <v>12.8</v>
      </c>
      <c r="NP5">
        <v>0</v>
      </c>
      <c r="NQ5">
        <v>286.89999999999998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286.89999999999998</v>
      </c>
    </row>
    <row r="6" spans="1:392" x14ac:dyDescent="0.2">
      <c r="A6" s="6" t="s">
        <v>35</v>
      </c>
      <c r="B6" t="str">
        <f t="shared" si="0"/>
        <v>04</v>
      </c>
      <c r="C6" t="str">
        <f t="shared" si="1"/>
        <v>04</v>
      </c>
      <c r="D6" t="str">
        <f t="shared" si="2"/>
        <v>04/1/04</v>
      </c>
      <c r="E6" s="4" t="s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143.19999999999999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161.1</v>
      </c>
      <c r="AJ6">
        <v>0</v>
      </c>
      <c r="AK6">
        <v>143.19999999999999</v>
      </c>
      <c r="AL6">
        <v>0</v>
      </c>
      <c r="AM6">
        <v>0</v>
      </c>
      <c r="AN6">
        <v>0</v>
      </c>
      <c r="AO6">
        <v>608.4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53.7</v>
      </c>
      <c r="BB6">
        <v>0</v>
      </c>
      <c r="BC6">
        <v>0</v>
      </c>
      <c r="BD6">
        <v>322.10000000000002</v>
      </c>
      <c r="BE6">
        <v>0</v>
      </c>
      <c r="BF6">
        <v>0</v>
      </c>
      <c r="BG6">
        <v>0</v>
      </c>
      <c r="BH6">
        <v>0</v>
      </c>
      <c r="BI6">
        <v>680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17.899999999999999</v>
      </c>
      <c r="BU6">
        <v>0</v>
      </c>
      <c r="BV6">
        <v>0</v>
      </c>
      <c r="BW6">
        <v>0</v>
      </c>
      <c r="BX6">
        <v>0</v>
      </c>
      <c r="BY6">
        <v>35.799999999999997</v>
      </c>
      <c r="BZ6">
        <v>0</v>
      </c>
      <c r="CA6">
        <v>143.19999999999999</v>
      </c>
      <c r="CB6">
        <v>0</v>
      </c>
      <c r="CC6">
        <v>143.19999999999999</v>
      </c>
      <c r="CD6">
        <v>0</v>
      </c>
      <c r="CE6">
        <v>44.7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125.3</v>
      </c>
      <c r="CN6">
        <v>0</v>
      </c>
      <c r="CO6">
        <v>0</v>
      </c>
      <c r="CP6">
        <v>17.899999999999999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62.6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35.799999999999997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125.3</v>
      </c>
      <c r="DW6">
        <v>2863.4</v>
      </c>
      <c r="DY6">
        <v>0</v>
      </c>
      <c r="DZ6">
        <v>0</v>
      </c>
      <c r="EA6">
        <v>107.4</v>
      </c>
      <c r="EB6">
        <v>0</v>
      </c>
      <c r="EC6">
        <v>2684.2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35.799999999999997</v>
      </c>
      <c r="EM6">
        <v>0</v>
      </c>
      <c r="EN6">
        <v>214.7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-1</v>
      </c>
      <c r="EW6">
        <v>0</v>
      </c>
      <c r="EX6">
        <v>0</v>
      </c>
      <c r="EY6">
        <v>0</v>
      </c>
      <c r="EZ6">
        <v>0</v>
      </c>
      <c r="FA6">
        <v>0</v>
      </c>
      <c r="FB6">
        <v>536.79999999999995</v>
      </c>
      <c r="FC6">
        <v>0</v>
      </c>
      <c r="FD6">
        <v>0</v>
      </c>
      <c r="FE6">
        <v>0</v>
      </c>
      <c r="FF6">
        <v>0</v>
      </c>
      <c r="FG6">
        <v>1181.0999999999999</v>
      </c>
      <c r="FH6">
        <v>1789.5</v>
      </c>
      <c r="FI6">
        <v>0</v>
      </c>
      <c r="FJ6">
        <v>125.3</v>
      </c>
      <c r="FK6">
        <v>0</v>
      </c>
      <c r="FL6">
        <v>214.7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 s="5">
        <v>6889.5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53.7</v>
      </c>
      <c r="GN6">
        <v>0</v>
      </c>
      <c r="GO6">
        <v>0</v>
      </c>
      <c r="GP6">
        <v>0</v>
      </c>
      <c r="GQ6">
        <v>53.7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17.899999999999999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107.4</v>
      </c>
      <c r="HU6">
        <v>429.5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17.899999999999999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17.899999999999999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322.10000000000002</v>
      </c>
      <c r="KM6" s="5">
        <v>1020.1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17.899999999999999</v>
      </c>
      <c r="LD6">
        <v>0</v>
      </c>
      <c r="LE6">
        <v>17.899999999999999</v>
      </c>
      <c r="LG6">
        <v>0</v>
      </c>
      <c r="LH6">
        <v>0</v>
      </c>
      <c r="LI6">
        <v>0</v>
      </c>
      <c r="LJ6">
        <v>0</v>
      </c>
      <c r="LK6">
        <v>17.899999999999999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1610.5</v>
      </c>
      <c r="MC6">
        <v>107.4</v>
      </c>
      <c r="MD6">
        <v>214.7</v>
      </c>
      <c r="ME6">
        <v>107.4</v>
      </c>
      <c r="MF6">
        <v>322.10000000000002</v>
      </c>
      <c r="MG6">
        <v>0</v>
      </c>
      <c r="MH6">
        <v>107.4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35.799999999999997</v>
      </c>
      <c r="NC6">
        <v>0</v>
      </c>
      <c r="ND6">
        <v>0</v>
      </c>
      <c r="NE6">
        <v>0</v>
      </c>
      <c r="NF6">
        <v>0</v>
      </c>
      <c r="NG6">
        <v>751.6</v>
      </c>
      <c r="NH6">
        <v>3274.8</v>
      </c>
      <c r="NJ6">
        <v>0</v>
      </c>
      <c r="NK6">
        <v>17.899999999999999</v>
      </c>
      <c r="NL6">
        <v>0</v>
      </c>
      <c r="NM6">
        <v>0</v>
      </c>
      <c r="NN6">
        <v>17.899999999999999</v>
      </c>
      <c r="NP6">
        <v>0</v>
      </c>
      <c r="NQ6">
        <v>536.79999999999995</v>
      </c>
      <c r="NR6">
        <v>0</v>
      </c>
      <c r="NS6">
        <v>5440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5976.8</v>
      </c>
    </row>
    <row r="7" spans="1:392" x14ac:dyDescent="0.2">
      <c r="A7" s="6" t="str">
        <f>A6</f>
        <v>CalCOFI 0404</v>
      </c>
      <c r="B7" t="str">
        <f t="shared" si="0"/>
        <v>04</v>
      </c>
      <c r="C7" t="str">
        <f t="shared" si="1"/>
        <v>04</v>
      </c>
      <c r="D7" t="str">
        <f t="shared" si="2"/>
        <v>04/1/04</v>
      </c>
      <c r="E7" s="4" t="s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38.299999999999997</v>
      </c>
      <c r="W7">
        <v>0</v>
      </c>
      <c r="X7">
        <v>0</v>
      </c>
      <c r="Y7">
        <v>6.4</v>
      </c>
      <c r="Z7">
        <v>0</v>
      </c>
      <c r="AA7">
        <v>0</v>
      </c>
      <c r="AB7">
        <v>0</v>
      </c>
      <c r="AC7">
        <v>11.2</v>
      </c>
      <c r="AD7">
        <v>0</v>
      </c>
      <c r="AE7">
        <v>0</v>
      </c>
      <c r="AF7">
        <v>0</v>
      </c>
      <c r="AG7">
        <v>3.2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6.4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6.4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31.9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19.100000000000001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79.7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3.2</v>
      </c>
      <c r="CY7">
        <v>1.6</v>
      </c>
      <c r="CZ7">
        <v>20.7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228.1</v>
      </c>
      <c r="DY7">
        <v>0</v>
      </c>
      <c r="DZ7">
        <v>0</v>
      </c>
      <c r="EA7">
        <v>382.5</v>
      </c>
      <c r="EB7">
        <v>0</v>
      </c>
      <c r="EC7">
        <v>1377</v>
      </c>
      <c r="ED7">
        <v>0</v>
      </c>
      <c r="EE7">
        <v>0</v>
      </c>
      <c r="EF7">
        <v>0</v>
      </c>
      <c r="EG7">
        <v>0</v>
      </c>
      <c r="EH7">
        <v>3.2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19.100000000000001</v>
      </c>
      <c r="ET7">
        <v>0</v>
      </c>
      <c r="EU7">
        <v>0</v>
      </c>
      <c r="EV7">
        <v>38.299999999999997</v>
      </c>
      <c r="EW7">
        <v>0</v>
      </c>
      <c r="EX7">
        <v>0</v>
      </c>
      <c r="EY7">
        <v>0</v>
      </c>
      <c r="EZ7">
        <v>0</v>
      </c>
      <c r="FA7">
        <v>0</v>
      </c>
      <c r="FB7">
        <v>38.299999999999997</v>
      </c>
      <c r="FC7">
        <v>0</v>
      </c>
      <c r="FD7">
        <v>0</v>
      </c>
      <c r="FE7">
        <v>0</v>
      </c>
      <c r="FF7">
        <v>0</v>
      </c>
      <c r="FG7">
        <v>47.8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3.2</v>
      </c>
      <c r="FP7">
        <v>0</v>
      </c>
      <c r="FQ7">
        <v>0</v>
      </c>
      <c r="FR7">
        <v>0</v>
      </c>
      <c r="FS7">
        <v>0</v>
      </c>
      <c r="FT7">
        <v>0</v>
      </c>
      <c r="FU7">
        <v>3.2</v>
      </c>
      <c r="FV7" s="5">
        <v>1912.6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3.2</v>
      </c>
      <c r="GN7">
        <v>9.6</v>
      </c>
      <c r="GO7">
        <v>0</v>
      </c>
      <c r="GP7">
        <v>0</v>
      </c>
      <c r="GQ7">
        <v>3.2</v>
      </c>
      <c r="GR7">
        <v>0</v>
      </c>
      <c r="GS7">
        <v>3.2</v>
      </c>
      <c r="GT7">
        <v>0</v>
      </c>
      <c r="GU7">
        <v>0</v>
      </c>
      <c r="GV7">
        <v>3.2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3.2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19.100000000000001</v>
      </c>
      <c r="HV7">
        <v>0</v>
      </c>
      <c r="HW7">
        <v>0</v>
      </c>
      <c r="HX7">
        <v>0</v>
      </c>
      <c r="HY7">
        <v>0</v>
      </c>
      <c r="HZ7">
        <v>3.2</v>
      </c>
      <c r="IA7">
        <v>0</v>
      </c>
      <c r="IB7">
        <v>12.8</v>
      </c>
      <c r="IC7">
        <v>0</v>
      </c>
      <c r="ID7">
        <v>0</v>
      </c>
      <c r="IE7">
        <v>0</v>
      </c>
      <c r="IF7">
        <v>0</v>
      </c>
      <c r="IG7">
        <v>3.2</v>
      </c>
      <c r="IH7">
        <v>57.4</v>
      </c>
      <c r="II7">
        <v>0</v>
      </c>
      <c r="IJ7">
        <v>0</v>
      </c>
      <c r="IK7">
        <v>0</v>
      </c>
      <c r="IL7">
        <v>19.100000000000001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114.8</v>
      </c>
      <c r="IW7">
        <v>0</v>
      </c>
      <c r="IX7">
        <v>0</v>
      </c>
      <c r="IY7">
        <v>0</v>
      </c>
      <c r="IZ7">
        <v>3.2</v>
      </c>
      <c r="JA7">
        <v>0</v>
      </c>
      <c r="JB7">
        <v>0</v>
      </c>
      <c r="JC7">
        <v>0</v>
      </c>
      <c r="JD7">
        <v>0</v>
      </c>
      <c r="JE7">
        <v>9.6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6.4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172.1</v>
      </c>
      <c r="KM7" s="5">
        <v>446.5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3.2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3.2</v>
      </c>
      <c r="LD7">
        <v>516.4</v>
      </c>
      <c r="LE7">
        <v>522.79999999999995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38.299999999999997</v>
      </c>
      <c r="LR7">
        <v>0</v>
      </c>
      <c r="LS7">
        <v>0</v>
      </c>
      <c r="LT7">
        <v>0</v>
      </c>
      <c r="LU7">
        <v>0</v>
      </c>
      <c r="LV7">
        <v>0</v>
      </c>
      <c r="LW7">
        <v>57.4</v>
      </c>
      <c r="LX7">
        <v>0</v>
      </c>
      <c r="LY7">
        <v>0</v>
      </c>
      <c r="LZ7">
        <v>0</v>
      </c>
      <c r="MA7">
        <v>3.2</v>
      </c>
      <c r="MB7">
        <v>688.5</v>
      </c>
      <c r="MC7">
        <v>0</v>
      </c>
      <c r="MD7">
        <v>0</v>
      </c>
      <c r="ME7">
        <v>133.9</v>
      </c>
      <c r="MF7">
        <v>267.8</v>
      </c>
      <c r="MG7">
        <v>0</v>
      </c>
      <c r="MH7">
        <v>38.299999999999997</v>
      </c>
      <c r="MI7">
        <v>0</v>
      </c>
      <c r="MJ7">
        <v>0</v>
      </c>
      <c r="MK7">
        <v>19.100000000000001</v>
      </c>
      <c r="ML7">
        <v>0</v>
      </c>
      <c r="MM7">
        <v>0</v>
      </c>
      <c r="MN7">
        <v>0</v>
      </c>
      <c r="MO7">
        <v>57.4</v>
      </c>
      <c r="MP7">
        <v>0</v>
      </c>
      <c r="MQ7">
        <v>0</v>
      </c>
      <c r="MR7">
        <v>0</v>
      </c>
      <c r="MS7">
        <v>0</v>
      </c>
      <c r="MT7">
        <v>19.100000000000001</v>
      </c>
      <c r="MU7">
        <v>0</v>
      </c>
      <c r="MV7">
        <v>38.299999999999997</v>
      </c>
      <c r="MW7">
        <v>0</v>
      </c>
      <c r="MX7">
        <v>0</v>
      </c>
      <c r="MY7">
        <v>0</v>
      </c>
      <c r="MZ7">
        <v>133.9</v>
      </c>
      <c r="NA7">
        <v>38.299999999999997</v>
      </c>
      <c r="NB7">
        <v>12.8</v>
      </c>
      <c r="NC7">
        <v>0</v>
      </c>
      <c r="ND7">
        <v>0</v>
      </c>
      <c r="NE7">
        <v>0</v>
      </c>
      <c r="NF7">
        <v>0</v>
      </c>
      <c r="NG7">
        <v>191.3</v>
      </c>
      <c r="NH7">
        <v>1737.5999999999997</v>
      </c>
      <c r="NJ7">
        <v>0</v>
      </c>
      <c r="NK7">
        <v>6.4</v>
      </c>
      <c r="NL7">
        <v>0</v>
      </c>
      <c r="NM7">
        <v>0</v>
      </c>
      <c r="NN7">
        <v>6.4</v>
      </c>
      <c r="NP7">
        <v>0</v>
      </c>
      <c r="NQ7">
        <v>0</v>
      </c>
      <c r="NR7">
        <v>0</v>
      </c>
      <c r="NS7">
        <v>525.9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525.9</v>
      </c>
    </row>
    <row r="8" spans="1:392" x14ac:dyDescent="0.2">
      <c r="A8" s="6" t="str">
        <f>A6</f>
        <v>CalCOFI 0404</v>
      </c>
      <c r="B8" t="str">
        <f t="shared" si="0"/>
        <v>04</v>
      </c>
      <c r="C8" t="str">
        <f t="shared" si="1"/>
        <v>04</v>
      </c>
      <c r="D8" t="str">
        <f t="shared" si="2"/>
        <v>04/1/04</v>
      </c>
      <c r="E8" s="4" t="s">
        <v>2</v>
      </c>
      <c r="F8">
        <v>0</v>
      </c>
      <c r="G8">
        <v>0</v>
      </c>
      <c r="H8">
        <v>0</v>
      </c>
      <c r="I8">
        <v>181.3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90.7</v>
      </c>
      <c r="T8">
        <v>0</v>
      </c>
      <c r="U8">
        <v>0</v>
      </c>
      <c r="V8">
        <v>0</v>
      </c>
      <c r="W8">
        <v>0</v>
      </c>
      <c r="X8">
        <v>0</v>
      </c>
      <c r="Y8">
        <v>362.7</v>
      </c>
      <c r="Z8">
        <v>0</v>
      </c>
      <c r="AA8">
        <v>1450.7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725.3</v>
      </c>
      <c r="AJ8">
        <v>0</v>
      </c>
      <c r="AK8">
        <v>0</v>
      </c>
      <c r="AL8">
        <v>0</v>
      </c>
      <c r="AM8">
        <v>0</v>
      </c>
      <c r="AN8">
        <v>0</v>
      </c>
      <c r="AO8">
        <v>20672</v>
      </c>
      <c r="AP8">
        <v>0</v>
      </c>
      <c r="AQ8">
        <v>634.70000000000005</v>
      </c>
      <c r="AR8">
        <v>0</v>
      </c>
      <c r="AS8">
        <v>272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16864</v>
      </c>
      <c r="BB8">
        <v>0</v>
      </c>
      <c r="BC8">
        <v>0</v>
      </c>
      <c r="BD8">
        <v>7072</v>
      </c>
      <c r="BE8">
        <v>0</v>
      </c>
      <c r="BF8">
        <v>0</v>
      </c>
      <c r="BG8">
        <v>0</v>
      </c>
      <c r="BH8">
        <v>0</v>
      </c>
      <c r="BI8">
        <v>6709.3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181.3</v>
      </c>
      <c r="BZ8">
        <v>634.70000000000005</v>
      </c>
      <c r="CA8">
        <v>0</v>
      </c>
      <c r="CB8">
        <v>90.7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90.7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90.7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362.7</v>
      </c>
      <c r="DW8">
        <v>56485.499999999993</v>
      </c>
      <c r="DY8">
        <v>90.7</v>
      </c>
      <c r="DZ8">
        <v>1904</v>
      </c>
      <c r="EA8">
        <v>544</v>
      </c>
      <c r="EB8">
        <v>0</v>
      </c>
      <c r="EC8">
        <v>1632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2720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1088</v>
      </c>
      <c r="FC8">
        <v>0</v>
      </c>
      <c r="FD8">
        <v>0</v>
      </c>
      <c r="FE8">
        <v>0</v>
      </c>
      <c r="FF8">
        <v>0</v>
      </c>
      <c r="FG8">
        <v>7978.7</v>
      </c>
      <c r="FH8">
        <v>10154.700000000001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544</v>
      </c>
      <c r="FT8">
        <v>0</v>
      </c>
      <c r="FU8">
        <v>181.3</v>
      </c>
      <c r="FV8" s="5">
        <v>26837.399999999998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544</v>
      </c>
      <c r="KM8" s="5">
        <v>544</v>
      </c>
      <c r="KO8">
        <v>90.7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544</v>
      </c>
      <c r="LE8">
        <v>634.70000000000005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2720</v>
      </c>
      <c r="MC8">
        <v>0</v>
      </c>
      <c r="MD8">
        <v>0</v>
      </c>
      <c r="ME8">
        <v>0</v>
      </c>
      <c r="MF8">
        <v>0</v>
      </c>
      <c r="MG8">
        <v>0</v>
      </c>
      <c r="MH8">
        <v>544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1088</v>
      </c>
      <c r="NH8">
        <v>4352</v>
      </c>
      <c r="NJ8">
        <v>181.3</v>
      </c>
      <c r="NK8">
        <v>0</v>
      </c>
      <c r="NL8">
        <v>0</v>
      </c>
      <c r="NM8">
        <v>0</v>
      </c>
      <c r="NN8">
        <v>181.3</v>
      </c>
      <c r="NP8">
        <v>0</v>
      </c>
      <c r="NQ8">
        <v>544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544</v>
      </c>
    </row>
    <row r="9" spans="1:392" x14ac:dyDescent="0.2">
      <c r="A9" s="6" t="str">
        <f>A6</f>
        <v>CalCOFI 0404</v>
      </c>
      <c r="B9" t="str">
        <f t="shared" si="0"/>
        <v>04</v>
      </c>
      <c r="C9" t="str">
        <f t="shared" si="1"/>
        <v>04</v>
      </c>
      <c r="D9" t="str">
        <f t="shared" si="2"/>
        <v>04/1/04</v>
      </c>
      <c r="E9" s="4" t="s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12.8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54.2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3.2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19.100000000000001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1.6</v>
      </c>
      <c r="CY9">
        <v>0</v>
      </c>
      <c r="CZ9">
        <v>1.6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92.5</v>
      </c>
      <c r="DY9">
        <v>0</v>
      </c>
      <c r="DZ9">
        <v>0</v>
      </c>
      <c r="EA9">
        <v>918</v>
      </c>
      <c r="EB9">
        <v>0</v>
      </c>
      <c r="EC9">
        <v>841.5</v>
      </c>
      <c r="ED9">
        <v>0</v>
      </c>
      <c r="EE9">
        <v>0</v>
      </c>
      <c r="EF9">
        <v>0</v>
      </c>
      <c r="EG9">
        <v>0</v>
      </c>
      <c r="EH9">
        <v>3.2</v>
      </c>
      <c r="EI9">
        <v>0</v>
      </c>
      <c r="EJ9">
        <v>3.2</v>
      </c>
      <c r="EK9">
        <v>0</v>
      </c>
      <c r="EL9">
        <v>9.6</v>
      </c>
      <c r="EM9">
        <v>0</v>
      </c>
      <c r="EN9">
        <v>0</v>
      </c>
      <c r="EO9">
        <v>0</v>
      </c>
      <c r="EP9">
        <v>3.2</v>
      </c>
      <c r="EQ9">
        <v>19.100000000000001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162.6</v>
      </c>
      <c r="FH9">
        <v>608.79999999999995</v>
      </c>
      <c r="FI9">
        <v>0</v>
      </c>
      <c r="FJ9">
        <v>0</v>
      </c>
      <c r="FK9">
        <v>3.2</v>
      </c>
      <c r="FL9">
        <v>114.8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22.3</v>
      </c>
      <c r="FV9" s="5">
        <v>2709.5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19.100000000000001</v>
      </c>
      <c r="HU9">
        <v>19.100000000000001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3.2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38.299999999999997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133.9</v>
      </c>
      <c r="KM9" s="5">
        <v>213.60000000000002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3.2</v>
      </c>
      <c r="KY9">
        <v>0</v>
      </c>
      <c r="KZ9">
        <v>0</v>
      </c>
      <c r="LA9">
        <v>0</v>
      </c>
      <c r="LB9">
        <v>0</v>
      </c>
      <c r="LC9">
        <v>3.2</v>
      </c>
      <c r="LD9">
        <v>401.6</v>
      </c>
      <c r="LE9">
        <v>408</v>
      </c>
      <c r="LG9">
        <v>19.100000000000001</v>
      </c>
      <c r="LH9">
        <v>0</v>
      </c>
      <c r="LI9">
        <v>3.2</v>
      </c>
      <c r="LJ9">
        <v>0</v>
      </c>
      <c r="LK9">
        <v>3.2</v>
      </c>
      <c r="LL9">
        <v>3.2</v>
      </c>
      <c r="LM9">
        <v>0</v>
      </c>
      <c r="LN9">
        <v>0</v>
      </c>
      <c r="LO9">
        <v>0</v>
      </c>
      <c r="LP9">
        <v>0</v>
      </c>
      <c r="LQ9">
        <v>19.100000000000001</v>
      </c>
      <c r="LR9">
        <v>0</v>
      </c>
      <c r="LS9">
        <v>0</v>
      </c>
      <c r="LT9">
        <v>0</v>
      </c>
      <c r="LU9">
        <v>0</v>
      </c>
      <c r="LV9">
        <v>6.4</v>
      </c>
      <c r="LW9">
        <v>0</v>
      </c>
      <c r="LX9">
        <v>0</v>
      </c>
      <c r="LY9">
        <v>0</v>
      </c>
      <c r="LZ9">
        <v>0</v>
      </c>
      <c r="MA9">
        <v>9.6</v>
      </c>
      <c r="MB9">
        <v>554.6</v>
      </c>
      <c r="MC9">
        <v>0</v>
      </c>
      <c r="MD9">
        <v>0</v>
      </c>
      <c r="ME9">
        <v>0</v>
      </c>
      <c r="MF9">
        <v>76.5</v>
      </c>
      <c r="MG9">
        <v>0</v>
      </c>
      <c r="MH9">
        <v>57.4</v>
      </c>
      <c r="MI9">
        <v>0</v>
      </c>
      <c r="MJ9">
        <v>0</v>
      </c>
      <c r="MK9">
        <v>38.299999999999997</v>
      </c>
      <c r="ML9">
        <v>0</v>
      </c>
      <c r="MM9">
        <v>0</v>
      </c>
      <c r="MN9">
        <v>0</v>
      </c>
      <c r="MO9">
        <v>38.299999999999997</v>
      </c>
      <c r="MP9">
        <v>0</v>
      </c>
      <c r="MQ9">
        <v>0</v>
      </c>
      <c r="MR9">
        <v>0</v>
      </c>
      <c r="MS9">
        <v>0</v>
      </c>
      <c r="MT9">
        <v>19.100000000000001</v>
      </c>
      <c r="MU9">
        <v>3.2</v>
      </c>
      <c r="MV9">
        <v>-1</v>
      </c>
      <c r="MW9">
        <v>3.2</v>
      </c>
      <c r="MX9">
        <v>0</v>
      </c>
      <c r="MY9">
        <v>0</v>
      </c>
      <c r="MZ9">
        <v>38.299999999999997</v>
      </c>
      <c r="NA9">
        <v>114.8</v>
      </c>
      <c r="NB9">
        <v>0</v>
      </c>
      <c r="NC9">
        <v>0</v>
      </c>
      <c r="ND9">
        <v>0</v>
      </c>
      <c r="NE9">
        <v>0</v>
      </c>
      <c r="NF9">
        <v>0</v>
      </c>
      <c r="NG9">
        <v>172.1</v>
      </c>
      <c r="NH9">
        <v>1179.5999999999999</v>
      </c>
      <c r="NJ9">
        <v>6.4</v>
      </c>
      <c r="NK9">
        <v>9.6</v>
      </c>
      <c r="NL9">
        <v>0</v>
      </c>
      <c r="NM9">
        <v>0</v>
      </c>
      <c r="NN9">
        <v>16</v>
      </c>
      <c r="NP9">
        <v>0</v>
      </c>
      <c r="NQ9">
        <v>248.6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248.6</v>
      </c>
    </row>
    <row r="10" spans="1:392" x14ac:dyDescent="0.2">
      <c r="A10" s="6" t="s">
        <v>36</v>
      </c>
      <c r="B10" t="str">
        <f t="shared" si="0"/>
        <v>07</v>
      </c>
      <c r="C10" t="str">
        <f t="shared" si="1"/>
        <v>04</v>
      </c>
      <c r="D10" t="str">
        <f t="shared" si="2"/>
        <v>07/1/04</v>
      </c>
      <c r="E10" s="4" t="s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181.3</v>
      </c>
      <c r="N10">
        <v>0</v>
      </c>
      <c r="O10">
        <v>0</v>
      </c>
      <c r="P10">
        <v>0</v>
      </c>
      <c r="Q10">
        <v>0</v>
      </c>
      <c r="R10">
        <v>0</v>
      </c>
      <c r="S10">
        <v>1360</v>
      </c>
      <c r="T10">
        <v>0</v>
      </c>
      <c r="U10">
        <v>0</v>
      </c>
      <c r="V10">
        <v>2357.3000000000002</v>
      </c>
      <c r="W10">
        <v>0</v>
      </c>
      <c r="X10">
        <v>0</v>
      </c>
      <c r="Y10">
        <v>317.3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1632</v>
      </c>
      <c r="AH10">
        <v>0</v>
      </c>
      <c r="AI10">
        <v>90.7</v>
      </c>
      <c r="AJ10">
        <v>0</v>
      </c>
      <c r="AK10">
        <v>90.7</v>
      </c>
      <c r="AL10">
        <v>0</v>
      </c>
      <c r="AM10">
        <v>0</v>
      </c>
      <c r="AN10">
        <v>0</v>
      </c>
      <c r="AO10">
        <v>3989.3</v>
      </c>
      <c r="AP10">
        <v>0</v>
      </c>
      <c r="AQ10">
        <v>0</v>
      </c>
      <c r="AR10">
        <v>544</v>
      </c>
      <c r="AS10">
        <v>0</v>
      </c>
      <c r="AT10">
        <v>0</v>
      </c>
      <c r="AU10">
        <v>0</v>
      </c>
      <c r="AV10">
        <v>0</v>
      </c>
      <c r="AW10">
        <v>90.7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906.7</v>
      </c>
      <c r="BE10">
        <v>0</v>
      </c>
      <c r="BF10">
        <v>0</v>
      </c>
      <c r="BG10">
        <v>0</v>
      </c>
      <c r="BH10">
        <v>0</v>
      </c>
      <c r="BI10">
        <v>7162.7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32368</v>
      </c>
      <c r="BZ10">
        <v>5168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90.7</v>
      </c>
      <c r="CJ10">
        <v>1904</v>
      </c>
      <c r="CK10">
        <v>0</v>
      </c>
      <c r="CL10">
        <v>0</v>
      </c>
      <c r="CM10">
        <v>0</v>
      </c>
      <c r="CN10">
        <v>2266.6999999999998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90.7</v>
      </c>
      <c r="CY10">
        <v>45.3</v>
      </c>
      <c r="CZ10">
        <v>0</v>
      </c>
      <c r="DA10">
        <v>0</v>
      </c>
      <c r="DB10">
        <v>0</v>
      </c>
      <c r="DC10">
        <v>0</v>
      </c>
      <c r="DD10">
        <v>770.7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90.7</v>
      </c>
      <c r="DS10">
        <v>0</v>
      </c>
      <c r="DT10">
        <v>0</v>
      </c>
      <c r="DU10">
        <v>0</v>
      </c>
      <c r="DV10">
        <v>725.3</v>
      </c>
      <c r="DW10">
        <v>62242.799999999988</v>
      </c>
      <c r="DY10">
        <v>0</v>
      </c>
      <c r="DZ10">
        <v>0</v>
      </c>
      <c r="EA10">
        <v>14144</v>
      </c>
      <c r="EB10">
        <v>0</v>
      </c>
      <c r="EC10">
        <v>14144</v>
      </c>
      <c r="ED10">
        <v>0</v>
      </c>
      <c r="EE10">
        <v>0</v>
      </c>
      <c r="EF10">
        <v>0</v>
      </c>
      <c r="EG10">
        <v>0</v>
      </c>
      <c r="EH10">
        <v>1088</v>
      </c>
      <c r="EI10">
        <v>0</v>
      </c>
      <c r="EJ10">
        <v>90.7</v>
      </c>
      <c r="EK10">
        <v>0</v>
      </c>
      <c r="EL10">
        <v>181.3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1088</v>
      </c>
      <c r="ET10">
        <v>0</v>
      </c>
      <c r="EU10">
        <v>0</v>
      </c>
      <c r="EV10">
        <v>4896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1632</v>
      </c>
      <c r="FC10">
        <v>0</v>
      </c>
      <c r="FD10">
        <v>0</v>
      </c>
      <c r="FE10">
        <v>0</v>
      </c>
      <c r="FF10">
        <v>0</v>
      </c>
      <c r="FG10">
        <v>77882.7</v>
      </c>
      <c r="FH10">
        <v>2357.3000000000002</v>
      </c>
      <c r="FI10">
        <v>0</v>
      </c>
      <c r="FJ10">
        <v>90.7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90.7</v>
      </c>
      <c r="FS10">
        <v>0</v>
      </c>
      <c r="FT10">
        <v>2176</v>
      </c>
      <c r="FU10">
        <v>181.3</v>
      </c>
      <c r="FV10" s="5">
        <v>120042.7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1088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453.3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90.7</v>
      </c>
      <c r="IT10">
        <v>0</v>
      </c>
      <c r="IU10">
        <v>0</v>
      </c>
      <c r="IV10">
        <v>544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90.7</v>
      </c>
      <c r="JF10">
        <v>0</v>
      </c>
      <c r="JG10">
        <v>0</v>
      </c>
      <c r="JH10">
        <v>0</v>
      </c>
      <c r="JI10">
        <v>544</v>
      </c>
      <c r="JJ10">
        <v>0</v>
      </c>
      <c r="JK10">
        <v>0</v>
      </c>
      <c r="JL10">
        <v>0</v>
      </c>
      <c r="JM10">
        <v>90.7</v>
      </c>
      <c r="JN10">
        <v>90.7</v>
      </c>
      <c r="JO10">
        <v>0</v>
      </c>
      <c r="JP10">
        <v>0</v>
      </c>
      <c r="JQ10">
        <v>0</v>
      </c>
      <c r="JR10">
        <v>0</v>
      </c>
      <c r="JS10">
        <v>544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3264</v>
      </c>
      <c r="KM10" s="5">
        <v>6800.0999999999995</v>
      </c>
      <c r="KO10">
        <v>0</v>
      </c>
      <c r="KP10">
        <v>0</v>
      </c>
      <c r="KQ10">
        <v>0</v>
      </c>
      <c r="KR10">
        <v>0</v>
      </c>
      <c r="KS10">
        <v>362.7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544</v>
      </c>
      <c r="LB10">
        <v>0</v>
      </c>
      <c r="LC10">
        <v>90.7</v>
      </c>
      <c r="LD10">
        <v>5984</v>
      </c>
      <c r="LE10">
        <v>6981.4</v>
      </c>
      <c r="LG10">
        <v>0</v>
      </c>
      <c r="LH10">
        <v>0</v>
      </c>
      <c r="LI10">
        <v>272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14688</v>
      </c>
      <c r="MC10">
        <v>0</v>
      </c>
      <c r="MD10">
        <v>0</v>
      </c>
      <c r="ME10">
        <v>0</v>
      </c>
      <c r="MF10">
        <v>2720</v>
      </c>
      <c r="MG10">
        <v>0</v>
      </c>
      <c r="MH10">
        <v>0</v>
      </c>
      <c r="MI10">
        <v>0</v>
      </c>
      <c r="MJ10">
        <v>0</v>
      </c>
      <c r="MK10">
        <v>544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544</v>
      </c>
      <c r="MW10">
        <v>0</v>
      </c>
      <c r="MX10">
        <v>0</v>
      </c>
      <c r="MY10">
        <v>0</v>
      </c>
      <c r="MZ10">
        <v>0</v>
      </c>
      <c r="NA10">
        <v>2176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9248</v>
      </c>
      <c r="NH10">
        <v>30192</v>
      </c>
      <c r="NJ10">
        <v>0</v>
      </c>
      <c r="NK10">
        <v>181.3</v>
      </c>
      <c r="NL10">
        <v>0</v>
      </c>
      <c r="NM10">
        <v>0</v>
      </c>
      <c r="NN10">
        <v>181.3</v>
      </c>
      <c r="NP10">
        <v>0</v>
      </c>
      <c r="NQ10">
        <v>2720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2720</v>
      </c>
    </row>
    <row r="11" spans="1:392" x14ac:dyDescent="0.2">
      <c r="A11" s="6" t="str">
        <f>A10</f>
        <v>CalCOFI 0407</v>
      </c>
      <c r="B11" t="str">
        <f t="shared" si="0"/>
        <v>07</v>
      </c>
      <c r="C11" t="str">
        <f t="shared" si="1"/>
        <v>04</v>
      </c>
      <c r="D11" t="str">
        <f t="shared" si="2"/>
        <v>07/1/04</v>
      </c>
      <c r="E11" s="4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6.4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6.4</v>
      </c>
      <c r="AA11">
        <v>0</v>
      </c>
      <c r="AB11">
        <v>0</v>
      </c>
      <c r="AC11">
        <v>3.2</v>
      </c>
      <c r="AD11">
        <v>0</v>
      </c>
      <c r="AE11">
        <v>3.2</v>
      </c>
      <c r="AF11">
        <v>0</v>
      </c>
      <c r="AG11">
        <v>54.2</v>
      </c>
      <c r="AH11">
        <v>0</v>
      </c>
      <c r="AI11">
        <v>44.6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11.2</v>
      </c>
      <c r="AT11">
        <v>0</v>
      </c>
      <c r="AU11">
        <v>153</v>
      </c>
      <c r="AV11">
        <v>0</v>
      </c>
      <c r="AW11">
        <v>0</v>
      </c>
      <c r="AX11">
        <v>9.6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86.1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54.2</v>
      </c>
      <c r="BZ11">
        <v>11.2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9.6</v>
      </c>
      <c r="CI11">
        <v>57.4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204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6.4</v>
      </c>
      <c r="CY11">
        <v>0</v>
      </c>
      <c r="CZ11">
        <v>14.3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15.9</v>
      </c>
      <c r="DW11">
        <v>750.89999999999986</v>
      </c>
      <c r="DY11">
        <v>0</v>
      </c>
      <c r="DZ11">
        <v>0</v>
      </c>
      <c r="EA11">
        <v>1224</v>
      </c>
      <c r="EB11">
        <v>0</v>
      </c>
      <c r="EC11">
        <v>172.1</v>
      </c>
      <c r="ED11">
        <v>0</v>
      </c>
      <c r="EE11">
        <v>0</v>
      </c>
      <c r="EF11">
        <v>0</v>
      </c>
      <c r="EG11">
        <v>3.2</v>
      </c>
      <c r="EH11">
        <v>12.8</v>
      </c>
      <c r="EI11">
        <v>0</v>
      </c>
      <c r="EJ11">
        <v>14.3</v>
      </c>
      <c r="EK11">
        <v>0</v>
      </c>
      <c r="EL11">
        <v>35.1</v>
      </c>
      <c r="EM11">
        <v>0</v>
      </c>
      <c r="EN11">
        <v>-1</v>
      </c>
      <c r="EO11">
        <v>0</v>
      </c>
      <c r="EP11">
        <v>3.2</v>
      </c>
      <c r="EQ11">
        <v>0</v>
      </c>
      <c r="ER11">
        <v>0</v>
      </c>
      <c r="ES11">
        <v>57.4</v>
      </c>
      <c r="ET11">
        <v>0</v>
      </c>
      <c r="EU11">
        <v>0</v>
      </c>
      <c r="EV11">
        <v>306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248.6</v>
      </c>
      <c r="FC11">
        <v>0</v>
      </c>
      <c r="FD11">
        <v>0</v>
      </c>
      <c r="FE11">
        <v>0</v>
      </c>
      <c r="FF11">
        <v>0</v>
      </c>
      <c r="FG11">
        <v>3021.8</v>
      </c>
      <c r="FH11">
        <v>0</v>
      </c>
      <c r="FI11">
        <v>0</v>
      </c>
      <c r="FJ11">
        <v>15.9</v>
      </c>
      <c r="FK11">
        <v>0</v>
      </c>
      <c r="FL11">
        <v>0</v>
      </c>
      <c r="FM11">
        <v>1.6</v>
      </c>
      <c r="FN11">
        <v>0</v>
      </c>
      <c r="FO11">
        <v>0</v>
      </c>
      <c r="FP11">
        <v>0</v>
      </c>
      <c r="FQ11">
        <v>0</v>
      </c>
      <c r="FR11">
        <v>15.9</v>
      </c>
      <c r="FS11">
        <v>0</v>
      </c>
      <c r="FT11">
        <v>0</v>
      </c>
      <c r="FU11">
        <v>3.2</v>
      </c>
      <c r="FV11" s="5">
        <v>5135.0999999999995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57.4</v>
      </c>
      <c r="GN11">
        <v>3.2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3.2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19.100000000000001</v>
      </c>
      <c r="HV11">
        <v>0</v>
      </c>
      <c r="HW11">
        <v>0</v>
      </c>
      <c r="HX11">
        <v>0</v>
      </c>
      <c r="HY11">
        <v>0</v>
      </c>
      <c r="HZ11">
        <v>3.2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114.8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3.2</v>
      </c>
      <c r="JF11">
        <v>0</v>
      </c>
      <c r="JG11">
        <v>0</v>
      </c>
      <c r="JH11">
        <v>3.2</v>
      </c>
      <c r="JI11">
        <v>-1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19.100000000000001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3.2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3.2</v>
      </c>
      <c r="KH11">
        <v>0</v>
      </c>
      <c r="KI11">
        <v>0</v>
      </c>
      <c r="KJ11">
        <v>0</v>
      </c>
      <c r="KK11">
        <v>0</v>
      </c>
      <c r="KL11">
        <v>248.6</v>
      </c>
      <c r="KM11" s="5">
        <v>481.4</v>
      </c>
      <c r="KO11">
        <v>0</v>
      </c>
      <c r="KP11">
        <v>0</v>
      </c>
      <c r="KQ11">
        <v>0</v>
      </c>
      <c r="KR11">
        <v>0</v>
      </c>
      <c r="KS11">
        <v>3.2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3.2</v>
      </c>
      <c r="LA11">
        <v>0</v>
      </c>
      <c r="LB11">
        <v>0</v>
      </c>
      <c r="LC11">
        <v>15.9</v>
      </c>
      <c r="LD11">
        <v>401.6</v>
      </c>
      <c r="LE11">
        <v>423.90000000000003</v>
      </c>
      <c r="LG11">
        <v>0</v>
      </c>
      <c r="LH11">
        <v>0</v>
      </c>
      <c r="LI11">
        <v>12.8</v>
      </c>
      <c r="LJ11">
        <v>0</v>
      </c>
      <c r="LK11">
        <v>3.2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-1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19.100000000000001</v>
      </c>
      <c r="LX11">
        <v>0</v>
      </c>
      <c r="LY11">
        <v>0</v>
      </c>
      <c r="LZ11">
        <v>0</v>
      </c>
      <c r="MA11">
        <v>3.2</v>
      </c>
      <c r="MB11">
        <v>439.9</v>
      </c>
      <c r="MC11">
        <v>0</v>
      </c>
      <c r="MD11">
        <v>19.100000000000001</v>
      </c>
      <c r="ME11">
        <v>38.299999999999997</v>
      </c>
      <c r="MF11">
        <v>57.4</v>
      </c>
      <c r="MG11">
        <v>0</v>
      </c>
      <c r="MH11">
        <v>0</v>
      </c>
      <c r="MI11">
        <v>38.299999999999997</v>
      </c>
      <c r="MJ11">
        <v>0</v>
      </c>
      <c r="MK11">
        <v>38.299999999999997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-1</v>
      </c>
      <c r="MW11">
        <v>0</v>
      </c>
      <c r="MX11">
        <v>0</v>
      </c>
      <c r="MY11">
        <v>0</v>
      </c>
      <c r="MZ11">
        <v>38.299999999999997</v>
      </c>
      <c r="NA11">
        <v>325.10000000000002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1109.3</v>
      </c>
      <c r="NH11">
        <v>2142.3000000000002</v>
      </c>
      <c r="NJ11">
        <v>3.2</v>
      </c>
      <c r="NK11">
        <v>0</v>
      </c>
      <c r="NL11">
        <v>0</v>
      </c>
      <c r="NM11">
        <v>0</v>
      </c>
      <c r="NN11">
        <v>3.2</v>
      </c>
      <c r="NP11">
        <v>0</v>
      </c>
      <c r="NQ11">
        <v>707.6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707.6</v>
      </c>
    </row>
    <row r="12" spans="1:392" x14ac:dyDescent="0.2">
      <c r="A12" s="6" t="str">
        <f>A10</f>
        <v>CalCOFI 0407</v>
      </c>
      <c r="B12" t="str">
        <f t="shared" si="0"/>
        <v>07</v>
      </c>
      <c r="C12" t="str">
        <f t="shared" si="1"/>
        <v>04</v>
      </c>
      <c r="D12" t="str">
        <f t="shared" si="2"/>
        <v>07/1/04</v>
      </c>
      <c r="E12" s="4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158.69999999999999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770.7</v>
      </c>
      <c r="AP12">
        <v>0</v>
      </c>
      <c r="AQ12">
        <v>0</v>
      </c>
      <c r="AR12">
        <v>0</v>
      </c>
      <c r="AS12">
        <v>45.3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453.3</v>
      </c>
      <c r="BB12">
        <v>0</v>
      </c>
      <c r="BC12">
        <v>0</v>
      </c>
      <c r="BD12">
        <v>408</v>
      </c>
      <c r="BE12">
        <v>0</v>
      </c>
      <c r="BF12">
        <v>0</v>
      </c>
      <c r="BG12">
        <v>0</v>
      </c>
      <c r="BH12">
        <v>0</v>
      </c>
      <c r="BI12">
        <v>5485.3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45.3</v>
      </c>
      <c r="BZ12">
        <v>45.3</v>
      </c>
      <c r="CA12">
        <v>0</v>
      </c>
      <c r="CB12">
        <v>0</v>
      </c>
      <c r="CC12">
        <v>272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136</v>
      </c>
      <c r="DI12">
        <v>45.3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136</v>
      </c>
      <c r="DV12">
        <v>680</v>
      </c>
      <c r="DW12">
        <v>8681.2000000000007</v>
      </c>
      <c r="DY12">
        <v>0</v>
      </c>
      <c r="DZ12">
        <v>181.3</v>
      </c>
      <c r="EA12">
        <v>272</v>
      </c>
      <c r="EB12">
        <v>0</v>
      </c>
      <c r="EC12">
        <v>2720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45.3</v>
      </c>
      <c r="EK12">
        <v>0</v>
      </c>
      <c r="EL12">
        <v>90.7</v>
      </c>
      <c r="EM12">
        <v>0</v>
      </c>
      <c r="EN12">
        <v>-1</v>
      </c>
      <c r="EO12">
        <v>0</v>
      </c>
      <c r="EP12">
        <v>0</v>
      </c>
      <c r="EQ12">
        <v>0</v>
      </c>
      <c r="ER12">
        <v>0</v>
      </c>
      <c r="ES12">
        <v>-1</v>
      </c>
      <c r="ET12">
        <v>0</v>
      </c>
      <c r="EU12">
        <v>0</v>
      </c>
      <c r="EV12">
        <v>-1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544</v>
      </c>
      <c r="FC12">
        <v>0</v>
      </c>
      <c r="FD12">
        <v>0</v>
      </c>
      <c r="FE12">
        <v>0</v>
      </c>
      <c r="FF12">
        <v>0</v>
      </c>
      <c r="FG12">
        <v>3536</v>
      </c>
      <c r="FH12">
        <v>4488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90.7</v>
      </c>
      <c r="FV12" s="5">
        <v>11968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136</v>
      </c>
      <c r="JN12">
        <v>90.7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 s="5">
        <v>226.7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272</v>
      </c>
      <c r="LB12">
        <v>0</v>
      </c>
      <c r="LC12">
        <v>0</v>
      </c>
      <c r="LD12">
        <v>0</v>
      </c>
      <c r="LE12">
        <v>272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45.3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816</v>
      </c>
      <c r="MC12">
        <v>0</v>
      </c>
      <c r="MD12">
        <v>0</v>
      </c>
      <c r="ME12">
        <v>0</v>
      </c>
      <c r="MF12">
        <v>272</v>
      </c>
      <c r="MG12">
        <v>0</v>
      </c>
      <c r="MH12">
        <v>0</v>
      </c>
      <c r="MI12">
        <v>0</v>
      </c>
      <c r="MJ12">
        <v>0</v>
      </c>
      <c r="MK12">
        <v>-1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544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45.3</v>
      </c>
      <c r="NC12">
        <v>0</v>
      </c>
      <c r="ND12">
        <v>0</v>
      </c>
      <c r="NE12">
        <v>0</v>
      </c>
      <c r="NF12">
        <v>0</v>
      </c>
      <c r="NG12">
        <v>816</v>
      </c>
      <c r="NH12">
        <v>2538.6</v>
      </c>
      <c r="NJ12">
        <v>0</v>
      </c>
      <c r="NK12">
        <v>0</v>
      </c>
      <c r="NL12">
        <v>0</v>
      </c>
      <c r="NM12">
        <v>0</v>
      </c>
      <c r="NN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</row>
    <row r="13" spans="1:392" x14ac:dyDescent="0.2">
      <c r="A13" s="6" t="str">
        <f>A10</f>
        <v>CalCOFI 0407</v>
      </c>
      <c r="B13" t="str">
        <f t="shared" si="0"/>
        <v>07</v>
      </c>
      <c r="C13" t="str">
        <f t="shared" si="1"/>
        <v>04</v>
      </c>
      <c r="D13" t="str">
        <f t="shared" si="2"/>
        <v>07/1/04</v>
      </c>
      <c r="E13" s="4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12.2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21.4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12.2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93.8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67.3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3.1</v>
      </c>
      <c r="CY13">
        <v>0</v>
      </c>
      <c r="CZ13">
        <v>9.1999999999999993</v>
      </c>
      <c r="DA13">
        <v>0</v>
      </c>
      <c r="DB13">
        <v>0</v>
      </c>
      <c r="DC13">
        <v>0</v>
      </c>
      <c r="DD13">
        <v>0</v>
      </c>
      <c r="DE13">
        <v>3.1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2</v>
      </c>
      <c r="DR13">
        <v>0</v>
      </c>
      <c r="DS13">
        <v>0</v>
      </c>
      <c r="DT13">
        <v>0</v>
      </c>
      <c r="DU13">
        <v>0</v>
      </c>
      <c r="DV13">
        <v>28.6</v>
      </c>
      <c r="DW13">
        <v>254.89999999999995</v>
      </c>
      <c r="DY13">
        <v>0</v>
      </c>
      <c r="DZ13">
        <v>0</v>
      </c>
      <c r="EA13">
        <v>293.8</v>
      </c>
      <c r="EB13">
        <v>0</v>
      </c>
      <c r="EC13">
        <v>661</v>
      </c>
      <c r="ED13">
        <v>0</v>
      </c>
      <c r="EE13">
        <v>0</v>
      </c>
      <c r="EF13">
        <v>0</v>
      </c>
      <c r="EG13">
        <v>0</v>
      </c>
      <c r="EH13">
        <v>4.0999999999999996</v>
      </c>
      <c r="EI13">
        <v>0</v>
      </c>
      <c r="EJ13">
        <v>9.1999999999999993</v>
      </c>
      <c r="EK13">
        <v>0</v>
      </c>
      <c r="EL13">
        <v>0</v>
      </c>
      <c r="EM13">
        <v>0</v>
      </c>
      <c r="EN13">
        <v>318.2</v>
      </c>
      <c r="EO13">
        <v>0</v>
      </c>
      <c r="EP13">
        <v>8.1999999999999993</v>
      </c>
      <c r="EQ13">
        <v>195.8</v>
      </c>
      <c r="ER13">
        <v>0</v>
      </c>
      <c r="ES13">
        <v>61.2</v>
      </c>
      <c r="ET13">
        <v>0</v>
      </c>
      <c r="EU13">
        <v>0</v>
      </c>
      <c r="EV13">
        <v>24.5</v>
      </c>
      <c r="EW13">
        <v>0</v>
      </c>
      <c r="EX13">
        <v>0</v>
      </c>
      <c r="EY13">
        <v>22.4</v>
      </c>
      <c r="EZ13">
        <v>36.700000000000003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707.9</v>
      </c>
      <c r="FH13">
        <v>38.799999999999997</v>
      </c>
      <c r="FI13">
        <v>0</v>
      </c>
      <c r="FJ13">
        <v>2</v>
      </c>
      <c r="FK13">
        <v>0</v>
      </c>
      <c r="FL13">
        <v>0</v>
      </c>
      <c r="FM13">
        <v>0</v>
      </c>
      <c r="FN13">
        <v>0</v>
      </c>
      <c r="FO13">
        <v>6.1</v>
      </c>
      <c r="FP13">
        <v>0</v>
      </c>
      <c r="FQ13">
        <v>0</v>
      </c>
      <c r="FR13">
        <v>0</v>
      </c>
      <c r="FS13">
        <v>0</v>
      </c>
      <c r="FT13">
        <v>36.700000000000003</v>
      </c>
      <c r="FU13">
        <v>12.2</v>
      </c>
      <c r="FV13" s="5">
        <v>2438.7999999999997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2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36.700000000000003</v>
      </c>
      <c r="IW13">
        <v>12.2</v>
      </c>
      <c r="IX13">
        <v>12.2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2</v>
      </c>
      <c r="JH13">
        <v>0</v>
      </c>
      <c r="JI13">
        <v>12.2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24.5</v>
      </c>
      <c r="JS13">
        <v>24.5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61.2</v>
      </c>
      <c r="KM13" s="5">
        <v>187.5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2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330.5</v>
      </c>
      <c r="LE13">
        <v>332.5</v>
      </c>
      <c r="LG13">
        <v>12.2</v>
      </c>
      <c r="LH13">
        <v>0</v>
      </c>
      <c r="LI13">
        <v>4.0999999999999996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12.2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2</v>
      </c>
      <c r="MB13">
        <v>293.8</v>
      </c>
      <c r="MC13">
        <v>0</v>
      </c>
      <c r="MD13">
        <v>0</v>
      </c>
      <c r="ME13">
        <v>0</v>
      </c>
      <c r="MF13">
        <v>97.9</v>
      </c>
      <c r="MG13">
        <v>0</v>
      </c>
      <c r="MH13">
        <v>0</v>
      </c>
      <c r="MI13">
        <v>0</v>
      </c>
      <c r="MJ13">
        <v>0</v>
      </c>
      <c r="MK13">
        <v>24.5</v>
      </c>
      <c r="ML13">
        <v>0</v>
      </c>
      <c r="MM13">
        <v>0</v>
      </c>
      <c r="MN13">
        <v>0</v>
      </c>
      <c r="MO13">
        <v>12.2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12.2</v>
      </c>
      <c r="MW13">
        <v>0</v>
      </c>
      <c r="MX13">
        <v>0</v>
      </c>
      <c r="MY13">
        <v>0</v>
      </c>
      <c r="MZ13">
        <v>134.6</v>
      </c>
      <c r="NA13">
        <v>61.2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709.9</v>
      </c>
      <c r="NH13">
        <v>1376.8000000000002</v>
      </c>
      <c r="NJ13">
        <v>0</v>
      </c>
      <c r="NK13">
        <v>0</v>
      </c>
      <c r="NL13">
        <v>0</v>
      </c>
      <c r="NM13">
        <v>0</v>
      </c>
      <c r="NN13">
        <v>0</v>
      </c>
      <c r="NP13">
        <v>0</v>
      </c>
      <c r="NQ13">
        <v>318.2</v>
      </c>
      <c r="NR13">
        <v>0</v>
      </c>
      <c r="NS13">
        <v>69.400000000000006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6.1</v>
      </c>
      <c r="OB13">
        <v>393.70000000000005</v>
      </c>
    </row>
    <row r="14" spans="1:392" x14ac:dyDescent="0.2">
      <c r="A14" s="6" t="s">
        <v>37</v>
      </c>
      <c r="B14" t="str">
        <f t="shared" si="0"/>
        <v>11</v>
      </c>
      <c r="C14" t="str">
        <f t="shared" si="1"/>
        <v>04</v>
      </c>
      <c r="D14" t="str">
        <f t="shared" si="2"/>
        <v>11/1/04</v>
      </c>
      <c r="E14" s="4" t="s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59.3</v>
      </c>
      <c r="T14">
        <v>0</v>
      </c>
      <c r="U14">
        <v>0</v>
      </c>
      <c r="V14">
        <v>118.6</v>
      </c>
      <c r="W14">
        <v>0</v>
      </c>
      <c r="X14">
        <v>0</v>
      </c>
      <c r="Y14">
        <v>23.7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201.6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94.9</v>
      </c>
      <c r="AO14">
        <v>498.1</v>
      </c>
      <c r="AP14">
        <v>0</v>
      </c>
      <c r="AQ14">
        <v>237.2</v>
      </c>
      <c r="AR14">
        <v>189.8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260.89999999999998</v>
      </c>
      <c r="BB14">
        <v>0</v>
      </c>
      <c r="BC14">
        <v>0</v>
      </c>
      <c r="BD14">
        <v>94.9</v>
      </c>
      <c r="BE14">
        <v>0</v>
      </c>
      <c r="BF14">
        <v>0</v>
      </c>
      <c r="BG14">
        <v>0</v>
      </c>
      <c r="BH14">
        <v>0</v>
      </c>
      <c r="BI14">
        <v>711.6</v>
      </c>
      <c r="BJ14">
        <v>0</v>
      </c>
      <c r="BK14">
        <v>11.9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23.7</v>
      </c>
      <c r="BX14">
        <v>0</v>
      </c>
      <c r="BY14">
        <v>320.2</v>
      </c>
      <c r="BZ14">
        <v>11.9</v>
      </c>
      <c r="CA14">
        <v>308.39999999999998</v>
      </c>
      <c r="CB14">
        <v>0</v>
      </c>
      <c r="CC14">
        <v>23.7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11.9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11.9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11.9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23.7</v>
      </c>
      <c r="DW14">
        <v>3249.7999999999997</v>
      </c>
      <c r="DY14">
        <v>0</v>
      </c>
      <c r="DZ14">
        <v>83</v>
      </c>
      <c r="EA14">
        <v>711.6</v>
      </c>
      <c r="EB14">
        <v>0</v>
      </c>
      <c r="EC14">
        <v>71.2</v>
      </c>
      <c r="ED14">
        <v>0</v>
      </c>
      <c r="EE14">
        <v>0</v>
      </c>
      <c r="EF14">
        <v>0</v>
      </c>
      <c r="EG14">
        <v>0</v>
      </c>
      <c r="EH14">
        <v>47.4</v>
      </c>
      <c r="EI14">
        <v>0</v>
      </c>
      <c r="EJ14">
        <v>0</v>
      </c>
      <c r="EK14">
        <v>0</v>
      </c>
      <c r="EL14">
        <v>23.7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71.2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415.1</v>
      </c>
      <c r="FH14">
        <v>94.9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71.2</v>
      </c>
      <c r="FV14" s="5">
        <v>1589.3000000000004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11.9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11.9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-1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71.2</v>
      </c>
      <c r="KM14" s="5">
        <v>95</v>
      </c>
      <c r="KO14">
        <v>0</v>
      </c>
      <c r="KP14">
        <v>0</v>
      </c>
      <c r="KQ14">
        <v>0</v>
      </c>
      <c r="KR14">
        <v>0</v>
      </c>
      <c r="KS14">
        <v>142.30000000000001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213.5</v>
      </c>
      <c r="LE14">
        <v>355.8</v>
      </c>
      <c r="LG14">
        <v>0</v>
      </c>
      <c r="LH14">
        <v>71.2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11.9</v>
      </c>
      <c r="MB14">
        <v>355.8</v>
      </c>
      <c r="MC14">
        <v>0</v>
      </c>
      <c r="MD14">
        <v>0</v>
      </c>
      <c r="ME14">
        <v>0</v>
      </c>
      <c r="MF14">
        <v>71.2</v>
      </c>
      <c r="MG14">
        <v>0</v>
      </c>
      <c r="MH14">
        <v>355.8</v>
      </c>
      <c r="MI14">
        <v>0</v>
      </c>
      <c r="MJ14">
        <v>0</v>
      </c>
      <c r="MK14">
        <v>71.2</v>
      </c>
      <c r="ML14">
        <v>0</v>
      </c>
      <c r="MM14">
        <v>0</v>
      </c>
      <c r="MN14">
        <v>0</v>
      </c>
      <c r="MO14">
        <v>71.2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71.2</v>
      </c>
      <c r="MW14">
        <v>0</v>
      </c>
      <c r="MX14">
        <v>0</v>
      </c>
      <c r="MY14">
        <v>0</v>
      </c>
      <c r="MZ14">
        <v>71.2</v>
      </c>
      <c r="NA14">
        <v>71.2</v>
      </c>
      <c r="NB14">
        <v>106.7</v>
      </c>
      <c r="NC14">
        <v>0</v>
      </c>
      <c r="ND14">
        <v>0</v>
      </c>
      <c r="NE14">
        <v>0</v>
      </c>
      <c r="NF14">
        <v>0</v>
      </c>
      <c r="NG14">
        <v>498.1</v>
      </c>
      <c r="NH14">
        <v>1826.7000000000003</v>
      </c>
      <c r="NJ14">
        <v>0</v>
      </c>
      <c r="NK14">
        <v>0</v>
      </c>
      <c r="NL14">
        <v>35.6</v>
      </c>
      <c r="NM14">
        <v>0</v>
      </c>
      <c r="NN14">
        <v>35.6</v>
      </c>
      <c r="NP14">
        <v>0</v>
      </c>
      <c r="NQ14">
        <v>142.30000000000001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142.30000000000001</v>
      </c>
    </row>
    <row r="15" spans="1:392" x14ac:dyDescent="0.2">
      <c r="A15" s="6" t="str">
        <f>A14</f>
        <v>CalCOFI 0411</v>
      </c>
      <c r="B15" t="str">
        <f t="shared" si="0"/>
        <v>11</v>
      </c>
      <c r="C15" t="str">
        <f t="shared" si="1"/>
        <v>04</v>
      </c>
      <c r="D15" t="str">
        <f t="shared" si="2"/>
        <v>11/1/04</v>
      </c>
      <c r="E15" s="4" t="s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16.3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30.6</v>
      </c>
      <c r="BY15">
        <v>22.4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4.0999999999999996</v>
      </c>
      <c r="CJ15">
        <v>6.1</v>
      </c>
      <c r="CK15">
        <v>2</v>
      </c>
      <c r="CL15">
        <v>0</v>
      </c>
      <c r="CM15">
        <v>0</v>
      </c>
      <c r="CN15">
        <v>0</v>
      </c>
      <c r="CO15">
        <v>34.700000000000003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15.3</v>
      </c>
      <c r="CY15">
        <v>1</v>
      </c>
      <c r="CZ15">
        <v>3.1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137.6</v>
      </c>
      <c r="DY15">
        <v>0</v>
      </c>
      <c r="DZ15">
        <v>0</v>
      </c>
      <c r="EA15">
        <v>24.5</v>
      </c>
      <c r="EB15">
        <v>0</v>
      </c>
      <c r="EC15">
        <v>12.2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14.3</v>
      </c>
      <c r="EM15">
        <v>0</v>
      </c>
      <c r="EN15">
        <v>0</v>
      </c>
      <c r="EO15">
        <v>0</v>
      </c>
      <c r="EP15">
        <v>2</v>
      </c>
      <c r="EQ15">
        <v>0</v>
      </c>
      <c r="ER15">
        <v>0</v>
      </c>
      <c r="ES15">
        <v>-1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B15">
        <v>-1</v>
      </c>
      <c r="FC15">
        <v>0</v>
      </c>
      <c r="FD15">
        <v>0</v>
      </c>
      <c r="FE15">
        <v>0</v>
      </c>
      <c r="FF15">
        <v>0</v>
      </c>
      <c r="FG15">
        <v>30.6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2</v>
      </c>
      <c r="FP15">
        <v>0</v>
      </c>
      <c r="FQ15">
        <v>0</v>
      </c>
      <c r="FR15">
        <v>0</v>
      </c>
      <c r="FS15">
        <v>0</v>
      </c>
      <c r="FT15">
        <v>24.5</v>
      </c>
      <c r="FU15">
        <v>2</v>
      </c>
      <c r="FV15" s="5">
        <v>114.1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2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12.2</v>
      </c>
      <c r="HU15">
        <v>12.2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24.5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4.0999999999999996</v>
      </c>
      <c r="IS15">
        <v>0</v>
      </c>
      <c r="IT15">
        <v>12.2</v>
      </c>
      <c r="IU15">
        <v>0</v>
      </c>
      <c r="IV15">
        <v>73.400000000000006</v>
      </c>
      <c r="IW15">
        <v>0</v>
      </c>
      <c r="IX15">
        <v>24.5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2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2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146.9</v>
      </c>
      <c r="KM15" s="5">
        <v>318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10.199999999999999</v>
      </c>
      <c r="LD15">
        <v>49</v>
      </c>
      <c r="LE15">
        <v>59.2</v>
      </c>
      <c r="LG15">
        <v>0</v>
      </c>
      <c r="LH15">
        <v>0</v>
      </c>
      <c r="LI15">
        <v>0</v>
      </c>
      <c r="LJ15">
        <v>0</v>
      </c>
      <c r="LK15">
        <v>2</v>
      </c>
      <c r="LL15">
        <v>0</v>
      </c>
      <c r="LM15">
        <v>0</v>
      </c>
      <c r="LN15">
        <v>12.2</v>
      </c>
      <c r="LO15">
        <v>0</v>
      </c>
      <c r="LP15">
        <v>0</v>
      </c>
      <c r="LQ15">
        <v>12.2</v>
      </c>
      <c r="LR15">
        <v>12.2</v>
      </c>
      <c r="LS15">
        <v>0</v>
      </c>
      <c r="LT15">
        <v>0</v>
      </c>
      <c r="LU15">
        <v>0</v>
      </c>
      <c r="LV15">
        <v>0</v>
      </c>
      <c r="LW15">
        <v>12.2</v>
      </c>
      <c r="LX15">
        <v>0</v>
      </c>
      <c r="LY15">
        <v>0</v>
      </c>
      <c r="LZ15">
        <v>0</v>
      </c>
      <c r="MA15">
        <v>46.9</v>
      </c>
      <c r="MB15">
        <v>49</v>
      </c>
      <c r="MC15">
        <v>0</v>
      </c>
      <c r="MD15">
        <v>0</v>
      </c>
      <c r="ME15">
        <v>12.2</v>
      </c>
      <c r="MF15">
        <v>85.7</v>
      </c>
      <c r="MG15">
        <v>0</v>
      </c>
      <c r="MH15">
        <v>12.2</v>
      </c>
      <c r="MI15">
        <v>0</v>
      </c>
      <c r="MJ15">
        <v>0</v>
      </c>
      <c r="MK15">
        <v>24.5</v>
      </c>
      <c r="ML15">
        <v>0</v>
      </c>
      <c r="MM15">
        <v>0</v>
      </c>
      <c r="MN15">
        <v>0</v>
      </c>
      <c r="MO15">
        <v>24.5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2</v>
      </c>
      <c r="MX15">
        <v>0</v>
      </c>
      <c r="MY15">
        <v>0</v>
      </c>
      <c r="MZ15">
        <v>122.4</v>
      </c>
      <c r="NA15">
        <v>49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134.6</v>
      </c>
      <c r="NH15">
        <v>613.79999999999995</v>
      </c>
      <c r="NJ15">
        <v>0</v>
      </c>
      <c r="NK15">
        <v>6.1</v>
      </c>
      <c r="NL15">
        <v>0</v>
      </c>
      <c r="NM15">
        <v>0</v>
      </c>
      <c r="NN15">
        <v>6.1</v>
      </c>
      <c r="NP15">
        <v>0</v>
      </c>
      <c r="NQ15">
        <v>195.8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2</v>
      </c>
      <c r="OB15">
        <v>197.8</v>
      </c>
    </row>
    <row r="16" spans="1:392" x14ac:dyDescent="0.2">
      <c r="A16" s="6" t="str">
        <f>A14</f>
        <v>CalCOFI 0411</v>
      </c>
      <c r="B16" t="str">
        <f t="shared" si="0"/>
        <v>11</v>
      </c>
      <c r="C16" t="str">
        <f t="shared" si="1"/>
        <v>04</v>
      </c>
      <c r="D16" t="str">
        <f t="shared" si="2"/>
        <v>11/1/04</v>
      </c>
      <c r="E16" s="4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47.4</v>
      </c>
      <c r="S16">
        <v>142.30000000000001</v>
      </c>
      <c r="T16">
        <v>0</v>
      </c>
      <c r="U16">
        <v>0</v>
      </c>
      <c r="V16">
        <v>106.7</v>
      </c>
      <c r="W16">
        <v>0</v>
      </c>
      <c r="X16">
        <v>0</v>
      </c>
      <c r="Y16">
        <v>71.2</v>
      </c>
      <c r="Z16">
        <v>0</v>
      </c>
      <c r="AA16">
        <v>0</v>
      </c>
      <c r="AB16">
        <v>0</v>
      </c>
      <c r="AC16">
        <v>23.7</v>
      </c>
      <c r="AD16">
        <v>0</v>
      </c>
      <c r="AE16">
        <v>0</v>
      </c>
      <c r="AF16">
        <v>0</v>
      </c>
      <c r="AG16">
        <v>474.4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11.9</v>
      </c>
      <c r="AO16">
        <v>1079.3</v>
      </c>
      <c r="AP16">
        <v>0</v>
      </c>
      <c r="AQ16">
        <v>0</v>
      </c>
      <c r="AR16">
        <v>0</v>
      </c>
      <c r="AS16">
        <v>106.7</v>
      </c>
      <c r="AT16">
        <v>0</v>
      </c>
      <c r="AU16">
        <v>0</v>
      </c>
      <c r="AV16">
        <v>0</v>
      </c>
      <c r="AW16">
        <v>1660.5</v>
      </c>
      <c r="AX16">
        <v>0</v>
      </c>
      <c r="AY16">
        <v>-1</v>
      </c>
      <c r="AZ16">
        <v>0</v>
      </c>
      <c r="BA16">
        <v>462.6</v>
      </c>
      <c r="BB16">
        <v>0</v>
      </c>
      <c r="BC16">
        <v>0</v>
      </c>
      <c r="BD16">
        <v>344</v>
      </c>
      <c r="BE16">
        <v>0</v>
      </c>
      <c r="BF16">
        <v>0</v>
      </c>
      <c r="BG16">
        <v>0</v>
      </c>
      <c r="BH16">
        <v>0</v>
      </c>
      <c r="BI16">
        <v>2289.1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94.9</v>
      </c>
      <c r="BZ16">
        <v>0</v>
      </c>
      <c r="CA16">
        <v>71.2</v>
      </c>
      <c r="CB16">
        <v>11.9</v>
      </c>
      <c r="CC16">
        <v>0</v>
      </c>
      <c r="CD16">
        <v>0</v>
      </c>
      <c r="CE16">
        <v>23.7</v>
      </c>
      <c r="CF16">
        <v>0</v>
      </c>
      <c r="CG16">
        <v>0</v>
      </c>
      <c r="CH16">
        <v>0</v>
      </c>
      <c r="CI16">
        <v>0</v>
      </c>
      <c r="CJ16">
        <v>11.9</v>
      </c>
      <c r="CK16">
        <v>0</v>
      </c>
      <c r="CL16">
        <v>0</v>
      </c>
      <c r="CM16">
        <v>0</v>
      </c>
      <c r="CN16">
        <v>71.2</v>
      </c>
      <c r="CO16">
        <v>11.9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11.9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177.9</v>
      </c>
      <c r="DV16">
        <v>106.7</v>
      </c>
      <c r="DW16">
        <v>7412.9999999999964</v>
      </c>
      <c r="DY16">
        <v>0</v>
      </c>
      <c r="DZ16">
        <v>47.4</v>
      </c>
      <c r="EA16">
        <v>782.8</v>
      </c>
      <c r="EB16">
        <v>23.7</v>
      </c>
      <c r="EC16">
        <v>0</v>
      </c>
      <c r="ED16">
        <v>0</v>
      </c>
      <c r="EE16">
        <v>0</v>
      </c>
      <c r="EF16">
        <v>0</v>
      </c>
      <c r="EG16">
        <v>11.9</v>
      </c>
      <c r="EH16">
        <v>23.7</v>
      </c>
      <c r="EI16">
        <v>0</v>
      </c>
      <c r="EJ16">
        <v>0</v>
      </c>
      <c r="EK16">
        <v>0</v>
      </c>
      <c r="EL16">
        <v>11.9</v>
      </c>
      <c r="EM16">
        <v>0</v>
      </c>
      <c r="EN16">
        <v>427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213.5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676.1</v>
      </c>
      <c r="FH16">
        <v>106.7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23.7</v>
      </c>
      <c r="FS16">
        <v>0</v>
      </c>
      <c r="FT16">
        <v>0</v>
      </c>
      <c r="FU16">
        <v>11.9</v>
      </c>
      <c r="FV16" s="5">
        <v>2360.2999999999997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11.9</v>
      </c>
      <c r="GM16">
        <v>23.7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11.9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142.30000000000001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11.9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11.9</v>
      </c>
      <c r="IT16">
        <v>0</v>
      </c>
      <c r="IU16">
        <v>0</v>
      </c>
      <c r="IV16">
        <v>71.2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11.9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 s="5">
        <v>296.7</v>
      </c>
      <c r="KO16">
        <v>0</v>
      </c>
      <c r="KP16">
        <v>0</v>
      </c>
      <c r="KQ16">
        <v>0</v>
      </c>
      <c r="KR16">
        <v>0</v>
      </c>
      <c r="KS16">
        <v>687.9</v>
      </c>
      <c r="KT16">
        <v>0</v>
      </c>
      <c r="KU16">
        <v>0</v>
      </c>
      <c r="KV16">
        <v>11.9</v>
      </c>
      <c r="KW16">
        <v>0</v>
      </c>
      <c r="KX16">
        <v>11.9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640.5</v>
      </c>
      <c r="LE16">
        <v>1352.1999999999998</v>
      </c>
      <c r="LG16">
        <v>0</v>
      </c>
      <c r="LH16">
        <v>0</v>
      </c>
      <c r="LI16">
        <v>47.4</v>
      </c>
      <c r="LJ16">
        <v>0</v>
      </c>
      <c r="LK16">
        <v>23.7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71.2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11.9</v>
      </c>
      <c r="MB16">
        <v>1494.4</v>
      </c>
      <c r="MC16">
        <v>0</v>
      </c>
      <c r="MD16">
        <v>0</v>
      </c>
      <c r="ME16">
        <v>71.2</v>
      </c>
      <c r="MF16">
        <v>0</v>
      </c>
      <c r="MG16">
        <v>0</v>
      </c>
      <c r="MH16">
        <v>142.30000000000001</v>
      </c>
      <c r="MI16">
        <v>0</v>
      </c>
      <c r="MJ16">
        <v>0</v>
      </c>
      <c r="MK16">
        <v>71.2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71.2</v>
      </c>
      <c r="MW16">
        <v>0</v>
      </c>
      <c r="MX16">
        <v>0</v>
      </c>
      <c r="MY16">
        <v>0</v>
      </c>
      <c r="MZ16">
        <v>0</v>
      </c>
      <c r="NA16">
        <v>498.1</v>
      </c>
      <c r="NB16">
        <v>106.7</v>
      </c>
      <c r="NC16">
        <v>0</v>
      </c>
      <c r="ND16">
        <v>0</v>
      </c>
      <c r="NE16">
        <v>0</v>
      </c>
      <c r="NF16">
        <v>0</v>
      </c>
      <c r="NG16">
        <v>355.8</v>
      </c>
      <c r="NH16">
        <v>2965.1000000000004</v>
      </c>
      <c r="NJ16">
        <v>0</v>
      </c>
      <c r="NK16">
        <v>11.9</v>
      </c>
      <c r="NL16">
        <v>23.7</v>
      </c>
      <c r="NM16">
        <v>0</v>
      </c>
      <c r="NN16">
        <v>35.6</v>
      </c>
      <c r="NP16">
        <v>0</v>
      </c>
      <c r="NQ16">
        <v>498.1</v>
      </c>
      <c r="NR16">
        <v>0</v>
      </c>
      <c r="NS16">
        <v>344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842.1</v>
      </c>
    </row>
    <row r="17" spans="1:392" x14ac:dyDescent="0.2">
      <c r="A17" s="6" t="str">
        <f>A14</f>
        <v>CalCOFI 0411</v>
      </c>
      <c r="B17" t="str">
        <f t="shared" si="0"/>
        <v>11</v>
      </c>
      <c r="C17" t="str">
        <f t="shared" si="1"/>
        <v>04</v>
      </c>
      <c r="D17" t="str">
        <f t="shared" si="2"/>
        <v>11/1/04</v>
      </c>
      <c r="E17" s="4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6.4</v>
      </c>
      <c r="N17">
        <v>0</v>
      </c>
      <c r="O17">
        <v>0</v>
      </c>
      <c r="P17">
        <v>0</v>
      </c>
      <c r="Q17">
        <v>0</v>
      </c>
      <c r="R17">
        <v>6.4</v>
      </c>
      <c r="S17">
        <v>54.2</v>
      </c>
      <c r="T17">
        <v>0</v>
      </c>
      <c r="U17">
        <v>0</v>
      </c>
      <c r="V17">
        <v>0</v>
      </c>
      <c r="W17">
        <v>0</v>
      </c>
      <c r="X17">
        <v>6.4</v>
      </c>
      <c r="Y17">
        <v>0</v>
      </c>
      <c r="Z17">
        <v>0</v>
      </c>
      <c r="AA17">
        <v>0</v>
      </c>
      <c r="AB17">
        <v>0</v>
      </c>
      <c r="AC17">
        <v>9.6</v>
      </c>
      <c r="AD17">
        <v>0</v>
      </c>
      <c r="AE17">
        <v>3.2</v>
      </c>
      <c r="AF17">
        <v>0</v>
      </c>
      <c r="AG17">
        <v>121.1</v>
      </c>
      <c r="AH17">
        <v>0</v>
      </c>
      <c r="AI17">
        <v>3.2</v>
      </c>
      <c r="AJ17">
        <v>0</v>
      </c>
      <c r="AK17">
        <v>0</v>
      </c>
      <c r="AL17">
        <v>0</v>
      </c>
      <c r="AM17">
        <v>0</v>
      </c>
      <c r="AN17">
        <v>1.6</v>
      </c>
      <c r="AO17">
        <v>31.9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471.8</v>
      </c>
      <c r="AX17">
        <v>0</v>
      </c>
      <c r="AY17">
        <v>-1</v>
      </c>
      <c r="AZ17">
        <v>0</v>
      </c>
      <c r="BA17">
        <v>105.2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427.1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3.2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15.9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9.6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9.6</v>
      </c>
      <c r="CY17">
        <v>3.2</v>
      </c>
      <c r="CZ17">
        <v>6.4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3.2</v>
      </c>
      <c r="DQ17">
        <v>0</v>
      </c>
      <c r="DR17">
        <v>0</v>
      </c>
      <c r="DS17">
        <v>0</v>
      </c>
      <c r="DT17">
        <v>0</v>
      </c>
      <c r="DU17">
        <v>25.5</v>
      </c>
      <c r="DV17">
        <v>25.5</v>
      </c>
      <c r="DW17">
        <v>1350.2</v>
      </c>
      <c r="DY17">
        <v>0</v>
      </c>
      <c r="DZ17">
        <v>0</v>
      </c>
      <c r="EA17">
        <v>210.4</v>
      </c>
      <c r="EB17">
        <v>0</v>
      </c>
      <c r="EC17">
        <v>19.100000000000001</v>
      </c>
      <c r="ED17">
        <v>0</v>
      </c>
      <c r="EE17">
        <v>0</v>
      </c>
      <c r="EF17">
        <v>0</v>
      </c>
      <c r="EG17">
        <v>0</v>
      </c>
      <c r="EH17">
        <v>3.2</v>
      </c>
      <c r="EI17">
        <v>0</v>
      </c>
      <c r="EJ17">
        <v>3.2</v>
      </c>
      <c r="EK17">
        <v>0</v>
      </c>
      <c r="EL17">
        <v>9.6</v>
      </c>
      <c r="EM17">
        <v>0</v>
      </c>
      <c r="EN17">
        <v>0</v>
      </c>
      <c r="EO17">
        <v>0</v>
      </c>
      <c r="EP17">
        <v>3.2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114.8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261.39999999999998</v>
      </c>
      <c r="FH17">
        <v>3.2</v>
      </c>
      <c r="FI17">
        <v>0</v>
      </c>
      <c r="FJ17">
        <v>3.2</v>
      </c>
      <c r="FK17">
        <v>9.6</v>
      </c>
      <c r="FL17">
        <v>0</v>
      </c>
      <c r="FM17">
        <v>0</v>
      </c>
      <c r="FN17">
        <v>0</v>
      </c>
      <c r="FO17">
        <v>12.8</v>
      </c>
      <c r="FP17">
        <v>0</v>
      </c>
      <c r="FQ17">
        <v>0</v>
      </c>
      <c r="FR17">
        <v>0</v>
      </c>
      <c r="FS17">
        <v>0</v>
      </c>
      <c r="FT17">
        <v>76.5</v>
      </c>
      <c r="FU17">
        <v>12.8</v>
      </c>
      <c r="FV17" s="5">
        <v>742.99999999999989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3.2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19.100000000000001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19.100000000000001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76.5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3.2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 s="5">
        <v>121.10000000000001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9.6</v>
      </c>
      <c r="LD17">
        <v>497.3</v>
      </c>
      <c r="LE17">
        <v>506.90000000000003</v>
      </c>
      <c r="LG17">
        <v>38.299999999999997</v>
      </c>
      <c r="LH17">
        <v>0</v>
      </c>
      <c r="LI17">
        <v>0</v>
      </c>
      <c r="LJ17">
        <v>0</v>
      </c>
      <c r="LK17">
        <v>12.8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19.100000000000001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19.100000000000001</v>
      </c>
      <c r="LZ17">
        <v>0</v>
      </c>
      <c r="MA17">
        <v>15.9</v>
      </c>
      <c r="MB17">
        <v>803.3</v>
      </c>
      <c r="MC17">
        <v>0</v>
      </c>
      <c r="MD17">
        <v>0</v>
      </c>
      <c r="ME17">
        <v>19.100000000000001</v>
      </c>
      <c r="MF17">
        <v>95.6</v>
      </c>
      <c r="MG17">
        <v>0</v>
      </c>
      <c r="MH17">
        <v>19.100000000000001</v>
      </c>
      <c r="MI17">
        <v>0</v>
      </c>
      <c r="MJ17">
        <v>0</v>
      </c>
      <c r="MK17">
        <v>57.4</v>
      </c>
      <c r="ML17">
        <v>0</v>
      </c>
      <c r="MM17">
        <v>0</v>
      </c>
      <c r="MN17">
        <v>0</v>
      </c>
      <c r="MO17">
        <v>38.299999999999997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191.3</v>
      </c>
      <c r="NA17">
        <v>0</v>
      </c>
      <c r="NB17">
        <v>6.4</v>
      </c>
      <c r="NC17">
        <v>0</v>
      </c>
      <c r="ND17">
        <v>0</v>
      </c>
      <c r="NE17">
        <v>0</v>
      </c>
      <c r="NF17">
        <v>0</v>
      </c>
      <c r="NG17">
        <v>650.29999999999995</v>
      </c>
      <c r="NH17">
        <v>1986</v>
      </c>
      <c r="NJ17">
        <v>3.2</v>
      </c>
      <c r="NK17">
        <v>0</v>
      </c>
      <c r="NL17">
        <v>0</v>
      </c>
      <c r="NM17">
        <v>0</v>
      </c>
      <c r="NN17">
        <v>3.2</v>
      </c>
      <c r="NP17">
        <v>0</v>
      </c>
      <c r="NQ17">
        <v>459</v>
      </c>
      <c r="NR17">
        <v>0</v>
      </c>
      <c r="NS17">
        <v>92.4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551.4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CC96DATA</vt:lpstr>
      <vt:lpstr>CC97DATA</vt:lpstr>
      <vt:lpstr>CC98DATA</vt:lpstr>
      <vt:lpstr>CC99DATA</vt:lpstr>
      <vt:lpstr>CC00DATA</vt:lpstr>
      <vt:lpstr>CC01DATA</vt:lpstr>
      <vt:lpstr>CC02DATA</vt:lpstr>
      <vt:lpstr>CC03DATA</vt:lpstr>
      <vt:lpstr>CC04DATA</vt:lpstr>
      <vt:lpstr>CC05DATA</vt:lpstr>
      <vt:lpstr>CC06DATA</vt:lpstr>
      <vt:lpstr>CC07DATA</vt:lpstr>
      <vt:lpstr>CC08DATA</vt:lpstr>
      <vt:lpstr>CC09DATA</vt:lpstr>
      <vt:lpstr>CC10DATA</vt:lpstr>
      <vt:lpstr>CC11DATA</vt:lpstr>
      <vt:lpstr>CC12DATA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evenrick</dc:creator>
  <cp:lastModifiedBy>Anna Liu</cp:lastModifiedBy>
  <cp:lastPrinted>2017-01-19T21:54:09Z</cp:lastPrinted>
  <dcterms:created xsi:type="dcterms:W3CDTF">2017-01-01T23:17:12Z</dcterms:created>
  <dcterms:modified xsi:type="dcterms:W3CDTF">2021-03-24T05:56:29Z</dcterms:modified>
</cp:coreProperties>
</file>