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naMacFarlane/Library/Mobile Documents/com~apple~CloudDocs/Documents/BASS/"/>
    </mc:Choice>
  </mc:AlternateContent>
  <xr:revisionPtr revIDLastSave="0" documentId="13_ncr:1_{4F998EA3-3296-8C43-994B-A116AC0463F2}" xr6:coauthVersionLast="45" xr6:coauthVersionMax="45" xr10:uidLastSave="{00000000-0000-0000-0000-000000000000}"/>
  <bookViews>
    <workbookView xWindow="740" yWindow="460" windowWidth="19060" windowHeight="16220" firstSheet="4" activeTab="4" xr2:uid="{00000000-000D-0000-FFFF-FFFF00000000}"/>
  </bookViews>
  <sheets>
    <sheet name="Sheet1" sheetId="1" r:id="rId1"/>
    <sheet name="perfusion" sheetId="2" r:id="rId2"/>
    <sheet name="DWI" sheetId="6" r:id="rId3"/>
    <sheet name="legend" sheetId="3" r:id="rId4"/>
    <sheet name="memri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39" i="1"/>
  <c r="M37" i="1"/>
  <c r="M35" i="1"/>
  <c r="M33" i="1"/>
  <c r="M31" i="1"/>
  <c r="M30" i="1"/>
  <c r="M29" i="1"/>
  <c r="M27" i="1"/>
  <c r="M25" i="1"/>
  <c r="M23" i="1"/>
  <c r="P2" i="1"/>
  <c r="N2" i="1"/>
  <c r="M69" i="1" l="1"/>
</calcChain>
</file>

<file path=xl/sharedStrings.xml><?xml version="1.0" encoding="utf-8"?>
<sst xmlns="http://schemas.openxmlformats.org/spreadsheetml/2006/main" count="1221" uniqueCount="334">
  <si>
    <t xml:space="preserve">Type of Animal </t>
  </si>
  <si>
    <t>EX ID</t>
  </si>
  <si>
    <t>CIVM ID</t>
  </si>
  <si>
    <t>CIVM doing</t>
  </si>
  <si>
    <t>Date of set up for image (CIVM)</t>
  </si>
  <si>
    <t xml:space="preserve">DTIcs Run #9T </t>
  </si>
  <si>
    <t>T1 (ms)</t>
  </si>
  <si>
    <t>T2(ms)</t>
  </si>
  <si>
    <t>Archive Date</t>
  </si>
  <si>
    <t>Comment</t>
  </si>
  <si>
    <t>Research  Archive Date</t>
  </si>
  <si>
    <t>~b_values</t>
  </si>
  <si>
    <t>Brunno</t>
  </si>
  <si>
    <t>date</t>
  </si>
  <si>
    <t>T2TurboRARE</t>
  </si>
  <si>
    <t>Perf1_2</t>
  </si>
  <si>
    <t>Perf2_1p5</t>
  </si>
  <si>
    <t>T1map1</t>
  </si>
  <si>
    <t>T1map2</t>
  </si>
  <si>
    <t>Effciency</t>
  </si>
  <si>
    <t>LabelOptim</t>
  </si>
  <si>
    <t>ControlOptim</t>
  </si>
  <si>
    <t>MEMRIdate</t>
  </si>
  <si>
    <t>memri_id</t>
  </si>
  <si>
    <t>note</t>
  </si>
  <si>
    <t>190610-1:1</t>
  </si>
  <si>
    <t>N57433</t>
  </si>
  <si>
    <t>ICO46_5b0</t>
  </si>
  <si>
    <t>B50000</t>
  </si>
  <si>
    <t>water tube on left</t>
  </si>
  <si>
    <t>N57434</t>
  </si>
  <si>
    <t>CKMS_2s_3b0</t>
  </si>
  <si>
    <t>1000-4000</t>
  </si>
  <si>
    <t>190610_2:1</t>
  </si>
  <si>
    <t>N57435</t>
  </si>
  <si>
    <t>1000-2500-4000</t>
  </si>
  <si>
    <t>190610_3:1</t>
  </si>
  <si>
    <t>N57436</t>
  </si>
  <si>
    <t>2000-3000-4000</t>
  </si>
  <si>
    <t>190610-4:1</t>
  </si>
  <si>
    <t>N57437</t>
  </si>
  <si>
    <t>2000-4000</t>
  </si>
  <si>
    <t>190610-5:1</t>
  </si>
  <si>
    <t>N57438</t>
  </si>
  <si>
    <t>TE=10ms</t>
  </si>
  <si>
    <t>190610_6:1</t>
  </si>
  <si>
    <t>N57439</t>
  </si>
  <si>
    <t>TE=15ms</t>
  </si>
  <si>
    <t>190610_7:1</t>
  </si>
  <si>
    <t>N57440</t>
  </si>
  <si>
    <t>ICO46_2s_3b0</t>
  </si>
  <si>
    <t>190610_8:1</t>
  </si>
  <si>
    <t>mo contrast</t>
  </si>
  <si>
    <t>N57441</t>
  </si>
  <si>
    <t>2000/4000</t>
  </si>
  <si>
    <t>190610-9:1</t>
  </si>
  <si>
    <t>N57442</t>
  </si>
  <si>
    <t>190610-10:1</t>
  </si>
  <si>
    <t>N57443</t>
  </si>
  <si>
    <t>wrong CIVM ID</t>
  </si>
  <si>
    <t>IGNORE</t>
  </si>
  <si>
    <t>N57444</t>
  </si>
  <si>
    <t>N57445</t>
  </si>
  <si>
    <t>N57446</t>
  </si>
  <si>
    <t>N57447</t>
  </si>
  <si>
    <t>N57448</t>
  </si>
  <si>
    <t>N57449</t>
  </si>
  <si>
    <t>N57450</t>
  </si>
  <si>
    <t>N57451</t>
  </si>
  <si>
    <t>190715-7:1</t>
  </si>
  <si>
    <t>N57452</t>
  </si>
  <si>
    <t>N57453</t>
  </si>
  <si>
    <t>190715-6:1</t>
  </si>
  <si>
    <t>N57454</t>
  </si>
  <si>
    <t>N57455</t>
  </si>
  <si>
    <t>190715-8:1</t>
  </si>
  <si>
    <t>N57456</t>
  </si>
  <si>
    <t>no MEMRI contrast</t>
  </si>
  <si>
    <t>N57457</t>
  </si>
  <si>
    <t>190715-9:1</t>
  </si>
  <si>
    <t>N57458</t>
  </si>
  <si>
    <t>N57459</t>
  </si>
  <si>
    <t>wrong spec ID</t>
  </si>
  <si>
    <t>190909-10:1</t>
  </si>
  <si>
    <t>N57460</t>
  </si>
  <si>
    <t>N57461</t>
  </si>
  <si>
    <t>190715-10:1</t>
  </si>
  <si>
    <t>N57462</t>
  </si>
  <si>
    <t>N57463</t>
  </si>
  <si>
    <t>N57464</t>
  </si>
  <si>
    <t>10/919</t>
  </si>
  <si>
    <t>N57465</t>
  </si>
  <si>
    <t>N57466</t>
  </si>
  <si>
    <t>10/1019</t>
  </si>
  <si>
    <t>N57467</t>
  </si>
  <si>
    <t>N57468</t>
  </si>
  <si>
    <t>N57469</t>
  </si>
  <si>
    <t xml:space="preserve">  </t>
  </si>
  <si>
    <t>N57470</t>
  </si>
  <si>
    <t>N57471</t>
  </si>
  <si>
    <t>190715-1:1</t>
  </si>
  <si>
    <t>N57472</t>
  </si>
  <si>
    <t>N57473</t>
  </si>
  <si>
    <t>190715-2:1</t>
  </si>
  <si>
    <t>N57474</t>
  </si>
  <si>
    <t>N57549</t>
  </si>
  <si>
    <t>190715-3:1</t>
  </si>
  <si>
    <t>N57550</t>
  </si>
  <si>
    <t>N57551</t>
  </si>
  <si>
    <t>190715-5:1</t>
  </si>
  <si>
    <t>N57552</t>
  </si>
  <si>
    <t>N57553</t>
  </si>
  <si>
    <t>190715-4:1</t>
  </si>
  <si>
    <t>N57554</t>
  </si>
  <si>
    <t>N57555</t>
  </si>
  <si>
    <t>190909-9:1</t>
  </si>
  <si>
    <t>N57559</t>
  </si>
  <si>
    <t>N57560</t>
  </si>
  <si>
    <t>N57580</t>
  </si>
  <si>
    <t>N57581</t>
  </si>
  <si>
    <t>190909-11:1</t>
  </si>
  <si>
    <t>N57582</t>
  </si>
  <si>
    <t>N57583</t>
  </si>
  <si>
    <t>190909-12:1</t>
  </si>
  <si>
    <t>N57584</t>
  </si>
  <si>
    <t>N57585</t>
  </si>
  <si>
    <t>190909-13:1</t>
  </si>
  <si>
    <t>N57587</t>
  </si>
  <si>
    <t>N57588</t>
  </si>
  <si>
    <t>190909-14:1</t>
  </si>
  <si>
    <t>N57590</t>
  </si>
  <si>
    <t>N57591</t>
  </si>
  <si>
    <t>191028-7:1</t>
  </si>
  <si>
    <t>N57692</t>
  </si>
  <si>
    <t>N57693</t>
  </si>
  <si>
    <t>191028-3:1</t>
  </si>
  <si>
    <t>N57694</t>
  </si>
  <si>
    <t>N57695</t>
  </si>
  <si>
    <t>191028-6:1</t>
  </si>
  <si>
    <t>N57700</t>
  </si>
  <si>
    <t>N57701</t>
  </si>
  <si>
    <t>191028-4:1</t>
  </si>
  <si>
    <t>N57702</t>
  </si>
  <si>
    <t>N57703</t>
  </si>
  <si>
    <t>191028-5:1</t>
  </si>
  <si>
    <t>N57709</t>
  </si>
  <si>
    <t>N57710</t>
  </si>
  <si>
    <t>Animal</t>
  </si>
  <si>
    <t>genotype</t>
  </si>
  <si>
    <t>sex</t>
  </si>
  <si>
    <t>DOB</t>
  </si>
  <si>
    <t>body_weight</t>
  </si>
  <si>
    <t>APOE44</t>
  </si>
  <si>
    <t>190610-2:1</t>
  </si>
  <si>
    <t>190610-3:1</t>
  </si>
  <si>
    <t>190610-6:1</t>
  </si>
  <si>
    <t>190610-7:1</t>
  </si>
  <si>
    <t>190610-8:1</t>
  </si>
  <si>
    <t>B50011</t>
  </si>
  <si>
    <t>APOE33</t>
  </si>
  <si>
    <t>Extra Perfusion: 20 and 34</t>
  </si>
  <si>
    <t>B50013</t>
  </si>
  <si>
    <t>B50017</t>
  </si>
  <si>
    <t>HN</t>
  </si>
  <si>
    <t>B50018</t>
  </si>
  <si>
    <t>APOE22</t>
  </si>
  <si>
    <t>efficient missing</t>
  </si>
  <si>
    <t>28?</t>
  </si>
  <si>
    <t>45?</t>
  </si>
  <si>
    <t>Offset of TurboRare?</t>
  </si>
  <si>
    <t>B50015</t>
  </si>
  <si>
    <t>190909-11:0</t>
  </si>
  <si>
    <t>190909-12:0</t>
  </si>
  <si>
    <t>190909-13:0</t>
  </si>
  <si>
    <t>no offset for T2TurboRARE</t>
  </si>
  <si>
    <t>190909-14:0</t>
  </si>
  <si>
    <t>191028-5:0</t>
  </si>
  <si>
    <t>B50020</t>
  </si>
  <si>
    <t>191028-4:0</t>
  </si>
  <si>
    <t>no offset for T1maps</t>
  </si>
  <si>
    <t>191028-6:0</t>
  </si>
  <si>
    <t>191028-7:0</t>
  </si>
  <si>
    <t>191028-3:0</t>
  </si>
  <si>
    <t>191205-1:0</t>
  </si>
  <si>
    <t>B50027</t>
  </si>
  <si>
    <t>CVN</t>
  </si>
  <si>
    <t>191205-2:0</t>
  </si>
  <si>
    <t>B50028</t>
  </si>
  <si>
    <t>191205-3:0</t>
  </si>
  <si>
    <t>191205-4:0</t>
  </si>
  <si>
    <t>B50030</t>
  </si>
  <si>
    <t>191205-5:0</t>
  </si>
  <si>
    <t>no offset for T1maps or perfusions</t>
  </si>
  <si>
    <t>191205-6:0</t>
  </si>
  <si>
    <t>B50031</t>
  </si>
  <si>
    <t>191205-8:0</t>
  </si>
  <si>
    <t>191205-9:0</t>
  </si>
  <si>
    <t>191205-10:0</t>
  </si>
  <si>
    <t>191212-1:0</t>
  </si>
  <si>
    <t>B50032</t>
  </si>
  <si>
    <t>Extra Efficiency: 29</t>
  </si>
  <si>
    <t>191212-3:0</t>
  </si>
  <si>
    <t>191212-4:0</t>
  </si>
  <si>
    <t>191212-5:0</t>
  </si>
  <si>
    <t>191212-6:0</t>
  </si>
  <si>
    <t>191212-7:0</t>
  </si>
  <si>
    <t>191212-8:0</t>
  </si>
  <si>
    <t>191212-9:0</t>
  </si>
  <si>
    <t>Type of Animal</t>
  </si>
  <si>
    <t>DTIcs Run #9T</t>
  </si>
  <si>
    <t>Research Archive Date</t>
  </si>
  <si>
    <t>Genotype</t>
  </si>
  <si>
    <t>Sex</t>
  </si>
  <si>
    <t>DWI</t>
  </si>
  <si>
    <t>QSM</t>
  </si>
  <si>
    <t>APOE4</t>
  </si>
  <si>
    <t>N57517</t>
  </si>
  <si>
    <t>N57496</t>
  </si>
  <si>
    <t>N57497</t>
  </si>
  <si>
    <t>APOE2</t>
  </si>
  <si>
    <t>N57498</t>
  </si>
  <si>
    <t>N57499</t>
  </si>
  <si>
    <t>N57500</t>
  </si>
  <si>
    <t>N57501</t>
  </si>
  <si>
    <t>N57502</t>
  </si>
  <si>
    <t>N57503</t>
  </si>
  <si>
    <t>N57520</t>
  </si>
  <si>
    <t>N57521</t>
  </si>
  <si>
    <t>N57523</t>
  </si>
  <si>
    <t>N57546</t>
  </si>
  <si>
    <t>N57547</t>
  </si>
  <si>
    <t>APOE3</t>
  </si>
  <si>
    <t>N57548</t>
  </si>
  <si>
    <t>N57551 </t>
  </si>
  <si>
    <t>N57515</t>
  </si>
  <si>
    <t>N57516</t>
  </si>
  <si>
    <t>N57518</t>
  </si>
  <si>
    <t>N57519</t>
  </si>
  <si>
    <t>0 male</t>
  </si>
  <si>
    <t>1 female</t>
  </si>
  <si>
    <t>legend male=0</t>
  </si>
  <si>
    <t>male</t>
  </si>
  <si>
    <t>female</t>
  </si>
  <si>
    <t>SAMBA Brunno</t>
  </si>
  <si>
    <t>T1MEMRIRARE</t>
  </si>
  <si>
    <t>T1map</t>
  </si>
  <si>
    <t>notes</t>
  </si>
  <si>
    <t>B51315</t>
  </si>
  <si>
    <t>B51325</t>
  </si>
  <si>
    <t>B51732</t>
  </si>
  <si>
    <t>B51742</t>
  </si>
  <si>
    <t>B51852</t>
  </si>
  <si>
    <t>/Volumes/QCLAB2020/mouseprojects/bruker/20190912_170811_18abb11_1_1/2/fi</t>
  </si>
  <si>
    <t>T1 map is 6</t>
  </si>
  <si>
    <t>B51861</t>
  </si>
  <si>
    <t>bruker/20190912_170811_18abb11_1_1/16/fid</t>
  </si>
  <si>
    <t>T1map is 17</t>
  </si>
  <si>
    <t>B51872</t>
  </si>
  <si>
    <t>/Volumes/QCLAB2020/mouseprojects/bruker/20190912_170811_18abb11_1_1/23/fid </t>
  </si>
  <si>
    <t>T1map is 24</t>
  </si>
  <si>
    <t>B51882</t>
  </si>
  <si>
    <t>/Volumes/QCLAB2020/mouseprojects/bruker/20190912_170811_18abb11_1_1/30</t>
  </si>
  <si>
    <t>T1map is 30</t>
  </si>
  <si>
    <t>B50019</t>
  </si>
  <si>
    <t>/Volumes/QCLAB2020/mouseprojects/bruker/20190913_085919_B50019_1_1/18/method </t>
  </si>
  <si>
    <t>/Volumes/QCLAB2020/mouseprojects/bruker/20190913_085919_B50019_1_1/25</t>
  </si>
  <si>
    <t>/opt/PV6.0.1/data/alexb/20191010_103819_B50018_1_1/2/method</t>
  </si>
  <si>
    <t>offset?</t>
  </si>
  <si>
    <t>/Volumes/QCLAB2020/mouseprojects/bruker/20191010_103819_B50018_1_1</t>
  </si>
  <si>
    <t>B51813</t>
  </si>
  <si>
    <t>190909_12:1</t>
  </si>
  <si>
    <t>B51824</t>
  </si>
  <si>
    <t>190909_13:1</t>
  </si>
  <si>
    <t>B51836</t>
  </si>
  <si>
    <t>190909_14:1</t>
  </si>
  <si>
    <t>missing - extrACT 47,62,63</t>
  </si>
  <si>
    <t>191028-3</t>
  </si>
  <si>
    <t>B50022</t>
  </si>
  <si>
    <t>B52233</t>
  </si>
  <si>
    <t>/Volumes/QCLAB2020/mouseprojects/bruker/20191204_093535_B50022_1_1/3/fid </t>
  </si>
  <si>
    <t>191028-4</t>
  </si>
  <si>
    <t>B52242</t>
  </si>
  <si>
    <t>/Volumes/QCLAB2020/mouseprojects/bruker/20191204_093535_B50022_1_1/24/fid </t>
  </si>
  <si>
    <t>191028-5</t>
  </si>
  <si>
    <t>B52253</t>
  </si>
  <si>
    <t>/Volumes/QCLAB2020/mouseprojects/bruker/20191204_093535_B50022_1_1/31/fid</t>
  </si>
  <si>
    <t>191028-6</t>
  </si>
  <si>
    <t>B52264</t>
  </si>
  <si>
    <t>/Volumes/QCLAB2020/mouseprojects/bruker/20191204_093535_B50022_1_1/40/fid</t>
  </si>
  <si>
    <t>191028-7</t>
  </si>
  <si>
    <t>B52274</t>
  </si>
  <si>
    <t>/Volumes/QCLAB2020/mouseprojects/bruker/20191204_093535_B50022_1_1/44/fid</t>
  </si>
  <si>
    <t>191205-1</t>
  </si>
  <si>
    <t>B52711</t>
  </si>
  <si>
    <t>191205-2</t>
  </si>
  <si>
    <t>B52823</t>
  </si>
  <si>
    <t>191205-3</t>
  </si>
  <si>
    <t>191205-4</t>
  </si>
  <si>
    <t>B53041</t>
  </si>
  <si>
    <t>191205-5</t>
  </si>
  <si>
    <t>B53054</t>
  </si>
  <si>
    <t>191205-6</t>
  </si>
  <si>
    <t>B53161</t>
  </si>
  <si>
    <t>191205-8</t>
  </si>
  <si>
    <t>B53183</t>
  </si>
  <si>
    <t>191205-9</t>
  </si>
  <si>
    <t>B53195</t>
  </si>
  <si>
    <t>191205-10</t>
  </si>
  <si>
    <t>B53106</t>
  </si>
  <si>
    <t>191212-1</t>
  </si>
  <si>
    <t>B53212</t>
  </si>
  <si>
    <t>191212-3</t>
  </si>
  <si>
    <t>B53233</t>
  </si>
  <si>
    <t>191212-4</t>
  </si>
  <si>
    <t>B53245</t>
  </si>
  <si>
    <t>191212-5</t>
  </si>
  <si>
    <t>B53257</t>
  </si>
  <si>
    <t>191212-6</t>
  </si>
  <si>
    <t>B53269</t>
  </si>
  <si>
    <t>191212-7</t>
  </si>
  <si>
    <t>B53279</t>
  </si>
  <si>
    <t>191212-8</t>
  </si>
  <si>
    <t>B53281</t>
  </si>
  <si>
    <t>191212-9</t>
  </si>
  <si>
    <t>B53291</t>
  </si>
  <si>
    <t>12?</t>
  </si>
  <si>
    <t>B52715</t>
  </si>
  <si>
    <t>Animal_191205_1_B50030_52_1_T1_RARE_MEMRI_apoe.nii.gz</t>
  </si>
  <si>
    <t>B52824</t>
  </si>
  <si>
    <t>Animal_191205_2_B50028_45_1_T1_RARE_MEMRI_exercise.nii.gz</t>
  </si>
  <si>
    <t>B52825</t>
  </si>
  <si>
    <t>Animal_191205_2_B50030_53_1_T1_RARE_MEMRI_apoe.nii.gz</t>
  </si>
  <si>
    <t>B52836</t>
  </si>
  <si>
    <t>Animal_191205_3_B50030_62_1_T1_RARE_MEMRI_apoe.nii.gz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</si>
</sst>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yyyy"/>
    <numFmt numFmtId="166" formatCode="0.0"/>
  </numFmts>
  <fonts count="17" x14ac:knownFonts="1">
    <font>
      <sz val="10"/>
      <color rgb="FF000000"/>
      <name val="Arial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  <scheme val="minor"/>
    </font>
    <font>
      <u/>
      <sz val="10"/>
      <color theme="10"/>
      <name val="Arial"/>
      <family val="2"/>
    </font>
    <font>
      <sz val="16"/>
      <color rgb="FF000000"/>
      <name val="Arial"/>
      <family val="2"/>
    </font>
    <font>
      <u/>
      <sz val="16"/>
      <color theme="10"/>
      <name val="Arial"/>
      <family val="2"/>
    </font>
    <font>
      <b/>
      <sz val="10"/>
      <color theme="5" tint="-0.249977111117893"/>
      <name val="Arial"/>
      <family val="2"/>
    </font>
    <font>
      <sz val="11"/>
      <color rgb="FF000000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BC76F3"/>
        <bgColor rgb="FFF4CCCC"/>
      </patternFill>
    </fill>
    <fill>
      <patternFill patternType="solid">
        <fgColor rgb="FFBC76F3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1" fillId="8" borderId="22" applyNumberFormat="0" applyAlignment="0" applyProtection="0"/>
    <xf numFmtId="0" fontId="12" fillId="0" borderId="0" applyNumberFormat="0" applyFill="0" applyBorder="0" applyAlignment="0" applyProtection="0"/>
  </cellStyleXfs>
  <cellXfs count="142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4" fillId="0" borderId="0" xfId="0" applyFont="1" applyAlignment="1"/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0" borderId="0" xfId="0" applyFont="1"/>
    <xf numFmtId="14" fontId="6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4" fontId="3" fillId="2" borderId="16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4" fontId="4" fillId="3" borderId="15" xfId="0" applyNumberFormat="1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4" fontId="3" fillId="2" borderId="8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4" fontId="3" fillId="2" borderId="12" xfId="0" applyNumberFormat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/>
    </xf>
    <xf numFmtId="0" fontId="4" fillId="4" borderId="0" xfId="0" applyFont="1" applyFill="1" applyAlignment="1"/>
    <xf numFmtId="0" fontId="4" fillId="4" borderId="0" xfId="0" applyFont="1" applyFill="1"/>
    <xf numFmtId="0" fontId="5" fillId="2" borderId="15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14" fontId="7" fillId="2" borderId="16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14" fontId="7" fillId="3" borderId="15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wrapText="1"/>
    </xf>
    <xf numFmtId="14" fontId="7" fillId="2" borderId="8" xfId="0" applyNumberFormat="1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65" fontId="4" fillId="3" borderId="15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14" fontId="4" fillId="3" borderId="20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4" fontId="3" fillId="3" borderId="11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/>
    </xf>
    <xf numFmtId="14" fontId="3" fillId="3" borderId="15" xfId="0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4" fontId="4" fillId="2" borderId="12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wrapText="1"/>
    </xf>
    <xf numFmtId="0" fontId="0" fillId="6" borderId="0" xfId="0" applyFont="1" applyFill="1" applyAlignment="1"/>
    <xf numFmtId="0" fontId="0" fillId="0" borderId="0" xfId="0" applyFont="1" applyFill="1" applyAlignment="1"/>
    <xf numFmtId="14" fontId="0" fillId="0" borderId="0" xfId="0" applyNumberFormat="1" applyFont="1" applyAlignment="1"/>
    <xf numFmtId="14" fontId="3" fillId="2" borderId="0" xfId="0" applyNumberFormat="1" applyFont="1" applyFill="1" applyBorder="1" applyAlignment="1">
      <alignment horizontal="center"/>
    </xf>
    <xf numFmtId="1" fontId="0" fillId="0" borderId="0" xfId="0" applyNumberFormat="1" applyFont="1" applyAlignment="1"/>
    <xf numFmtId="166" fontId="0" fillId="0" borderId="0" xfId="0" applyNumberFormat="1" applyFont="1" applyAlignment="1"/>
    <xf numFmtId="166" fontId="4" fillId="0" borderId="0" xfId="0" applyNumberFormat="1" applyFont="1" applyAlignment="1"/>
    <xf numFmtId="14" fontId="11" fillId="8" borderId="22" xfId="1" applyNumberFormat="1" applyAlignment="1"/>
    <xf numFmtId="1" fontId="0" fillId="9" borderId="0" xfId="0" applyNumberFormat="1" applyFont="1" applyFill="1" applyAlignment="1"/>
    <xf numFmtId="0" fontId="6" fillId="0" borderId="0" xfId="0" applyFont="1" applyAlignment="1"/>
    <xf numFmtId="0" fontId="12" fillId="0" borderId="0" xfId="2" applyAlignment="1"/>
    <xf numFmtId="0" fontId="8" fillId="10" borderId="0" xfId="0" applyFont="1" applyFill="1" applyAlignment="1"/>
    <xf numFmtId="0" fontId="6" fillId="10" borderId="0" xfId="0" applyFont="1" applyFill="1" applyAlignment="1"/>
    <xf numFmtId="0" fontId="12" fillId="10" borderId="0" xfId="2" applyFill="1" applyAlignment="1"/>
    <xf numFmtId="0" fontId="0" fillId="10" borderId="0" xfId="0" applyFont="1" applyFill="1" applyAlignment="1"/>
    <xf numFmtId="0" fontId="6" fillId="11" borderId="0" xfId="0" applyFont="1" applyFill="1" applyAlignment="1"/>
    <xf numFmtId="0" fontId="0" fillId="11" borderId="0" xfId="0" applyFont="1" applyFill="1" applyAlignment="1"/>
    <xf numFmtId="0" fontId="6" fillId="12" borderId="0" xfId="0" applyFont="1" applyFill="1" applyAlignment="1"/>
    <xf numFmtId="0" fontId="0" fillId="12" borderId="0" xfId="0" applyFont="1" applyFill="1" applyAlignment="1"/>
    <xf numFmtId="0" fontId="6" fillId="13" borderId="0" xfId="0" applyFont="1" applyFill="1" applyAlignment="1"/>
    <xf numFmtId="0" fontId="0" fillId="13" borderId="0" xfId="0" applyFont="1" applyFill="1" applyAlignment="1"/>
    <xf numFmtId="0" fontId="6" fillId="6" borderId="0" xfId="0" applyFont="1" applyFill="1" applyAlignment="1"/>
    <xf numFmtId="0" fontId="6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3" fillId="0" borderId="0" xfId="0" applyFont="1" applyFill="1" applyAlignment="1"/>
    <xf numFmtId="0" fontId="14" fillId="0" borderId="0" xfId="2" applyFont="1" applyFill="1" applyAlignment="1"/>
    <xf numFmtId="0" fontId="4" fillId="9" borderId="0" xfId="0" applyFont="1" applyFill="1"/>
    <xf numFmtId="14" fontId="6" fillId="0" borderId="0" xfId="0" applyNumberFormat="1" applyFont="1" applyAlignment="1"/>
    <xf numFmtId="1" fontId="6" fillId="0" borderId="0" xfId="0" applyNumberFormat="1" applyFont="1" applyAlignment="1"/>
    <xf numFmtId="0" fontId="1" fillId="0" borderId="0" xfId="0" applyFont="1" applyAlignment="1"/>
    <xf numFmtId="0" fontId="8" fillId="0" borderId="0" xfId="0" applyFont="1" applyAlignment="1"/>
    <xf numFmtId="0" fontId="6" fillId="0" borderId="0" xfId="0" applyFont="1" applyFill="1" applyAlignment="1"/>
    <xf numFmtId="0" fontId="8" fillId="0" borderId="0" xfId="0" applyFont="1" applyFill="1" applyAlignment="1"/>
    <xf numFmtId="0" fontId="8" fillId="6" borderId="0" xfId="0" applyFont="1" applyFill="1" applyAlignment="1"/>
    <xf numFmtId="14" fontId="6" fillId="6" borderId="0" xfId="0" applyNumberFormat="1" applyFont="1" applyFill="1" applyAlignment="1"/>
    <xf numFmtId="0" fontId="8" fillId="14" borderId="0" xfId="0" applyFont="1" applyFill="1" applyAlignment="1"/>
    <xf numFmtId="14" fontId="6" fillId="14" borderId="0" xfId="0" applyNumberFormat="1" applyFont="1" applyFill="1" applyAlignment="1"/>
    <xf numFmtId="0" fontId="9" fillId="0" borderId="0" xfId="0" applyFont="1" applyAlignment="1"/>
    <xf numFmtId="0" fontId="7" fillId="0" borderId="0" xfId="0" applyFont="1" applyAlignment="1"/>
    <xf numFmtId="0" fontId="8" fillId="11" borderId="0" xfId="0" applyFont="1" applyFill="1" applyAlignment="1"/>
    <xf numFmtId="14" fontId="6" fillId="11" borderId="0" xfId="0" applyNumberFormat="1" applyFont="1" applyFill="1" applyAlignment="1"/>
    <xf numFmtId="14" fontId="6" fillId="10" borderId="0" xfId="0" applyNumberFormat="1" applyFont="1" applyFill="1" applyAlignment="1"/>
    <xf numFmtId="0" fontId="8" fillId="12" borderId="0" xfId="0" applyFont="1" applyFill="1" applyAlignment="1"/>
    <xf numFmtId="14" fontId="6" fillId="12" borderId="0" xfId="0" applyNumberFormat="1" applyFont="1" applyFill="1" applyAlignment="1"/>
    <xf numFmtId="0" fontId="8" fillId="13" borderId="0" xfId="0" applyFont="1" applyFill="1" applyAlignment="1"/>
    <xf numFmtId="14" fontId="6" fillId="13" borderId="0" xfId="0" applyNumberFormat="1" applyFont="1" applyFill="1" applyAlignment="1"/>
    <xf numFmtId="14" fontId="7" fillId="0" borderId="0" xfId="0" applyNumberFormat="1" applyFont="1" applyAlignment="1"/>
    <xf numFmtId="0" fontId="8" fillId="7" borderId="11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16" fillId="0" borderId="0" xfId="0" applyFont="1" applyAlignment="1"/>
    <xf numFmtId="0" fontId="9" fillId="2" borderId="20" xfId="0" applyFont="1" applyFill="1" applyBorder="1" applyAlignment="1">
      <alignment horizont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BC76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vlt-civmsrv.dhe.duke.edu:8080/scanfinder/scanDetail.do?runno=N57551" TargetMode="External"/><Relationship Id="rId18" Type="http://schemas.openxmlformats.org/officeDocument/2006/relationships/hyperlink" Target="http://vlt-civmsrv.dhe.duke.edu:8080/scanfinder/scanDetail.do?runno=N57581" TargetMode="External"/><Relationship Id="rId26" Type="http://schemas.openxmlformats.org/officeDocument/2006/relationships/hyperlink" Target="http://vlt-civmsrv.dhe.duke.edu:8080/scanfinder/scanDetail.do?runno=N57701" TargetMode="External"/><Relationship Id="rId39" Type="http://schemas.openxmlformats.org/officeDocument/2006/relationships/hyperlink" Target="http://vlt-civmsrv.dhe.duke.edu:8080/scanfinder/scanDetail.do?runno=N57521" TargetMode="External"/><Relationship Id="rId21" Type="http://schemas.openxmlformats.org/officeDocument/2006/relationships/hyperlink" Target="http://vlt-civmsrv.dhe.duke.edu:8080/scanfinder/scanDetail.do?runno=N57591" TargetMode="External"/><Relationship Id="rId34" Type="http://schemas.openxmlformats.org/officeDocument/2006/relationships/hyperlink" Target="http://vlt-civmsrv.dhe.duke.edu:8080/scanfinder/scanDetail.do?runno=N57497" TargetMode="External"/><Relationship Id="rId42" Type="http://schemas.openxmlformats.org/officeDocument/2006/relationships/hyperlink" Target="http://vlt-civmsrv.dhe.duke.edu:8080/scanfinder/scanDetail.do?runno=N57549" TargetMode="External"/><Relationship Id="rId47" Type="http://schemas.openxmlformats.org/officeDocument/2006/relationships/hyperlink" Target="http://vlt-civmsrv.dhe.duke.edu:8080/scanfinder/scanDetail.do?runno=N57581" TargetMode="External"/><Relationship Id="rId50" Type="http://schemas.openxmlformats.org/officeDocument/2006/relationships/hyperlink" Target="http://vlt-civmsrv.dhe.duke.edu:8080/scanfinder/scanDetail.do?runno=N57588" TargetMode="External"/><Relationship Id="rId55" Type="http://schemas.openxmlformats.org/officeDocument/2006/relationships/hyperlink" Target="http://vlt-civmsrv.dhe.duke.edu:8080/scanfinder/scanDetail.do?runno=N57703" TargetMode="External"/><Relationship Id="rId7" Type="http://schemas.openxmlformats.org/officeDocument/2006/relationships/hyperlink" Target="http://vlt-civmsrv.dhe.duke.edu:8080/scanfinder/scanDetail.do?runno=N57516" TargetMode="External"/><Relationship Id="rId2" Type="http://schemas.openxmlformats.org/officeDocument/2006/relationships/hyperlink" Target="http://vlt-civmsrv.dhe.duke.edu:8080/scanfinder/scanDetail.do?runno=N57519" TargetMode="External"/><Relationship Id="rId16" Type="http://schemas.openxmlformats.org/officeDocument/2006/relationships/hyperlink" Target="http://vlt-civmsrv.dhe.duke.edu:8080/scanfinder/scanDetail.do?runno=N57497" TargetMode="External"/><Relationship Id="rId29" Type="http://schemas.openxmlformats.org/officeDocument/2006/relationships/hyperlink" Target="http://vlt-civmsrv.dhe.duke.edu:8080/scanfinder/scanDetail.do?runno=N57443" TargetMode="External"/><Relationship Id="rId11" Type="http://schemas.openxmlformats.org/officeDocument/2006/relationships/hyperlink" Target="http://vlt-civmsrv.dhe.duke.edu:8080/scanfinder/scanDetail.do?runno=N57547" TargetMode="External"/><Relationship Id="rId24" Type="http://schemas.openxmlformats.org/officeDocument/2006/relationships/hyperlink" Target="http://vlt-civmsrv.dhe.duke.edu:8080/scanfinder/scanDetail.do?runno=N57703" TargetMode="External"/><Relationship Id="rId32" Type="http://schemas.openxmlformats.org/officeDocument/2006/relationships/hyperlink" Target="http://vlt-civmsrv.dhe.duke.edu:8080/scanfinder/scanDetail.do?runno=N57450" TargetMode="External"/><Relationship Id="rId37" Type="http://schemas.openxmlformats.org/officeDocument/2006/relationships/hyperlink" Target="http://vlt-civmsrv.dhe.duke.edu:8080/scanfinder/scanDetail.do?runno=N57516" TargetMode="External"/><Relationship Id="rId40" Type="http://schemas.openxmlformats.org/officeDocument/2006/relationships/hyperlink" Target="http://vlt-civmsrv.dhe.duke.edu:8080/scanfinder/scanDetail.do?runno=N57523" TargetMode="External"/><Relationship Id="rId45" Type="http://schemas.openxmlformats.org/officeDocument/2006/relationships/hyperlink" Target="http://vlt-civmsrv.dhe.duke.edu:8080/scanfinder/scanDetail.do?runno=N57555" TargetMode="External"/><Relationship Id="rId53" Type="http://schemas.openxmlformats.org/officeDocument/2006/relationships/hyperlink" Target="http://vlt-civmsrv.dhe.duke.edu:8080/scanfinder/scanDetail.do?runno=N57695" TargetMode="External"/><Relationship Id="rId5" Type="http://schemas.openxmlformats.org/officeDocument/2006/relationships/hyperlink" Target="http://vlt-civmsrv.dhe.duke.edu:8080/scanfinder/scanDetail.do?runno=N57443" TargetMode="External"/><Relationship Id="rId10" Type="http://schemas.openxmlformats.org/officeDocument/2006/relationships/hyperlink" Target="http://vlt-civmsrv.dhe.duke.edu:8080/scanfinder/scanDetail.do?runno=N57523" TargetMode="External"/><Relationship Id="rId19" Type="http://schemas.openxmlformats.org/officeDocument/2006/relationships/hyperlink" Target="http://vlt-civmsrv.dhe.duke.edu:8080/scanfinder/scanDetail.do?runno=N57585" TargetMode="External"/><Relationship Id="rId31" Type="http://schemas.openxmlformats.org/officeDocument/2006/relationships/hyperlink" Target="http://vlt-civmsrv.dhe.duke.edu:8080/scanfinder/scanDetail.do?runno=N57517" TargetMode="External"/><Relationship Id="rId44" Type="http://schemas.openxmlformats.org/officeDocument/2006/relationships/hyperlink" Target="http://vlt-civmsrv.dhe.duke.edu:8080/scanfinder/scanDetail.do?runno=N57553" TargetMode="External"/><Relationship Id="rId52" Type="http://schemas.openxmlformats.org/officeDocument/2006/relationships/hyperlink" Target="http://vlt-civmsrv.dhe.duke.edu:8080/scanfinder/scanDetail.do?runno=N57693" TargetMode="External"/><Relationship Id="rId4" Type="http://schemas.openxmlformats.org/officeDocument/2006/relationships/hyperlink" Target="http://vlt-civmsrv.dhe.duke.edu:8080/scanfinder/scanDetail.do?runno=N57517" TargetMode="External"/><Relationship Id="rId9" Type="http://schemas.openxmlformats.org/officeDocument/2006/relationships/hyperlink" Target="http://vlt-civmsrv.dhe.duke.edu:8080/scanfinder/scanDetail.do?runno=N57445" TargetMode="External"/><Relationship Id="rId14" Type="http://schemas.openxmlformats.org/officeDocument/2006/relationships/hyperlink" Target="http://vlt-civmsrv.dhe.duke.edu:8080/scanfinder/scanDetail.do?runno=N57553" TargetMode="External"/><Relationship Id="rId22" Type="http://schemas.openxmlformats.org/officeDocument/2006/relationships/hyperlink" Target="http://vlt-civmsrv.dhe.duke.edu:8080/scanfinder/scanDetail.do?runno=N57560" TargetMode="External"/><Relationship Id="rId27" Type="http://schemas.openxmlformats.org/officeDocument/2006/relationships/hyperlink" Target="http://vlt-civmsrv.dhe.duke.edu:8080/scanfinder/scanDetail.do?runno=N57693" TargetMode="External"/><Relationship Id="rId30" Type="http://schemas.openxmlformats.org/officeDocument/2006/relationships/hyperlink" Target="http://vlt-civmsrv.dhe.duke.edu:8080/scanfinder/scanDetail.do?runno=N57445" TargetMode="External"/><Relationship Id="rId35" Type="http://schemas.openxmlformats.org/officeDocument/2006/relationships/hyperlink" Target="http://vlt-civmsrv.dhe.duke.edu:8080/scanfinder/scanDetail.do?runno=N57499" TargetMode="External"/><Relationship Id="rId43" Type="http://schemas.openxmlformats.org/officeDocument/2006/relationships/hyperlink" Target="http://vlt-civmsrv.dhe.duke.edu:8080/scanfinder/scanDetail.do?runno=N57551" TargetMode="External"/><Relationship Id="rId48" Type="http://schemas.openxmlformats.org/officeDocument/2006/relationships/hyperlink" Target="http://vlt-civmsrv.dhe.duke.edu:8080/scanfinder/scanDetail.do?runno=N57583" TargetMode="External"/><Relationship Id="rId56" Type="http://schemas.openxmlformats.org/officeDocument/2006/relationships/hyperlink" Target="http://vlt-civmsrv.dhe.duke.edu:8080/scanfinder/scanDetail.do?runno=N57710" TargetMode="External"/><Relationship Id="rId8" Type="http://schemas.openxmlformats.org/officeDocument/2006/relationships/hyperlink" Target="http://vlt-civmsrv.dhe.duke.edu:8080/scanfinder/scanDetail.do?runno=N57450" TargetMode="External"/><Relationship Id="rId51" Type="http://schemas.openxmlformats.org/officeDocument/2006/relationships/hyperlink" Target="http://vlt-civmsrv.dhe.duke.edu:8080/scanfinder/scanDetail.do?runno=N57591" TargetMode="External"/><Relationship Id="rId3" Type="http://schemas.openxmlformats.org/officeDocument/2006/relationships/hyperlink" Target="http://vlt-civmsrv.dhe.duke.edu:8080/scanfinder/scanDetail.do?runno=N57517" TargetMode="External"/><Relationship Id="rId12" Type="http://schemas.openxmlformats.org/officeDocument/2006/relationships/hyperlink" Target="http://vlt-civmsrv.dhe.duke.edu:8080/scanfinder/scanDetail.do?runno=N57549" TargetMode="External"/><Relationship Id="rId17" Type="http://schemas.openxmlformats.org/officeDocument/2006/relationships/hyperlink" Target="http://vlt-civmsrv.dhe.duke.edu:8080/scanfinder/scanDetail.do?runno=N57501" TargetMode="External"/><Relationship Id="rId25" Type="http://schemas.openxmlformats.org/officeDocument/2006/relationships/hyperlink" Target="http://vlt-civmsrv.dhe.duke.edu:8080/scanfinder/scanDetail.do?runno=N57710" TargetMode="External"/><Relationship Id="rId33" Type="http://schemas.openxmlformats.org/officeDocument/2006/relationships/hyperlink" Target="http://vlt-civmsrv.dhe.duke.edu:8080/scanfinder/scanDetail.do?runno=N57517" TargetMode="External"/><Relationship Id="rId38" Type="http://schemas.openxmlformats.org/officeDocument/2006/relationships/hyperlink" Target="http://vlt-civmsrv.dhe.duke.edu:8080/scanfinder/scanDetail.do?runno=N57519" TargetMode="External"/><Relationship Id="rId46" Type="http://schemas.openxmlformats.org/officeDocument/2006/relationships/hyperlink" Target="http://vlt-civmsrv.dhe.duke.edu:8080/scanfinder/scanDetail.do?runno=N57560" TargetMode="External"/><Relationship Id="rId20" Type="http://schemas.openxmlformats.org/officeDocument/2006/relationships/hyperlink" Target="http://vlt-civmsrv.dhe.duke.edu:8080/scanfinder/scanDetail.do?runno=N57588" TargetMode="External"/><Relationship Id="rId41" Type="http://schemas.openxmlformats.org/officeDocument/2006/relationships/hyperlink" Target="http://vlt-civmsrv.dhe.duke.edu:8080/scanfinder/scanDetail.do?runno=N57547" TargetMode="External"/><Relationship Id="rId54" Type="http://schemas.openxmlformats.org/officeDocument/2006/relationships/hyperlink" Target="http://vlt-civmsrv.dhe.duke.edu:8080/scanfinder/scanDetail.do?runno=N57701" TargetMode="External"/><Relationship Id="rId1" Type="http://schemas.openxmlformats.org/officeDocument/2006/relationships/hyperlink" Target="http://vlt-civmsrv.dhe.duke.edu:8080/scanfinder/scanDetail.do?runno=N57583" TargetMode="External"/><Relationship Id="rId6" Type="http://schemas.openxmlformats.org/officeDocument/2006/relationships/hyperlink" Target="http://vlt-civmsrv.dhe.duke.edu:8080/scanfinder/scanDetail.do?runno=N57521" TargetMode="External"/><Relationship Id="rId15" Type="http://schemas.openxmlformats.org/officeDocument/2006/relationships/hyperlink" Target="http://vlt-civmsrv.dhe.duke.edu:8080/scanfinder/scanDetail.do?runno=N57499" TargetMode="External"/><Relationship Id="rId23" Type="http://schemas.openxmlformats.org/officeDocument/2006/relationships/hyperlink" Target="http://vlt-civmsrv.dhe.duke.edu:8080/scanfinder/scanDetail.do?runno=N57695" TargetMode="External"/><Relationship Id="rId28" Type="http://schemas.openxmlformats.org/officeDocument/2006/relationships/hyperlink" Target="http://vlt-civmsrv.dhe.duke.edu:8080/scanfinder/scanDetail.do?runno=N57555" TargetMode="External"/><Relationship Id="rId36" Type="http://schemas.openxmlformats.org/officeDocument/2006/relationships/hyperlink" Target="http://vlt-civmsrv.dhe.duke.edu:8080/scanfinder/scanDetail.do?runno=N57501" TargetMode="External"/><Relationship Id="rId49" Type="http://schemas.openxmlformats.org/officeDocument/2006/relationships/hyperlink" Target="http://vlt-civmsrv.dhe.duke.edu:8080/scanfinder/scanDetail.do?runno=N57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72"/>
  <sheetViews>
    <sheetView topLeftCell="N1" workbookViewId="0">
      <selection activeCell="Q1" sqref="Q1"/>
    </sheetView>
  </sheetViews>
  <sheetFormatPr baseColWidth="10" defaultColWidth="14.5" defaultRowHeight="15.75" customHeight="1" x14ac:dyDescent="0.15"/>
  <cols>
    <col min="6" max="6" width="16.5" customWidth="1"/>
  </cols>
  <sheetData>
    <row r="1" spans="1:30" ht="30" thickTop="1" thickBo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N1" s="12">
        <v>256</v>
      </c>
      <c r="O1" s="12"/>
      <c r="P1" s="12">
        <v>256</v>
      </c>
      <c r="Q1" s="12"/>
      <c r="R1" s="12" t="s">
        <v>12</v>
      </c>
      <c r="S1" s="12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</row>
    <row r="2" spans="1:30" ht="15" thickTop="1" thickBot="1" x14ac:dyDescent="0.2">
      <c r="A2" s="22"/>
      <c r="B2" s="13"/>
      <c r="C2" s="14" t="s">
        <v>25</v>
      </c>
      <c r="D2" s="15"/>
      <c r="E2" s="43">
        <v>43713</v>
      </c>
      <c r="F2" s="16" t="s">
        <v>26</v>
      </c>
      <c r="G2" s="21">
        <v>109</v>
      </c>
      <c r="H2" s="21">
        <v>26</v>
      </c>
      <c r="I2" s="17">
        <v>43714</v>
      </c>
      <c r="J2" s="21" t="s">
        <v>27</v>
      </c>
      <c r="K2" s="17">
        <v>43714</v>
      </c>
      <c r="L2" s="18">
        <v>4000</v>
      </c>
      <c r="N2" s="19">
        <f>N1*N1/8*0.1*49/3660</f>
        <v>10.967431693989072</v>
      </c>
      <c r="O2" s="19"/>
      <c r="P2" s="19">
        <f>P1*P1/8*0.1*49/3660</f>
        <v>10.967431693989072</v>
      </c>
      <c r="Q2" s="30" t="s">
        <v>25</v>
      </c>
      <c r="R2" s="19" t="s">
        <v>28</v>
      </c>
      <c r="S2" s="89">
        <v>43678</v>
      </c>
      <c r="T2" s="19">
        <v>42</v>
      </c>
      <c r="U2">
        <v>36</v>
      </c>
      <c r="V2">
        <v>45</v>
      </c>
      <c r="W2">
        <v>5</v>
      </c>
      <c r="X2">
        <v>5</v>
      </c>
      <c r="Y2">
        <v>38</v>
      </c>
      <c r="AB2" s="89">
        <v>43695</v>
      </c>
      <c r="AC2">
        <v>32</v>
      </c>
      <c r="AD2" t="s">
        <v>29</v>
      </c>
    </row>
    <row r="3" spans="1:30" ht="15" thickTop="1" thickBot="1" x14ac:dyDescent="0.2">
      <c r="A3" s="22"/>
      <c r="B3" s="13"/>
      <c r="C3" s="14" t="s">
        <v>25</v>
      </c>
      <c r="D3" s="15"/>
      <c r="E3" s="43">
        <v>43713</v>
      </c>
      <c r="F3" s="16" t="s">
        <v>30</v>
      </c>
      <c r="G3" s="21"/>
      <c r="H3" s="21"/>
      <c r="I3" s="17">
        <v>43714</v>
      </c>
      <c r="J3" s="21" t="s">
        <v>31</v>
      </c>
      <c r="K3" s="17"/>
      <c r="L3" s="18" t="s">
        <v>32</v>
      </c>
      <c r="N3" s="12">
        <v>7.5</v>
      </c>
      <c r="O3" s="12"/>
      <c r="P3" s="12">
        <v>7.5</v>
      </c>
      <c r="Q3" s="36" t="s">
        <v>33</v>
      </c>
      <c r="R3" s="19" t="s">
        <v>28</v>
      </c>
      <c r="S3" s="89">
        <v>43678</v>
      </c>
      <c r="T3" s="12">
        <v>65</v>
      </c>
      <c r="U3">
        <v>53</v>
      </c>
      <c r="V3">
        <v>59</v>
      </c>
      <c r="W3">
        <v>61</v>
      </c>
      <c r="X3">
        <v>62</v>
      </c>
      <c r="Y3">
        <v>64</v>
      </c>
      <c r="AC3">
        <v>44</v>
      </c>
    </row>
    <row r="4" spans="1:30" ht="15" thickTop="1" thickBot="1" x14ac:dyDescent="0.2">
      <c r="A4" s="22"/>
      <c r="B4" s="13"/>
      <c r="C4" s="14" t="s">
        <v>25</v>
      </c>
      <c r="D4" s="15"/>
      <c r="E4" s="43">
        <v>43713</v>
      </c>
      <c r="F4" s="16" t="s">
        <v>34</v>
      </c>
      <c r="G4" s="21"/>
      <c r="H4" s="21"/>
      <c r="I4" s="20">
        <v>43717</v>
      </c>
      <c r="J4" s="21"/>
      <c r="K4" s="17"/>
      <c r="L4" s="18" t="s">
        <v>35</v>
      </c>
      <c r="Q4" s="36" t="s">
        <v>36</v>
      </c>
      <c r="R4" s="19" t="s">
        <v>28</v>
      </c>
      <c r="S4" s="89">
        <v>43678</v>
      </c>
      <c r="T4">
        <v>88</v>
      </c>
      <c r="U4">
        <v>81</v>
      </c>
      <c r="V4">
        <v>78</v>
      </c>
      <c r="W4">
        <v>80</v>
      </c>
      <c r="X4">
        <v>85</v>
      </c>
      <c r="Y4">
        <v>90</v>
      </c>
      <c r="AC4">
        <v>53</v>
      </c>
    </row>
    <row r="5" spans="1:30" ht="15" thickTop="1" thickBot="1" x14ac:dyDescent="0.2">
      <c r="A5" s="22">
        <v>1</v>
      </c>
      <c r="B5" s="13"/>
      <c r="C5" s="14" t="s">
        <v>25</v>
      </c>
      <c r="D5" s="15"/>
      <c r="E5" s="43">
        <v>43713</v>
      </c>
      <c r="F5" s="23" t="s">
        <v>37</v>
      </c>
      <c r="G5" s="27"/>
      <c r="H5" s="27"/>
      <c r="I5" s="20">
        <v>43717</v>
      </c>
      <c r="J5" s="52"/>
      <c r="K5" s="27"/>
      <c r="L5" s="24" t="s">
        <v>38</v>
      </c>
      <c r="Q5" s="36" t="s">
        <v>39</v>
      </c>
      <c r="R5" s="19" t="s">
        <v>28</v>
      </c>
      <c r="S5" s="89">
        <v>43678</v>
      </c>
      <c r="T5">
        <v>107</v>
      </c>
      <c r="U5">
        <v>104</v>
      </c>
      <c r="V5">
        <v>96</v>
      </c>
      <c r="W5">
        <v>109</v>
      </c>
      <c r="X5">
        <v>108</v>
      </c>
      <c r="Y5">
        <v>105</v>
      </c>
      <c r="AC5">
        <v>66</v>
      </c>
    </row>
    <row r="6" spans="1:30" ht="15" thickTop="1" thickBot="1" x14ac:dyDescent="0.2">
      <c r="A6" s="22"/>
      <c r="B6" s="13"/>
      <c r="C6" s="14" t="s">
        <v>25</v>
      </c>
      <c r="D6" s="15"/>
      <c r="E6" s="43">
        <v>43713</v>
      </c>
      <c r="F6" s="25" t="s">
        <v>40</v>
      </c>
      <c r="G6" s="27"/>
      <c r="H6" s="27"/>
      <c r="I6" s="20">
        <v>43717</v>
      </c>
      <c r="J6" s="26" t="s">
        <v>31</v>
      </c>
      <c r="K6" s="27"/>
      <c r="L6" s="24" t="s">
        <v>41</v>
      </c>
      <c r="Q6" s="36" t="s">
        <v>42</v>
      </c>
      <c r="R6" s="19" t="s">
        <v>28</v>
      </c>
      <c r="S6" s="89">
        <v>43678</v>
      </c>
      <c r="T6">
        <v>121</v>
      </c>
      <c r="U6">
        <v>120</v>
      </c>
      <c r="V6">
        <v>115</v>
      </c>
      <c r="W6">
        <v>126</v>
      </c>
      <c r="X6">
        <v>125</v>
      </c>
      <c r="Y6">
        <v>123</v>
      </c>
      <c r="AC6">
        <v>76</v>
      </c>
    </row>
    <row r="7" spans="1:30" ht="15" thickTop="1" thickBot="1" x14ac:dyDescent="0.2">
      <c r="A7" s="22"/>
      <c r="B7" s="13"/>
      <c r="C7" s="14" t="s">
        <v>25</v>
      </c>
      <c r="D7" s="15"/>
      <c r="E7" s="43">
        <v>43713</v>
      </c>
      <c r="F7" s="23" t="s">
        <v>43</v>
      </c>
      <c r="G7" s="27"/>
      <c r="H7" s="27"/>
      <c r="I7" s="20">
        <v>43717</v>
      </c>
      <c r="J7" s="27" t="s">
        <v>44</v>
      </c>
      <c r="K7" s="27"/>
      <c r="L7" s="24"/>
      <c r="Q7" s="36" t="s">
        <v>45</v>
      </c>
      <c r="R7" s="19" t="s">
        <v>28</v>
      </c>
      <c r="S7" s="89">
        <v>43679</v>
      </c>
      <c r="T7">
        <v>141</v>
      </c>
      <c r="U7">
        <v>148</v>
      </c>
      <c r="V7">
        <v>146</v>
      </c>
      <c r="W7">
        <v>150</v>
      </c>
      <c r="X7">
        <v>145</v>
      </c>
      <c r="Y7">
        <v>149</v>
      </c>
      <c r="AC7">
        <v>86</v>
      </c>
    </row>
    <row r="8" spans="1:30" ht="15" thickTop="1" thickBot="1" x14ac:dyDescent="0.2">
      <c r="A8" s="22"/>
      <c r="B8" s="13"/>
      <c r="C8" s="14" t="s">
        <v>25</v>
      </c>
      <c r="D8" s="15"/>
      <c r="E8" s="43">
        <v>43713</v>
      </c>
      <c r="F8" s="23" t="s">
        <v>46</v>
      </c>
      <c r="G8" s="27"/>
      <c r="H8" s="27"/>
      <c r="I8" s="20">
        <v>43717</v>
      </c>
      <c r="J8" s="27" t="s">
        <v>47</v>
      </c>
      <c r="K8" s="27"/>
      <c r="L8" s="24"/>
      <c r="Q8" s="36" t="s">
        <v>48</v>
      </c>
      <c r="R8" s="19" t="s">
        <v>28</v>
      </c>
      <c r="S8" s="89">
        <v>43679</v>
      </c>
      <c r="T8">
        <v>158</v>
      </c>
      <c r="U8">
        <v>164</v>
      </c>
      <c r="V8">
        <v>163</v>
      </c>
      <c r="W8">
        <v>168</v>
      </c>
      <c r="X8">
        <v>167</v>
      </c>
      <c r="Y8">
        <v>166</v>
      </c>
      <c r="AC8">
        <v>88</v>
      </c>
    </row>
    <row r="9" spans="1:30" ht="15" thickTop="1" thickBot="1" x14ac:dyDescent="0.2">
      <c r="A9" s="28"/>
      <c r="B9" s="29"/>
      <c r="C9" s="30" t="s">
        <v>25</v>
      </c>
      <c r="D9" s="31"/>
      <c r="E9" s="46">
        <v>43713</v>
      </c>
      <c r="F9" s="32" t="s">
        <v>49</v>
      </c>
      <c r="G9" s="45"/>
      <c r="H9" s="45"/>
      <c r="I9" s="33">
        <v>43717</v>
      </c>
      <c r="J9" s="49" t="s">
        <v>50</v>
      </c>
      <c r="K9" s="45"/>
      <c r="L9" s="34" t="s">
        <v>41</v>
      </c>
      <c r="M9" s="12">
        <v>1</v>
      </c>
      <c r="Q9" s="36" t="s">
        <v>51</v>
      </c>
      <c r="R9" s="19" t="s">
        <v>28</v>
      </c>
      <c r="S9" s="89">
        <v>43679</v>
      </c>
      <c r="T9">
        <v>178</v>
      </c>
      <c r="U9">
        <v>183</v>
      </c>
      <c r="V9">
        <v>184</v>
      </c>
      <c r="W9">
        <v>185</v>
      </c>
      <c r="X9">
        <v>186</v>
      </c>
      <c r="Y9">
        <v>174</v>
      </c>
      <c r="AC9">
        <v>104</v>
      </c>
      <c r="AD9" t="s">
        <v>52</v>
      </c>
    </row>
    <row r="10" spans="1:30" ht="15" thickTop="1" thickBot="1" x14ac:dyDescent="0.2">
      <c r="A10" s="56">
        <v>2</v>
      </c>
      <c r="B10" s="35"/>
      <c r="C10" s="36" t="s">
        <v>45</v>
      </c>
      <c r="D10" s="55"/>
      <c r="E10" s="37">
        <v>43717</v>
      </c>
      <c r="F10" s="38" t="s">
        <v>53</v>
      </c>
      <c r="G10" s="39">
        <v>140</v>
      </c>
      <c r="H10" s="39">
        <v>28</v>
      </c>
      <c r="I10" s="40">
        <v>43718</v>
      </c>
      <c r="J10" s="21" t="s">
        <v>31</v>
      </c>
      <c r="K10" s="41"/>
      <c r="L10" s="42" t="s">
        <v>54</v>
      </c>
      <c r="Q10" s="36" t="s">
        <v>55</v>
      </c>
      <c r="R10" s="19" t="s">
        <v>28</v>
      </c>
      <c r="S10" s="89">
        <v>43679</v>
      </c>
      <c r="T10">
        <v>189</v>
      </c>
      <c r="U10">
        <v>198</v>
      </c>
      <c r="V10">
        <v>200</v>
      </c>
      <c r="W10">
        <v>201</v>
      </c>
      <c r="X10">
        <v>202</v>
      </c>
      <c r="Y10">
        <v>190</v>
      </c>
      <c r="AC10">
        <v>105</v>
      </c>
    </row>
    <row r="11" spans="1:30" ht="15" thickTop="1" thickBot="1" x14ac:dyDescent="0.2">
      <c r="A11" s="22"/>
      <c r="B11" s="13"/>
      <c r="C11" s="14"/>
      <c r="D11" s="15"/>
      <c r="E11" s="43"/>
      <c r="F11" s="44" t="s">
        <v>56</v>
      </c>
      <c r="G11" s="26"/>
      <c r="H11" s="26"/>
      <c r="I11" s="17">
        <v>43718</v>
      </c>
      <c r="J11" s="45" t="s">
        <v>47</v>
      </c>
      <c r="K11" s="21"/>
      <c r="L11" s="18"/>
      <c r="Q11" s="36" t="s">
        <v>57</v>
      </c>
      <c r="R11" s="19" t="s">
        <v>28</v>
      </c>
      <c r="S11" s="89">
        <v>43679</v>
      </c>
      <c r="T11">
        <v>207</v>
      </c>
      <c r="U11">
        <v>214</v>
      </c>
      <c r="V11">
        <v>211</v>
      </c>
      <c r="W11">
        <v>220</v>
      </c>
      <c r="X11">
        <v>219</v>
      </c>
      <c r="Y11">
        <v>216</v>
      </c>
      <c r="AC11">
        <v>110</v>
      </c>
    </row>
    <row r="12" spans="1:30" ht="13" hidden="1" x14ac:dyDescent="0.15">
      <c r="A12" s="28"/>
      <c r="B12" s="29"/>
      <c r="C12" s="30"/>
      <c r="D12" s="31"/>
      <c r="E12" s="46"/>
      <c r="F12" s="47" t="s">
        <v>58</v>
      </c>
      <c r="G12" s="48" t="s">
        <v>59</v>
      </c>
      <c r="H12" s="65" t="s">
        <v>60</v>
      </c>
      <c r="I12" s="49"/>
      <c r="J12" s="49"/>
      <c r="K12" s="49"/>
      <c r="L12" s="50"/>
    </row>
    <row r="13" spans="1:30" ht="14" thickTop="1" x14ac:dyDescent="0.15">
      <c r="A13" s="56">
        <v>3</v>
      </c>
      <c r="B13" s="35"/>
      <c r="C13" s="36" t="s">
        <v>33</v>
      </c>
      <c r="D13" s="55"/>
      <c r="E13" s="37">
        <v>43718</v>
      </c>
      <c r="F13" s="38" t="s">
        <v>61</v>
      </c>
      <c r="G13" s="41">
        <v>140</v>
      </c>
      <c r="H13" s="41">
        <v>25</v>
      </c>
      <c r="I13" s="40">
        <v>43719</v>
      </c>
      <c r="J13" s="21" t="s">
        <v>31</v>
      </c>
      <c r="K13" s="41"/>
      <c r="L13" s="42" t="s">
        <v>54</v>
      </c>
      <c r="M13" s="12">
        <v>1</v>
      </c>
    </row>
    <row r="14" spans="1:30" ht="14" thickBot="1" x14ac:dyDescent="0.2">
      <c r="A14" s="22"/>
      <c r="B14" s="13"/>
      <c r="C14" s="14"/>
      <c r="D14" s="15"/>
      <c r="E14" s="43"/>
      <c r="F14" s="44" t="s">
        <v>62</v>
      </c>
      <c r="G14" s="21"/>
      <c r="H14" s="21"/>
      <c r="I14" s="17">
        <v>43719</v>
      </c>
      <c r="J14" s="45" t="s">
        <v>47</v>
      </c>
      <c r="K14" s="21"/>
      <c r="L14" s="18"/>
    </row>
    <row r="15" spans="1:30" ht="13" x14ac:dyDescent="0.15">
      <c r="A15" s="56">
        <v>4</v>
      </c>
      <c r="B15" s="35"/>
      <c r="C15" s="36" t="s">
        <v>48</v>
      </c>
      <c r="D15" s="55"/>
      <c r="E15" s="37">
        <v>43719</v>
      </c>
      <c r="F15" s="38" t="s">
        <v>63</v>
      </c>
      <c r="G15" s="41">
        <v>115</v>
      </c>
      <c r="H15" s="41">
        <v>26</v>
      </c>
      <c r="I15" s="40">
        <v>43720</v>
      </c>
      <c r="J15" s="21" t="s">
        <v>31</v>
      </c>
      <c r="K15" s="41"/>
      <c r="L15" s="42" t="s">
        <v>54</v>
      </c>
      <c r="M15" s="12">
        <v>1</v>
      </c>
    </row>
    <row r="16" spans="1:30" ht="13" x14ac:dyDescent="0.15">
      <c r="A16" s="22"/>
      <c r="B16" s="13"/>
      <c r="C16" s="14"/>
      <c r="D16" s="15"/>
      <c r="E16" s="43"/>
      <c r="F16" s="44" t="s">
        <v>64</v>
      </c>
      <c r="G16" s="21"/>
      <c r="H16" s="21"/>
      <c r="I16" s="17">
        <v>43720</v>
      </c>
      <c r="J16" s="45" t="s">
        <v>47</v>
      </c>
      <c r="K16" s="21"/>
      <c r="L16" s="18"/>
    </row>
    <row r="17" spans="1:30" ht="13" x14ac:dyDescent="0.15">
      <c r="A17" s="56">
        <v>5</v>
      </c>
      <c r="B17" s="35"/>
      <c r="C17" s="36" t="s">
        <v>36</v>
      </c>
      <c r="D17" s="55"/>
      <c r="E17" s="37">
        <v>43720</v>
      </c>
      <c r="F17" s="38" t="s">
        <v>65</v>
      </c>
      <c r="G17" s="41">
        <v>115</v>
      </c>
      <c r="H17" s="41">
        <v>26</v>
      </c>
      <c r="I17" s="40">
        <v>43721</v>
      </c>
      <c r="J17" s="21" t="s">
        <v>31</v>
      </c>
      <c r="K17" s="41"/>
      <c r="L17" s="42" t="s">
        <v>54</v>
      </c>
      <c r="M17" s="12">
        <v>1</v>
      </c>
    </row>
    <row r="18" spans="1:30" ht="13" x14ac:dyDescent="0.15">
      <c r="A18" s="22"/>
      <c r="B18" s="13"/>
      <c r="C18" s="14"/>
      <c r="D18" s="15"/>
      <c r="E18" s="43"/>
      <c r="F18" s="44" t="s">
        <v>66</v>
      </c>
      <c r="G18" s="21"/>
      <c r="H18" s="21"/>
      <c r="I18" s="17">
        <v>43721</v>
      </c>
      <c r="J18" s="45" t="s">
        <v>47</v>
      </c>
      <c r="K18" s="21"/>
      <c r="L18" s="18"/>
    </row>
    <row r="19" spans="1:30" ht="13" x14ac:dyDescent="0.15">
      <c r="A19" s="56">
        <v>6</v>
      </c>
      <c r="B19" s="35"/>
      <c r="C19" s="36" t="s">
        <v>51</v>
      </c>
      <c r="D19" s="55"/>
      <c r="E19" s="37">
        <v>43721</v>
      </c>
      <c r="F19" s="38" t="s">
        <v>67</v>
      </c>
      <c r="G19" s="41">
        <v>117</v>
      </c>
      <c r="H19" s="41">
        <v>28</v>
      </c>
      <c r="I19" s="40">
        <v>43722</v>
      </c>
      <c r="J19" s="21" t="s">
        <v>31</v>
      </c>
      <c r="K19" s="41"/>
      <c r="L19" s="42" t="s">
        <v>54</v>
      </c>
      <c r="M19" s="12">
        <v>1</v>
      </c>
    </row>
    <row r="20" spans="1:30" ht="13" x14ac:dyDescent="0.15">
      <c r="A20" s="22"/>
      <c r="B20" s="13"/>
      <c r="C20" s="14"/>
      <c r="D20" s="15"/>
      <c r="E20" s="51"/>
      <c r="F20" s="44" t="s">
        <v>68</v>
      </c>
      <c r="G20" s="52"/>
      <c r="H20" s="52"/>
      <c r="I20" s="20">
        <v>43747</v>
      </c>
      <c r="J20" s="45" t="s">
        <v>47</v>
      </c>
      <c r="K20" s="21"/>
      <c r="L20" s="18"/>
    </row>
    <row r="21" spans="1:30" ht="13" x14ac:dyDescent="0.15">
      <c r="A21" s="56">
        <v>7</v>
      </c>
      <c r="B21" s="35"/>
      <c r="C21" s="36" t="s">
        <v>69</v>
      </c>
      <c r="D21" s="55"/>
      <c r="E21" s="37">
        <v>43738</v>
      </c>
      <c r="F21" s="38" t="s">
        <v>70</v>
      </c>
      <c r="G21" s="41">
        <v>102</v>
      </c>
      <c r="H21" s="41">
        <v>22</v>
      </c>
      <c r="I21" s="40">
        <v>43739</v>
      </c>
      <c r="J21" s="21" t="s">
        <v>31</v>
      </c>
      <c r="K21" s="41"/>
      <c r="L21" s="42" t="s">
        <v>54</v>
      </c>
      <c r="M21" s="53">
        <v>1</v>
      </c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0" ht="13" x14ac:dyDescent="0.15">
      <c r="A22" s="22"/>
      <c r="B22" s="13"/>
      <c r="C22" s="30"/>
      <c r="D22" s="15"/>
      <c r="E22" s="43"/>
      <c r="F22" s="44" t="s">
        <v>71</v>
      </c>
      <c r="G22" s="21"/>
      <c r="H22" s="21"/>
      <c r="I22" s="17">
        <v>43739</v>
      </c>
      <c r="J22" s="45" t="s">
        <v>47</v>
      </c>
      <c r="K22" s="21"/>
      <c r="L22" s="18"/>
    </row>
    <row r="23" spans="1:30" ht="14" x14ac:dyDescent="0.15">
      <c r="A23" s="56">
        <v>8</v>
      </c>
      <c r="B23" s="35"/>
      <c r="C23" s="55" t="s">
        <v>72</v>
      </c>
      <c r="D23" s="55"/>
      <c r="E23" s="37">
        <v>43739</v>
      </c>
      <c r="F23" s="38" t="s">
        <v>73</v>
      </c>
      <c r="G23" s="41">
        <v>115</v>
      </c>
      <c r="H23" s="41">
        <v>23</v>
      </c>
      <c r="I23" s="40">
        <v>43740</v>
      </c>
      <c r="J23" s="21" t="s">
        <v>31</v>
      </c>
      <c r="K23" s="41"/>
      <c r="L23" s="42" t="s">
        <v>54</v>
      </c>
      <c r="M23" s="12">
        <f>IF(A23&gt;1,1,0)</f>
        <v>1</v>
      </c>
    </row>
    <row r="24" spans="1:30" ht="13" x14ac:dyDescent="0.15">
      <c r="A24" s="22"/>
      <c r="B24" s="13"/>
      <c r="C24" s="15"/>
      <c r="D24" s="15"/>
      <c r="E24" s="43"/>
      <c r="F24" s="44" t="s">
        <v>74</v>
      </c>
      <c r="G24" s="21"/>
      <c r="H24" s="21"/>
      <c r="I24" s="17">
        <v>43740</v>
      </c>
      <c r="J24" s="45" t="s">
        <v>47</v>
      </c>
      <c r="K24" s="21"/>
      <c r="L24" s="18"/>
    </row>
    <row r="25" spans="1:30" ht="14" x14ac:dyDescent="0.15">
      <c r="A25" s="86">
        <v>9</v>
      </c>
      <c r="B25" s="35"/>
      <c r="C25" s="55" t="s">
        <v>75</v>
      </c>
      <c r="D25" s="55"/>
      <c r="E25" s="37">
        <v>43739</v>
      </c>
      <c r="F25" s="38" t="s">
        <v>76</v>
      </c>
      <c r="G25" s="41">
        <v>108</v>
      </c>
      <c r="H25" s="41">
        <v>22</v>
      </c>
      <c r="I25" s="40">
        <v>43741</v>
      </c>
      <c r="J25" s="21" t="s">
        <v>31</v>
      </c>
      <c r="K25" s="41"/>
      <c r="L25" s="42" t="s">
        <v>54</v>
      </c>
      <c r="M25" s="12">
        <f>IF(A25&gt;1,1,0)</f>
        <v>1</v>
      </c>
      <c r="N25" s="87"/>
      <c r="O25" s="87"/>
      <c r="T25">
        <v>178</v>
      </c>
      <c r="U25">
        <v>183</v>
      </c>
      <c r="V25">
        <v>184</v>
      </c>
      <c r="W25">
        <v>185</v>
      </c>
      <c r="X25">
        <v>186</v>
      </c>
      <c r="Y25">
        <v>174</v>
      </c>
      <c r="Z25">
        <v>172</v>
      </c>
      <c r="AA25">
        <v>181</v>
      </c>
      <c r="AB25">
        <v>100</v>
      </c>
      <c r="AC25">
        <v>104</v>
      </c>
      <c r="AD25" t="s">
        <v>77</v>
      </c>
    </row>
    <row r="26" spans="1:30" ht="13" x14ac:dyDescent="0.15">
      <c r="A26" s="22"/>
      <c r="B26" s="13"/>
      <c r="C26" s="15"/>
      <c r="D26" s="15"/>
      <c r="E26" s="43"/>
      <c r="F26" s="44" t="s">
        <v>78</v>
      </c>
      <c r="G26" s="21"/>
      <c r="H26" s="21"/>
      <c r="I26" s="17">
        <v>43741</v>
      </c>
      <c r="J26" s="45" t="s">
        <v>47</v>
      </c>
      <c r="K26" s="21"/>
      <c r="L26" s="18"/>
    </row>
    <row r="27" spans="1:30" ht="14" x14ac:dyDescent="0.15">
      <c r="A27" s="56">
        <v>10</v>
      </c>
      <c r="B27" s="35"/>
      <c r="C27" s="55" t="s">
        <v>79</v>
      </c>
      <c r="D27" s="55"/>
      <c r="E27" s="37">
        <v>43741</v>
      </c>
      <c r="F27" s="38" t="s">
        <v>80</v>
      </c>
      <c r="G27" s="41">
        <v>114</v>
      </c>
      <c r="H27" s="41">
        <v>24</v>
      </c>
      <c r="I27" s="40">
        <v>43742</v>
      </c>
      <c r="J27" s="21" t="s">
        <v>31</v>
      </c>
      <c r="K27" s="41"/>
      <c r="L27" s="42" t="s">
        <v>54</v>
      </c>
      <c r="M27" s="12">
        <f>IF(A27&gt;1,1,0)</f>
        <v>1</v>
      </c>
    </row>
    <row r="28" spans="1:30" ht="14" thickBot="1" x14ac:dyDescent="0.2">
      <c r="A28" s="22"/>
      <c r="B28" s="13"/>
      <c r="C28" s="15"/>
      <c r="D28" s="15"/>
      <c r="E28" s="43"/>
      <c r="F28" s="44" t="s">
        <v>81</v>
      </c>
      <c r="G28" s="21"/>
      <c r="H28" s="21"/>
      <c r="I28" s="17">
        <v>43742</v>
      </c>
      <c r="J28" s="45" t="s">
        <v>47</v>
      </c>
      <c r="K28" s="21"/>
      <c r="L28" s="18"/>
    </row>
    <row r="29" spans="1:30" ht="14" hidden="1" x14ac:dyDescent="0.15">
      <c r="A29" s="56"/>
      <c r="B29" s="57" t="s">
        <v>82</v>
      </c>
      <c r="C29" s="57" t="s">
        <v>83</v>
      </c>
      <c r="D29" s="57" t="s">
        <v>82</v>
      </c>
      <c r="E29" s="58">
        <v>43742</v>
      </c>
      <c r="F29" s="38" t="s">
        <v>84</v>
      </c>
      <c r="G29" s="59">
        <v>112</v>
      </c>
      <c r="H29" s="59">
        <v>24</v>
      </c>
      <c r="I29" s="60">
        <v>43745</v>
      </c>
      <c r="J29" s="52" t="s">
        <v>31</v>
      </c>
      <c r="K29" s="59"/>
      <c r="L29" s="61" t="s">
        <v>54</v>
      </c>
      <c r="M29" s="12">
        <f>IF(A29&gt;1,1,0)</f>
        <v>0</v>
      </c>
    </row>
    <row r="30" spans="1:30" ht="14" hidden="1" x14ac:dyDescent="0.15">
      <c r="A30" s="22"/>
      <c r="B30" s="62"/>
      <c r="C30" s="62" t="s">
        <v>82</v>
      </c>
      <c r="D30" s="62"/>
      <c r="E30" s="63"/>
      <c r="F30" s="44" t="s">
        <v>85</v>
      </c>
      <c r="G30" s="52"/>
      <c r="H30" s="52"/>
      <c r="I30" s="64">
        <v>43745</v>
      </c>
      <c r="J30" s="65" t="s">
        <v>47</v>
      </c>
      <c r="K30" s="52"/>
      <c r="L30" s="66"/>
      <c r="M30" s="12">
        <f>IF(A30&gt;1,1,0)</f>
        <v>0</v>
      </c>
    </row>
    <row r="31" spans="1:30" ht="14" thickTop="1" x14ac:dyDescent="0.15">
      <c r="A31" s="56">
        <v>11</v>
      </c>
      <c r="B31" s="35"/>
      <c r="C31" s="36" t="s">
        <v>86</v>
      </c>
      <c r="D31" s="55"/>
      <c r="E31" s="37">
        <v>43742</v>
      </c>
      <c r="F31" s="38" t="s">
        <v>87</v>
      </c>
      <c r="G31" s="41">
        <v>112</v>
      </c>
      <c r="H31" s="41">
        <v>24</v>
      </c>
      <c r="I31" s="40">
        <v>43746</v>
      </c>
      <c r="J31" s="21" t="s">
        <v>31</v>
      </c>
      <c r="K31" s="41"/>
      <c r="L31" s="42" t="s">
        <v>54</v>
      </c>
      <c r="M31" s="12">
        <f>IF(A31&gt;1,1,0)</f>
        <v>1</v>
      </c>
    </row>
    <row r="32" spans="1:30" ht="14" thickBot="1" x14ac:dyDescent="0.2">
      <c r="A32" s="22"/>
      <c r="B32" s="13"/>
      <c r="C32" s="14"/>
      <c r="D32" s="15"/>
      <c r="E32" s="43"/>
      <c r="F32" s="44" t="s">
        <v>88</v>
      </c>
      <c r="G32" s="21"/>
      <c r="H32" s="21"/>
      <c r="I32" s="17">
        <v>43746</v>
      </c>
      <c r="J32" s="45" t="s">
        <v>47</v>
      </c>
      <c r="K32" s="21"/>
      <c r="L32" s="18"/>
    </row>
    <row r="33" spans="1:28" ht="13" x14ac:dyDescent="0.15">
      <c r="A33" s="56">
        <v>12</v>
      </c>
      <c r="B33" s="35"/>
      <c r="C33" s="36" t="s">
        <v>39</v>
      </c>
      <c r="D33" s="55"/>
      <c r="E33" s="37">
        <v>43746</v>
      </c>
      <c r="F33" s="38" t="s">
        <v>89</v>
      </c>
      <c r="G33" s="41">
        <v>114</v>
      </c>
      <c r="H33" s="41">
        <v>26</v>
      </c>
      <c r="I33" s="41" t="s">
        <v>90</v>
      </c>
      <c r="J33" s="21" t="s">
        <v>31</v>
      </c>
      <c r="K33" s="41"/>
      <c r="L33" s="42" t="s">
        <v>54</v>
      </c>
      <c r="M33" s="12">
        <f>IF(A33&gt;1,1,0)</f>
        <v>1</v>
      </c>
    </row>
    <row r="34" spans="1:28" ht="13" x14ac:dyDescent="0.15">
      <c r="A34" s="22"/>
      <c r="B34" s="13"/>
      <c r="C34" s="14"/>
      <c r="D34" s="15"/>
      <c r="E34" s="43"/>
      <c r="F34" s="44" t="s">
        <v>91</v>
      </c>
      <c r="G34" s="21"/>
      <c r="H34" s="21"/>
      <c r="I34" s="17">
        <v>43747</v>
      </c>
      <c r="J34" s="45" t="s">
        <v>47</v>
      </c>
      <c r="K34" s="21"/>
      <c r="L34" s="18"/>
    </row>
    <row r="35" spans="1:28" ht="13" x14ac:dyDescent="0.15">
      <c r="A35" s="56">
        <v>13</v>
      </c>
      <c r="B35" s="35"/>
      <c r="C35" s="36" t="s">
        <v>55</v>
      </c>
      <c r="D35" s="55"/>
      <c r="E35" s="37">
        <v>43747</v>
      </c>
      <c r="F35" s="38" t="s">
        <v>92</v>
      </c>
      <c r="G35" s="41">
        <v>114</v>
      </c>
      <c r="H35" s="41">
        <v>28</v>
      </c>
      <c r="I35" s="67" t="s">
        <v>93</v>
      </c>
      <c r="J35" s="21" t="s">
        <v>31</v>
      </c>
      <c r="K35" s="41"/>
      <c r="L35" s="42" t="s">
        <v>54</v>
      </c>
      <c r="M35" s="12">
        <f>IF(A35&gt;1,1,0)</f>
        <v>1</v>
      </c>
    </row>
    <row r="36" spans="1:28" ht="13" x14ac:dyDescent="0.15">
      <c r="A36" s="28"/>
      <c r="B36" s="29"/>
      <c r="C36" s="14"/>
      <c r="D36" s="15"/>
      <c r="E36" s="43"/>
      <c r="F36" s="44" t="s">
        <v>94</v>
      </c>
      <c r="G36" s="21"/>
      <c r="H36" s="21"/>
      <c r="I36" s="17">
        <v>43748</v>
      </c>
      <c r="J36" s="45" t="s">
        <v>47</v>
      </c>
      <c r="K36" s="21"/>
      <c r="L36" s="18"/>
    </row>
    <row r="37" spans="1:28" ht="13" x14ac:dyDescent="0.15">
      <c r="A37" s="56">
        <v>14</v>
      </c>
      <c r="B37" s="35"/>
      <c r="C37" s="36" t="s">
        <v>42</v>
      </c>
      <c r="D37" s="55"/>
      <c r="E37" s="37">
        <v>43748</v>
      </c>
      <c r="F37" s="38" t="s">
        <v>95</v>
      </c>
      <c r="G37" s="41">
        <v>111</v>
      </c>
      <c r="H37" s="41">
        <v>26</v>
      </c>
      <c r="I37" s="40">
        <v>43749</v>
      </c>
      <c r="J37" s="21" t="s">
        <v>31</v>
      </c>
      <c r="K37" s="41"/>
      <c r="L37" s="42" t="s">
        <v>54</v>
      </c>
      <c r="M37" s="12">
        <f>IF(A37&gt;1,1,0)</f>
        <v>1</v>
      </c>
    </row>
    <row r="38" spans="1:28" ht="13" x14ac:dyDescent="0.15">
      <c r="A38" s="22"/>
      <c r="B38" s="13"/>
      <c r="C38" s="14"/>
      <c r="D38" s="15"/>
      <c r="E38" s="43"/>
      <c r="F38" s="44" t="s">
        <v>96</v>
      </c>
      <c r="G38" s="21"/>
      <c r="H38" s="21"/>
      <c r="I38" s="17">
        <v>43749</v>
      </c>
      <c r="J38" s="45" t="s">
        <v>47</v>
      </c>
      <c r="K38" s="21"/>
      <c r="L38" s="18"/>
      <c r="P38" s="12" t="s">
        <v>97</v>
      </c>
      <c r="Q38" s="12"/>
      <c r="R38" s="12"/>
      <c r="S38" s="12"/>
      <c r="T38" s="12"/>
    </row>
    <row r="39" spans="1:28" ht="13" x14ac:dyDescent="0.15">
      <c r="A39" s="86">
        <v>15</v>
      </c>
      <c r="B39" s="35"/>
      <c r="C39" s="36" t="s">
        <v>57</v>
      </c>
      <c r="D39" s="55"/>
      <c r="E39" s="37">
        <v>43749</v>
      </c>
      <c r="F39" s="38" t="s">
        <v>98</v>
      </c>
      <c r="G39" s="41">
        <v>111</v>
      </c>
      <c r="H39" s="41">
        <v>26</v>
      </c>
      <c r="I39" s="40">
        <v>43752</v>
      </c>
      <c r="J39" s="21" t="s">
        <v>31</v>
      </c>
      <c r="K39" s="41"/>
      <c r="L39" s="42" t="s">
        <v>54</v>
      </c>
      <c r="M39" s="12">
        <f>IF(A39&gt;1,1,0)</f>
        <v>1</v>
      </c>
      <c r="N39" s="88"/>
      <c r="O39" s="88"/>
      <c r="T39">
        <v>207</v>
      </c>
      <c r="U39">
        <v>211</v>
      </c>
      <c r="V39">
        <v>214</v>
      </c>
      <c r="W39">
        <v>220</v>
      </c>
      <c r="X39">
        <v>219</v>
      </c>
      <c r="Y39">
        <v>216</v>
      </c>
      <c r="Z39">
        <v>208</v>
      </c>
      <c r="AA39">
        <v>209</v>
      </c>
      <c r="AB39">
        <v>110</v>
      </c>
    </row>
    <row r="40" spans="1:28" ht="13" x14ac:dyDescent="0.15">
      <c r="A40" s="22"/>
      <c r="B40" s="13"/>
      <c r="C40" s="14"/>
      <c r="D40" s="15"/>
      <c r="E40" s="43"/>
      <c r="F40" s="44" t="s">
        <v>99</v>
      </c>
      <c r="G40" s="21"/>
      <c r="H40" s="21"/>
      <c r="I40" s="17">
        <v>43752</v>
      </c>
      <c r="J40" s="45" t="s">
        <v>47</v>
      </c>
      <c r="K40" s="21"/>
      <c r="L40" s="18"/>
    </row>
    <row r="41" spans="1:28" ht="13" x14ac:dyDescent="0.15">
      <c r="A41" s="56">
        <v>16</v>
      </c>
      <c r="B41" s="35"/>
      <c r="C41" s="36" t="s">
        <v>100</v>
      </c>
      <c r="D41" s="55"/>
      <c r="E41" s="37">
        <v>43760</v>
      </c>
      <c r="F41" s="38" t="s">
        <v>101</v>
      </c>
      <c r="G41" s="41">
        <v>113</v>
      </c>
      <c r="H41" s="41">
        <v>26</v>
      </c>
      <c r="I41" s="40">
        <v>43761</v>
      </c>
      <c r="J41" s="21" t="s">
        <v>31</v>
      </c>
      <c r="K41" s="41"/>
      <c r="L41" s="42" t="s">
        <v>54</v>
      </c>
      <c r="M41" s="12">
        <f t="shared" ref="M41:M52" si="0">IF(A41&gt;1,1,0)</f>
        <v>1</v>
      </c>
    </row>
    <row r="42" spans="1:28" ht="13" x14ac:dyDescent="0.15">
      <c r="A42" s="22"/>
      <c r="B42" s="13"/>
      <c r="C42" s="14"/>
      <c r="D42" s="15"/>
      <c r="E42" s="43"/>
      <c r="F42" s="44" t="s">
        <v>102</v>
      </c>
      <c r="G42" s="21"/>
      <c r="H42" s="21"/>
      <c r="I42" s="17">
        <v>43761</v>
      </c>
      <c r="J42" s="45" t="s">
        <v>47</v>
      </c>
      <c r="K42" s="21"/>
      <c r="L42" s="18"/>
      <c r="M42" s="12">
        <f t="shared" si="0"/>
        <v>0</v>
      </c>
    </row>
    <row r="43" spans="1:28" ht="13" x14ac:dyDescent="0.15">
      <c r="A43" s="56">
        <v>17</v>
      </c>
      <c r="B43" s="35"/>
      <c r="C43" s="36" t="s">
        <v>103</v>
      </c>
      <c r="D43" s="55"/>
      <c r="E43" s="37">
        <v>43761</v>
      </c>
      <c r="F43" s="38" t="s">
        <v>104</v>
      </c>
      <c r="G43" s="41">
        <v>113</v>
      </c>
      <c r="H43" s="41">
        <v>26</v>
      </c>
      <c r="I43" s="40">
        <v>43762</v>
      </c>
      <c r="J43" s="21" t="s">
        <v>31</v>
      </c>
      <c r="K43" s="41"/>
      <c r="L43" s="42" t="s">
        <v>54</v>
      </c>
      <c r="M43" s="12">
        <f t="shared" si="0"/>
        <v>1</v>
      </c>
    </row>
    <row r="44" spans="1:28" ht="13" x14ac:dyDescent="0.15">
      <c r="A44" s="22"/>
      <c r="B44" s="13"/>
      <c r="C44" s="14"/>
      <c r="D44" s="15"/>
      <c r="E44" s="43"/>
      <c r="F44" s="44" t="s">
        <v>105</v>
      </c>
      <c r="G44" s="21"/>
      <c r="H44" s="21"/>
      <c r="I44" s="17">
        <v>43762</v>
      </c>
      <c r="J44" s="45" t="s">
        <v>47</v>
      </c>
      <c r="K44" s="21"/>
      <c r="L44" s="18"/>
      <c r="M44" s="12">
        <f t="shared" si="0"/>
        <v>0</v>
      </c>
    </row>
    <row r="45" spans="1:28" ht="13" x14ac:dyDescent="0.15">
      <c r="A45" s="56">
        <v>18</v>
      </c>
      <c r="B45" s="35"/>
      <c r="C45" s="36" t="s">
        <v>106</v>
      </c>
      <c r="D45" s="55"/>
      <c r="E45" s="37">
        <v>43762</v>
      </c>
      <c r="F45" s="38" t="s">
        <v>107</v>
      </c>
      <c r="G45" s="41">
        <v>116</v>
      </c>
      <c r="H45" s="41">
        <v>26</v>
      </c>
      <c r="I45" s="40">
        <v>43762</v>
      </c>
      <c r="J45" s="21" t="s">
        <v>31</v>
      </c>
      <c r="K45" s="41"/>
      <c r="L45" s="42" t="s">
        <v>54</v>
      </c>
      <c r="M45" s="12">
        <f t="shared" si="0"/>
        <v>1</v>
      </c>
    </row>
    <row r="46" spans="1:28" ht="13" x14ac:dyDescent="0.15">
      <c r="A46" s="22"/>
      <c r="B46" s="13"/>
      <c r="C46" s="14"/>
      <c r="D46" s="15"/>
      <c r="E46" s="43"/>
      <c r="F46" s="68" t="s">
        <v>108</v>
      </c>
      <c r="G46" s="21"/>
      <c r="H46" s="21"/>
      <c r="I46" s="17">
        <v>43762</v>
      </c>
      <c r="J46" s="45" t="s">
        <v>47</v>
      </c>
      <c r="K46" s="21"/>
      <c r="L46" s="18"/>
      <c r="M46" s="12">
        <f t="shared" si="0"/>
        <v>0</v>
      </c>
    </row>
    <row r="47" spans="1:28" ht="13" x14ac:dyDescent="0.15">
      <c r="A47" s="56">
        <v>19</v>
      </c>
      <c r="B47" s="35"/>
      <c r="C47" s="36" t="s">
        <v>109</v>
      </c>
      <c r="D47" s="55"/>
      <c r="E47" s="37">
        <v>43762</v>
      </c>
      <c r="F47" s="38" t="s">
        <v>110</v>
      </c>
      <c r="G47" s="41">
        <v>115</v>
      </c>
      <c r="H47" s="41">
        <v>27</v>
      </c>
      <c r="I47" s="40">
        <v>43763</v>
      </c>
      <c r="J47" s="21" t="s">
        <v>31</v>
      </c>
      <c r="K47" s="41"/>
      <c r="L47" s="42" t="s">
        <v>54</v>
      </c>
      <c r="M47" s="12">
        <f t="shared" si="0"/>
        <v>1</v>
      </c>
    </row>
    <row r="48" spans="1:28" ht="13" x14ac:dyDescent="0.15">
      <c r="A48" s="22"/>
      <c r="B48" s="13"/>
      <c r="C48" s="14"/>
      <c r="D48" s="15"/>
      <c r="E48" s="43"/>
      <c r="F48" s="68" t="s">
        <v>111</v>
      </c>
      <c r="G48" s="21"/>
      <c r="H48" s="21"/>
      <c r="I48" s="17">
        <v>43763</v>
      </c>
      <c r="J48" s="45" t="s">
        <v>47</v>
      </c>
      <c r="K48" s="21"/>
      <c r="L48" s="18"/>
      <c r="M48" s="12">
        <f t="shared" si="0"/>
        <v>0</v>
      </c>
    </row>
    <row r="49" spans="1:13" ht="13" x14ac:dyDescent="0.15">
      <c r="A49" s="56">
        <v>20</v>
      </c>
      <c r="B49" s="35"/>
      <c r="C49" s="36" t="s">
        <v>112</v>
      </c>
      <c r="D49" s="55"/>
      <c r="E49" s="37">
        <v>43763</v>
      </c>
      <c r="F49" s="38" t="s">
        <v>113</v>
      </c>
      <c r="G49" s="41">
        <v>114</v>
      </c>
      <c r="H49" s="41">
        <v>26</v>
      </c>
      <c r="I49" s="40">
        <v>43766</v>
      </c>
      <c r="J49" s="21" t="s">
        <v>31</v>
      </c>
      <c r="K49" s="41"/>
      <c r="L49" s="42" t="s">
        <v>54</v>
      </c>
      <c r="M49" s="12">
        <f t="shared" si="0"/>
        <v>1</v>
      </c>
    </row>
    <row r="50" spans="1:13" ht="13" x14ac:dyDescent="0.15">
      <c r="A50" s="22"/>
      <c r="B50" s="13"/>
      <c r="C50" s="14"/>
      <c r="D50" s="15"/>
      <c r="E50" s="43"/>
      <c r="F50" s="68" t="s">
        <v>114</v>
      </c>
      <c r="G50" s="21"/>
      <c r="H50" s="21"/>
      <c r="I50" s="17">
        <v>43766</v>
      </c>
      <c r="J50" s="45" t="s">
        <v>47</v>
      </c>
      <c r="K50" s="21"/>
      <c r="L50" s="18"/>
      <c r="M50" s="12">
        <f t="shared" si="0"/>
        <v>0</v>
      </c>
    </row>
    <row r="51" spans="1:13" ht="13" x14ac:dyDescent="0.15">
      <c r="A51" s="56">
        <v>21</v>
      </c>
      <c r="B51" s="35"/>
      <c r="C51" s="36" t="s">
        <v>115</v>
      </c>
      <c r="D51" s="55"/>
      <c r="E51" s="37">
        <v>43766</v>
      </c>
      <c r="F51" s="38" t="s">
        <v>116</v>
      </c>
      <c r="G51" s="41">
        <v>149</v>
      </c>
      <c r="H51" s="41">
        <v>26</v>
      </c>
      <c r="I51" s="40">
        <v>43767</v>
      </c>
      <c r="J51" s="21" t="s">
        <v>31</v>
      </c>
      <c r="K51" s="41"/>
      <c r="L51" s="42" t="s">
        <v>54</v>
      </c>
      <c r="M51" s="12">
        <f t="shared" si="0"/>
        <v>1</v>
      </c>
    </row>
    <row r="52" spans="1:13" ht="13" x14ac:dyDescent="0.15">
      <c r="A52" s="22"/>
      <c r="B52" s="13"/>
      <c r="C52" s="14"/>
      <c r="D52" s="15"/>
      <c r="E52" s="43"/>
      <c r="F52" s="68" t="s">
        <v>117</v>
      </c>
      <c r="G52" s="21"/>
      <c r="H52" s="21"/>
      <c r="I52" s="17">
        <v>43767</v>
      </c>
      <c r="J52" s="45" t="s">
        <v>47</v>
      </c>
      <c r="K52" s="21"/>
      <c r="L52" s="18"/>
      <c r="M52" s="12">
        <f t="shared" si="0"/>
        <v>0</v>
      </c>
    </row>
    <row r="53" spans="1:13" ht="13" x14ac:dyDescent="0.15">
      <c r="A53" s="56">
        <v>22</v>
      </c>
      <c r="B53" s="35"/>
      <c r="C53" s="36" t="s">
        <v>83</v>
      </c>
      <c r="D53" s="55"/>
      <c r="E53" s="37">
        <v>43773</v>
      </c>
      <c r="F53" s="38" t="s">
        <v>118</v>
      </c>
      <c r="G53" s="41">
        <v>125</v>
      </c>
      <c r="H53" s="41">
        <v>27</v>
      </c>
      <c r="I53" s="40">
        <v>43774</v>
      </c>
      <c r="J53" s="21" t="s">
        <v>31</v>
      </c>
      <c r="K53" s="41"/>
      <c r="L53" s="42" t="s">
        <v>54</v>
      </c>
      <c r="M53" s="12">
        <v>1</v>
      </c>
    </row>
    <row r="54" spans="1:13" ht="13" x14ac:dyDescent="0.15">
      <c r="A54" s="22"/>
      <c r="B54" s="13"/>
      <c r="C54" s="14"/>
      <c r="D54" s="15"/>
      <c r="E54" s="43"/>
      <c r="F54" s="68" t="s">
        <v>119</v>
      </c>
      <c r="G54" s="21"/>
      <c r="H54" s="21"/>
      <c r="I54" s="17">
        <v>43774</v>
      </c>
      <c r="J54" s="45" t="s">
        <v>47</v>
      </c>
      <c r="K54" s="21"/>
      <c r="L54" s="18"/>
    </row>
    <row r="55" spans="1:13" ht="13" x14ac:dyDescent="0.15">
      <c r="A55" s="56">
        <v>23</v>
      </c>
      <c r="B55" s="35"/>
      <c r="C55" s="36" t="s">
        <v>120</v>
      </c>
      <c r="D55" s="55"/>
      <c r="E55" s="37">
        <v>43774</v>
      </c>
      <c r="F55" s="38" t="s">
        <v>121</v>
      </c>
      <c r="G55" s="41">
        <v>108</v>
      </c>
      <c r="H55" s="41">
        <v>24</v>
      </c>
      <c r="I55" s="40">
        <v>43775</v>
      </c>
      <c r="J55" s="21" t="s">
        <v>31</v>
      </c>
      <c r="K55" s="41"/>
      <c r="L55" s="42" t="s">
        <v>54</v>
      </c>
      <c r="M55" s="12">
        <v>1</v>
      </c>
    </row>
    <row r="56" spans="1:13" ht="13" x14ac:dyDescent="0.15">
      <c r="A56" s="22"/>
      <c r="B56" s="13"/>
      <c r="C56" s="14"/>
      <c r="D56" s="15"/>
      <c r="E56" s="43"/>
      <c r="F56" s="68" t="s">
        <v>122</v>
      </c>
      <c r="G56" s="21"/>
      <c r="H56" s="21"/>
      <c r="I56" s="17">
        <v>43775</v>
      </c>
      <c r="J56" s="45" t="s">
        <v>47</v>
      </c>
      <c r="K56" s="21"/>
      <c r="L56" s="18"/>
    </row>
    <row r="57" spans="1:13" ht="13" x14ac:dyDescent="0.15">
      <c r="A57" s="56">
        <v>24</v>
      </c>
      <c r="B57" s="35"/>
      <c r="C57" s="36" t="s">
        <v>123</v>
      </c>
      <c r="D57" s="55"/>
      <c r="E57" s="37">
        <v>43775</v>
      </c>
      <c r="F57" s="38" t="s">
        <v>124</v>
      </c>
      <c r="G57" s="41">
        <v>108</v>
      </c>
      <c r="H57" s="41">
        <v>24</v>
      </c>
      <c r="I57" s="40">
        <v>43776</v>
      </c>
      <c r="J57" s="21" t="s">
        <v>31</v>
      </c>
      <c r="K57" s="41"/>
      <c r="L57" s="42" t="s">
        <v>54</v>
      </c>
      <c r="M57" s="12">
        <v>1</v>
      </c>
    </row>
    <row r="58" spans="1:13" ht="13" x14ac:dyDescent="0.15">
      <c r="A58" s="22"/>
      <c r="B58" s="13"/>
      <c r="C58" s="14"/>
      <c r="D58" s="15"/>
      <c r="E58" s="43"/>
      <c r="F58" s="68" t="s">
        <v>125</v>
      </c>
      <c r="G58" s="21"/>
      <c r="H58" s="21"/>
      <c r="I58" s="17">
        <v>43776</v>
      </c>
      <c r="J58" s="45" t="s">
        <v>47</v>
      </c>
      <c r="K58" s="21"/>
      <c r="L58" s="18"/>
    </row>
    <row r="59" spans="1:13" ht="13" x14ac:dyDescent="0.15">
      <c r="A59" s="56">
        <v>24</v>
      </c>
      <c r="B59" s="35"/>
      <c r="C59" s="36" t="s">
        <v>126</v>
      </c>
      <c r="D59" s="55"/>
      <c r="E59" s="37">
        <v>43776</v>
      </c>
      <c r="F59" s="38" t="s">
        <v>127</v>
      </c>
      <c r="G59" s="41">
        <v>114</v>
      </c>
      <c r="H59" s="41">
        <v>25</v>
      </c>
      <c r="I59" s="40">
        <v>43777</v>
      </c>
      <c r="J59" s="21" t="s">
        <v>31</v>
      </c>
      <c r="K59" s="41"/>
      <c r="L59" s="42" t="s">
        <v>54</v>
      </c>
      <c r="M59" s="12">
        <v>1</v>
      </c>
    </row>
    <row r="60" spans="1:13" ht="13" x14ac:dyDescent="0.15">
      <c r="A60" s="69"/>
      <c r="B60" s="70"/>
      <c r="C60" s="71"/>
      <c r="D60" s="72"/>
      <c r="E60" s="90"/>
      <c r="F60" s="73" t="s">
        <v>128</v>
      </c>
      <c r="G60" s="74"/>
      <c r="H60" s="74"/>
      <c r="I60" s="75">
        <v>43777</v>
      </c>
      <c r="J60" s="76" t="s">
        <v>47</v>
      </c>
      <c r="K60" s="74"/>
      <c r="L60" s="77"/>
    </row>
    <row r="61" spans="1:13" ht="13" x14ac:dyDescent="0.15">
      <c r="A61" s="56">
        <v>25</v>
      </c>
      <c r="B61" s="35"/>
      <c r="C61" s="36" t="s">
        <v>129</v>
      </c>
      <c r="D61" s="55"/>
      <c r="E61" s="37">
        <v>43777</v>
      </c>
      <c r="F61" s="38" t="s">
        <v>130</v>
      </c>
      <c r="G61" s="39">
        <v>111</v>
      </c>
      <c r="H61" s="41">
        <v>17</v>
      </c>
      <c r="I61" s="40">
        <v>43780</v>
      </c>
      <c r="J61" s="41" t="s">
        <v>31</v>
      </c>
      <c r="K61" s="41"/>
      <c r="L61" s="42" t="s">
        <v>54</v>
      </c>
      <c r="M61" s="12">
        <v>1</v>
      </c>
    </row>
    <row r="62" spans="1:13" ht="13" x14ac:dyDescent="0.15">
      <c r="A62" s="28"/>
      <c r="B62" s="29"/>
      <c r="C62" s="30"/>
      <c r="D62" s="31"/>
      <c r="E62" s="46"/>
      <c r="F62" s="44" t="s">
        <v>131</v>
      </c>
      <c r="G62" s="78"/>
      <c r="H62" s="78"/>
      <c r="I62" s="79">
        <v>43780</v>
      </c>
      <c r="J62" s="45" t="s">
        <v>47</v>
      </c>
      <c r="K62" s="78"/>
      <c r="L62" s="50"/>
    </row>
    <row r="63" spans="1:13" ht="13" x14ac:dyDescent="0.15">
      <c r="A63" s="80">
        <v>26</v>
      </c>
      <c r="B63" s="35"/>
      <c r="C63" s="81" t="s">
        <v>132</v>
      </c>
      <c r="D63" s="55"/>
      <c r="E63" s="37">
        <v>43836</v>
      </c>
      <c r="F63" s="38" t="s">
        <v>133</v>
      </c>
      <c r="G63" s="39">
        <v>108</v>
      </c>
      <c r="H63" s="39">
        <v>24</v>
      </c>
      <c r="I63" s="82">
        <v>43837</v>
      </c>
      <c r="J63" s="41" t="s">
        <v>31</v>
      </c>
      <c r="K63" s="41"/>
      <c r="L63" s="83" t="s">
        <v>54</v>
      </c>
    </row>
    <row r="64" spans="1:13" ht="13" x14ac:dyDescent="0.15">
      <c r="A64" s="28"/>
      <c r="B64" s="29"/>
      <c r="C64" s="30"/>
      <c r="D64" s="31"/>
      <c r="E64" s="84"/>
      <c r="F64" s="44" t="s">
        <v>134</v>
      </c>
      <c r="G64" s="49"/>
      <c r="H64" s="49"/>
      <c r="I64" s="79">
        <v>43837</v>
      </c>
      <c r="J64" s="45" t="s">
        <v>47</v>
      </c>
      <c r="K64" s="49"/>
      <c r="L64" s="85"/>
    </row>
    <row r="65" spans="1:13" ht="13" x14ac:dyDescent="0.15">
      <c r="A65" s="80">
        <v>27</v>
      </c>
      <c r="B65" s="35"/>
      <c r="C65" s="81" t="s">
        <v>135</v>
      </c>
      <c r="D65" s="55"/>
      <c r="E65" s="37">
        <v>43837</v>
      </c>
      <c r="F65" s="38" t="s">
        <v>136</v>
      </c>
      <c r="G65" s="39">
        <v>105</v>
      </c>
      <c r="H65" s="41">
        <v>24</v>
      </c>
      <c r="I65" s="82">
        <v>43838</v>
      </c>
      <c r="J65" s="41" t="s">
        <v>31</v>
      </c>
      <c r="K65" s="41"/>
      <c r="L65" s="83" t="s">
        <v>54</v>
      </c>
    </row>
    <row r="66" spans="1:13" ht="13" x14ac:dyDescent="0.15">
      <c r="A66" s="28"/>
      <c r="B66" s="29"/>
      <c r="C66" s="30"/>
      <c r="D66" s="31"/>
      <c r="E66" s="84"/>
      <c r="F66" s="44" t="s">
        <v>137</v>
      </c>
      <c r="G66" s="49"/>
      <c r="H66" s="49"/>
      <c r="I66" s="79">
        <v>43838</v>
      </c>
      <c r="J66" s="45" t="s">
        <v>47</v>
      </c>
      <c r="K66" s="49"/>
      <c r="L66" s="85"/>
    </row>
    <row r="67" spans="1:13" ht="13" x14ac:dyDescent="0.15">
      <c r="A67" s="80">
        <v>28</v>
      </c>
      <c r="B67" s="35"/>
      <c r="C67" s="81" t="s">
        <v>138</v>
      </c>
      <c r="D67" s="55"/>
      <c r="E67" s="37">
        <v>43838</v>
      </c>
      <c r="F67" s="38" t="s">
        <v>139</v>
      </c>
      <c r="G67" s="39">
        <v>120</v>
      </c>
      <c r="H67" s="39">
        <v>26</v>
      </c>
      <c r="I67" s="82">
        <v>43839</v>
      </c>
      <c r="J67" s="41" t="s">
        <v>31</v>
      </c>
      <c r="K67" s="41"/>
      <c r="L67" s="83" t="s">
        <v>54</v>
      </c>
    </row>
    <row r="68" spans="1:13" ht="13" x14ac:dyDescent="0.15">
      <c r="A68" s="28"/>
      <c r="B68" s="29"/>
      <c r="C68" s="30"/>
      <c r="D68" s="31"/>
      <c r="E68" s="84"/>
      <c r="F68" s="44" t="s">
        <v>140</v>
      </c>
      <c r="G68" s="49"/>
      <c r="H68" s="49"/>
      <c r="I68" s="79">
        <v>43839</v>
      </c>
      <c r="J68" s="45" t="s">
        <v>47</v>
      </c>
      <c r="K68" s="49"/>
      <c r="L68" s="85"/>
    </row>
    <row r="69" spans="1:13" ht="13" x14ac:dyDescent="0.15">
      <c r="A69" s="80">
        <v>29</v>
      </c>
      <c r="B69" s="35"/>
      <c r="C69" s="81" t="s">
        <v>141</v>
      </c>
      <c r="D69" s="55"/>
      <c r="E69" s="37">
        <v>43839</v>
      </c>
      <c r="F69" s="38" t="s">
        <v>142</v>
      </c>
      <c r="G69" s="39">
        <v>106</v>
      </c>
      <c r="H69" s="39">
        <v>24</v>
      </c>
      <c r="I69" s="82">
        <v>43840</v>
      </c>
      <c r="J69" s="41" t="s">
        <v>31</v>
      </c>
      <c r="K69" s="41"/>
      <c r="L69" s="83" t="s">
        <v>54</v>
      </c>
      <c r="M69" s="19">
        <f>SUM(M1:M62)</f>
        <v>25</v>
      </c>
    </row>
    <row r="70" spans="1:13" ht="13" x14ac:dyDescent="0.15">
      <c r="A70" s="28"/>
      <c r="B70" s="29"/>
      <c r="C70" s="30"/>
      <c r="D70" s="31"/>
      <c r="E70" s="84"/>
      <c r="F70" s="44" t="s">
        <v>143</v>
      </c>
      <c r="G70" s="49"/>
      <c r="H70" s="49"/>
      <c r="I70" s="79">
        <v>43840</v>
      </c>
      <c r="J70" s="45" t="s">
        <v>47</v>
      </c>
      <c r="K70" s="49"/>
      <c r="L70" s="85"/>
    </row>
    <row r="71" spans="1:13" ht="13" x14ac:dyDescent="0.15">
      <c r="A71" s="80">
        <v>30</v>
      </c>
      <c r="B71" s="35"/>
      <c r="C71" s="81" t="s">
        <v>144</v>
      </c>
      <c r="D71" s="55"/>
      <c r="E71" s="37">
        <v>43840</v>
      </c>
      <c r="F71" s="38" t="s">
        <v>145</v>
      </c>
      <c r="G71" s="41">
        <v>106</v>
      </c>
      <c r="H71" s="41">
        <v>24</v>
      </c>
      <c r="I71" s="82">
        <v>43843</v>
      </c>
      <c r="J71" s="41" t="s">
        <v>31</v>
      </c>
      <c r="K71" s="41"/>
      <c r="L71" s="83" t="s">
        <v>54</v>
      </c>
    </row>
    <row r="72" spans="1:13" ht="13" x14ac:dyDescent="0.15">
      <c r="A72" s="28"/>
      <c r="B72" s="29"/>
      <c r="C72" s="30"/>
      <c r="D72" s="31"/>
      <c r="E72" s="84"/>
      <c r="F72" s="44" t="s">
        <v>146</v>
      </c>
      <c r="G72" s="49"/>
      <c r="H72" s="49"/>
      <c r="I72" s="79">
        <v>43843</v>
      </c>
      <c r="J72" s="45" t="s">
        <v>47</v>
      </c>
      <c r="K72" s="49"/>
      <c r="L72" s="85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A846-BA81-A647-921D-31777EC5C599}">
  <dimension ref="A1:U49"/>
  <sheetViews>
    <sheetView zoomScale="200" zoomScaleNormal="200" workbookViewId="0">
      <selection activeCell="E23" sqref="E23"/>
    </sheetView>
  </sheetViews>
  <sheetFormatPr baseColWidth="10" defaultColWidth="11.5" defaultRowHeight="13" x14ac:dyDescent="0.15"/>
  <cols>
    <col min="7" max="7" width="10.83203125" style="92"/>
    <col min="8" max="8" width="14" customWidth="1"/>
    <col min="9" max="9" width="13" customWidth="1"/>
  </cols>
  <sheetData>
    <row r="1" spans="1:20" x14ac:dyDescent="0.15">
      <c r="A1" s="12" t="s">
        <v>147</v>
      </c>
      <c r="B1" s="12" t="s">
        <v>12</v>
      </c>
      <c r="C1" s="12" t="s">
        <v>13</v>
      </c>
      <c r="D1" s="12" t="s">
        <v>148</v>
      </c>
      <c r="E1" s="12" t="s">
        <v>149</v>
      </c>
      <c r="F1" s="12" t="s">
        <v>150</v>
      </c>
      <c r="G1" s="93" t="s">
        <v>151</v>
      </c>
      <c r="H1" s="12" t="s">
        <v>14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20" ht="14" thickBot="1" x14ac:dyDescent="0.2">
      <c r="A2" s="30" t="s">
        <v>25</v>
      </c>
      <c r="B2" s="19" t="s">
        <v>28</v>
      </c>
      <c r="C2" s="89">
        <v>43678</v>
      </c>
      <c r="D2" s="89" t="s">
        <v>152</v>
      </c>
      <c r="E2" s="91">
        <v>0</v>
      </c>
      <c r="F2" s="89">
        <v>43193</v>
      </c>
      <c r="G2" s="92">
        <v>30.7</v>
      </c>
      <c r="H2" s="89"/>
      <c r="I2" s="19">
        <v>42</v>
      </c>
      <c r="J2">
        <v>36</v>
      </c>
      <c r="K2">
        <v>45</v>
      </c>
      <c r="L2">
        <v>5</v>
      </c>
      <c r="M2">
        <v>5</v>
      </c>
      <c r="N2">
        <v>38</v>
      </c>
      <c r="Q2" s="89">
        <v>43695</v>
      </c>
      <c r="R2">
        <v>32</v>
      </c>
      <c r="S2" t="s">
        <v>29</v>
      </c>
    </row>
    <row r="3" spans="1:20" ht="15" thickTop="1" thickBot="1" x14ac:dyDescent="0.2">
      <c r="A3" s="36" t="s">
        <v>153</v>
      </c>
      <c r="B3" s="19" t="s">
        <v>28</v>
      </c>
      <c r="C3" s="89">
        <v>43678</v>
      </c>
      <c r="D3" s="89" t="s">
        <v>152</v>
      </c>
      <c r="E3" s="91">
        <v>0</v>
      </c>
      <c r="F3" s="89">
        <v>43193</v>
      </c>
      <c r="G3" s="92">
        <v>32.1</v>
      </c>
      <c r="H3" s="89"/>
      <c r="I3" s="12">
        <v>65</v>
      </c>
      <c r="J3">
        <v>53</v>
      </c>
      <c r="K3">
        <v>59</v>
      </c>
      <c r="L3">
        <v>61</v>
      </c>
      <c r="M3">
        <v>62</v>
      </c>
      <c r="N3">
        <v>64</v>
      </c>
      <c r="R3">
        <v>44</v>
      </c>
    </row>
    <row r="4" spans="1:20" ht="15" thickTop="1" thickBot="1" x14ac:dyDescent="0.2">
      <c r="A4" s="36" t="s">
        <v>154</v>
      </c>
      <c r="B4" s="19" t="s">
        <v>28</v>
      </c>
      <c r="C4" s="89">
        <v>43678</v>
      </c>
      <c r="D4" s="89" t="s">
        <v>152</v>
      </c>
      <c r="E4" s="91">
        <v>0</v>
      </c>
      <c r="F4" s="89">
        <v>43193</v>
      </c>
      <c r="G4" s="92">
        <v>31.6</v>
      </c>
      <c r="H4" s="89"/>
      <c r="I4">
        <v>88</v>
      </c>
      <c r="J4">
        <v>81</v>
      </c>
      <c r="K4">
        <v>78</v>
      </c>
      <c r="L4">
        <v>80</v>
      </c>
      <c r="M4">
        <v>85</v>
      </c>
      <c r="N4">
        <v>90</v>
      </c>
      <c r="R4">
        <v>53</v>
      </c>
    </row>
    <row r="5" spans="1:20" ht="15" thickTop="1" thickBot="1" x14ac:dyDescent="0.2">
      <c r="A5" s="36" t="s">
        <v>39</v>
      </c>
      <c r="B5" s="19" t="s">
        <v>28</v>
      </c>
      <c r="C5" s="89">
        <v>43678</v>
      </c>
      <c r="D5" s="89" t="s">
        <v>152</v>
      </c>
      <c r="E5" s="91">
        <v>0</v>
      </c>
      <c r="F5" s="89">
        <v>43193</v>
      </c>
      <c r="G5" s="92">
        <v>30.6</v>
      </c>
      <c r="H5" s="89"/>
      <c r="I5">
        <v>107</v>
      </c>
      <c r="J5">
        <v>104</v>
      </c>
      <c r="K5">
        <v>96</v>
      </c>
      <c r="L5">
        <v>109</v>
      </c>
      <c r="M5">
        <v>108</v>
      </c>
      <c r="N5">
        <v>105</v>
      </c>
      <c r="R5">
        <v>66</v>
      </c>
    </row>
    <row r="6" spans="1:20" ht="15" thickTop="1" thickBot="1" x14ac:dyDescent="0.2">
      <c r="A6" s="36" t="s">
        <v>42</v>
      </c>
      <c r="B6" s="19" t="s">
        <v>28</v>
      </c>
      <c r="C6" s="89">
        <v>43678</v>
      </c>
      <c r="D6" s="89" t="s">
        <v>152</v>
      </c>
      <c r="E6" s="91">
        <v>0</v>
      </c>
      <c r="F6" s="89">
        <v>43193</v>
      </c>
      <c r="G6" s="92">
        <v>32.200000000000003</v>
      </c>
      <c r="H6" s="89"/>
      <c r="I6">
        <v>121</v>
      </c>
      <c r="J6">
        <v>120</v>
      </c>
      <c r="K6">
        <v>115</v>
      </c>
      <c r="L6">
        <v>126</v>
      </c>
      <c r="M6">
        <v>125</v>
      </c>
      <c r="N6">
        <v>123</v>
      </c>
      <c r="R6">
        <v>76</v>
      </c>
    </row>
    <row r="7" spans="1:20" ht="15" thickTop="1" thickBot="1" x14ac:dyDescent="0.2">
      <c r="A7" s="36" t="s">
        <v>155</v>
      </c>
      <c r="B7" s="19" t="s">
        <v>28</v>
      </c>
      <c r="C7" s="89">
        <v>43679</v>
      </c>
      <c r="D7" s="89" t="s">
        <v>152</v>
      </c>
      <c r="E7" s="91">
        <v>1</v>
      </c>
      <c r="F7" s="89">
        <v>43193</v>
      </c>
      <c r="G7" s="92">
        <v>25.6</v>
      </c>
      <c r="H7" s="89"/>
      <c r="I7">
        <v>141</v>
      </c>
      <c r="J7">
        <v>148</v>
      </c>
      <c r="K7">
        <v>146</v>
      </c>
      <c r="L7">
        <v>150</v>
      </c>
      <c r="M7">
        <v>145</v>
      </c>
      <c r="N7">
        <v>149</v>
      </c>
      <c r="R7">
        <v>86</v>
      </c>
    </row>
    <row r="8" spans="1:20" ht="15" thickTop="1" thickBot="1" x14ac:dyDescent="0.2">
      <c r="A8" s="36" t="s">
        <v>156</v>
      </c>
      <c r="B8" s="19" t="s">
        <v>28</v>
      </c>
      <c r="C8" s="89">
        <v>43679</v>
      </c>
      <c r="D8" s="89" t="s">
        <v>152</v>
      </c>
      <c r="E8" s="91">
        <v>1</v>
      </c>
      <c r="F8" s="89">
        <v>43193</v>
      </c>
      <c r="G8" s="92">
        <v>28.7</v>
      </c>
      <c r="H8" s="89"/>
      <c r="I8">
        <v>158</v>
      </c>
      <c r="J8">
        <v>164</v>
      </c>
      <c r="K8">
        <v>163</v>
      </c>
      <c r="L8">
        <v>168</v>
      </c>
      <c r="M8">
        <v>167</v>
      </c>
      <c r="N8">
        <v>166</v>
      </c>
      <c r="R8">
        <v>88</v>
      </c>
    </row>
    <row r="9" spans="1:20" ht="15" thickTop="1" thickBot="1" x14ac:dyDescent="0.2">
      <c r="A9" s="36" t="s">
        <v>157</v>
      </c>
      <c r="B9" s="19" t="s">
        <v>28</v>
      </c>
      <c r="C9" s="89">
        <v>43679</v>
      </c>
      <c r="D9" s="89" t="s">
        <v>152</v>
      </c>
      <c r="E9" s="91">
        <v>1</v>
      </c>
      <c r="F9" s="89">
        <v>43193</v>
      </c>
      <c r="G9" s="92">
        <v>25.7</v>
      </c>
      <c r="H9" s="89"/>
      <c r="I9">
        <v>178</v>
      </c>
      <c r="J9">
        <v>183</v>
      </c>
      <c r="K9">
        <v>184</v>
      </c>
      <c r="L9">
        <v>185</v>
      </c>
      <c r="M9">
        <v>186</v>
      </c>
      <c r="N9">
        <v>174</v>
      </c>
      <c r="R9">
        <v>104</v>
      </c>
      <c r="S9" t="s">
        <v>52</v>
      </c>
    </row>
    <row r="10" spans="1:20" ht="15" thickTop="1" thickBot="1" x14ac:dyDescent="0.2">
      <c r="A10" s="36" t="s">
        <v>55</v>
      </c>
      <c r="B10" s="19" t="s">
        <v>28</v>
      </c>
      <c r="C10" s="89">
        <v>43679</v>
      </c>
      <c r="D10" s="89" t="s">
        <v>152</v>
      </c>
      <c r="E10" s="91">
        <v>1</v>
      </c>
      <c r="F10" s="89">
        <v>43193</v>
      </c>
      <c r="G10" s="92">
        <v>24.6</v>
      </c>
      <c r="H10" s="89"/>
      <c r="I10">
        <v>189</v>
      </c>
      <c r="J10">
        <v>198</v>
      </c>
      <c r="K10">
        <v>200</v>
      </c>
      <c r="L10">
        <v>201</v>
      </c>
      <c r="M10">
        <v>202</v>
      </c>
      <c r="N10">
        <v>190</v>
      </c>
      <c r="R10">
        <v>105</v>
      </c>
    </row>
    <row r="11" spans="1:20" ht="14" thickTop="1" x14ac:dyDescent="0.15">
      <c r="A11" s="36" t="s">
        <v>57</v>
      </c>
      <c r="B11" s="19" t="s">
        <v>28</v>
      </c>
      <c r="C11" s="89">
        <v>43679</v>
      </c>
      <c r="D11" s="89" t="s">
        <v>152</v>
      </c>
      <c r="E11" s="91">
        <v>1</v>
      </c>
      <c r="F11" s="89">
        <v>43193</v>
      </c>
      <c r="G11" s="92">
        <v>29.6</v>
      </c>
      <c r="H11" s="89"/>
      <c r="I11">
        <v>207</v>
      </c>
      <c r="J11">
        <v>214</v>
      </c>
      <c r="K11">
        <v>211</v>
      </c>
      <c r="L11">
        <v>220</v>
      </c>
      <c r="M11">
        <v>219</v>
      </c>
      <c r="N11">
        <v>216</v>
      </c>
      <c r="R11">
        <v>110</v>
      </c>
    </row>
    <row r="12" spans="1:20" x14ac:dyDescent="0.15">
      <c r="A12" s="71" t="s">
        <v>100</v>
      </c>
      <c r="B12" s="114" t="s">
        <v>158</v>
      </c>
      <c r="C12" s="89">
        <v>43720</v>
      </c>
      <c r="D12" s="115" t="s">
        <v>159</v>
      </c>
      <c r="E12" s="91">
        <v>0</v>
      </c>
      <c r="F12" s="89">
        <v>43216</v>
      </c>
      <c r="G12" s="92">
        <v>32.700000000000003</v>
      </c>
      <c r="H12" s="91">
        <v>29</v>
      </c>
      <c r="I12" s="91">
        <v>41</v>
      </c>
      <c r="J12" s="95">
        <v>20</v>
      </c>
      <c r="K12" s="95">
        <v>34</v>
      </c>
      <c r="L12" s="91">
        <v>37</v>
      </c>
      <c r="M12" s="91">
        <v>38</v>
      </c>
      <c r="N12" s="91">
        <v>7</v>
      </c>
      <c r="O12">
        <v>31</v>
      </c>
      <c r="P12">
        <v>19</v>
      </c>
      <c r="S12" s="96" t="s">
        <v>160</v>
      </c>
      <c r="T12" s="96"/>
    </row>
    <row r="13" spans="1:20" x14ac:dyDescent="0.15">
      <c r="A13" s="71" t="s">
        <v>103</v>
      </c>
      <c r="B13" s="114" t="s">
        <v>161</v>
      </c>
      <c r="C13" s="89">
        <v>43720</v>
      </c>
      <c r="D13" s="115" t="s">
        <v>159</v>
      </c>
      <c r="E13" s="91">
        <v>0</v>
      </c>
      <c r="F13" s="89">
        <v>43216</v>
      </c>
      <c r="G13" s="92">
        <v>36.9</v>
      </c>
      <c r="H13" s="91">
        <v>47</v>
      </c>
      <c r="I13" s="91">
        <v>53</v>
      </c>
      <c r="J13" s="95">
        <v>56</v>
      </c>
      <c r="K13" s="95">
        <v>57</v>
      </c>
      <c r="L13" s="91">
        <v>60</v>
      </c>
      <c r="M13" s="91">
        <v>61</v>
      </c>
      <c r="N13" s="91">
        <v>59</v>
      </c>
      <c r="O13" s="91">
        <v>49</v>
      </c>
      <c r="P13" s="91">
        <v>50</v>
      </c>
    </row>
    <row r="14" spans="1:20" x14ac:dyDescent="0.15">
      <c r="A14" s="71" t="s">
        <v>106</v>
      </c>
      <c r="B14" s="114" t="s">
        <v>162</v>
      </c>
      <c r="C14" s="89">
        <v>43720</v>
      </c>
      <c r="D14" s="115" t="s">
        <v>159</v>
      </c>
      <c r="E14" s="91">
        <v>0</v>
      </c>
      <c r="F14" s="89">
        <v>43216</v>
      </c>
      <c r="G14" s="92">
        <v>32.4</v>
      </c>
      <c r="H14" s="91">
        <v>65</v>
      </c>
      <c r="I14" s="91">
        <v>66</v>
      </c>
      <c r="J14" s="95">
        <v>71</v>
      </c>
      <c r="K14" s="95">
        <v>72</v>
      </c>
      <c r="L14" s="91">
        <v>74</v>
      </c>
      <c r="M14" s="91">
        <v>75</v>
      </c>
      <c r="N14" s="91">
        <v>73</v>
      </c>
      <c r="O14">
        <v>67</v>
      </c>
      <c r="P14">
        <v>68</v>
      </c>
    </row>
    <row r="15" spans="1:20" x14ac:dyDescent="0.15">
      <c r="A15" s="71" t="s">
        <v>112</v>
      </c>
      <c r="B15" s="114" t="s">
        <v>162</v>
      </c>
      <c r="C15" s="89">
        <v>43720</v>
      </c>
      <c r="D15" s="115" t="s">
        <v>163</v>
      </c>
      <c r="E15" s="91">
        <v>1</v>
      </c>
      <c r="F15" s="89">
        <v>43180</v>
      </c>
      <c r="G15" s="92">
        <v>27.8</v>
      </c>
      <c r="H15" s="91">
        <v>80</v>
      </c>
      <c r="I15" s="91">
        <v>78</v>
      </c>
      <c r="J15" s="95">
        <v>83</v>
      </c>
      <c r="K15" s="95">
        <v>82</v>
      </c>
      <c r="L15" s="91">
        <v>87</v>
      </c>
      <c r="M15" s="91">
        <v>85</v>
      </c>
      <c r="N15" s="91">
        <v>84</v>
      </c>
      <c r="O15">
        <v>79</v>
      </c>
      <c r="P15">
        <v>81</v>
      </c>
    </row>
    <row r="16" spans="1:20" x14ac:dyDescent="0.15">
      <c r="A16" s="71" t="s">
        <v>109</v>
      </c>
      <c r="B16" s="114" t="s">
        <v>164</v>
      </c>
      <c r="C16" s="89">
        <v>43720</v>
      </c>
      <c r="D16" s="115" t="s">
        <v>165</v>
      </c>
      <c r="E16" s="91">
        <v>0</v>
      </c>
      <c r="F16" s="89">
        <v>43246</v>
      </c>
      <c r="G16" s="92">
        <v>32</v>
      </c>
      <c r="H16" s="91">
        <v>102</v>
      </c>
      <c r="I16" s="91">
        <v>94</v>
      </c>
      <c r="J16" s="95">
        <v>101</v>
      </c>
      <c r="K16" s="95">
        <v>97</v>
      </c>
      <c r="L16" s="91">
        <v>99</v>
      </c>
      <c r="M16" s="91">
        <v>98</v>
      </c>
      <c r="O16">
        <v>91</v>
      </c>
      <c r="P16">
        <v>90</v>
      </c>
      <c r="S16" s="96" t="s">
        <v>166</v>
      </c>
    </row>
    <row r="17" spans="1:19" x14ac:dyDescent="0.15">
      <c r="A17" s="71" t="s">
        <v>72</v>
      </c>
      <c r="B17" s="114" t="s">
        <v>164</v>
      </c>
      <c r="C17" s="89">
        <v>43720</v>
      </c>
      <c r="D17" s="115" t="s">
        <v>165</v>
      </c>
      <c r="E17" s="91">
        <v>0</v>
      </c>
      <c r="F17" s="89">
        <v>43246</v>
      </c>
      <c r="G17" s="92">
        <v>32.9</v>
      </c>
      <c r="H17" s="91">
        <v>107</v>
      </c>
      <c r="I17" s="91">
        <v>115</v>
      </c>
      <c r="J17" s="95">
        <v>110</v>
      </c>
      <c r="K17" s="95">
        <v>111</v>
      </c>
      <c r="L17" s="91">
        <v>114</v>
      </c>
      <c r="M17" s="91">
        <v>113</v>
      </c>
      <c r="N17" s="91">
        <v>112</v>
      </c>
      <c r="O17">
        <v>109</v>
      </c>
      <c r="P17">
        <v>108</v>
      </c>
    </row>
    <row r="18" spans="1:19" x14ac:dyDescent="0.15">
      <c r="A18" s="71" t="s">
        <v>69</v>
      </c>
      <c r="B18" s="114" t="s">
        <v>164</v>
      </c>
      <c r="C18" s="89">
        <v>43720</v>
      </c>
      <c r="D18" s="115" t="s">
        <v>165</v>
      </c>
      <c r="E18" s="91">
        <v>1</v>
      </c>
      <c r="F18" s="89">
        <v>43246</v>
      </c>
      <c r="G18" s="92">
        <v>27.5</v>
      </c>
      <c r="H18" s="91">
        <v>15</v>
      </c>
      <c r="I18" s="91">
        <v>5</v>
      </c>
      <c r="J18" s="95">
        <v>19</v>
      </c>
      <c r="K18" s="95">
        <v>4</v>
      </c>
      <c r="L18" s="91">
        <v>21</v>
      </c>
      <c r="M18" s="91">
        <v>6</v>
      </c>
      <c r="N18" s="91">
        <v>20</v>
      </c>
      <c r="O18">
        <v>2</v>
      </c>
      <c r="P18">
        <v>3</v>
      </c>
    </row>
    <row r="19" spans="1:19" x14ac:dyDescent="0.15">
      <c r="A19" s="71" t="s">
        <v>75</v>
      </c>
      <c r="B19" s="114" t="s">
        <v>164</v>
      </c>
      <c r="C19" s="89">
        <v>43720</v>
      </c>
      <c r="D19" s="115" t="s">
        <v>165</v>
      </c>
      <c r="E19" s="91">
        <v>1</v>
      </c>
      <c r="F19" s="89">
        <v>43246</v>
      </c>
      <c r="G19" s="92">
        <v>28.8</v>
      </c>
      <c r="H19" s="91">
        <v>26</v>
      </c>
      <c r="I19" s="91">
        <v>25</v>
      </c>
      <c r="J19" s="95">
        <v>32</v>
      </c>
      <c r="K19" s="95">
        <v>31</v>
      </c>
      <c r="L19" s="91">
        <v>36</v>
      </c>
      <c r="M19" s="91">
        <v>35</v>
      </c>
      <c r="N19" s="91">
        <v>34</v>
      </c>
      <c r="O19">
        <v>27</v>
      </c>
      <c r="P19" s="96" t="s">
        <v>167</v>
      </c>
    </row>
    <row r="20" spans="1:19" x14ac:dyDescent="0.15">
      <c r="A20" s="71" t="s">
        <v>79</v>
      </c>
      <c r="B20" s="114" t="s">
        <v>164</v>
      </c>
      <c r="C20" s="89">
        <v>43720</v>
      </c>
      <c r="D20" s="115" t="s">
        <v>165</v>
      </c>
      <c r="E20" s="91">
        <v>0</v>
      </c>
      <c r="F20" s="89">
        <v>43246</v>
      </c>
      <c r="G20" s="92">
        <v>29.3</v>
      </c>
      <c r="H20" s="91">
        <v>48</v>
      </c>
      <c r="I20" s="91">
        <v>40</v>
      </c>
      <c r="J20" s="95">
        <v>44</v>
      </c>
      <c r="K20" s="95">
        <v>43</v>
      </c>
      <c r="L20" s="91">
        <v>47</v>
      </c>
      <c r="M20" s="91">
        <v>46</v>
      </c>
      <c r="N20" s="96" t="s">
        <v>168</v>
      </c>
      <c r="O20">
        <v>41</v>
      </c>
      <c r="P20" s="96">
        <v>42</v>
      </c>
    </row>
    <row r="21" spans="1:19" ht="14" thickBot="1" x14ac:dyDescent="0.2">
      <c r="A21" s="71" t="s">
        <v>86</v>
      </c>
      <c r="B21" s="114" t="s">
        <v>164</v>
      </c>
      <c r="C21" s="89">
        <v>43720</v>
      </c>
      <c r="D21" s="115" t="s">
        <v>165</v>
      </c>
      <c r="E21" s="91">
        <v>0</v>
      </c>
      <c r="F21" s="89">
        <v>43246</v>
      </c>
      <c r="G21" s="92">
        <v>32.299999999999997</v>
      </c>
      <c r="H21" s="91">
        <v>54</v>
      </c>
      <c r="I21" s="91">
        <v>62</v>
      </c>
      <c r="J21" s="95">
        <v>57</v>
      </c>
      <c r="K21" s="95">
        <v>58</v>
      </c>
      <c r="L21" s="91">
        <v>59</v>
      </c>
      <c r="M21" s="91">
        <v>60</v>
      </c>
      <c r="N21" s="91">
        <v>51</v>
      </c>
      <c r="O21">
        <v>55</v>
      </c>
      <c r="P21" s="96">
        <v>56</v>
      </c>
      <c r="S21" s="96" t="s">
        <v>169</v>
      </c>
    </row>
    <row r="22" spans="1:19" ht="18" thickTop="1" thickBot="1" x14ac:dyDescent="0.25">
      <c r="A22" s="71" t="s">
        <v>115</v>
      </c>
      <c r="B22" s="12" t="s">
        <v>170</v>
      </c>
      <c r="C22" s="89">
        <v>43741</v>
      </c>
      <c r="D22" s="89" t="s">
        <v>163</v>
      </c>
      <c r="E22" s="91">
        <v>0</v>
      </c>
      <c r="F22" s="94">
        <v>43180</v>
      </c>
      <c r="G22" s="92">
        <v>33.4</v>
      </c>
      <c r="H22" s="91">
        <v>2</v>
      </c>
      <c r="I22" s="91">
        <v>18</v>
      </c>
      <c r="J22" s="91">
        <v>4</v>
      </c>
      <c r="K22" s="91">
        <v>21</v>
      </c>
      <c r="L22" s="116">
        <v>8</v>
      </c>
      <c r="M22" s="116">
        <v>9</v>
      </c>
      <c r="N22" s="91">
        <v>3</v>
      </c>
      <c r="O22" s="91">
        <v>6</v>
      </c>
      <c r="P22" s="91">
        <v>7</v>
      </c>
    </row>
    <row r="23" spans="1:19" ht="14" thickTop="1" x14ac:dyDescent="0.15">
      <c r="A23" s="71" t="s">
        <v>83</v>
      </c>
      <c r="B23" s="12" t="s">
        <v>170</v>
      </c>
      <c r="C23" s="89">
        <v>43741</v>
      </c>
      <c r="D23" s="96" t="s">
        <v>159</v>
      </c>
      <c r="E23" s="91">
        <v>0</v>
      </c>
      <c r="F23" s="89">
        <v>43216</v>
      </c>
      <c r="G23" s="92">
        <v>36.4</v>
      </c>
      <c r="H23" s="91">
        <v>30</v>
      </c>
      <c r="I23" s="91">
        <v>31</v>
      </c>
      <c r="J23" s="91">
        <v>38</v>
      </c>
      <c r="K23" s="91">
        <v>26</v>
      </c>
      <c r="L23" s="91">
        <v>40</v>
      </c>
      <c r="M23" s="91">
        <v>39</v>
      </c>
      <c r="N23" s="91">
        <v>28</v>
      </c>
      <c r="O23" s="91">
        <v>24</v>
      </c>
      <c r="P23" s="91">
        <v>25</v>
      </c>
    </row>
    <row r="24" spans="1:19" x14ac:dyDescent="0.15">
      <c r="A24" s="71" t="s">
        <v>171</v>
      </c>
      <c r="B24" s="12" t="s">
        <v>170</v>
      </c>
      <c r="C24" s="89">
        <v>43741</v>
      </c>
      <c r="D24" s="96" t="s">
        <v>159</v>
      </c>
      <c r="E24" s="91">
        <v>1</v>
      </c>
      <c r="F24" s="89">
        <v>43216</v>
      </c>
      <c r="G24" s="92">
        <v>36.200000000000003</v>
      </c>
      <c r="H24" s="91">
        <v>50</v>
      </c>
      <c r="I24" s="91">
        <v>49</v>
      </c>
      <c r="J24" s="91">
        <v>45</v>
      </c>
      <c r="K24" s="91">
        <v>44</v>
      </c>
      <c r="L24" s="91">
        <v>57</v>
      </c>
      <c r="M24" s="91">
        <v>56</v>
      </c>
      <c r="N24" s="91">
        <v>48</v>
      </c>
      <c r="O24" s="91">
        <v>42</v>
      </c>
      <c r="P24" s="91">
        <v>43</v>
      </c>
    </row>
    <row r="25" spans="1:19" x14ac:dyDescent="0.15">
      <c r="A25" s="71" t="s">
        <v>172</v>
      </c>
      <c r="B25" s="12" t="s">
        <v>170</v>
      </c>
      <c r="C25" s="89">
        <v>43741</v>
      </c>
      <c r="D25" s="96" t="s">
        <v>159</v>
      </c>
      <c r="E25" s="91">
        <v>1</v>
      </c>
      <c r="F25" s="89">
        <v>43216</v>
      </c>
      <c r="G25" s="92">
        <v>30.4</v>
      </c>
      <c r="H25" s="91">
        <v>60</v>
      </c>
      <c r="I25" s="91">
        <v>61</v>
      </c>
      <c r="J25" s="91">
        <v>63</v>
      </c>
      <c r="K25" s="91">
        <v>64</v>
      </c>
      <c r="L25" s="91">
        <v>58</v>
      </c>
      <c r="M25" s="91">
        <v>59</v>
      </c>
      <c r="N25" s="91">
        <v>62</v>
      </c>
      <c r="O25" s="91">
        <v>74</v>
      </c>
      <c r="P25" s="91">
        <v>65</v>
      </c>
    </row>
    <row r="26" spans="1:19" x14ac:dyDescent="0.15">
      <c r="A26" s="71" t="s">
        <v>173</v>
      </c>
      <c r="B26" s="12" t="s">
        <v>170</v>
      </c>
      <c r="C26" s="89">
        <v>43741</v>
      </c>
      <c r="D26" s="96" t="s">
        <v>159</v>
      </c>
      <c r="E26" s="91">
        <v>0</v>
      </c>
      <c r="F26" s="89">
        <v>43216</v>
      </c>
      <c r="G26" s="92">
        <v>34</v>
      </c>
      <c r="H26" s="91">
        <v>93</v>
      </c>
      <c r="I26" s="91">
        <v>94</v>
      </c>
      <c r="J26" s="91">
        <v>80</v>
      </c>
      <c r="K26" s="91">
        <v>91</v>
      </c>
      <c r="L26" s="91">
        <v>95</v>
      </c>
      <c r="M26" s="91">
        <v>96</v>
      </c>
      <c r="N26" s="91">
        <v>79</v>
      </c>
      <c r="O26" s="91">
        <v>88</v>
      </c>
      <c r="P26" s="91">
        <v>89</v>
      </c>
      <c r="S26" s="96" t="s">
        <v>174</v>
      </c>
    </row>
    <row r="27" spans="1:19" x14ac:dyDescent="0.15">
      <c r="A27" s="71" t="s">
        <v>175</v>
      </c>
      <c r="B27" s="12" t="s">
        <v>170</v>
      </c>
      <c r="C27" s="89">
        <v>43741</v>
      </c>
      <c r="D27" s="96" t="s">
        <v>159</v>
      </c>
      <c r="E27" s="91">
        <v>1</v>
      </c>
      <c r="F27" s="89">
        <v>43216</v>
      </c>
      <c r="G27" s="92">
        <v>28.1</v>
      </c>
      <c r="H27" s="91">
        <v>105</v>
      </c>
      <c r="I27" s="91">
        <v>104</v>
      </c>
      <c r="J27" s="91">
        <v>118</v>
      </c>
      <c r="K27" s="91">
        <v>107</v>
      </c>
      <c r="L27" s="91">
        <v>102</v>
      </c>
      <c r="M27" s="91">
        <v>101</v>
      </c>
      <c r="N27" s="91">
        <v>103</v>
      </c>
      <c r="O27" s="91">
        <v>111</v>
      </c>
      <c r="P27" s="91">
        <v>109</v>
      </c>
      <c r="S27" s="96"/>
    </row>
    <row r="28" spans="1:19" x14ac:dyDescent="0.15">
      <c r="A28" s="71" t="s">
        <v>176</v>
      </c>
      <c r="B28" s="12" t="s">
        <v>177</v>
      </c>
      <c r="C28" s="89">
        <v>43796</v>
      </c>
      <c r="D28" s="96" t="s">
        <v>165</v>
      </c>
      <c r="E28">
        <v>1</v>
      </c>
      <c r="F28" s="89">
        <v>43216</v>
      </c>
      <c r="G28" s="92">
        <v>22.5</v>
      </c>
      <c r="H28">
        <v>89</v>
      </c>
      <c r="I28">
        <v>80</v>
      </c>
      <c r="J28" s="91">
        <v>83</v>
      </c>
      <c r="K28" s="91">
        <v>82</v>
      </c>
      <c r="L28" s="91">
        <v>87</v>
      </c>
      <c r="M28" s="91">
        <v>86</v>
      </c>
      <c r="N28" s="91">
        <v>81</v>
      </c>
      <c r="O28" s="91">
        <v>84</v>
      </c>
      <c r="P28" s="91">
        <v>85</v>
      </c>
    </row>
    <row r="29" spans="1:19" x14ac:dyDescent="0.15">
      <c r="A29" s="71" t="s">
        <v>178</v>
      </c>
      <c r="B29" s="12" t="s">
        <v>177</v>
      </c>
      <c r="C29" s="89">
        <v>43796</v>
      </c>
      <c r="D29" s="96" t="s">
        <v>165</v>
      </c>
      <c r="E29" s="91">
        <v>1</v>
      </c>
      <c r="F29" s="89">
        <v>43216</v>
      </c>
      <c r="G29" s="92">
        <v>24</v>
      </c>
      <c r="H29" s="91">
        <v>41</v>
      </c>
      <c r="I29" s="91">
        <v>69</v>
      </c>
      <c r="J29" s="91">
        <v>34</v>
      </c>
      <c r="K29" s="91">
        <v>35</v>
      </c>
      <c r="L29" s="91">
        <v>38</v>
      </c>
      <c r="M29" s="91">
        <v>39</v>
      </c>
      <c r="N29" s="96">
        <v>70</v>
      </c>
      <c r="O29" s="91">
        <v>64</v>
      </c>
      <c r="P29" s="91">
        <v>57</v>
      </c>
      <c r="S29" s="96" t="s">
        <v>179</v>
      </c>
    </row>
    <row r="30" spans="1:19" x14ac:dyDescent="0.15">
      <c r="A30" s="71" t="s">
        <v>180</v>
      </c>
      <c r="B30" s="12" t="s">
        <v>177</v>
      </c>
      <c r="C30" s="89">
        <v>43796</v>
      </c>
      <c r="D30" s="96" t="s">
        <v>165</v>
      </c>
      <c r="E30" s="91">
        <v>0</v>
      </c>
      <c r="F30" s="89">
        <v>43216</v>
      </c>
      <c r="G30" s="92">
        <v>30.3</v>
      </c>
      <c r="H30" s="91">
        <v>101</v>
      </c>
      <c r="I30" s="91">
        <v>110</v>
      </c>
      <c r="J30" s="91">
        <v>103</v>
      </c>
      <c r="K30" s="91">
        <v>104</v>
      </c>
      <c r="L30" s="91">
        <v>107</v>
      </c>
      <c r="M30" s="91">
        <v>108</v>
      </c>
      <c r="N30" s="91">
        <v>102</v>
      </c>
      <c r="O30" s="91">
        <v>105</v>
      </c>
      <c r="P30" s="91">
        <v>106</v>
      </c>
    </row>
    <row r="31" spans="1:19" x14ac:dyDescent="0.15">
      <c r="A31" s="71" t="s">
        <v>181</v>
      </c>
      <c r="B31" s="12" t="s">
        <v>177</v>
      </c>
      <c r="C31" s="89">
        <v>43796</v>
      </c>
      <c r="D31" s="96" t="s">
        <v>165</v>
      </c>
      <c r="E31" s="91">
        <v>0</v>
      </c>
      <c r="F31" s="89">
        <v>43216</v>
      </c>
      <c r="G31" s="92">
        <v>28</v>
      </c>
      <c r="H31" s="91">
        <v>133</v>
      </c>
      <c r="I31" s="91">
        <v>128</v>
      </c>
      <c r="J31" s="91">
        <v>130</v>
      </c>
      <c r="K31" s="91">
        <v>131</v>
      </c>
      <c r="L31" s="91">
        <v>141</v>
      </c>
      <c r="M31" s="91">
        <v>142</v>
      </c>
      <c r="N31" s="91">
        <v>129</v>
      </c>
      <c r="O31" s="91">
        <v>138</v>
      </c>
      <c r="P31" s="91">
        <v>127</v>
      </c>
    </row>
    <row r="32" spans="1:19" x14ac:dyDescent="0.15">
      <c r="A32" s="71" t="s">
        <v>182</v>
      </c>
      <c r="B32" s="12" t="s">
        <v>177</v>
      </c>
      <c r="C32" s="89">
        <v>43796</v>
      </c>
      <c r="D32" s="96" t="s">
        <v>165</v>
      </c>
      <c r="E32" s="91">
        <v>1</v>
      </c>
      <c r="F32" s="89">
        <v>43216</v>
      </c>
      <c r="G32" s="92">
        <v>22.3</v>
      </c>
      <c r="H32" s="91">
        <v>11</v>
      </c>
      <c r="I32" s="91">
        <v>2</v>
      </c>
      <c r="J32" s="91">
        <v>5</v>
      </c>
      <c r="K32" s="91">
        <v>4</v>
      </c>
      <c r="L32" s="91">
        <v>9</v>
      </c>
      <c r="M32" s="91">
        <v>8</v>
      </c>
      <c r="N32" s="91">
        <v>3</v>
      </c>
      <c r="O32" s="91">
        <v>6</v>
      </c>
      <c r="P32" s="91">
        <v>7</v>
      </c>
    </row>
    <row r="33" spans="1:21" x14ac:dyDescent="0.15">
      <c r="A33" s="71" t="s">
        <v>183</v>
      </c>
      <c r="B33" s="12" t="s">
        <v>184</v>
      </c>
      <c r="C33" s="89">
        <v>43810</v>
      </c>
      <c r="D33" s="96" t="s">
        <v>185</v>
      </c>
      <c r="E33" s="91">
        <v>1</v>
      </c>
      <c r="F33" s="89">
        <v>43457</v>
      </c>
      <c r="G33" s="92">
        <v>24.1</v>
      </c>
      <c r="J33" s="91">
        <v>19</v>
      </c>
      <c r="K33" s="91">
        <v>18</v>
      </c>
      <c r="L33" s="91">
        <v>22</v>
      </c>
      <c r="M33" s="91">
        <v>21</v>
      </c>
      <c r="N33" s="91">
        <v>20</v>
      </c>
      <c r="O33" s="91">
        <v>16</v>
      </c>
      <c r="P33" s="91">
        <v>17</v>
      </c>
    </row>
    <row r="34" spans="1:21" x14ac:dyDescent="0.15">
      <c r="A34" s="71" t="s">
        <v>186</v>
      </c>
      <c r="B34" s="12" t="s">
        <v>187</v>
      </c>
      <c r="C34" s="89">
        <v>43810</v>
      </c>
      <c r="D34" s="96" t="s">
        <v>185</v>
      </c>
      <c r="E34" s="91">
        <v>1</v>
      </c>
      <c r="F34" s="89">
        <v>43457</v>
      </c>
      <c r="G34" s="92">
        <v>24</v>
      </c>
      <c r="J34" s="91">
        <v>7</v>
      </c>
      <c r="K34" s="91">
        <v>6</v>
      </c>
      <c r="L34" s="91">
        <v>10</v>
      </c>
      <c r="M34" s="91">
        <v>9</v>
      </c>
      <c r="N34" s="91">
        <v>8</v>
      </c>
      <c r="O34" s="91">
        <v>4</v>
      </c>
      <c r="P34" s="91">
        <v>5</v>
      </c>
      <c r="S34" s="96"/>
    </row>
    <row r="35" spans="1:21" x14ac:dyDescent="0.15">
      <c r="A35" s="71" t="s">
        <v>188</v>
      </c>
      <c r="B35" s="12" t="s">
        <v>187</v>
      </c>
      <c r="C35" s="89">
        <v>43810</v>
      </c>
      <c r="D35" s="96" t="s">
        <v>185</v>
      </c>
      <c r="E35" s="91">
        <v>1</v>
      </c>
      <c r="F35" s="89">
        <v>43457</v>
      </c>
      <c r="G35" s="92">
        <v>24</v>
      </c>
      <c r="J35" s="91">
        <v>39</v>
      </c>
      <c r="K35" s="91">
        <v>38</v>
      </c>
      <c r="L35" s="91">
        <v>43</v>
      </c>
      <c r="M35" s="91">
        <v>42</v>
      </c>
      <c r="N35" s="91">
        <v>37</v>
      </c>
      <c r="O35" s="91">
        <v>35</v>
      </c>
      <c r="P35" s="91">
        <v>36</v>
      </c>
      <c r="S35" s="96"/>
    </row>
    <row r="36" spans="1:21" x14ac:dyDescent="0.15">
      <c r="A36" s="71" t="s">
        <v>189</v>
      </c>
      <c r="B36" s="12" t="s">
        <v>190</v>
      </c>
      <c r="C36" s="89">
        <v>43810</v>
      </c>
      <c r="D36" s="96" t="s">
        <v>185</v>
      </c>
      <c r="E36" s="91">
        <v>1</v>
      </c>
      <c r="F36" s="89">
        <v>43457</v>
      </c>
      <c r="G36" s="92">
        <v>22.8</v>
      </c>
      <c r="J36" s="91">
        <v>20</v>
      </c>
      <c r="K36" s="91">
        <v>21</v>
      </c>
      <c r="L36" s="91">
        <v>24</v>
      </c>
      <c r="M36" s="91">
        <v>23</v>
      </c>
      <c r="N36" s="91">
        <v>22</v>
      </c>
      <c r="O36" s="91">
        <v>18</v>
      </c>
      <c r="P36" s="91">
        <v>19</v>
      </c>
    </row>
    <row r="37" spans="1:21" x14ac:dyDescent="0.15">
      <c r="A37" s="71" t="s">
        <v>191</v>
      </c>
      <c r="B37" s="12" t="s">
        <v>190</v>
      </c>
      <c r="C37" s="89">
        <v>43810</v>
      </c>
      <c r="D37" s="96" t="s">
        <v>185</v>
      </c>
      <c r="E37" s="91">
        <v>1</v>
      </c>
      <c r="F37" s="89">
        <v>43457</v>
      </c>
      <c r="G37" s="92">
        <v>24.7</v>
      </c>
      <c r="J37" s="91">
        <v>43</v>
      </c>
      <c r="K37" s="91">
        <v>42</v>
      </c>
      <c r="L37" s="91">
        <v>44</v>
      </c>
      <c r="M37" s="91">
        <v>45</v>
      </c>
      <c r="N37" s="91">
        <v>33</v>
      </c>
      <c r="O37" s="91">
        <v>39</v>
      </c>
      <c r="P37" s="91">
        <v>40</v>
      </c>
      <c r="S37" s="96" t="s">
        <v>192</v>
      </c>
    </row>
    <row r="38" spans="1:21" x14ac:dyDescent="0.15">
      <c r="A38" s="71" t="s">
        <v>193</v>
      </c>
      <c r="B38" s="12" t="s">
        <v>194</v>
      </c>
      <c r="C38" s="89">
        <v>43811</v>
      </c>
      <c r="D38" s="96" t="s">
        <v>185</v>
      </c>
      <c r="E38" s="91">
        <v>1</v>
      </c>
      <c r="F38" s="89">
        <v>43459</v>
      </c>
      <c r="G38" s="92">
        <v>24.8</v>
      </c>
      <c r="J38" s="91">
        <v>24</v>
      </c>
      <c r="K38" s="91">
        <v>6</v>
      </c>
      <c r="L38" s="91">
        <v>10</v>
      </c>
      <c r="M38" s="91">
        <v>9</v>
      </c>
      <c r="N38" s="91">
        <v>8</v>
      </c>
      <c r="O38" s="91">
        <v>4</v>
      </c>
      <c r="P38" s="91">
        <v>5</v>
      </c>
    </row>
    <row r="39" spans="1:21" x14ac:dyDescent="0.15">
      <c r="A39" s="71" t="s">
        <v>195</v>
      </c>
      <c r="B39" s="12" t="s">
        <v>194</v>
      </c>
      <c r="C39" s="89">
        <v>43811</v>
      </c>
      <c r="D39" s="96" t="s">
        <v>185</v>
      </c>
      <c r="E39" s="91">
        <v>1</v>
      </c>
      <c r="F39" s="89">
        <v>43459</v>
      </c>
      <c r="G39" s="92">
        <v>25.6</v>
      </c>
      <c r="J39" s="91">
        <v>29</v>
      </c>
      <c r="K39" s="91">
        <v>28</v>
      </c>
      <c r="L39" s="91">
        <v>32</v>
      </c>
      <c r="M39" s="91">
        <v>31</v>
      </c>
      <c r="N39" s="91">
        <v>30</v>
      </c>
      <c r="O39" s="91">
        <v>26</v>
      </c>
      <c r="P39" s="91">
        <v>27</v>
      </c>
      <c r="S39" s="96"/>
    </row>
    <row r="40" spans="1:21" x14ac:dyDescent="0.15">
      <c r="A40" s="71" t="s">
        <v>196</v>
      </c>
      <c r="B40" s="12" t="s">
        <v>194</v>
      </c>
      <c r="C40" s="89">
        <v>43811</v>
      </c>
      <c r="D40" s="96" t="s">
        <v>185</v>
      </c>
      <c r="E40">
        <v>1</v>
      </c>
      <c r="F40" s="89">
        <v>43459</v>
      </c>
      <c r="G40" s="92">
        <v>25.8</v>
      </c>
      <c r="J40" s="91">
        <v>47</v>
      </c>
      <c r="K40" s="91">
        <v>48</v>
      </c>
      <c r="L40" s="91">
        <v>46</v>
      </c>
      <c r="M40" s="91">
        <v>45</v>
      </c>
      <c r="N40" s="91">
        <v>49</v>
      </c>
      <c r="O40" s="91">
        <v>60</v>
      </c>
      <c r="P40" s="91">
        <v>61</v>
      </c>
      <c r="S40" s="96"/>
    </row>
    <row r="41" spans="1:21" x14ac:dyDescent="0.15">
      <c r="A41" s="71" t="s">
        <v>197</v>
      </c>
      <c r="B41" s="12" t="s">
        <v>194</v>
      </c>
      <c r="C41" s="89">
        <v>43811</v>
      </c>
      <c r="D41" s="96" t="s">
        <v>185</v>
      </c>
      <c r="E41">
        <v>1</v>
      </c>
      <c r="F41" s="89">
        <v>43459</v>
      </c>
      <c r="G41" s="92">
        <v>28.9</v>
      </c>
      <c r="J41" s="91">
        <v>67</v>
      </c>
      <c r="K41" s="91">
        <v>68</v>
      </c>
      <c r="L41" s="91">
        <v>70</v>
      </c>
      <c r="M41" s="91">
        <v>69</v>
      </c>
      <c r="N41" s="91">
        <v>66</v>
      </c>
      <c r="O41" s="91">
        <v>64</v>
      </c>
      <c r="P41" s="91">
        <v>65</v>
      </c>
      <c r="S41" s="96"/>
    </row>
    <row r="42" spans="1:21" x14ac:dyDescent="0.15">
      <c r="A42" s="71" t="s">
        <v>198</v>
      </c>
      <c r="B42" s="12" t="s">
        <v>199</v>
      </c>
      <c r="C42" s="89">
        <v>43817</v>
      </c>
      <c r="D42" s="96" t="s">
        <v>185</v>
      </c>
      <c r="E42">
        <v>1</v>
      </c>
      <c r="F42" s="89">
        <v>43458</v>
      </c>
      <c r="G42" s="92">
        <v>20.6</v>
      </c>
      <c r="J42" s="91">
        <v>8</v>
      </c>
      <c r="K42" s="91">
        <v>9</v>
      </c>
      <c r="L42" s="91">
        <v>11</v>
      </c>
      <c r="M42" s="91">
        <v>12</v>
      </c>
      <c r="N42" s="91">
        <v>10</v>
      </c>
      <c r="O42" s="91">
        <v>6</v>
      </c>
      <c r="P42" s="91">
        <v>7</v>
      </c>
      <c r="S42" s="96" t="s">
        <v>200</v>
      </c>
      <c r="U42" s="96"/>
    </row>
    <row r="43" spans="1:21" x14ac:dyDescent="0.15">
      <c r="A43" s="71" t="s">
        <v>201</v>
      </c>
      <c r="B43" s="12" t="s">
        <v>199</v>
      </c>
      <c r="C43" s="89">
        <v>43817</v>
      </c>
      <c r="D43" s="96" t="s">
        <v>185</v>
      </c>
      <c r="E43">
        <v>1</v>
      </c>
      <c r="F43" s="89">
        <v>43458</v>
      </c>
      <c r="G43" s="92">
        <v>22.8</v>
      </c>
      <c r="J43" s="91">
        <v>47</v>
      </c>
      <c r="K43" s="91">
        <v>46</v>
      </c>
      <c r="L43" s="91">
        <v>48</v>
      </c>
      <c r="M43" s="91">
        <v>49</v>
      </c>
      <c r="N43" s="91">
        <v>45</v>
      </c>
      <c r="O43" s="91">
        <v>38</v>
      </c>
      <c r="P43" s="91">
        <v>39</v>
      </c>
      <c r="S43" s="96"/>
    </row>
    <row r="44" spans="1:21" x14ac:dyDescent="0.15">
      <c r="A44" s="71" t="s">
        <v>202</v>
      </c>
      <c r="B44" s="12" t="s">
        <v>199</v>
      </c>
      <c r="C44" s="89">
        <v>43817</v>
      </c>
      <c r="D44" s="96" t="s">
        <v>185</v>
      </c>
      <c r="E44">
        <v>1</v>
      </c>
      <c r="F44" s="89">
        <v>43458</v>
      </c>
      <c r="G44" s="92">
        <v>26.6</v>
      </c>
      <c r="J44" s="91">
        <v>60</v>
      </c>
      <c r="K44" s="91">
        <v>61</v>
      </c>
      <c r="L44" s="91">
        <v>62</v>
      </c>
      <c r="M44" s="91">
        <v>63</v>
      </c>
      <c r="N44" s="91">
        <v>51</v>
      </c>
      <c r="O44" s="91">
        <v>52</v>
      </c>
      <c r="P44" s="91">
        <v>53</v>
      </c>
      <c r="S44" s="96"/>
    </row>
    <row r="45" spans="1:21" x14ac:dyDescent="0.15">
      <c r="A45" s="71" t="s">
        <v>203</v>
      </c>
      <c r="B45" s="12" t="s">
        <v>199</v>
      </c>
      <c r="C45" s="89">
        <v>43817</v>
      </c>
      <c r="D45" s="96" t="s">
        <v>185</v>
      </c>
      <c r="E45">
        <v>1</v>
      </c>
      <c r="F45" s="89">
        <v>43458</v>
      </c>
      <c r="G45" s="92">
        <v>25.5</v>
      </c>
      <c r="J45" s="91">
        <v>77</v>
      </c>
      <c r="K45" s="91">
        <v>76</v>
      </c>
      <c r="L45" s="91">
        <v>78</v>
      </c>
      <c r="M45" s="91">
        <v>79</v>
      </c>
      <c r="N45" s="91">
        <v>68</v>
      </c>
      <c r="O45" s="91">
        <v>69</v>
      </c>
      <c r="P45" s="91">
        <v>75</v>
      </c>
      <c r="S45" s="96"/>
    </row>
    <row r="46" spans="1:21" x14ac:dyDescent="0.15">
      <c r="A46" s="71" t="s">
        <v>204</v>
      </c>
      <c r="B46" s="12" t="s">
        <v>199</v>
      </c>
      <c r="C46" s="89">
        <v>43817</v>
      </c>
      <c r="D46" s="96" t="s">
        <v>185</v>
      </c>
      <c r="E46">
        <v>1</v>
      </c>
      <c r="F46" s="89">
        <v>43465</v>
      </c>
      <c r="G46" s="92">
        <v>24.1</v>
      </c>
      <c r="J46" s="91">
        <v>91</v>
      </c>
      <c r="K46" s="91">
        <v>92</v>
      </c>
      <c r="L46" s="91">
        <v>93</v>
      </c>
      <c r="M46" s="91">
        <v>94</v>
      </c>
      <c r="N46" s="91">
        <v>82</v>
      </c>
      <c r="O46" s="91">
        <v>83</v>
      </c>
      <c r="P46" s="91">
        <v>85</v>
      </c>
      <c r="S46" s="96"/>
    </row>
    <row r="47" spans="1:21" x14ac:dyDescent="0.15">
      <c r="A47" s="71" t="s">
        <v>205</v>
      </c>
      <c r="B47" s="12" t="s">
        <v>199</v>
      </c>
      <c r="C47" s="89">
        <v>43817</v>
      </c>
      <c r="D47" s="96" t="s">
        <v>185</v>
      </c>
      <c r="E47">
        <v>1</v>
      </c>
      <c r="F47" s="89">
        <v>43465</v>
      </c>
      <c r="G47" s="92">
        <v>26</v>
      </c>
      <c r="J47" s="91">
        <v>103</v>
      </c>
      <c r="K47" s="91">
        <v>104</v>
      </c>
      <c r="L47" s="91">
        <v>106</v>
      </c>
      <c r="M47" s="91">
        <v>105</v>
      </c>
      <c r="N47" s="91">
        <v>97</v>
      </c>
      <c r="O47" s="91">
        <v>98</v>
      </c>
      <c r="P47" s="91">
        <v>102</v>
      </c>
      <c r="S47" s="96"/>
    </row>
    <row r="48" spans="1:21" x14ac:dyDescent="0.15">
      <c r="A48" s="71" t="s">
        <v>206</v>
      </c>
      <c r="B48" s="12" t="s">
        <v>199</v>
      </c>
      <c r="C48" s="89">
        <v>43817</v>
      </c>
      <c r="D48" s="96" t="s">
        <v>185</v>
      </c>
      <c r="E48">
        <v>1</v>
      </c>
      <c r="F48" s="89">
        <v>43465</v>
      </c>
      <c r="G48" s="92">
        <v>26.3</v>
      </c>
      <c r="J48" s="91">
        <v>120</v>
      </c>
      <c r="K48" s="91">
        <v>119</v>
      </c>
      <c r="L48" s="91">
        <v>117</v>
      </c>
      <c r="M48" s="91">
        <v>118</v>
      </c>
      <c r="N48" s="91">
        <v>110</v>
      </c>
      <c r="O48" s="91">
        <v>111</v>
      </c>
      <c r="P48" s="91">
        <v>116</v>
      </c>
      <c r="S48" s="96"/>
    </row>
    <row r="49" spans="1:19" x14ac:dyDescent="0.15">
      <c r="A49" s="71" t="s">
        <v>207</v>
      </c>
      <c r="B49" s="12" t="s">
        <v>199</v>
      </c>
      <c r="C49" s="89">
        <v>43817</v>
      </c>
      <c r="D49" s="96" t="s">
        <v>185</v>
      </c>
      <c r="E49">
        <v>1</v>
      </c>
      <c r="F49" s="89">
        <v>43465</v>
      </c>
      <c r="G49" s="92">
        <v>22.7</v>
      </c>
      <c r="J49" s="91">
        <v>131</v>
      </c>
      <c r="K49" s="91">
        <v>132</v>
      </c>
      <c r="L49" s="91">
        <v>129</v>
      </c>
      <c r="M49" s="116">
        <v>12</v>
      </c>
      <c r="N49" s="91">
        <v>124</v>
      </c>
      <c r="O49" s="91">
        <v>125</v>
      </c>
      <c r="P49" s="91">
        <v>128</v>
      </c>
      <c r="S49" s="9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A9A1-2B80-6442-A6D7-39618EDC8D0D}">
  <dimension ref="A1:AF76"/>
  <sheetViews>
    <sheetView workbookViewId="0">
      <selection activeCell="Z45" sqref="Z45"/>
    </sheetView>
  </sheetViews>
  <sheetFormatPr baseColWidth="10" defaultColWidth="11.5" defaultRowHeight="13" x14ac:dyDescent="0.15"/>
  <cols>
    <col min="1" max="1" width="13.33203125" customWidth="1"/>
  </cols>
  <sheetData>
    <row r="1" spans="1:32" x14ac:dyDescent="0.15">
      <c r="A1" s="117" t="s">
        <v>208</v>
      </c>
      <c r="B1" s="117" t="s">
        <v>1</v>
      </c>
      <c r="C1" s="117" t="s">
        <v>2</v>
      </c>
      <c r="D1" s="117" t="s">
        <v>3</v>
      </c>
      <c r="E1" s="118" t="s">
        <v>4</v>
      </c>
      <c r="F1" s="96" t="s">
        <v>209</v>
      </c>
      <c r="G1" s="96" t="s">
        <v>6</v>
      </c>
      <c r="H1" s="118" t="s">
        <v>7</v>
      </c>
      <c r="I1" s="118" t="s">
        <v>8</v>
      </c>
      <c r="J1" s="118" t="s">
        <v>9</v>
      </c>
      <c r="K1" s="118" t="s">
        <v>210</v>
      </c>
      <c r="L1" s="118" t="s">
        <v>11</v>
      </c>
      <c r="M1" s="96"/>
      <c r="N1" s="96">
        <v>256</v>
      </c>
      <c r="O1" s="96">
        <v>256</v>
      </c>
      <c r="P1" s="96" t="s">
        <v>211</v>
      </c>
      <c r="Q1" s="96" t="s">
        <v>212</v>
      </c>
    </row>
    <row r="2" spans="1:32" x14ac:dyDescent="0.15">
      <c r="A2" s="96"/>
      <c r="B2" s="96"/>
      <c r="C2" s="118" t="s">
        <v>25</v>
      </c>
      <c r="D2" s="96"/>
      <c r="E2" s="115">
        <v>43713</v>
      </c>
      <c r="F2" s="96" t="s">
        <v>26</v>
      </c>
      <c r="G2" s="96">
        <v>109</v>
      </c>
      <c r="H2" s="96">
        <v>26</v>
      </c>
      <c r="I2" s="115">
        <v>43714</v>
      </c>
      <c r="J2" s="96" t="s">
        <v>27</v>
      </c>
      <c r="K2" s="115">
        <v>43714</v>
      </c>
      <c r="L2" s="96">
        <v>4000</v>
      </c>
      <c r="M2" s="96"/>
      <c r="N2" s="96">
        <v>10.96743169</v>
      </c>
      <c r="O2" s="96">
        <v>10.96743169</v>
      </c>
      <c r="P2" s="96"/>
      <c r="Q2" s="96"/>
    </row>
    <row r="3" spans="1:32" x14ac:dyDescent="0.15">
      <c r="A3" s="96"/>
      <c r="B3" s="96"/>
      <c r="C3" s="118" t="s">
        <v>25</v>
      </c>
      <c r="D3" s="96"/>
      <c r="E3" s="115">
        <v>43713</v>
      </c>
      <c r="F3" s="96" t="s">
        <v>30</v>
      </c>
      <c r="G3" s="96"/>
      <c r="H3" s="96"/>
      <c r="I3" s="115">
        <v>43714</v>
      </c>
      <c r="J3" s="96" t="s">
        <v>31</v>
      </c>
      <c r="K3" s="96"/>
      <c r="L3" s="96" t="s">
        <v>32</v>
      </c>
      <c r="M3" s="96"/>
      <c r="N3" s="96">
        <v>7.5</v>
      </c>
      <c r="O3" s="96">
        <v>7.5</v>
      </c>
    </row>
    <row r="4" spans="1:32" x14ac:dyDescent="0.15">
      <c r="A4" s="96"/>
      <c r="B4" s="96"/>
      <c r="C4" s="118" t="s">
        <v>25</v>
      </c>
      <c r="D4" s="96"/>
      <c r="E4" s="115">
        <v>43713</v>
      </c>
      <c r="F4" s="96" t="s">
        <v>34</v>
      </c>
      <c r="G4" s="96"/>
      <c r="H4" s="96"/>
      <c r="I4" s="115">
        <v>43717</v>
      </c>
      <c r="J4" s="96"/>
      <c r="K4" s="96"/>
      <c r="L4" s="96" t="s">
        <v>35</v>
      </c>
      <c r="M4" s="96"/>
      <c r="N4" s="96"/>
      <c r="O4" s="96"/>
    </row>
    <row r="5" spans="1:32" x14ac:dyDescent="0.15">
      <c r="A5" s="119">
        <v>1</v>
      </c>
      <c r="B5" s="119"/>
      <c r="C5" s="120" t="s">
        <v>25</v>
      </c>
      <c r="D5" s="96"/>
      <c r="E5" s="115">
        <v>43713</v>
      </c>
      <c r="F5" s="96" t="s">
        <v>37</v>
      </c>
      <c r="G5" s="96"/>
      <c r="H5" s="96"/>
      <c r="I5" s="115">
        <v>43717</v>
      </c>
      <c r="J5" s="96"/>
      <c r="K5" s="96"/>
      <c r="L5" s="96" t="s">
        <v>38</v>
      </c>
      <c r="M5" s="96"/>
      <c r="N5" s="96"/>
      <c r="O5" s="96"/>
      <c r="S5" s="117" t="s">
        <v>208</v>
      </c>
      <c r="T5" s="117" t="s">
        <v>2</v>
      </c>
      <c r="U5" s="118" t="s">
        <v>4</v>
      </c>
      <c r="V5" s="96" t="s">
        <v>209</v>
      </c>
      <c r="W5" s="96" t="s">
        <v>6</v>
      </c>
      <c r="X5" s="118" t="s">
        <v>7</v>
      </c>
      <c r="Y5" s="118" t="s">
        <v>8</v>
      </c>
      <c r="Z5" s="118" t="s">
        <v>9</v>
      </c>
      <c r="AA5" s="118" t="s">
        <v>210</v>
      </c>
      <c r="AB5" s="118" t="s">
        <v>11</v>
      </c>
      <c r="AC5" s="96" t="s">
        <v>213</v>
      </c>
      <c r="AD5" s="96" t="s">
        <v>214</v>
      </c>
      <c r="AE5" s="96" t="s">
        <v>211</v>
      </c>
      <c r="AF5" s="96" t="s">
        <v>212</v>
      </c>
    </row>
    <row r="6" spans="1:32" ht="20" x14ac:dyDescent="0.2">
      <c r="A6" s="99">
        <v>1</v>
      </c>
      <c r="B6" s="119"/>
      <c r="C6" s="98" t="s">
        <v>25</v>
      </c>
      <c r="D6" s="96"/>
      <c r="E6" s="115">
        <v>43713</v>
      </c>
      <c r="F6" s="118" t="s">
        <v>40</v>
      </c>
      <c r="G6" s="96"/>
      <c r="H6" s="96"/>
      <c r="I6" s="115">
        <v>43717</v>
      </c>
      <c r="J6" s="96" t="s">
        <v>31</v>
      </c>
      <c r="K6" s="96"/>
      <c r="L6" s="96" t="s">
        <v>41</v>
      </c>
      <c r="M6" s="96"/>
      <c r="N6" s="118" t="s">
        <v>40</v>
      </c>
      <c r="O6" s="96" t="s">
        <v>46</v>
      </c>
      <c r="P6" s="96" t="s">
        <v>215</v>
      </c>
      <c r="Q6">
        <v>0</v>
      </c>
      <c r="S6" s="108">
        <v>1</v>
      </c>
      <c r="T6" s="121" t="s">
        <v>25</v>
      </c>
      <c r="U6" s="122">
        <v>43713</v>
      </c>
      <c r="V6" s="121" t="s">
        <v>40</v>
      </c>
      <c r="W6" s="108"/>
      <c r="X6" s="108"/>
      <c r="Y6" s="122">
        <v>43717</v>
      </c>
      <c r="Z6" s="108" t="s">
        <v>31</v>
      </c>
      <c r="AA6" s="108"/>
      <c r="AB6" s="108" t="s">
        <v>41</v>
      </c>
      <c r="AC6" s="121" t="s">
        <v>40</v>
      </c>
      <c r="AD6" s="112" t="s">
        <v>46</v>
      </c>
      <c r="AE6" s="108" t="s">
        <v>215</v>
      </c>
      <c r="AF6" s="87">
        <v>0</v>
      </c>
    </row>
    <row r="7" spans="1:32" ht="20" x14ac:dyDescent="0.2">
      <c r="A7" s="96"/>
      <c r="B7" s="96"/>
      <c r="C7" s="118" t="s">
        <v>25</v>
      </c>
      <c r="D7" s="96"/>
      <c r="E7" s="115">
        <v>43713</v>
      </c>
      <c r="F7" s="96" t="s">
        <v>43</v>
      </c>
      <c r="G7" s="96"/>
      <c r="H7" s="96"/>
      <c r="I7" s="115">
        <v>43717</v>
      </c>
      <c r="J7" s="96" t="s">
        <v>44</v>
      </c>
      <c r="K7" s="96"/>
      <c r="L7" s="96"/>
      <c r="M7" s="96"/>
      <c r="N7" s="96"/>
      <c r="O7" s="96" t="s">
        <v>43</v>
      </c>
      <c r="S7" s="109">
        <v>2</v>
      </c>
      <c r="T7" s="123" t="s">
        <v>45</v>
      </c>
      <c r="U7" s="124">
        <v>43717</v>
      </c>
      <c r="V7" s="123" t="s">
        <v>53</v>
      </c>
      <c r="W7" s="109">
        <v>140</v>
      </c>
      <c r="X7" s="109">
        <v>28</v>
      </c>
      <c r="Y7" s="124">
        <v>43718</v>
      </c>
      <c r="Z7" s="109" t="s">
        <v>31</v>
      </c>
      <c r="AA7" s="109"/>
      <c r="AB7" s="109" t="s">
        <v>54</v>
      </c>
      <c r="AC7" s="109" t="s">
        <v>56</v>
      </c>
      <c r="AD7" s="113" t="s">
        <v>58</v>
      </c>
      <c r="AE7" s="109" t="s">
        <v>215</v>
      </c>
      <c r="AF7" s="110">
        <v>1</v>
      </c>
    </row>
    <row r="8" spans="1:32" ht="20" x14ac:dyDescent="0.2">
      <c r="A8" s="96"/>
      <c r="B8" s="96"/>
      <c r="C8" s="118" t="s">
        <v>25</v>
      </c>
      <c r="D8" s="96"/>
      <c r="E8" s="115">
        <v>43713</v>
      </c>
      <c r="F8" s="96" t="s">
        <v>46</v>
      </c>
      <c r="G8" s="96"/>
      <c r="H8" s="96"/>
      <c r="I8" s="115">
        <v>43717</v>
      </c>
      <c r="J8" s="96" t="s">
        <v>47</v>
      </c>
      <c r="K8" s="96"/>
      <c r="L8" s="96"/>
      <c r="M8" s="96"/>
      <c r="N8" s="96"/>
      <c r="O8" s="96" t="s">
        <v>46</v>
      </c>
      <c r="S8" s="108">
        <v>3</v>
      </c>
      <c r="T8" s="121" t="s">
        <v>33</v>
      </c>
      <c r="U8" s="122">
        <v>43718</v>
      </c>
      <c r="V8" s="121" t="s">
        <v>61</v>
      </c>
      <c r="W8" s="108">
        <v>140</v>
      </c>
      <c r="X8" s="108">
        <v>25</v>
      </c>
      <c r="Y8" s="122">
        <v>43719</v>
      </c>
      <c r="Z8" s="108" t="s">
        <v>31</v>
      </c>
      <c r="AA8" s="108"/>
      <c r="AB8" s="108" t="s">
        <v>54</v>
      </c>
      <c r="AC8" s="108" t="s">
        <v>63</v>
      </c>
      <c r="AD8" s="113" t="s">
        <v>62</v>
      </c>
      <c r="AE8" s="108" t="s">
        <v>215</v>
      </c>
      <c r="AF8" s="87">
        <v>0</v>
      </c>
    </row>
    <row r="9" spans="1:32" ht="20" x14ac:dyDescent="0.2">
      <c r="A9" s="96"/>
      <c r="B9" s="96"/>
      <c r="C9" s="118" t="s">
        <v>25</v>
      </c>
      <c r="D9" s="96"/>
      <c r="E9" s="115">
        <v>43713</v>
      </c>
      <c r="F9" s="118" t="s">
        <v>49</v>
      </c>
      <c r="G9" s="96"/>
      <c r="H9" s="96"/>
      <c r="I9" s="115">
        <v>43717</v>
      </c>
      <c r="J9" s="96" t="s">
        <v>50</v>
      </c>
      <c r="K9" s="96"/>
      <c r="L9" s="96" t="s">
        <v>41</v>
      </c>
      <c r="M9" s="96">
        <v>1</v>
      </c>
      <c r="N9" s="96"/>
      <c r="O9" s="96"/>
      <c r="S9" s="109">
        <v>4</v>
      </c>
      <c r="T9" s="123" t="s">
        <v>48</v>
      </c>
      <c r="U9" s="124">
        <v>43719</v>
      </c>
      <c r="V9" s="123" t="s">
        <v>63</v>
      </c>
      <c r="W9" s="109">
        <v>115</v>
      </c>
      <c r="X9" s="109">
        <v>26</v>
      </c>
      <c r="Y9" s="124">
        <v>43720</v>
      </c>
      <c r="Z9" s="109" t="s">
        <v>31</v>
      </c>
      <c r="AA9" s="109"/>
      <c r="AB9" s="109" t="s">
        <v>54</v>
      </c>
      <c r="AC9" s="109" t="s">
        <v>64</v>
      </c>
      <c r="AD9" s="113" t="s">
        <v>65</v>
      </c>
      <c r="AE9" s="109" t="s">
        <v>215</v>
      </c>
      <c r="AF9" s="110">
        <v>1</v>
      </c>
    </row>
    <row r="10" spans="1:32" ht="20" x14ac:dyDescent="0.2">
      <c r="A10" s="99">
        <v>2</v>
      </c>
      <c r="B10" s="96"/>
      <c r="C10" s="98" t="s">
        <v>45</v>
      </c>
      <c r="D10" s="96"/>
      <c r="E10" s="115">
        <v>43717</v>
      </c>
      <c r="F10" s="118" t="s">
        <v>53</v>
      </c>
      <c r="G10" s="96">
        <v>140</v>
      </c>
      <c r="H10" s="96">
        <v>28</v>
      </c>
      <c r="I10" s="115">
        <v>43718</v>
      </c>
      <c r="J10" s="96" t="s">
        <v>31</v>
      </c>
      <c r="K10" s="96"/>
      <c r="L10" s="96" t="s">
        <v>54</v>
      </c>
      <c r="M10" s="96"/>
      <c r="N10" s="96" t="s">
        <v>56</v>
      </c>
      <c r="O10" s="97" t="s">
        <v>58</v>
      </c>
      <c r="P10" s="96" t="s">
        <v>215</v>
      </c>
      <c r="Q10">
        <v>1</v>
      </c>
      <c r="S10" s="108">
        <v>5</v>
      </c>
      <c r="T10" s="121" t="s">
        <v>36</v>
      </c>
      <c r="U10" s="122">
        <v>43720</v>
      </c>
      <c r="V10" s="121" t="s">
        <v>65</v>
      </c>
      <c r="W10" s="108">
        <v>115</v>
      </c>
      <c r="X10" s="108">
        <v>26</v>
      </c>
      <c r="Y10" s="122">
        <v>43721</v>
      </c>
      <c r="Z10" s="108" t="s">
        <v>31</v>
      </c>
      <c r="AA10" s="108"/>
      <c r="AB10" s="108" t="s">
        <v>54</v>
      </c>
      <c r="AC10" s="108" t="s">
        <v>66</v>
      </c>
      <c r="AD10" s="113" t="s">
        <v>67</v>
      </c>
      <c r="AE10" s="108" t="s">
        <v>215</v>
      </c>
      <c r="AF10" s="87">
        <v>0</v>
      </c>
    </row>
    <row r="11" spans="1:32" ht="20" x14ac:dyDescent="0.2">
      <c r="A11" s="96"/>
      <c r="B11" s="96"/>
      <c r="C11" s="118"/>
      <c r="D11" s="96"/>
      <c r="E11" s="96"/>
      <c r="F11" s="118" t="s">
        <v>56</v>
      </c>
      <c r="G11" s="96"/>
      <c r="H11" s="96"/>
      <c r="I11" s="115">
        <v>43718</v>
      </c>
      <c r="J11" s="96" t="s">
        <v>47</v>
      </c>
      <c r="K11" s="96"/>
      <c r="L11" s="96"/>
      <c r="M11" s="96"/>
      <c r="N11" s="96"/>
      <c r="O11" s="96"/>
      <c r="S11" s="109">
        <v>6</v>
      </c>
      <c r="T11" s="123" t="s">
        <v>51</v>
      </c>
      <c r="U11" s="124">
        <v>43721</v>
      </c>
      <c r="V11" s="123" t="s">
        <v>67</v>
      </c>
      <c r="W11" s="109">
        <v>117</v>
      </c>
      <c r="X11" s="109">
        <v>28</v>
      </c>
      <c r="Y11" s="124">
        <v>43722</v>
      </c>
      <c r="Z11" s="109" t="s">
        <v>31</v>
      </c>
      <c r="AA11" s="109"/>
      <c r="AB11" s="109" t="s">
        <v>54</v>
      </c>
      <c r="AC11" s="109" t="s">
        <v>68</v>
      </c>
      <c r="AD11" s="113" t="s">
        <v>216</v>
      </c>
      <c r="AE11" s="109" t="s">
        <v>215</v>
      </c>
      <c r="AF11" s="110">
        <v>1</v>
      </c>
    </row>
    <row r="12" spans="1:32" ht="20" x14ac:dyDescent="0.2">
      <c r="A12" s="96"/>
      <c r="B12" s="96"/>
      <c r="C12" s="96"/>
      <c r="D12" s="96"/>
      <c r="E12" s="96"/>
      <c r="F12" s="118" t="s">
        <v>58</v>
      </c>
      <c r="G12" s="125" t="s">
        <v>59</v>
      </c>
      <c r="H12" s="126" t="s">
        <v>60</v>
      </c>
      <c r="I12" s="96"/>
      <c r="J12" s="96"/>
      <c r="K12" s="96"/>
      <c r="L12" s="96"/>
      <c r="M12" s="96"/>
      <c r="N12" s="96"/>
      <c r="O12" s="96"/>
      <c r="S12" s="102">
        <v>7</v>
      </c>
      <c r="T12" s="127" t="s">
        <v>69</v>
      </c>
      <c r="U12" s="128">
        <v>43738</v>
      </c>
      <c r="V12" s="127" t="s">
        <v>70</v>
      </c>
      <c r="W12" s="102">
        <v>102</v>
      </c>
      <c r="X12" s="102">
        <v>22</v>
      </c>
      <c r="Y12" s="128">
        <v>43739</v>
      </c>
      <c r="Z12" s="102" t="s">
        <v>31</v>
      </c>
      <c r="AA12" s="102"/>
      <c r="AB12" s="102" t="s">
        <v>54</v>
      </c>
      <c r="AC12" s="102" t="s">
        <v>217</v>
      </c>
      <c r="AD12" s="113" t="s">
        <v>218</v>
      </c>
      <c r="AE12" s="102" t="s">
        <v>219</v>
      </c>
      <c r="AF12" s="103">
        <v>1</v>
      </c>
    </row>
    <row r="13" spans="1:32" ht="20" x14ac:dyDescent="0.2">
      <c r="A13" s="99">
        <v>3</v>
      </c>
      <c r="B13" s="96"/>
      <c r="C13" s="98" t="s">
        <v>33</v>
      </c>
      <c r="D13" s="96"/>
      <c r="E13" s="115">
        <v>43718</v>
      </c>
      <c r="F13" s="118" t="s">
        <v>61</v>
      </c>
      <c r="G13" s="96">
        <v>140</v>
      </c>
      <c r="H13" s="96">
        <v>25</v>
      </c>
      <c r="I13" s="115">
        <v>43719</v>
      </c>
      <c r="J13" s="96" t="s">
        <v>31</v>
      </c>
      <c r="K13" s="96"/>
      <c r="L13" s="96" t="s">
        <v>54</v>
      </c>
      <c r="M13" s="96">
        <v>1</v>
      </c>
      <c r="N13" s="96" t="s">
        <v>63</v>
      </c>
      <c r="O13" s="97" t="s">
        <v>62</v>
      </c>
      <c r="P13" s="96" t="s">
        <v>215</v>
      </c>
      <c r="Q13">
        <v>0</v>
      </c>
      <c r="S13" s="99">
        <v>8</v>
      </c>
      <c r="T13" s="98" t="s">
        <v>72</v>
      </c>
      <c r="U13" s="129">
        <v>43739</v>
      </c>
      <c r="V13" s="98" t="s">
        <v>73</v>
      </c>
      <c r="W13" s="99">
        <v>115</v>
      </c>
      <c r="X13" s="99">
        <v>23</v>
      </c>
      <c r="Y13" s="129">
        <v>43740</v>
      </c>
      <c r="Z13" s="99" t="s">
        <v>31</v>
      </c>
      <c r="AA13" s="99"/>
      <c r="AB13" s="99" t="s">
        <v>54</v>
      </c>
      <c r="AC13" s="99" t="s">
        <v>220</v>
      </c>
      <c r="AD13" s="113" t="s">
        <v>221</v>
      </c>
      <c r="AE13" s="99" t="s">
        <v>219</v>
      </c>
      <c r="AF13" s="101">
        <v>0</v>
      </c>
    </row>
    <row r="14" spans="1:32" ht="20" x14ac:dyDescent="0.2">
      <c r="A14" s="96"/>
      <c r="B14" s="96"/>
      <c r="C14" s="118"/>
      <c r="D14" s="96"/>
      <c r="E14" s="96"/>
      <c r="F14" s="118" t="s">
        <v>62</v>
      </c>
      <c r="G14" s="96"/>
      <c r="H14" s="96"/>
      <c r="I14" s="115">
        <v>43719</v>
      </c>
      <c r="J14" s="96" t="s">
        <v>47</v>
      </c>
      <c r="K14" s="96"/>
      <c r="L14" s="96"/>
      <c r="M14" s="96"/>
      <c r="N14" s="96"/>
      <c r="O14" s="96"/>
      <c r="S14" s="102">
        <v>9</v>
      </c>
      <c r="T14" s="127" t="s">
        <v>75</v>
      </c>
      <c r="U14" s="128">
        <v>43739</v>
      </c>
      <c r="V14" s="127" t="s">
        <v>76</v>
      </c>
      <c r="W14" s="102">
        <v>108</v>
      </c>
      <c r="X14" s="102">
        <v>22</v>
      </c>
      <c r="Y14" s="128">
        <v>43741</v>
      </c>
      <c r="Z14" s="102" t="s">
        <v>31</v>
      </c>
      <c r="AA14" s="102"/>
      <c r="AB14" s="102" t="s">
        <v>54</v>
      </c>
      <c r="AC14" s="102" t="s">
        <v>222</v>
      </c>
      <c r="AD14" s="113" t="s">
        <v>223</v>
      </c>
      <c r="AE14" s="102" t="s">
        <v>219</v>
      </c>
      <c r="AF14" s="103">
        <v>1</v>
      </c>
    </row>
    <row r="15" spans="1:32" ht="20" x14ac:dyDescent="0.2">
      <c r="A15" s="99">
        <v>4</v>
      </c>
      <c r="B15" s="96"/>
      <c r="C15" s="98" t="s">
        <v>48</v>
      </c>
      <c r="D15" s="96"/>
      <c r="E15" s="115">
        <v>43719</v>
      </c>
      <c r="F15" s="118" t="s">
        <v>63</v>
      </c>
      <c r="G15" s="96">
        <v>115</v>
      </c>
      <c r="H15" s="96">
        <v>26</v>
      </c>
      <c r="I15" s="115">
        <v>43720</v>
      </c>
      <c r="J15" s="96" t="s">
        <v>31</v>
      </c>
      <c r="K15" s="96"/>
      <c r="L15" s="96" t="s">
        <v>54</v>
      </c>
      <c r="M15" s="96">
        <v>1</v>
      </c>
      <c r="N15" s="96" t="s">
        <v>64</v>
      </c>
      <c r="O15" s="97" t="s">
        <v>65</v>
      </c>
      <c r="P15" s="96" t="s">
        <v>215</v>
      </c>
      <c r="Q15">
        <v>1</v>
      </c>
      <c r="S15" s="99">
        <v>10</v>
      </c>
      <c r="T15" s="98" t="s">
        <v>79</v>
      </c>
      <c r="U15" s="129">
        <v>43741</v>
      </c>
      <c r="V15" s="98" t="s">
        <v>80</v>
      </c>
      <c r="W15" s="99">
        <v>114</v>
      </c>
      <c r="X15" s="99">
        <v>24</v>
      </c>
      <c r="Y15" s="129">
        <v>43742</v>
      </c>
      <c r="Z15" s="99" t="s">
        <v>31</v>
      </c>
      <c r="AA15" s="99"/>
      <c r="AB15" s="99" t="s">
        <v>54</v>
      </c>
      <c r="AC15" s="99" t="s">
        <v>224</v>
      </c>
      <c r="AD15" s="112" t="s">
        <v>225</v>
      </c>
      <c r="AE15" s="99" t="s">
        <v>219</v>
      </c>
      <c r="AF15" s="101">
        <v>0</v>
      </c>
    </row>
    <row r="16" spans="1:32" ht="20" x14ac:dyDescent="0.2">
      <c r="A16" s="96"/>
      <c r="B16" s="96"/>
      <c r="C16" s="118"/>
      <c r="D16" s="96"/>
      <c r="E16" s="96"/>
      <c r="F16" s="118" t="s">
        <v>64</v>
      </c>
      <c r="G16" s="96"/>
      <c r="H16" s="96"/>
      <c r="I16" s="115">
        <v>43720</v>
      </c>
      <c r="J16" s="96" t="s">
        <v>47</v>
      </c>
      <c r="K16" s="96"/>
      <c r="L16" s="96"/>
      <c r="M16" s="96"/>
      <c r="N16" s="96"/>
      <c r="O16" s="96"/>
      <c r="S16" s="99">
        <v>11</v>
      </c>
      <c r="T16" s="98" t="s">
        <v>86</v>
      </c>
      <c r="U16" s="129">
        <v>43742</v>
      </c>
      <c r="V16" s="98" t="s">
        <v>87</v>
      </c>
      <c r="W16" s="99">
        <v>112</v>
      </c>
      <c r="X16" s="99">
        <v>24</v>
      </c>
      <c r="Y16" s="129">
        <v>43746</v>
      </c>
      <c r="Z16" s="99" t="s">
        <v>31</v>
      </c>
      <c r="AA16" s="99"/>
      <c r="AB16" s="99" t="s">
        <v>54</v>
      </c>
      <c r="AC16" s="99" t="s">
        <v>118</v>
      </c>
      <c r="AD16" s="112" t="s">
        <v>119</v>
      </c>
      <c r="AE16" s="99" t="s">
        <v>219</v>
      </c>
      <c r="AF16" s="101">
        <v>0</v>
      </c>
    </row>
    <row r="17" spans="1:32" ht="20" x14ac:dyDescent="0.2">
      <c r="A17" s="99">
        <v>5</v>
      </c>
      <c r="B17" s="96"/>
      <c r="C17" s="98" t="s">
        <v>36</v>
      </c>
      <c r="D17" s="96"/>
      <c r="E17" s="115">
        <v>43720</v>
      </c>
      <c r="F17" s="118" t="s">
        <v>65</v>
      </c>
      <c r="G17" s="96">
        <v>115</v>
      </c>
      <c r="H17" s="96">
        <v>26</v>
      </c>
      <c r="I17" s="115">
        <v>43721</v>
      </c>
      <c r="J17" s="96" t="s">
        <v>31</v>
      </c>
      <c r="K17" s="96"/>
      <c r="L17" s="96" t="s">
        <v>54</v>
      </c>
      <c r="M17" s="96">
        <v>1</v>
      </c>
      <c r="N17" s="96" t="s">
        <v>66</v>
      </c>
      <c r="O17" s="97" t="s">
        <v>67</v>
      </c>
      <c r="P17" s="96" t="s">
        <v>215</v>
      </c>
      <c r="Q17">
        <v>0</v>
      </c>
      <c r="S17" s="108">
        <v>14</v>
      </c>
      <c r="T17" s="121" t="s">
        <v>42</v>
      </c>
      <c r="U17" s="122">
        <v>43748</v>
      </c>
      <c r="V17" s="121" t="s">
        <v>95</v>
      </c>
      <c r="W17" s="108">
        <v>111</v>
      </c>
      <c r="X17" s="108">
        <v>26</v>
      </c>
      <c r="Y17" s="122">
        <v>43749</v>
      </c>
      <c r="Z17" s="108" t="s">
        <v>31</v>
      </c>
      <c r="AA17" s="108"/>
      <c r="AB17" s="108" t="s">
        <v>54</v>
      </c>
      <c r="AC17" s="108" t="s">
        <v>226</v>
      </c>
      <c r="AD17" s="113" t="s">
        <v>227</v>
      </c>
      <c r="AE17" s="108" t="s">
        <v>215</v>
      </c>
      <c r="AF17" s="87">
        <v>0</v>
      </c>
    </row>
    <row r="18" spans="1:32" ht="20" x14ac:dyDescent="0.2">
      <c r="A18" s="96"/>
      <c r="B18" s="96"/>
      <c r="C18" s="118"/>
      <c r="D18" s="96"/>
      <c r="E18" s="96"/>
      <c r="F18" s="118" t="s">
        <v>66</v>
      </c>
      <c r="G18" s="96"/>
      <c r="H18" s="96"/>
      <c r="I18" s="115">
        <v>43721</v>
      </c>
      <c r="J18" s="96" t="s">
        <v>47</v>
      </c>
      <c r="K18" s="96"/>
      <c r="L18" s="96"/>
      <c r="M18" s="96"/>
      <c r="N18" s="96"/>
      <c r="O18" s="96"/>
      <c r="S18" s="109">
        <v>15</v>
      </c>
      <c r="T18" s="123" t="s">
        <v>57</v>
      </c>
      <c r="U18" s="124">
        <v>43749</v>
      </c>
      <c r="V18" s="123" t="s">
        <v>98</v>
      </c>
      <c r="W18" s="109">
        <v>111</v>
      </c>
      <c r="X18" s="109">
        <v>26</v>
      </c>
      <c r="Y18" s="124">
        <v>43752</v>
      </c>
      <c r="Z18" s="109" t="s">
        <v>31</v>
      </c>
      <c r="AA18" s="109"/>
      <c r="AB18" s="109" t="s">
        <v>54</v>
      </c>
      <c r="AC18" s="109" t="s">
        <v>110</v>
      </c>
      <c r="AD18" s="113" t="s">
        <v>228</v>
      </c>
      <c r="AE18" s="109" t="s">
        <v>215</v>
      </c>
      <c r="AF18" s="110">
        <v>1</v>
      </c>
    </row>
    <row r="19" spans="1:32" ht="20" x14ac:dyDescent="0.2">
      <c r="A19" s="99">
        <v>6</v>
      </c>
      <c r="B19" s="96"/>
      <c r="C19" s="98" t="s">
        <v>51</v>
      </c>
      <c r="D19" s="96"/>
      <c r="E19" s="115">
        <v>43721</v>
      </c>
      <c r="F19" s="118" t="s">
        <v>67</v>
      </c>
      <c r="G19" s="96">
        <v>117</v>
      </c>
      <c r="H19" s="96">
        <v>28</v>
      </c>
      <c r="I19" s="115">
        <v>43722</v>
      </c>
      <c r="J19" s="96" t="s">
        <v>31</v>
      </c>
      <c r="K19" s="96"/>
      <c r="L19" s="96" t="s">
        <v>54</v>
      </c>
      <c r="M19" s="96">
        <v>1</v>
      </c>
      <c r="N19" s="96" t="s">
        <v>68</v>
      </c>
      <c r="O19" s="97" t="s">
        <v>216</v>
      </c>
      <c r="P19" s="96" t="s">
        <v>215</v>
      </c>
      <c r="Q19">
        <v>1</v>
      </c>
      <c r="S19" s="104">
        <v>16</v>
      </c>
      <c r="T19" s="130" t="s">
        <v>100</v>
      </c>
      <c r="U19" s="131">
        <v>43760</v>
      </c>
      <c r="V19" s="130" t="s">
        <v>101</v>
      </c>
      <c r="W19" s="104">
        <v>113</v>
      </c>
      <c r="X19" s="104">
        <v>26</v>
      </c>
      <c r="Y19" s="131">
        <v>43761</v>
      </c>
      <c r="Z19" s="104" t="s">
        <v>31</v>
      </c>
      <c r="AA19" s="104"/>
      <c r="AB19" s="104" t="s">
        <v>54</v>
      </c>
      <c r="AC19" s="104" t="s">
        <v>229</v>
      </c>
      <c r="AD19" s="113" t="s">
        <v>230</v>
      </c>
      <c r="AE19" s="104" t="s">
        <v>231</v>
      </c>
      <c r="AF19" s="105">
        <v>0</v>
      </c>
    </row>
    <row r="20" spans="1:32" ht="20" x14ac:dyDescent="0.2">
      <c r="A20" s="96"/>
      <c r="B20" s="96"/>
      <c r="C20" s="118"/>
      <c r="D20" s="96"/>
      <c r="E20" s="96"/>
      <c r="F20" s="118" t="s">
        <v>68</v>
      </c>
      <c r="G20" s="96"/>
      <c r="H20" s="96"/>
      <c r="I20" s="115">
        <v>43747</v>
      </c>
      <c r="J20" s="96" t="s">
        <v>47</v>
      </c>
      <c r="K20" s="96"/>
      <c r="L20" s="96"/>
      <c r="M20" s="96"/>
      <c r="N20" s="96"/>
      <c r="O20" s="96"/>
      <c r="S20" s="104">
        <v>17</v>
      </c>
      <c r="T20" s="130" t="s">
        <v>103</v>
      </c>
      <c r="U20" s="131">
        <v>43761</v>
      </c>
      <c r="V20" s="130" t="s">
        <v>104</v>
      </c>
      <c r="W20" s="104">
        <v>113</v>
      </c>
      <c r="X20" s="104">
        <v>26</v>
      </c>
      <c r="Y20" s="131">
        <v>43762</v>
      </c>
      <c r="Z20" s="104" t="s">
        <v>31</v>
      </c>
      <c r="AA20" s="104"/>
      <c r="AB20" s="104" t="s">
        <v>54</v>
      </c>
      <c r="AC20" s="104" t="s">
        <v>232</v>
      </c>
      <c r="AD20" s="113" t="s">
        <v>105</v>
      </c>
      <c r="AE20" s="104" t="s">
        <v>231</v>
      </c>
      <c r="AF20" s="105">
        <v>0</v>
      </c>
    </row>
    <row r="21" spans="1:32" ht="20" x14ac:dyDescent="0.2">
      <c r="A21" s="99">
        <v>7</v>
      </c>
      <c r="B21" s="96"/>
      <c r="C21" s="98" t="s">
        <v>69</v>
      </c>
      <c r="D21" s="96"/>
      <c r="E21" s="115">
        <v>43738</v>
      </c>
      <c r="F21" s="118" t="s">
        <v>70</v>
      </c>
      <c r="G21" s="96">
        <v>102</v>
      </c>
      <c r="H21" s="96">
        <v>22</v>
      </c>
      <c r="I21" s="115">
        <v>43739</v>
      </c>
      <c r="J21" s="96" t="s">
        <v>31</v>
      </c>
      <c r="K21" s="96"/>
      <c r="L21" s="96" t="s">
        <v>54</v>
      </c>
      <c r="M21" s="96">
        <v>1</v>
      </c>
      <c r="N21" s="96" t="s">
        <v>217</v>
      </c>
      <c r="O21" s="97" t="s">
        <v>218</v>
      </c>
      <c r="P21" s="96" t="s">
        <v>219</v>
      </c>
      <c r="Q21">
        <v>1</v>
      </c>
      <c r="S21" s="104">
        <v>18</v>
      </c>
      <c r="T21" s="130" t="s">
        <v>106</v>
      </c>
      <c r="U21" s="131">
        <v>43762</v>
      </c>
      <c r="V21" s="130" t="s">
        <v>107</v>
      </c>
      <c r="W21" s="104">
        <v>116</v>
      </c>
      <c r="X21" s="104">
        <v>26</v>
      </c>
      <c r="Y21" s="131">
        <v>43762</v>
      </c>
      <c r="Z21" s="104" t="s">
        <v>31</v>
      </c>
      <c r="AA21" s="104"/>
      <c r="AB21" s="104" t="s">
        <v>54</v>
      </c>
      <c r="AC21" s="104" t="s">
        <v>107</v>
      </c>
      <c r="AD21" s="113" t="s">
        <v>233</v>
      </c>
      <c r="AE21" s="104" t="s">
        <v>231</v>
      </c>
      <c r="AF21" s="105">
        <v>0</v>
      </c>
    </row>
    <row r="22" spans="1:32" ht="20" x14ac:dyDescent="0.2">
      <c r="A22" s="96"/>
      <c r="B22" s="96"/>
      <c r="C22" s="118"/>
      <c r="D22" s="96"/>
      <c r="E22" s="96"/>
      <c r="F22" s="118" t="s">
        <v>71</v>
      </c>
      <c r="G22" s="96"/>
      <c r="H22" s="96"/>
      <c r="I22" s="115">
        <v>43739</v>
      </c>
      <c r="J22" s="96" t="s">
        <v>47</v>
      </c>
      <c r="K22" s="96"/>
      <c r="L22" s="96"/>
      <c r="M22" s="96"/>
      <c r="N22" s="96"/>
      <c r="O22" s="96"/>
      <c r="S22" s="99">
        <v>19</v>
      </c>
      <c r="T22" s="98" t="s">
        <v>109</v>
      </c>
      <c r="U22" s="129">
        <v>43762</v>
      </c>
      <c r="V22" s="98" t="s">
        <v>110</v>
      </c>
      <c r="W22" s="99">
        <v>115</v>
      </c>
      <c r="X22" s="99">
        <v>27</v>
      </c>
      <c r="Y22" s="129">
        <v>43763</v>
      </c>
      <c r="Z22" s="99" t="s">
        <v>31</v>
      </c>
      <c r="AA22" s="99"/>
      <c r="AB22" s="99" t="s">
        <v>54</v>
      </c>
      <c r="AC22" s="99" t="s">
        <v>110</v>
      </c>
      <c r="AD22" s="113" t="s">
        <v>111</v>
      </c>
      <c r="AE22" s="99" t="s">
        <v>219</v>
      </c>
      <c r="AF22" s="100">
        <v>0</v>
      </c>
    </row>
    <row r="23" spans="1:32" ht="20" x14ac:dyDescent="0.2">
      <c r="A23" s="99">
        <v>8</v>
      </c>
      <c r="B23" s="96"/>
      <c r="C23" s="98" t="s">
        <v>72</v>
      </c>
      <c r="D23" s="96"/>
      <c r="E23" s="115">
        <v>43739</v>
      </c>
      <c r="F23" s="118" t="s">
        <v>73</v>
      </c>
      <c r="G23" s="96">
        <v>115</v>
      </c>
      <c r="H23" s="96">
        <v>23</v>
      </c>
      <c r="I23" s="115">
        <v>43740</v>
      </c>
      <c r="J23" s="96" t="s">
        <v>31</v>
      </c>
      <c r="K23" s="96"/>
      <c r="L23" s="96" t="s">
        <v>54</v>
      </c>
      <c r="M23" s="96">
        <v>1</v>
      </c>
      <c r="N23" s="96" t="s">
        <v>220</v>
      </c>
      <c r="O23" s="97" t="s">
        <v>221</v>
      </c>
      <c r="P23" s="96" t="s">
        <v>219</v>
      </c>
      <c r="Q23">
        <v>0</v>
      </c>
      <c r="S23" s="119">
        <v>20</v>
      </c>
      <c r="T23" s="120" t="s">
        <v>112</v>
      </c>
      <c r="U23" s="115">
        <v>43763</v>
      </c>
      <c r="V23" s="118" t="s">
        <v>113</v>
      </c>
      <c r="W23" s="96">
        <v>114</v>
      </c>
      <c r="X23" s="96">
        <v>26</v>
      </c>
      <c r="Y23" s="115">
        <v>43766</v>
      </c>
      <c r="Z23" s="96" t="s">
        <v>31</v>
      </c>
      <c r="AA23" s="96"/>
      <c r="AB23" s="96" t="s">
        <v>54</v>
      </c>
      <c r="AC23" s="96" t="s">
        <v>113</v>
      </c>
      <c r="AD23" s="113" t="s">
        <v>114</v>
      </c>
      <c r="AE23" s="96" t="s">
        <v>163</v>
      </c>
      <c r="AF23">
        <v>0</v>
      </c>
    </row>
    <row r="24" spans="1:32" ht="20" x14ac:dyDescent="0.2">
      <c r="A24" s="96"/>
      <c r="B24" s="96"/>
      <c r="C24" s="96"/>
      <c r="D24" s="96"/>
      <c r="E24" s="96"/>
      <c r="F24" s="118" t="s">
        <v>74</v>
      </c>
      <c r="G24" s="96"/>
      <c r="H24" s="96"/>
      <c r="I24" s="115">
        <v>43740</v>
      </c>
      <c r="J24" s="96" t="s">
        <v>47</v>
      </c>
      <c r="K24" s="96"/>
      <c r="L24" s="96"/>
      <c r="M24" s="96"/>
      <c r="N24" s="96"/>
      <c r="O24" s="96"/>
      <c r="S24" s="119">
        <v>21</v>
      </c>
      <c r="T24" s="120" t="s">
        <v>115</v>
      </c>
      <c r="U24" s="115">
        <v>43766</v>
      </c>
      <c r="V24" s="118" t="s">
        <v>116</v>
      </c>
      <c r="W24" s="96">
        <v>149</v>
      </c>
      <c r="X24" s="96">
        <v>26</v>
      </c>
      <c r="Y24" s="115">
        <v>43767</v>
      </c>
      <c r="Z24" s="96" t="s">
        <v>31</v>
      </c>
      <c r="AA24" s="96"/>
      <c r="AB24" s="96" t="s">
        <v>54</v>
      </c>
      <c r="AC24" s="96" t="s">
        <v>116</v>
      </c>
      <c r="AD24" s="113" t="s">
        <v>117</v>
      </c>
      <c r="AE24" s="96" t="s">
        <v>163</v>
      </c>
      <c r="AF24">
        <v>1</v>
      </c>
    </row>
    <row r="25" spans="1:32" ht="20" x14ac:dyDescent="0.2">
      <c r="A25" s="99">
        <v>9</v>
      </c>
      <c r="B25" s="96"/>
      <c r="C25" s="98" t="s">
        <v>75</v>
      </c>
      <c r="D25" s="96"/>
      <c r="E25" s="115">
        <v>43739</v>
      </c>
      <c r="F25" s="118" t="s">
        <v>76</v>
      </c>
      <c r="G25" s="96">
        <v>108</v>
      </c>
      <c r="H25" s="96">
        <v>22</v>
      </c>
      <c r="I25" s="115">
        <v>43741</v>
      </c>
      <c r="J25" s="96" t="s">
        <v>31</v>
      </c>
      <c r="K25" s="96"/>
      <c r="L25" s="96" t="s">
        <v>54</v>
      </c>
      <c r="M25" s="96">
        <v>1</v>
      </c>
      <c r="N25" s="96" t="s">
        <v>222</v>
      </c>
      <c r="O25" s="97" t="s">
        <v>223</v>
      </c>
      <c r="P25" s="96" t="s">
        <v>219</v>
      </c>
      <c r="Q25">
        <v>1</v>
      </c>
      <c r="S25" s="104">
        <v>22</v>
      </c>
      <c r="T25" s="130" t="s">
        <v>83</v>
      </c>
      <c r="U25" s="131">
        <v>43773</v>
      </c>
      <c r="V25" s="130" t="s">
        <v>118</v>
      </c>
      <c r="W25" s="104">
        <v>125</v>
      </c>
      <c r="X25" s="104">
        <v>27</v>
      </c>
      <c r="Y25" s="131">
        <v>43774</v>
      </c>
      <c r="Z25" s="104" t="s">
        <v>31</v>
      </c>
      <c r="AA25" s="104"/>
      <c r="AB25" s="104" t="s">
        <v>54</v>
      </c>
      <c r="AC25" s="104" t="s">
        <v>118</v>
      </c>
      <c r="AD25" s="113" t="s">
        <v>119</v>
      </c>
      <c r="AE25" s="104" t="s">
        <v>231</v>
      </c>
      <c r="AF25" s="105">
        <v>0</v>
      </c>
    </row>
    <row r="26" spans="1:32" ht="20" x14ac:dyDescent="0.2">
      <c r="A26" s="96"/>
      <c r="B26" s="96"/>
      <c r="C26" s="96"/>
      <c r="D26" s="96"/>
      <c r="E26" s="96"/>
      <c r="F26" s="118" t="s">
        <v>78</v>
      </c>
      <c r="G26" s="96"/>
      <c r="H26" s="96"/>
      <c r="I26" s="115">
        <v>43741</v>
      </c>
      <c r="J26" s="96" t="s">
        <v>47</v>
      </c>
      <c r="K26" s="96"/>
      <c r="L26" s="96"/>
      <c r="M26" s="96"/>
      <c r="N26" s="96"/>
      <c r="O26" s="96"/>
      <c r="S26" s="106">
        <v>23</v>
      </c>
      <c r="T26" s="132" t="s">
        <v>120</v>
      </c>
      <c r="U26" s="133">
        <v>43774</v>
      </c>
      <c r="V26" s="132" t="s">
        <v>121</v>
      </c>
      <c r="W26" s="106">
        <v>108</v>
      </c>
      <c r="X26" s="106">
        <v>24</v>
      </c>
      <c r="Y26" s="133">
        <v>43775</v>
      </c>
      <c r="Z26" s="106" t="s">
        <v>31</v>
      </c>
      <c r="AA26" s="106"/>
      <c r="AB26" s="106" t="s">
        <v>54</v>
      </c>
      <c r="AC26" s="106" t="s">
        <v>121</v>
      </c>
      <c r="AD26" s="113" t="s">
        <v>122</v>
      </c>
      <c r="AE26" s="106" t="s">
        <v>231</v>
      </c>
      <c r="AF26" s="107">
        <v>1</v>
      </c>
    </row>
    <row r="27" spans="1:32" ht="20" x14ac:dyDescent="0.2">
      <c r="A27" s="99">
        <v>10</v>
      </c>
      <c r="B27" s="96"/>
      <c r="C27" s="98" t="s">
        <v>79</v>
      </c>
      <c r="D27" s="96"/>
      <c r="E27" s="115">
        <v>43741</v>
      </c>
      <c r="F27" s="118" t="s">
        <v>80</v>
      </c>
      <c r="G27" s="96">
        <v>114</v>
      </c>
      <c r="H27" s="96">
        <v>24</v>
      </c>
      <c r="I27" s="115">
        <v>43742</v>
      </c>
      <c r="J27" s="96" t="s">
        <v>31</v>
      </c>
      <c r="K27" s="96"/>
      <c r="L27" s="96" t="s">
        <v>54</v>
      </c>
      <c r="M27" s="96">
        <v>1</v>
      </c>
      <c r="N27" s="96" t="s">
        <v>224</v>
      </c>
      <c r="O27" s="96" t="s">
        <v>225</v>
      </c>
      <c r="P27" s="96" t="s">
        <v>219</v>
      </c>
      <c r="Q27">
        <v>0</v>
      </c>
      <c r="S27" s="106">
        <v>24</v>
      </c>
      <c r="T27" s="132" t="s">
        <v>123</v>
      </c>
      <c r="U27" s="133">
        <v>43775</v>
      </c>
      <c r="V27" s="132" t="s">
        <v>124</v>
      </c>
      <c r="W27" s="106">
        <v>108</v>
      </c>
      <c r="X27" s="106">
        <v>24</v>
      </c>
      <c r="Y27" s="133">
        <v>43776</v>
      </c>
      <c r="Z27" s="106" t="s">
        <v>31</v>
      </c>
      <c r="AA27" s="106"/>
      <c r="AB27" s="106" t="s">
        <v>54</v>
      </c>
      <c r="AC27" s="106" t="s">
        <v>124</v>
      </c>
      <c r="AD27" s="113" t="s">
        <v>125</v>
      </c>
      <c r="AE27" s="106" t="s">
        <v>231</v>
      </c>
      <c r="AF27" s="107">
        <v>1</v>
      </c>
    </row>
    <row r="28" spans="1:32" ht="20" x14ac:dyDescent="0.2">
      <c r="A28" s="96"/>
      <c r="B28" s="96"/>
      <c r="C28" s="96"/>
      <c r="D28" s="96"/>
      <c r="E28" s="96"/>
      <c r="F28" s="118" t="s">
        <v>81</v>
      </c>
      <c r="G28" s="96"/>
      <c r="H28" s="96"/>
      <c r="I28" s="115">
        <v>43742</v>
      </c>
      <c r="J28" s="96" t="s">
        <v>47</v>
      </c>
      <c r="K28" s="96"/>
      <c r="L28" s="96"/>
      <c r="M28" s="96"/>
      <c r="N28" s="96"/>
      <c r="O28" s="96"/>
      <c r="S28" s="104">
        <v>25</v>
      </c>
      <c r="T28" s="130" t="s">
        <v>126</v>
      </c>
      <c r="U28" s="131">
        <v>43776</v>
      </c>
      <c r="V28" s="130" t="s">
        <v>127</v>
      </c>
      <c r="W28" s="104">
        <v>114</v>
      </c>
      <c r="X28" s="104">
        <v>25</v>
      </c>
      <c r="Y28" s="131">
        <v>43777</v>
      </c>
      <c r="Z28" s="104" t="s">
        <v>31</v>
      </c>
      <c r="AA28" s="104"/>
      <c r="AB28" s="104" t="s">
        <v>54</v>
      </c>
      <c r="AC28" s="104" t="s">
        <v>127</v>
      </c>
      <c r="AD28" s="113" t="s">
        <v>128</v>
      </c>
      <c r="AE28" s="104" t="s">
        <v>231</v>
      </c>
      <c r="AF28" s="105">
        <v>0</v>
      </c>
    </row>
    <row r="29" spans="1:32" ht="20" x14ac:dyDescent="0.2">
      <c r="A29" s="96"/>
      <c r="B29" s="125" t="s">
        <v>82</v>
      </c>
      <c r="C29" s="125" t="s">
        <v>83</v>
      </c>
      <c r="D29" s="125" t="s">
        <v>82</v>
      </c>
      <c r="E29" s="134">
        <v>43742</v>
      </c>
      <c r="F29" s="118" t="s">
        <v>84</v>
      </c>
      <c r="G29" s="126">
        <v>112</v>
      </c>
      <c r="H29" s="126">
        <v>24</v>
      </c>
      <c r="I29" s="134">
        <v>43745</v>
      </c>
      <c r="J29" s="126" t="s">
        <v>31</v>
      </c>
      <c r="K29" s="126"/>
      <c r="L29" s="126" t="s">
        <v>54</v>
      </c>
      <c r="M29" s="96">
        <v>0</v>
      </c>
      <c r="N29" s="96"/>
      <c r="O29" s="96"/>
      <c r="S29" s="106">
        <v>26</v>
      </c>
      <c r="T29" s="132" t="s">
        <v>129</v>
      </c>
      <c r="U29" s="133">
        <v>43777</v>
      </c>
      <c r="V29" s="132" t="s">
        <v>130</v>
      </c>
      <c r="W29" s="106">
        <v>111</v>
      </c>
      <c r="X29" s="106">
        <v>17</v>
      </c>
      <c r="Y29" s="133">
        <v>43780</v>
      </c>
      <c r="Z29" s="106" t="s">
        <v>31</v>
      </c>
      <c r="AA29" s="106"/>
      <c r="AB29" s="106" t="s">
        <v>54</v>
      </c>
      <c r="AC29" s="106" t="s">
        <v>130</v>
      </c>
      <c r="AD29" s="113" t="s">
        <v>131</v>
      </c>
      <c r="AE29" s="106" t="s">
        <v>231</v>
      </c>
      <c r="AF29" s="107">
        <v>1</v>
      </c>
    </row>
    <row r="30" spans="1:32" ht="20" x14ac:dyDescent="0.2">
      <c r="A30" s="96"/>
      <c r="B30" s="96"/>
      <c r="C30" s="96" t="s">
        <v>82</v>
      </c>
      <c r="D30" s="96"/>
      <c r="E30" s="96"/>
      <c r="F30" s="118" t="s">
        <v>85</v>
      </c>
      <c r="G30" s="126"/>
      <c r="H30" s="126"/>
      <c r="I30" s="134">
        <v>43745</v>
      </c>
      <c r="J30" s="126" t="s">
        <v>47</v>
      </c>
      <c r="K30" s="126"/>
      <c r="L30" s="96"/>
      <c r="M30" s="96">
        <v>0</v>
      </c>
      <c r="N30" s="96"/>
      <c r="O30" s="96"/>
      <c r="S30" s="99">
        <v>27</v>
      </c>
      <c r="T30" s="98" t="s">
        <v>132</v>
      </c>
      <c r="U30" s="129">
        <v>43836</v>
      </c>
      <c r="V30" s="98" t="s">
        <v>133</v>
      </c>
      <c r="W30" s="99">
        <v>108</v>
      </c>
      <c r="X30" s="99">
        <v>24</v>
      </c>
      <c r="Y30" s="129">
        <v>43837</v>
      </c>
      <c r="Z30" s="99" t="s">
        <v>31</v>
      </c>
      <c r="AA30" s="99"/>
      <c r="AB30" s="99" t="s">
        <v>54</v>
      </c>
      <c r="AC30" s="99" t="s">
        <v>133</v>
      </c>
      <c r="AD30" s="113" t="s">
        <v>134</v>
      </c>
      <c r="AE30" s="99" t="s">
        <v>219</v>
      </c>
      <c r="AF30" s="101">
        <v>0</v>
      </c>
    </row>
    <row r="31" spans="1:32" ht="20" x14ac:dyDescent="0.2">
      <c r="A31" s="99">
        <v>11</v>
      </c>
      <c r="B31" s="96"/>
      <c r="C31" s="98" t="s">
        <v>86</v>
      </c>
      <c r="D31" s="96"/>
      <c r="E31" s="115">
        <v>43742</v>
      </c>
      <c r="F31" s="118" t="s">
        <v>87</v>
      </c>
      <c r="G31" s="96">
        <v>112</v>
      </c>
      <c r="H31" s="96">
        <v>24</v>
      </c>
      <c r="I31" s="115">
        <v>43746</v>
      </c>
      <c r="J31" s="96" t="s">
        <v>31</v>
      </c>
      <c r="K31" s="96"/>
      <c r="L31" s="96" t="s">
        <v>54</v>
      </c>
      <c r="M31" s="96">
        <v>1</v>
      </c>
      <c r="N31" s="96" t="s">
        <v>118</v>
      </c>
      <c r="O31" s="96" t="s">
        <v>119</v>
      </c>
      <c r="P31" s="96" t="s">
        <v>219</v>
      </c>
      <c r="Q31">
        <v>0</v>
      </c>
      <c r="S31" s="102">
        <v>28</v>
      </c>
      <c r="T31" s="127" t="s">
        <v>135</v>
      </c>
      <c r="U31" s="128">
        <v>43837</v>
      </c>
      <c r="V31" s="127" t="s">
        <v>136</v>
      </c>
      <c r="W31" s="102">
        <v>105</v>
      </c>
      <c r="X31" s="102">
        <v>24</v>
      </c>
      <c r="Y31" s="128">
        <v>43838</v>
      </c>
      <c r="Z31" s="102" t="s">
        <v>31</v>
      </c>
      <c r="AA31" s="102"/>
      <c r="AB31" s="102" t="s">
        <v>54</v>
      </c>
      <c r="AC31" s="102" t="s">
        <v>136</v>
      </c>
      <c r="AD31" s="113" t="s">
        <v>137</v>
      </c>
      <c r="AE31" s="102" t="s">
        <v>219</v>
      </c>
      <c r="AF31" s="103">
        <v>1</v>
      </c>
    </row>
    <row r="32" spans="1:32" ht="20" x14ac:dyDescent="0.2">
      <c r="A32" s="96"/>
      <c r="B32" s="96"/>
      <c r="C32" s="118"/>
      <c r="D32" s="96"/>
      <c r="E32" s="96"/>
      <c r="F32" s="118" t="s">
        <v>88</v>
      </c>
      <c r="G32" s="96"/>
      <c r="H32" s="96"/>
      <c r="I32" s="115">
        <v>43746</v>
      </c>
      <c r="J32" s="96" t="s">
        <v>47</v>
      </c>
      <c r="K32" s="96"/>
      <c r="L32" s="96"/>
      <c r="M32" s="96"/>
      <c r="N32" s="96"/>
      <c r="O32" s="96"/>
      <c r="S32" s="99">
        <v>29</v>
      </c>
      <c r="T32" s="98" t="s">
        <v>138</v>
      </c>
      <c r="U32" s="129">
        <v>43838</v>
      </c>
      <c r="V32" s="98" t="s">
        <v>139</v>
      </c>
      <c r="W32" s="99">
        <v>120</v>
      </c>
      <c r="X32" s="99">
        <v>26</v>
      </c>
      <c r="Y32" s="129">
        <v>43839</v>
      </c>
      <c r="Z32" s="99" t="s">
        <v>31</v>
      </c>
      <c r="AA32" s="99"/>
      <c r="AB32" s="99" t="s">
        <v>54</v>
      </c>
      <c r="AC32" s="99" t="s">
        <v>139</v>
      </c>
      <c r="AD32" s="113" t="s">
        <v>140</v>
      </c>
      <c r="AE32" s="99" t="s">
        <v>219</v>
      </c>
      <c r="AF32" s="101">
        <v>0</v>
      </c>
    </row>
    <row r="33" spans="1:32" ht="20" x14ac:dyDescent="0.2">
      <c r="A33" s="99">
        <v>12</v>
      </c>
      <c r="B33" s="96"/>
      <c r="C33" s="98" t="s">
        <v>39</v>
      </c>
      <c r="D33" s="96"/>
      <c r="E33" s="115">
        <v>43746</v>
      </c>
      <c r="F33" s="118" t="s">
        <v>89</v>
      </c>
      <c r="G33" s="96">
        <v>114</v>
      </c>
      <c r="H33" s="96">
        <v>26</v>
      </c>
      <c r="I33" s="96" t="s">
        <v>90</v>
      </c>
      <c r="J33" s="96" t="s">
        <v>31</v>
      </c>
      <c r="K33" s="96"/>
      <c r="L33" s="96" t="s">
        <v>54</v>
      </c>
      <c r="M33" s="96">
        <v>1</v>
      </c>
      <c r="N33" s="96" t="s">
        <v>234</v>
      </c>
      <c r="O33" s="97" t="s">
        <v>235</v>
      </c>
      <c r="P33" s="96" t="s">
        <v>215</v>
      </c>
      <c r="Q33">
        <v>0</v>
      </c>
      <c r="S33" s="102">
        <v>30</v>
      </c>
      <c r="T33" s="127" t="s">
        <v>141</v>
      </c>
      <c r="U33" s="128">
        <v>43839</v>
      </c>
      <c r="V33" s="127" t="s">
        <v>142</v>
      </c>
      <c r="W33" s="102">
        <v>106</v>
      </c>
      <c r="X33" s="102">
        <v>24</v>
      </c>
      <c r="Y33" s="128">
        <v>43840</v>
      </c>
      <c r="Z33" s="102" t="s">
        <v>31</v>
      </c>
      <c r="AA33" s="102"/>
      <c r="AB33" s="102" t="s">
        <v>54</v>
      </c>
      <c r="AC33" s="102" t="s">
        <v>142</v>
      </c>
      <c r="AD33" s="113" t="s">
        <v>143</v>
      </c>
      <c r="AE33" s="102" t="s">
        <v>219</v>
      </c>
      <c r="AF33" s="103">
        <v>1</v>
      </c>
    </row>
    <row r="34" spans="1:32" ht="20" x14ac:dyDescent="0.2">
      <c r="A34" s="96"/>
      <c r="B34" s="96"/>
      <c r="C34" s="118"/>
      <c r="D34" s="96"/>
      <c r="E34" s="96"/>
      <c r="F34" s="118" t="s">
        <v>91</v>
      </c>
      <c r="G34" s="96"/>
      <c r="H34" s="96"/>
      <c r="I34" s="115">
        <v>43747</v>
      </c>
      <c r="J34" s="96" t="s">
        <v>47</v>
      </c>
      <c r="K34" s="96"/>
      <c r="L34" s="96"/>
      <c r="M34" s="96"/>
      <c r="N34" s="96"/>
      <c r="O34" s="96"/>
      <c r="S34" s="102">
        <v>31</v>
      </c>
      <c r="T34" s="127" t="s">
        <v>144</v>
      </c>
      <c r="U34" s="128">
        <v>43840</v>
      </c>
      <c r="V34" s="127" t="s">
        <v>145</v>
      </c>
      <c r="W34" s="102">
        <v>106</v>
      </c>
      <c r="X34" s="102">
        <v>24</v>
      </c>
      <c r="Y34" s="128">
        <v>43843</v>
      </c>
      <c r="Z34" s="102" t="s">
        <v>31</v>
      </c>
      <c r="AA34" s="102"/>
      <c r="AB34" s="102" t="s">
        <v>54</v>
      </c>
      <c r="AC34" s="102" t="s">
        <v>145</v>
      </c>
      <c r="AD34" s="113" t="s">
        <v>146</v>
      </c>
      <c r="AE34" s="102" t="s">
        <v>219</v>
      </c>
      <c r="AF34" s="103">
        <v>1</v>
      </c>
    </row>
    <row r="35" spans="1:32" ht="20" x14ac:dyDescent="0.2">
      <c r="A35" s="99">
        <v>13</v>
      </c>
      <c r="B35" s="96"/>
      <c r="C35" s="98" t="s">
        <v>55</v>
      </c>
      <c r="D35" s="96"/>
      <c r="E35" s="115">
        <v>43747</v>
      </c>
      <c r="F35" s="118" t="s">
        <v>92</v>
      </c>
      <c r="G35" s="96">
        <v>114</v>
      </c>
      <c r="H35" s="96">
        <v>28</v>
      </c>
      <c r="I35" s="96" t="s">
        <v>93</v>
      </c>
      <c r="J35" s="96" t="s">
        <v>31</v>
      </c>
      <c r="K35" s="96"/>
      <c r="L35" s="96" t="s">
        <v>54</v>
      </c>
      <c r="M35" s="96">
        <v>1</v>
      </c>
      <c r="N35" s="96" t="s">
        <v>236</v>
      </c>
      <c r="O35" s="97" t="s">
        <v>237</v>
      </c>
      <c r="P35" s="96" t="s">
        <v>215</v>
      </c>
      <c r="Q35">
        <v>1</v>
      </c>
      <c r="S35" s="109">
        <v>13</v>
      </c>
      <c r="T35" s="123" t="s">
        <v>55</v>
      </c>
      <c r="U35" s="124">
        <v>43747</v>
      </c>
      <c r="V35" s="123" t="s">
        <v>92</v>
      </c>
      <c r="W35" s="109">
        <v>114</v>
      </c>
      <c r="X35" s="109">
        <v>28</v>
      </c>
      <c r="Y35" s="109" t="s">
        <v>93</v>
      </c>
      <c r="Z35" s="109" t="s">
        <v>31</v>
      </c>
      <c r="AA35" s="109"/>
      <c r="AB35" s="109" t="s">
        <v>54</v>
      </c>
      <c r="AC35" s="109" t="s">
        <v>236</v>
      </c>
      <c r="AD35" s="113" t="s">
        <v>237</v>
      </c>
      <c r="AE35" s="109" t="s">
        <v>215</v>
      </c>
      <c r="AF35" s="110">
        <v>1</v>
      </c>
    </row>
    <row r="36" spans="1:32" ht="20" x14ac:dyDescent="0.2">
      <c r="A36" s="96"/>
      <c r="B36" s="96"/>
      <c r="C36" s="118"/>
      <c r="D36" s="96"/>
      <c r="E36" s="96"/>
      <c r="F36" s="118" t="s">
        <v>94</v>
      </c>
      <c r="G36" s="96"/>
      <c r="H36" s="96"/>
      <c r="I36" s="115">
        <v>43748</v>
      </c>
      <c r="J36" s="96" t="s">
        <v>47</v>
      </c>
      <c r="K36" s="96"/>
      <c r="L36" s="96"/>
      <c r="M36" s="96"/>
      <c r="N36" s="96"/>
      <c r="O36" s="96"/>
      <c r="S36" s="108">
        <v>12</v>
      </c>
      <c r="T36" s="121" t="s">
        <v>39</v>
      </c>
      <c r="U36" s="122">
        <v>43746</v>
      </c>
      <c r="V36" s="121" t="s">
        <v>89</v>
      </c>
      <c r="W36" s="108">
        <v>114</v>
      </c>
      <c r="X36" s="108">
        <v>26</v>
      </c>
      <c r="Y36" s="108" t="s">
        <v>90</v>
      </c>
      <c r="Z36" s="108" t="s">
        <v>31</v>
      </c>
      <c r="AA36" s="108"/>
      <c r="AB36" s="108" t="s">
        <v>54</v>
      </c>
      <c r="AC36" s="108" t="s">
        <v>234</v>
      </c>
      <c r="AD36" s="113" t="s">
        <v>235</v>
      </c>
      <c r="AE36" s="108" t="s">
        <v>215</v>
      </c>
      <c r="AF36" s="87">
        <v>0</v>
      </c>
    </row>
    <row r="37" spans="1:32" ht="20" x14ac:dyDescent="0.2">
      <c r="A37" s="99">
        <v>14</v>
      </c>
      <c r="B37" s="96"/>
      <c r="C37" s="98" t="s">
        <v>42</v>
      </c>
      <c r="D37" s="96"/>
      <c r="E37" s="115">
        <v>43748</v>
      </c>
      <c r="F37" s="118" t="s">
        <v>95</v>
      </c>
      <c r="G37" s="96">
        <v>111</v>
      </c>
      <c r="H37" s="96">
        <v>26</v>
      </c>
      <c r="I37" s="115">
        <v>43749</v>
      </c>
      <c r="J37" s="96" t="s">
        <v>31</v>
      </c>
      <c r="K37" s="96"/>
      <c r="L37" s="96" t="s">
        <v>54</v>
      </c>
      <c r="M37" s="96">
        <v>1</v>
      </c>
      <c r="N37" s="96" t="s">
        <v>226</v>
      </c>
      <c r="O37" s="97" t="s">
        <v>227</v>
      </c>
      <c r="P37" s="96" t="s">
        <v>215</v>
      </c>
      <c r="Q37">
        <v>0</v>
      </c>
      <c r="AD37" s="111"/>
    </row>
    <row r="38" spans="1:32" x14ac:dyDescent="0.15">
      <c r="A38" s="96"/>
      <c r="B38" s="96"/>
      <c r="C38" s="118"/>
      <c r="D38" s="96"/>
      <c r="E38" s="96"/>
      <c r="F38" s="118" t="s">
        <v>96</v>
      </c>
      <c r="G38" s="96"/>
      <c r="H38" s="96"/>
      <c r="I38" s="115">
        <v>43749</v>
      </c>
      <c r="J38" s="96" t="s">
        <v>47</v>
      </c>
      <c r="K38" s="96"/>
      <c r="L38" s="96"/>
      <c r="M38" s="96"/>
      <c r="N38" s="96"/>
      <c r="O38" s="96"/>
    </row>
    <row r="39" spans="1:32" x14ac:dyDescent="0.15">
      <c r="A39" s="99">
        <v>15</v>
      </c>
      <c r="B39" s="96"/>
      <c r="C39" s="98" t="s">
        <v>57</v>
      </c>
      <c r="D39" s="96"/>
      <c r="E39" s="115">
        <v>43749</v>
      </c>
      <c r="F39" s="118" t="s">
        <v>98</v>
      </c>
      <c r="G39" s="96">
        <v>111</v>
      </c>
      <c r="H39" s="96">
        <v>26</v>
      </c>
      <c r="I39" s="115">
        <v>43752</v>
      </c>
      <c r="J39" s="96" t="s">
        <v>31</v>
      </c>
      <c r="K39" s="96"/>
      <c r="L39" s="96" t="s">
        <v>54</v>
      </c>
      <c r="M39" s="96">
        <v>1</v>
      </c>
      <c r="N39" s="96" t="s">
        <v>110</v>
      </c>
      <c r="O39" s="97" t="s">
        <v>228</v>
      </c>
      <c r="P39" s="96" t="s">
        <v>215</v>
      </c>
      <c r="Q39">
        <v>1</v>
      </c>
    </row>
    <row r="40" spans="1:32" x14ac:dyDescent="0.15">
      <c r="A40" s="96"/>
      <c r="B40" s="96"/>
      <c r="C40" s="118"/>
      <c r="D40" s="96"/>
      <c r="E40" s="96"/>
      <c r="F40" s="118" t="s">
        <v>99</v>
      </c>
      <c r="G40" s="96"/>
      <c r="H40" s="96"/>
      <c r="I40" s="115">
        <v>43752</v>
      </c>
      <c r="J40" s="96" t="s">
        <v>47</v>
      </c>
      <c r="K40" s="96"/>
      <c r="L40" s="96"/>
      <c r="M40" s="96"/>
      <c r="N40" s="96"/>
      <c r="O40" s="96"/>
    </row>
    <row r="41" spans="1:32" x14ac:dyDescent="0.15">
      <c r="A41" s="99">
        <v>16</v>
      </c>
      <c r="B41" s="96"/>
      <c r="C41" s="98" t="s">
        <v>100</v>
      </c>
      <c r="D41" s="96"/>
      <c r="E41" s="115">
        <v>43760</v>
      </c>
      <c r="F41" s="118" t="s">
        <v>101</v>
      </c>
      <c r="G41" s="96">
        <v>113</v>
      </c>
      <c r="H41" s="96">
        <v>26</v>
      </c>
      <c r="I41" s="115">
        <v>43761</v>
      </c>
      <c r="J41" s="96" t="s">
        <v>31</v>
      </c>
      <c r="K41" s="96"/>
      <c r="L41" s="96" t="s">
        <v>54</v>
      </c>
      <c r="M41" s="96">
        <v>1</v>
      </c>
      <c r="N41" s="96" t="s">
        <v>229</v>
      </c>
      <c r="O41" s="97" t="s">
        <v>230</v>
      </c>
      <c r="P41" s="96" t="s">
        <v>231</v>
      </c>
      <c r="Q41">
        <v>0</v>
      </c>
    </row>
    <row r="42" spans="1:32" x14ac:dyDescent="0.15">
      <c r="A42" s="96"/>
      <c r="B42" s="96"/>
      <c r="C42" s="118"/>
      <c r="D42" s="96"/>
      <c r="E42" s="96"/>
      <c r="F42" s="118" t="s">
        <v>102</v>
      </c>
      <c r="G42" s="96"/>
      <c r="H42" s="96"/>
      <c r="I42" s="115">
        <v>43761</v>
      </c>
      <c r="J42" s="96" t="s">
        <v>47</v>
      </c>
      <c r="K42" s="96"/>
      <c r="L42" s="96"/>
      <c r="M42" s="96">
        <v>0</v>
      </c>
      <c r="N42" s="96"/>
      <c r="O42" s="96"/>
    </row>
    <row r="43" spans="1:32" x14ac:dyDescent="0.15">
      <c r="A43" s="99">
        <v>17</v>
      </c>
      <c r="B43" s="96"/>
      <c r="C43" s="98" t="s">
        <v>103</v>
      </c>
      <c r="D43" s="96"/>
      <c r="E43" s="115">
        <v>43761</v>
      </c>
      <c r="F43" s="118" t="s">
        <v>104</v>
      </c>
      <c r="G43" s="96">
        <v>113</v>
      </c>
      <c r="H43" s="96">
        <v>26</v>
      </c>
      <c r="I43" s="115">
        <v>43762</v>
      </c>
      <c r="J43" s="96" t="s">
        <v>31</v>
      </c>
      <c r="K43" s="96"/>
      <c r="L43" s="96" t="s">
        <v>54</v>
      </c>
      <c r="M43" s="96">
        <v>1</v>
      </c>
      <c r="N43" s="96" t="s">
        <v>232</v>
      </c>
      <c r="O43" s="97" t="s">
        <v>105</v>
      </c>
      <c r="P43" s="96" t="s">
        <v>231</v>
      </c>
      <c r="Q43">
        <v>0</v>
      </c>
    </row>
    <row r="44" spans="1:32" x14ac:dyDescent="0.15">
      <c r="A44" s="96"/>
      <c r="B44" s="96"/>
      <c r="C44" s="118"/>
      <c r="D44" s="96"/>
      <c r="E44" s="96"/>
      <c r="F44" s="118" t="s">
        <v>105</v>
      </c>
      <c r="G44" s="96"/>
      <c r="H44" s="96"/>
      <c r="I44" s="115">
        <v>43762</v>
      </c>
      <c r="J44" s="96" t="s">
        <v>47</v>
      </c>
      <c r="K44" s="96"/>
      <c r="L44" s="96"/>
      <c r="M44" s="96">
        <v>0</v>
      </c>
      <c r="N44" s="96"/>
      <c r="O44" s="96"/>
    </row>
    <row r="45" spans="1:32" x14ac:dyDescent="0.15">
      <c r="A45" s="99">
        <v>18</v>
      </c>
      <c r="B45" s="96"/>
      <c r="C45" s="98" t="s">
        <v>106</v>
      </c>
      <c r="D45" s="96"/>
      <c r="E45" s="115">
        <v>43762</v>
      </c>
      <c r="F45" s="118" t="s">
        <v>107</v>
      </c>
      <c r="G45" s="96">
        <v>116</v>
      </c>
      <c r="H45" s="96">
        <v>26</v>
      </c>
      <c r="I45" s="115">
        <v>43762</v>
      </c>
      <c r="J45" s="96" t="s">
        <v>31</v>
      </c>
      <c r="K45" s="96"/>
      <c r="L45" s="96" t="s">
        <v>54</v>
      </c>
      <c r="M45" s="96">
        <v>1</v>
      </c>
      <c r="N45" s="96" t="s">
        <v>107</v>
      </c>
      <c r="O45" s="97" t="s">
        <v>233</v>
      </c>
      <c r="P45" s="96" t="s">
        <v>231</v>
      </c>
      <c r="Q45">
        <v>0</v>
      </c>
    </row>
    <row r="46" spans="1:32" x14ac:dyDescent="0.15">
      <c r="A46" s="96"/>
      <c r="B46" s="96"/>
      <c r="C46" s="118"/>
      <c r="D46" s="96"/>
      <c r="E46" s="96"/>
      <c r="F46" s="118" t="s">
        <v>108</v>
      </c>
      <c r="G46" s="96"/>
      <c r="H46" s="96"/>
      <c r="I46" s="115">
        <v>43762</v>
      </c>
      <c r="J46" s="96" t="s">
        <v>47</v>
      </c>
      <c r="K46" s="96"/>
      <c r="L46" s="96"/>
      <c r="M46" s="96">
        <v>0</v>
      </c>
      <c r="N46" s="96"/>
      <c r="O46" s="96"/>
    </row>
    <row r="47" spans="1:32" x14ac:dyDescent="0.15">
      <c r="A47" s="99">
        <v>19</v>
      </c>
      <c r="B47" s="96"/>
      <c r="C47" s="98" t="s">
        <v>109</v>
      </c>
      <c r="D47" s="96"/>
      <c r="E47" s="115">
        <v>43762</v>
      </c>
      <c r="F47" s="118" t="s">
        <v>110</v>
      </c>
      <c r="G47" s="96">
        <v>115</v>
      </c>
      <c r="H47" s="96">
        <v>27</v>
      </c>
      <c r="I47" s="115">
        <v>43763</v>
      </c>
      <c r="J47" s="96" t="s">
        <v>31</v>
      </c>
      <c r="K47" s="96"/>
      <c r="L47" s="96" t="s">
        <v>54</v>
      </c>
      <c r="M47" s="96">
        <v>1</v>
      </c>
      <c r="N47" s="96" t="s">
        <v>110</v>
      </c>
      <c r="O47" s="97" t="s">
        <v>111</v>
      </c>
      <c r="P47" s="96" t="s">
        <v>219</v>
      </c>
      <c r="Q47" s="97">
        <v>0</v>
      </c>
    </row>
    <row r="48" spans="1:32" x14ac:dyDescent="0.15">
      <c r="A48" s="96"/>
      <c r="B48" s="96"/>
      <c r="C48" s="118"/>
      <c r="D48" s="96"/>
      <c r="E48" s="96"/>
      <c r="F48" s="118" t="s">
        <v>111</v>
      </c>
      <c r="G48" s="96"/>
      <c r="H48" s="96"/>
      <c r="I48" s="115">
        <v>43763</v>
      </c>
      <c r="J48" s="96" t="s">
        <v>47</v>
      </c>
      <c r="K48" s="96"/>
      <c r="L48" s="96"/>
      <c r="M48" s="96">
        <v>0</v>
      </c>
    </row>
    <row r="49" spans="1:17" x14ac:dyDescent="0.15">
      <c r="A49" s="99">
        <v>20</v>
      </c>
      <c r="B49" s="96"/>
      <c r="C49" s="98" t="s">
        <v>112</v>
      </c>
      <c r="D49" s="96"/>
      <c r="E49" s="115">
        <v>43763</v>
      </c>
      <c r="F49" s="118" t="s">
        <v>113</v>
      </c>
      <c r="G49" s="96">
        <v>114</v>
      </c>
      <c r="H49" s="96">
        <v>26</v>
      </c>
      <c r="I49" s="115">
        <v>43766</v>
      </c>
      <c r="J49" s="96" t="s">
        <v>31</v>
      </c>
      <c r="K49" s="96"/>
      <c r="L49" s="96" t="s">
        <v>54</v>
      </c>
      <c r="M49" s="96">
        <v>1</v>
      </c>
      <c r="N49" s="96" t="s">
        <v>113</v>
      </c>
      <c r="O49" s="97" t="s">
        <v>114</v>
      </c>
      <c r="P49" s="96" t="s">
        <v>163</v>
      </c>
      <c r="Q49">
        <v>0</v>
      </c>
    </row>
    <row r="50" spans="1:17" x14ac:dyDescent="0.15">
      <c r="A50" s="96"/>
      <c r="B50" s="96"/>
      <c r="C50" s="118"/>
      <c r="D50" s="96"/>
      <c r="E50" s="96"/>
      <c r="F50" s="118" t="s">
        <v>114</v>
      </c>
      <c r="G50" s="96"/>
      <c r="H50" s="96"/>
      <c r="I50" s="115">
        <v>43766</v>
      </c>
      <c r="J50" s="96" t="s">
        <v>47</v>
      </c>
      <c r="K50" s="96"/>
      <c r="L50" s="96"/>
      <c r="M50" s="96">
        <v>0</v>
      </c>
      <c r="N50" s="96"/>
      <c r="O50" s="96"/>
    </row>
    <row r="51" spans="1:17" x14ac:dyDescent="0.15">
      <c r="A51" s="99">
        <v>21</v>
      </c>
      <c r="B51" s="96"/>
      <c r="C51" s="98" t="s">
        <v>115</v>
      </c>
      <c r="D51" s="96"/>
      <c r="E51" s="115">
        <v>43766</v>
      </c>
      <c r="F51" s="118" t="s">
        <v>116</v>
      </c>
      <c r="G51" s="96">
        <v>149</v>
      </c>
      <c r="H51" s="96">
        <v>26</v>
      </c>
      <c r="I51" s="115">
        <v>43767</v>
      </c>
      <c r="J51" s="96" t="s">
        <v>31</v>
      </c>
      <c r="K51" s="96"/>
      <c r="L51" s="96" t="s">
        <v>54</v>
      </c>
      <c r="M51" s="96">
        <v>1</v>
      </c>
      <c r="N51" s="96" t="s">
        <v>116</v>
      </c>
      <c r="O51" s="97" t="s">
        <v>117</v>
      </c>
      <c r="P51" s="96" t="s">
        <v>163</v>
      </c>
      <c r="Q51">
        <v>1</v>
      </c>
    </row>
    <row r="52" spans="1:17" x14ac:dyDescent="0.15">
      <c r="A52" s="96"/>
      <c r="B52" s="96"/>
      <c r="C52" s="118"/>
      <c r="D52" s="96"/>
      <c r="E52" s="96"/>
      <c r="F52" s="118" t="s">
        <v>117</v>
      </c>
      <c r="G52" s="96"/>
      <c r="H52" s="96"/>
      <c r="I52" s="115">
        <v>43767</v>
      </c>
      <c r="J52" s="96" t="s">
        <v>47</v>
      </c>
      <c r="K52" s="96"/>
      <c r="L52" s="96"/>
      <c r="M52" s="96">
        <v>0</v>
      </c>
      <c r="N52" s="96"/>
      <c r="O52" s="96"/>
    </row>
    <row r="53" spans="1:17" x14ac:dyDescent="0.15">
      <c r="A53" s="99">
        <v>22</v>
      </c>
      <c r="B53" s="96"/>
      <c r="C53" s="98" t="s">
        <v>83</v>
      </c>
      <c r="D53" s="96"/>
      <c r="E53" s="115">
        <v>43773</v>
      </c>
      <c r="F53" s="118" t="s">
        <v>118</v>
      </c>
      <c r="G53" s="96">
        <v>125</v>
      </c>
      <c r="H53" s="96">
        <v>27</v>
      </c>
      <c r="I53" s="115">
        <v>43774</v>
      </c>
      <c r="J53" s="96" t="s">
        <v>31</v>
      </c>
      <c r="K53" s="96"/>
      <c r="L53" s="96" t="s">
        <v>54</v>
      </c>
      <c r="M53" s="96">
        <v>1</v>
      </c>
      <c r="N53" s="96" t="s">
        <v>118</v>
      </c>
      <c r="O53" s="97" t="s">
        <v>119</v>
      </c>
      <c r="P53" s="96" t="s">
        <v>231</v>
      </c>
      <c r="Q53">
        <v>0</v>
      </c>
    </row>
    <row r="54" spans="1:17" x14ac:dyDescent="0.15">
      <c r="A54" s="96"/>
      <c r="B54" s="96"/>
      <c r="C54" s="118"/>
      <c r="D54" s="96"/>
      <c r="E54" s="96"/>
      <c r="F54" s="118" t="s">
        <v>119</v>
      </c>
      <c r="G54" s="96"/>
      <c r="H54" s="96"/>
      <c r="I54" s="115">
        <v>43774</v>
      </c>
      <c r="J54" s="96" t="s">
        <v>47</v>
      </c>
      <c r="K54" s="96"/>
      <c r="L54" s="96"/>
      <c r="M54" s="96"/>
      <c r="N54" s="96"/>
      <c r="O54" s="96"/>
    </row>
    <row r="55" spans="1:17" x14ac:dyDescent="0.15">
      <c r="A55" s="99">
        <v>23</v>
      </c>
      <c r="B55" s="96"/>
      <c r="C55" s="98" t="s">
        <v>120</v>
      </c>
      <c r="D55" s="96"/>
      <c r="E55" s="115">
        <v>43774</v>
      </c>
      <c r="F55" s="118" t="s">
        <v>121</v>
      </c>
      <c r="G55" s="96">
        <v>108</v>
      </c>
      <c r="H55" s="96">
        <v>24</v>
      </c>
      <c r="I55" s="115">
        <v>43775</v>
      </c>
      <c r="J55" s="96" t="s">
        <v>31</v>
      </c>
      <c r="K55" s="96"/>
      <c r="L55" s="96" t="s">
        <v>54</v>
      </c>
      <c r="M55" s="96">
        <v>1</v>
      </c>
      <c r="N55" s="96" t="s">
        <v>121</v>
      </c>
      <c r="O55" s="97" t="s">
        <v>122</v>
      </c>
      <c r="P55" s="96" t="s">
        <v>231</v>
      </c>
      <c r="Q55">
        <v>1</v>
      </c>
    </row>
    <row r="56" spans="1:17" x14ac:dyDescent="0.15">
      <c r="A56" s="96"/>
      <c r="B56" s="96"/>
      <c r="C56" s="118"/>
      <c r="D56" s="96"/>
      <c r="E56" s="96"/>
      <c r="F56" s="118" t="s">
        <v>122</v>
      </c>
      <c r="G56" s="96"/>
      <c r="H56" s="96"/>
      <c r="I56" s="115">
        <v>43775</v>
      </c>
      <c r="J56" s="96" t="s">
        <v>47</v>
      </c>
      <c r="K56" s="96"/>
      <c r="L56" s="96"/>
      <c r="M56" s="96"/>
      <c r="N56" s="96"/>
      <c r="O56" s="96"/>
    </row>
    <row r="57" spans="1:17" x14ac:dyDescent="0.15">
      <c r="A57" s="99">
        <v>24</v>
      </c>
      <c r="B57" s="96"/>
      <c r="C57" s="98" t="s">
        <v>123</v>
      </c>
      <c r="D57" s="96"/>
      <c r="E57" s="115">
        <v>43775</v>
      </c>
      <c r="F57" s="118" t="s">
        <v>124</v>
      </c>
      <c r="G57" s="96">
        <v>108</v>
      </c>
      <c r="H57" s="96">
        <v>24</v>
      </c>
      <c r="I57" s="115">
        <v>43776</v>
      </c>
      <c r="J57" s="96" t="s">
        <v>31</v>
      </c>
      <c r="K57" s="96"/>
      <c r="L57" s="96" t="s">
        <v>54</v>
      </c>
      <c r="M57" s="96">
        <v>1</v>
      </c>
      <c r="N57" s="96" t="s">
        <v>124</v>
      </c>
      <c r="O57" s="97" t="s">
        <v>125</v>
      </c>
      <c r="P57" s="96" t="s">
        <v>231</v>
      </c>
      <c r="Q57">
        <v>1</v>
      </c>
    </row>
    <row r="58" spans="1:17" x14ac:dyDescent="0.15">
      <c r="A58" s="96"/>
      <c r="B58" s="96"/>
      <c r="C58" s="118"/>
      <c r="D58" s="96"/>
      <c r="E58" s="96"/>
      <c r="F58" s="118" t="s">
        <v>125</v>
      </c>
      <c r="G58" s="96"/>
      <c r="H58" s="96"/>
      <c r="I58" s="115">
        <v>43776</v>
      </c>
      <c r="J58" s="96" t="s">
        <v>47</v>
      </c>
      <c r="K58" s="96"/>
      <c r="L58" s="96"/>
      <c r="M58" s="96"/>
      <c r="N58" s="96"/>
      <c r="O58" s="96"/>
    </row>
    <row r="59" spans="1:17" x14ac:dyDescent="0.15">
      <c r="A59" s="99">
        <v>24</v>
      </c>
      <c r="B59" s="96"/>
      <c r="C59" s="98" t="s">
        <v>126</v>
      </c>
      <c r="D59" s="96"/>
      <c r="E59" s="115">
        <v>43776</v>
      </c>
      <c r="F59" s="118" t="s">
        <v>127</v>
      </c>
      <c r="G59" s="96">
        <v>114</v>
      </c>
      <c r="H59" s="96">
        <v>25</v>
      </c>
      <c r="I59" s="115">
        <v>43777</v>
      </c>
      <c r="J59" s="96" t="s">
        <v>31</v>
      </c>
      <c r="K59" s="96"/>
      <c r="L59" s="96" t="s">
        <v>54</v>
      </c>
      <c r="M59" s="96">
        <v>1</v>
      </c>
      <c r="N59" s="96" t="s">
        <v>127</v>
      </c>
      <c r="O59" s="97" t="s">
        <v>128</v>
      </c>
      <c r="P59" s="96" t="s">
        <v>231</v>
      </c>
      <c r="Q59">
        <v>0</v>
      </c>
    </row>
    <row r="60" spans="1:17" x14ac:dyDescent="0.15">
      <c r="A60" s="96"/>
      <c r="B60" s="96"/>
      <c r="C60" s="96"/>
      <c r="D60" s="96"/>
      <c r="E60" s="96"/>
      <c r="F60" s="118" t="s">
        <v>128</v>
      </c>
      <c r="G60" s="96"/>
      <c r="H60" s="96"/>
      <c r="I60" s="115">
        <v>43777</v>
      </c>
      <c r="J60" s="96" t="s">
        <v>47</v>
      </c>
      <c r="K60" s="96"/>
      <c r="L60" s="96"/>
      <c r="M60" s="96"/>
      <c r="N60" s="96"/>
      <c r="O60" s="96"/>
    </row>
    <row r="61" spans="1:17" x14ac:dyDescent="0.15">
      <c r="A61" s="99">
        <v>25</v>
      </c>
      <c r="B61" s="96"/>
      <c r="C61" s="98" t="s">
        <v>129</v>
      </c>
      <c r="D61" s="96"/>
      <c r="E61" s="115">
        <v>43777</v>
      </c>
      <c r="F61" s="118" t="s">
        <v>130</v>
      </c>
      <c r="G61" s="96">
        <v>111</v>
      </c>
      <c r="H61" s="96">
        <v>17</v>
      </c>
      <c r="I61" s="115">
        <v>43780</v>
      </c>
      <c r="J61" s="96" t="s">
        <v>31</v>
      </c>
      <c r="K61" s="96"/>
      <c r="L61" s="96" t="s">
        <v>54</v>
      </c>
      <c r="M61" s="96">
        <v>1</v>
      </c>
      <c r="N61" s="96" t="s">
        <v>130</v>
      </c>
      <c r="O61" s="97" t="s">
        <v>131</v>
      </c>
      <c r="P61" s="96" t="s">
        <v>231</v>
      </c>
      <c r="Q61">
        <v>1</v>
      </c>
    </row>
    <row r="62" spans="1:17" x14ac:dyDescent="0.15">
      <c r="A62" s="96"/>
      <c r="B62" s="96"/>
      <c r="C62" s="118"/>
      <c r="D62" s="96"/>
      <c r="E62" s="96"/>
      <c r="F62" s="118" t="s">
        <v>131</v>
      </c>
      <c r="G62" s="96"/>
      <c r="H62" s="96"/>
      <c r="I62" s="115">
        <v>43780</v>
      </c>
      <c r="J62" s="96" t="s">
        <v>47</v>
      </c>
      <c r="K62" s="96"/>
      <c r="L62" s="96"/>
      <c r="M62" s="96"/>
      <c r="N62" s="96"/>
      <c r="O62" s="96"/>
    </row>
    <row r="63" spans="1:17" x14ac:dyDescent="0.15">
      <c r="A63" s="99">
        <v>26</v>
      </c>
      <c r="B63" s="96"/>
      <c r="C63" s="98" t="s">
        <v>132</v>
      </c>
      <c r="D63" s="96"/>
      <c r="E63" s="115">
        <v>43836</v>
      </c>
      <c r="F63" s="118" t="s">
        <v>133</v>
      </c>
      <c r="G63" s="96">
        <v>108</v>
      </c>
      <c r="H63" s="96">
        <v>24</v>
      </c>
      <c r="I63" s="115">
        <v>43837</v>
      </c>
      <c r="J63" s="96" t="s">
        <v>31</v>
      </c>
      <c r="K63" s="96"/>
      <c r="L63" s="96" t="s">
        <v>54</v>
      </c>
      <c r="M63" s="96"/>
      <c r="N63" s="96" t="s">
        <v>133</v>
      </c>
      <c r="O63" s="97" t="s">
        <v>134</v>
      </c>
      <c r="P63" s="96" t="s">
        <v>219</v>
      </c>
      <c r="Q63">
        <v>0</v>
      </c>
    </row>
    <row r="64" spans="1:17" x14ac:dyDescent="0.15">
      <c r="A64" s="96"/>
      <c r="B64" s="96"/>
      <c r="C64" s="118"/>
      <c r="D64" s="96"/>
      <c r="E64" s="96"/>
      <c r="F64" s="118" t="s">
        <v>134</v>
      </c>
      <c r="G64" s="96"/>
      <c r="H64" s="96"/>
      <c r="I64" s="115">
        <v>43837</v>
      </c>
      <c r="J64" s="96" t="s">
        <v>47</v>
      </c>
      <c r="K64" s="96"/>
      <c r="L64" s="96"/>
      <c r="M64" s="96"/>
      <c r="N64" s="96"/>
      <c r="O64" s="96"/>
    </row>
    <row r="65" spans="1:17" x14ac:dyDescent="0.15">
      <c r="A65" s="99">
        <v>27</v>
      </c>
      <c r="B65" s="96"/>
      <c r="C65" s="98" t="s">
        <v>135</v>
      </c>
      <c r="D65" s="96"/>
      <c r="E65" s="115">
        <v>43837</v>
      </c>
      <c r="F65" s="118" t="s">
        <v>136</v>
      </c>
      <c r="G65" s="96">
        <v>105</v>
      </c>
      <c r="H65" s="96">
        <v>24</v>
      </c>
      <c r="I65" s="115">
        <v>43838</v>
      </c>
      <c r="J65" s="96" t="s">
        <v>31</v>
      </c>
      <c r="K65" s="96"/>
      <c r="L65" s="96" t="s">
        <v>54</v>
      </c>
      <c r="M65" s="96"/>
      <c r="N65" s="96" t="s">
        <v>136</v>
      </c>
      <c r="O65" s="97" t="s">
        <v>137</v>
      </c>
      <c r="P65" s="96" t="s">
        <v>219</v>
      </c>
      <c r="Q65">
        <v>1</v>
      </c>
    </row>
    <row r="66" spans="1:17" x14ac:dyDescent="0.15">
      <c r="A66" s="96"/>
      <c r="B66" s="96"/>
      <c r="C66" s="118"/>
      <c r="D66" s="96"/>
      <c r="E66" s="96"/>
      <c r="F66" s="118" t="s">
        <v>137</v>
      </c>
      <c r="G66" s="96"/>
      <c r="H66" s="96"/>
      <c r="I66" s="115">
        <v>43838</v>
      </c>
      <c r="J66" s="96" t="s">
        <v>47</v>
      </c>
      <c r="K66" s="96"/>
      <c r="L66" s="96"/>
      <c r="M66" s="96"/>
      <c r="N66" s="96"/>
      <c r="O66" s="96"/>
    </row>
    <row r="67" spans="1:17" x14ac:dyDescent="0.15">
      <c r="A67" s="99">
        <v>28</v>
      </c>
      <c r="B67" s="96"/>
      <c r="C67" s="98" t="s">
        <v>138</v>
      </c>
      <c r="D67" s="96"/>
      <c r="E67" s="115">
        <v>43838</v>
      </c>
      <c r="F67" s="118" t="s">
        <v>139</v>
      </c>
      <c r="G67" s="96">
        <v>120</v>
      </c>
      <c r="H67" s="96">
        <v>26</v>
      </c>
      <c r="I67" s="115">
        <v>43839</v>
      </c>
      <c r="J67" s="96" t="s">
        <v>31</v>
      </c>
      <c r="K67" s="96"/>
      <c r="L67" s="96" t="s">
        <v>54</v>
      </c>
      <c r="M67" s="96"/>
      <c r="N67" s="96" t="s">
        <v>139</v>
      </c>
      <c r="O67" s="97" t="s">
        <v>140</v>
      </c>
      <c r="P67" s="96" t="s">
        <v>219</v>
      </c>
      <c r="Q67">
        <v>0</v>
      </c>
    </row>
    <row r="68" spans="1:17" x14ac:dyDescent="0.15">
      <c r="A68" s="96"/>
      <c r="B68" s="96"/>
      <c r="C68" s="118"/>
      <c r="D68" s="96"/>
      <c r="E68" s="96"/>
      <c r="F68" s="118" t="s">
        <v>140</v>
      </c>
      <c r="G68" s="96"/>
      <c r="H68" s="96"/>
      <c r="I68" s="115">
        <v>43839</v>
      </c>
      <c r="J68" s="96" t="s">
        <v>47</v>
      </c>
      <c r="K68" s="96"/>
      <c r="L68" s="96"/>
      <c r="M68" s="96"/>
      <c r="N68" s="96"/>
      <c r="O68" s="96"/>
    </row>
    <row r="69" spans="1:17" x14ac:dyDescent="0.15">
      <c r="A69" s="99">
        <v>29</v>
      </c>
      <c r="B69" s="96"/>
      <c r="C69" s="98" t="s">
        <v>141</v>
      </c>
      <c r="D69" s="96"/>
      <c r="E69" s="115">
        <v>43839</v>
      </c>
      <c r="F69" s="118" t="s">
        <v>142</v>
      </c>
      <c r="G69" s="96">
        <v>106</v>
      </c>
      <c r="H69" s="96">
        <v>24</v>
      </c>
      <c r="I69" s="115">
        <v>43840</v>
      </c>
      <c r="J69" s="96" t="s">
        <v>31</v>
      </c>
      <c r="K69" s="96"/>
      <c r="L69" s="96" t="s">
        <v>54</v>
      </c>
      <c r="M69" s="96">
        <v>25</v>
      </c>
      <c r="N69" s="96" t="s">
        <v>142</v>
      </c>
      <c r="O69" s="97" t="s">
        <v>143</v>
      </c>
      <c r="P69" s="96" t="s">
        <v>219</v>
      </c>
      <c r="Q69">
        <v>1</v>
      </c>
    </row>
    <row r="70" spans="1:17" x14ac:dyDescent="0.15">
      <c r="A70" s="96"/>
      <c r="B70" s="96"/>
      <c r="C70" s="118"/>
      <c r="D70" s="96"/>
      <c r="E70" s="96"/>
      <c r="F70" s="118" t="s">
        <v>143</v>
      </c>
      <c r="G70" s="96"/>
      <c r="H70" s="96"/>
      <c r="I70" s="115">
        <v>43840</v>
      </c>
      <c r="J70" s="96" t="s">
        <v>47</v>
      </c>
      <c r="K70" s="96"/>
      <c r="L70" s="96"/>
      <c r="M70" s="96"/>
      <c r="N70" s="96"/>
      <c r="O70" s="96"/>
    </row>
    <row r="71" spans="1:17" x14ac:dyDescent="0.15">
      <c r="A71" s="99">
        <v>30</v>
      </c>
      <c r="B71" s="96"/>
      <c r="C71" s="98" t="s">
        <v>144</v>
      </c>
      <c r="D71" s="96"/>
      <c r="E71" s="115">
        <v>43840</v>
      </c>
      <c r="F71" s="118" t="s">
        <v>145</v>
      </c>
      <c r="G71" s="96">
        <v>106</v>
      </c>
      <c r="H71" s="96">
        <v>24</v>
      </c>
      <c r="I71" s="115">
        <v>43843</v>
      </c>
      <c r="J71" s="96" t="s">
        <v>31</v>
      </c>
      <c r="K71" s="96"/>
      <c r="L71" s="96" t="s">
        <v>54</v>
      </c>
      <c r="M71" s="96"/>
      <c r="N71" s="96" t="s">
        <v>145</v>
      </c>
      <c r="O71" s="97" t="s">
        <v>146</v>
      </c>
      <c r="P71" s="96" t="s">
        <v>219</v>
      </c>
      <c r="Q71">
        <v>1</v>
      </c>
    </row>
    <row r="72" spans="1:17" x14ac:dyDescent="0.15">
      <c r="A72" s="96"/>
      <c r="B72" s="96"/>
      <c r="C72" s="118"/>
      <c r="D72" s="96"/>
      <c r="E72" s="96"/>
      <c r="F72" s="118" t="s">
        <v>146</v>
      </c>
      <c r="G72" s="96"/>
      <c r="H72" s="96"/>
      <c r="I72" s="115">
        <v>43843</v>
      </c>
      <c r="J72" s="96" t="s">
        <v>47</v>
      </c>
      <c r="K72" s="96"/>
      <c r="L72" s="96"/>
      <c r="M72" s="96"/>
    </row>
    <row r="75" spans="1:17" x14ac:dyDescent="0.15">
      <c r="A75" s="96" t="s">
        <v>238</v>
      </c>
    </row>
    <row r="76" spans="1:17" x14ac:dyDescent="0.15">
      <c r="A76" s="96" t="s">
        <v>239</v>
      </c>
    </row>
  </sheetData>
  <sortState xmlns:xlrd2="http://schemas.microsoft.com/office/spreadsheetml/2017/richdata2" ref="S6:AF36">
    <sortCondition ref="Y6:Y36"/>
  </sortState>
  <hyperlinks>
    <hyperlink ref="O55" r:id="rId1" display="http://vlt-civmsrv.dhe.duke.edu:8080/scanfinder/scanDetail.do?runno=N57583" xr:uid="{C35D60A6-FD66-D94D-8865-572F5EA5D106}"/>
    <hyperlink ref="O35" r:id="rId2" display="http://vlt-civmsrv.dhe.duke.edu:8080/scanfinder/scanDetail.do?runno=N57519" xr:uid="{EA819ADD-F8B5-7144-8332-5A72F10AF954}"/>
    <hyperlink ref="O19" r:id="rId3" display="http://vlt-civmsrv.dhe.duke.edu:8080/scanfinder/scanDetail.do?runno=N57517" xr:uid="{52A0313E-136B-4E4E-8A86-3D127D78696A}"/>
    <hyperlink ref="O15" r:id="rId4" display="http://vlt-civmsrv.dhe.duke.edu:8080/scanfinder/scanDetail.do?runno=N57517" xr:uid="{D2FD377D-DC27-2E47-9DE3-6FDA7D9AB482}"/>
    <hyperlink ref="O10" r:id="rId5" display="http://vlt-civmsrv.dhe.duke.edu:8080/scanfinder/scanDetail.do?runno=N57443" xr:uid="{F1750DCD-EE1E-E84A-8270-23EC63795E11}"/>
    <hyperlink ref="O37" r:id="rId6" display="http://vlt-civmsrv.dhe.duke.edu:8080/scanfinder/scanDetail.do?runno=N57521" xr:uid="{977115B9-0924-B44B-BB11-8C80F7D4802F}"/>
    <hyperlink ref="O33" r:id="rId7" display="http://vlt-civmsrv.dhe.duke.edu:8080/scanfinder/scanDetail.do?runno=N57516" xr:uid="{2F71A1DC-2C99-8543-8732-A55D566A73AC}"/>
    <hyperlink ref="O17" r:id="rId8" display="http://vlt-civmsrv.dhe.duke.edu:8080/scanfinder/scanDetail.do?runno=N57450" xr:uid="{E7191491-0AFE-5742-B837-BB4E2FB8BDB8}"/>
    <hyperlink ref="O13" r:id="rId9" display="http://vlt-civmsrv.dhe.duke.edu:8080/scanfinder/scanDetail.do?runno=N57445" xr:uid="{A774F306-D5E4-0144-AAE0-1523BCB80C2D}"/>
    <hyperlink ref="O39" r:id="rId10" display="http://vlt-civmsrv.dhe.duke.edu:8080/scanfinder/scanDetail.do?runno=N57523" xr:uid="{D5248D79-F83C-A34B-B61E-E826F4C7F079}"/>
    <hyperlink ref="O41" r:id="rId11" display="http://vlt-civmsrv.dhe.duke.edu:8080/scanfinder/scanDetail.do?runno=N57547" xr:uid="{36261D7D-2CF8-674B-A601-55D954D51C5D}"/>
    <hyperlink ref="O43" r:id="rId12" display="http://vlt-civmsrv.dhe.duke.edu:8080/scanfinder/scanDetail.do?runno=N57549" xr:uid="{F6D3E852-AE10-DB48-817D-2AD3A8FD51EB}"/>
    <hyperlink ref="O45" r:id="rId13" display="http://vlt-civmsrv.dhe.duke.edu:8080/scanfinder/scanDetail.do?runno=N57551" xr:uid="{1B424CAE-3D1C-2646-B7D6-8FBB9FF87371}"/>
    <hyperlink ref="O47" r:id="rId14" display="http://vlt-civmsrv.dhe.duke.edu:8080/scanfinder/scanDetail.do?runno=N57553" xr:uid="{FAC9E547-F4D6-F141-9D84-32C4C92AEA08}"/>
    <hyperlink ref="O23" r:id="rId15" display="http://vlt-civmsrv.dhe.duke.edu:8080/scanfinder/scanDetail.do?runno=N57499" xr:uid="{B371C58A-B2E3-C145-ADB1-B9B4B1A73600}"/>
    <hyperlink ref="O21" r:id="rId16" display="http://vlt-civmsrv.dhe.duke.edu:8080/scanfinder/scanDetail.do?runno=N57497" xr:uid="{89E96D51-FA25-C944-AA1B-BFB34CEF2547}"/>
    <hyperlink ref="O25" r:id="rId17" display="http://vlt-civmsrv.dhe.duke.edu:8080/scanfinder/scanDetail.do?runno=N57501" xr:uid="{D51F12C9-7622-1F4D-B085-7B3E8BB4380A}"/>
    <hyperlink ref="O53" r:id="rId18" display="http://vlt-civmsrv.dhe.duke.edu:8080/scanfinder/scanDetail.do?runno=N57581" xr:uid="{024D2460-6CCD-0D46-9220-E16D9C4C4AF3}"/>
    <hyperlink ref="O57" r:id="rId19" display="http://vlt-civmsrv.dhe.duke.edu:8080/scanfinder/scanDetail.do?runno=N57585" xr:uid="{FB9AD5A0-0000-8D46-8A62-8D20ABCAA57F}"/>
    <hyperlink ref="O59" r:id="rId20" display="http://vlt-civmsrv.dhe.duke.edu:8080/scanfinder/scanDetail.do?runno=N57588" xr:uid="{76493EFE-28BC-8C43-8010-E9BA7584F1F6}"/>
    <hyperlink ref="O61" r:id="rId21" display="http://vlt-civmsrv.dhe.duke.edu:8080/scanfinder/scanDetail.do?runno=N57591" xr:uid="{82A42B29-DBBF-7842-AAAD-92A26C586F4C}"/>
    <hyperlink ref="O51" r:id="rId22" display="http://vlt-civmsrv.dhe.duke.edu:8080/scanfinder/scanDetail.do?runno=N57560" xr:uid="{F044B7C6-C0A0-524B-BF5C-74238014AF4F}"/>
    <hyperlink ref="O65" r:id="rId23" display="http://vlt-civmsrv.dhe.duke.edu:8080/scanfinder/scanDetail.do?runno=N57695" xr:uid="{14153A8C-3897-7E42-8F7F-92F5AA4FF65C}"/>
    <hyperlink ref="O69" r:id="rId24" display="http://vlt-civmsrv.dhe.duke.edu:8080/scanfinder/scanDetail.do?runno=N57703" xr:uid="{42F23D46-8D7A-7445-9BFB-67873CD601F0}"/>
    <hyperlink ref="O71" r:id="rId25" display="http://vlt-civmsrv.dhe.duke.edu:8080/scanfinder/scanDetail.do?runno=N57710" xr:uid="{AD722401-FBE5-444E-9C68-9DE87F8178D1}"/>
    <hyperlink ref="O67" r:id="rId26" display="http://vlt-civmsrv.dhe.duke.edu:8080/scanfinder/scanDetail.do?runno=N57701" xr:uid="{3CD948EE-5CAC-A64C-822D-3744C779CF94}"/>
    <hyperlink ref="O63" r:id="rId27" display="http://vlt-civmsrv.dhe.duke.edu:8080/scanfinder/scanDetail.do?runno=N57693" xr:uid="{3C56BA9D-BEA8-3E4C-9091-3AA96FE3720E}"/>
    <hyperlink ref="O49" r:id="rId28" display="http://vlt-civmsrv.dhe.duke.edu:8080/scanfinder/scanDetail.do?runno=N57555" xr:uid="{CE3D0BCF-6917-6645-9489-2E3B973C9C7F}"/>
    <hyperlink ref="AD7" r:id="rId29" display="http://vlt-civmsrv.dhe.duke.edu:8080/scanfinder/scanDetail.do?runno=N57443" xr:uid="{2BA4914B-6ECF-A54E-97A6-5C61EACE483A}"/>
    <hyperlink ref="AD8" r:id="rId30" display="http://vlt-civmsrv.dhe.duke.edu:8080/scanfinder/scanDetail.do?runno=N57445" xr:uid="{179F8CF4-6176-C844-8794-56F7F11CDE2F}"/>
    <hyperlink ref="AD9" r:id="rId31" display="http://vlt-civmsrv.dhe.duke.edu:8080/scanfinder/scanDetail.do?runno=N57517" xr:uid="{18F62835-A7CF-6D44-AAEE-415B72BB537B}"/>
    <hyperlink ref="AD10" r:id="rId32" display="http://vlt-civmsrv.dhe.duke.edu:8080/scanfinder/scanDetail.do?runno=N57450" xr:uid="{7C4B5757-A2A1-CE48-9767-95BD0E26B6EF}"/>
    <hyperlink ref="AD11" r:id="rId33" display="http://vlt-civmsrv.dhe.duke.edu:8080/scanfinder/scanDetail.do?runno=N57517" xr:uid="{6A92675C-00CE-7E43-ABD0-0165DDA6666C}"/>
    <hyperlink ref="AD12" r:id="rId34" display="http://vlt-civmsrv.dhe.duke.edu:8080/scanfinder/scanDetail.do?runno=N57497" xr:uid="{BF9DBFD0-ED87-294D-B993-5E1BA87E408B}"/>
    <hyperlink ref="AD13" r:id="rId35" display="http://vlt-civmsrv.dhe.duke.edu:8080/scanfinder/scanDetail.do?runno=N57499" xr:uid="{A9668BDA-CCC3-E147-9025-1B9C633CC7B7}"/>
    <hyperlink ref="AD14" r:id="rId36" display="http://vlt-civmsrv.dhe.duke.edu:8080/scanfinder/scanDetail.do?runno=N57501" xr:uid="{32395955-466F-0E49-84C4-2DFE708896AB}"/>
    <hyperlink ref="AD36" r:id="rId37" display="http://vlt-civmsrv.dhe.duke.edu:8080/scanfinder/scanDetail.do?runno=N57516" xr:uid="{2C8C429E-177E-C546-AC42-90295545F3DD}"/>
    <hyperlink ref="AD35" r:id="rId38" display="http://vlt-civmsrv.dhe.duke.edu:8080/scanfinder/scanDetail.do?runno=N57519" xr:uid="{0865D859-4FFB-E742-9CC3-321A23B60E5C}"/>
    <hyperlink ref="AD17" r:id="rId39" display="http://vlt-civmsrv.dhe.duke.edu:8080/scanfinder/scanDetail.do?runno=N57521" xr:uid="{0ADD4047-1A59-FC43-ADBD-A93C2F99DE77}"/>
    <hyperlink ref="AD18" r:id="rId40" display="http://vlt-civmsrv.dhe.duke.edu:8080/scanfinder/scanDetail.do?runno=N57523" xr:uid="{619BE772-1F0B-4247-991D-AE3E3E34CBDB}"/>
    <hyperlink ref="AD19" r:id="rId41" display="http://vlt-civmsrv.dhe.duke.edu:8080/scanfinder/scanDetail.do?runno=N57547" xr:uid="{44B26349-D38B-4740-9CF4-3374CB47AD6D}"/>
    <hyperlink ref="AD20" r:id="rId42" display="http://vlt-civmsrv.dhe.duke.edu:8080/scanfinder/scanDetail.do?runno=N57549" xr:uid="{0962E1CC-6C07-BE43-800A-A5F7E525DEB7}"/>
    <hyperlink ref="AD21" r:id="rId43" display="http://vlt-civmsrv.dhe.duke.edu:8080/scanfinder/scanDetail.do?runno=N57551" xr:uid="{EB994960-7D80-3040-A30C-4441B62CB89E}"/>
    <hyperlink ref="AD22" r:id="rId44" display="http://vlt-civmsrv.dhe.duke.edu:8080/scanfinder/scanDetail.do?runno=N57553" xr:uid="{06CF14B7-069B-A040-9159-20ED22FD4F1E}"/>
    <hyperlink ref="AD23" r:id="rId45" display="http://vlt-civmsrv.dhe.duke.edu:8080/scanfinder/scanDetail.do?runno=N57555" xr:uid="{B288B88B-9509-BB4F-90F4-AA0A022DA4D5}"/>
    <hyperlink ref="AD24" r:id="rId46" display="http://vlt-civmsrv.dhe.duke.edu:8080/scanfinder/scanDetail.do?runno=N57560" xr:uid="{F669A3BA-5163-B846-8830-78CF9B94A2A5}"/>
    <hyperlink ref="AD25" r:id="rId47" display="http://vlt-civmsrv.dhe.duke.edu:8080/scanfinder/scanDetail.do?runno=N57581" xr:uid="{3068B5AD-C39B-BE49-8E5F-8248C4792863}"/>
    <hyperlink ref="AD26" r:id="rId48" display="http://vlt-civmsrv.dhe.duke.edu:8080/scanfinder/scanDetail.do?runno=N57583" xr:uid="{72A1E07A-4AF3-1B4C-A8DD-5F2DF0BBF59F}"/>
    <hyperlink ref="AD27" r:id="rId49" display="http://vlt-civmsrv.dhe.duke.edu:8080/scanfinder/scanDetail.do?runno=N57585" xr:uid="{6C7D905A-59A8-8346-AE0F-3A8E893A3B80}"/>
    <hyperlink ref="AD28" r:id="rId50" display="http://vlt-civmsrv.dhe.duke.edu:8080/scanfinder/scanDetail.do?runno=N57588" xr:uid="{9C23D21F-5E7F-B848-ADC5-F356582A62C4}"/>
    <hyperlink ref="AD29" r:id="rId51" display="http://vlt-civmsrv.dhe.duke.edu:8080/scanfinder/scanDetail.do?runno=N57591" xr:uid="{CF2E694D-147C-DE4E-81AD-7D65D6B28CA7}"/>
    <hyperlink ref="AD30" r:id="rId52" display="http://vlt-civmsrv.dhe.duke.edu:8080/scanfinder/scanDetail.do?runno=N57693" xr:uid="{76F554AB-C7F4-8B44-A51E-9B4D63C957BB}"/>
    <hyperlink ref="AD31" r:id="rId53" display="http://vlt-civmsrv.dhe.duke.edu:8080/scanfinder/scanDetail.do?runno=N57695" xr:uid="{A5C919D3-1141-4E4F-9B7B-ECCB3182A2B4}"/>
    <hyperlink ref="AD32" r:id="rId54" display="http://vlt-civmsrv.dhe.duke.edu:8080/scanfinder/scanDetail.do?runno=N57701" xr:uid="{85DE6C07-331E-B840-A21B-D9E5E2FF3956}"/>
    <hyperlink ref="AD33" r:id="rId55" display="http://vlt-civmsrv.dhe.duke.edu:8080/scanfinder/scanDetail.do?runno=N57703" xr:uid="{CE450C8F-2F60-2840-9590-89A2E33AA699}"/>
    <hyperlink ref="AD34" r:id="rId56" display="http://vlt-civmsrv.dhe.duke.edu:8080/scanfinder/scanDetail.do?runno=N57710" xr:uid="{A9CFEFF6-E301-8247-90C4-D08AF0C869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13CF-5A2D-FF41-AADE-72ABD5D79CA3}">
  <dimension ref="A1:B3"/>
  <sheetViews>
    <sheetView workbookViewId="0">
      <selection activeCell="E46" sqref="E46"/>
    </sheetView>
  </sheetViews>
  <sheetFormatPr baseColWidth="10" defaultColWidth="11.5" defaultRowHeight="13" x14ac:dyDescent="0.15"/>
  <sheetData>
    <row r="1" spans="1:2" x14ac:dyDescent="0.15">
      <c r="A1" t="s">
        <v>240</v>
      </c>
    </row>
    <row r="2" spans="1:2" x14ac:dyDescent="0.15">
      <c r="A2" t="s">
        <v>241</v>
      </c>
      <c r="B2">
        <v>0</v>
      </c>
    </row>
    <row r="3" spans="1:2" x14ac:dyDescent="0.15">
      <c r="A3" t="s">
        <v>242</v>
      </c>
      <c r="B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9DB5-2421-B54B-80C6-0E81545A71FA}">
  <dimension ref="A1:R54"/>
  <sheetViews>
    <sheetView tabSelected="1" topLeftCell="A7" zoomScale="120" zoomScaleNormal="120" workbookViewId="0">
      <selection activeCell="H5" sqref="H5"/>
    </sheetView>
  </sheetViews>
  <sheetFormatPr baseColWidth="10" defaultColWidth="11.5" defaultRowHeight="13" x14ac:dyDescent="0.15"/>
  <cols>
    <col min="1" max="1" width="22.6640625" customWidth="1"/>
    <col min="3" max="3" width="16.83203125" customWidth="1"/>
    <col min="8" max="8" width="20" customWidth="1"/>
    <col min="11" max="11" width="39.6640625" customWidth="1"/>
    <col min="17" max="17" width="19" customWidth="1"/>
    <col min="18" max="18" width="18" customWidth="1"/>
  </cols>
  <sheetData>
    <row r="1" spans="1:18" x14ac:dyDescent="0.15">
      <c r="A1" s="96" t="s">
        <v>147</v>
      </c>
      <c r="B1" s="12" t="s">
        <v>12</v>
      </c>
      <c r="C1" s="12" t="s">
        <v>243</v>
      </c>
      <c r="D1" s="12" t="s">
        <v>13</v>
      </c>
      <c r="E1" s="12" t="s">
        <v>148</v>
      </c>
      <c r="F1" s="12" t="s">
        <v>149</v>
      </c>
      <c r="G1" s="12" t="s">
        <v>150</v>
      </c>
      <c r="H1" s="12" t="s">
        <v>244</v>
      </c>
      <c r="I1" s="12" t="s">
        <v>245</v>
      </c>
      <c r="J1" s="12" t="s">
        <v>245</v>
      </c>
      <c r="M1" s="12" t="s">
        <v>246</v>
      </c>
    </row>
    <row r="2" spans="1:18" x14ac:dyDescent="0.15">
      <c r="A2" s="135" t="s">
        <v>25</v>
      </c>
      <c r="E2" s="89"/>
    </row>
    <row r="3" spans="1:18" x14ac:dyDescent="0.15">
      <c r="A3" s="136" t="s">
        <v>33</v>
      </c>
    </row>
    <row r="4" spans="1:18" x14ac:dyDescent="0.15">
      <c r="A4" s="137" t="s">
        <v>36</v>
      </c>
    </row>
    <row r="5" spans="1:18" x14ac:dyDescent="0.15">
      <c r="A5" s="137" t="s">
        <v>39</v>
      </c>
    </row>
    <row r="6" spans="1:18" x14ac:dyDescent="0.15">
      <c r="A6" s="137" t="s">
        <v>42</v>
      </c>
    </row>
    <row r="7" spans="1:18" x14ac:dyDescent="0.15">
      <c r="A7" s="137" t="s">
        <v>45</v>
      </c>
    </row>
    <row r="8" spans="1:18" x14ac:dyDescent="0.15">
      <c r="A8" s="137" t="s">
        <v>48</v>
      </c>
    </row>
    <row r="9" spans="1:18" x14ac:dyDescent="0.15">
      <c r="A9" s="137" t="s">
        <v>51</v>
      </c>
    </row>
    <row r="10" spans="1:18" x14ac:dyDescent="0.15">
      <c r="A10" s="137" t="s">
        <v>55</v>
      </c>
    </row>
    <row r="11" spans="1:18" x14ac:dyDescent="0.15">
      <c r="A11" s="137" t="s">
        <v>57</v>
      </c>
    </row>
    <row r="12" spans="1:18" x14ac:dyDescent="0.15">
      <c r="A12" s="71" t="s">
        <v>100</v>
      </c>
      <c r="B12" s="19" t="s">
        <v>161</v>
      </c>
      <c r="C12" s="19" t="s">
        <v>247</v>
      </c>
      <c r="D12" s="89">
        <v>43720</v>
      </c>
      <c r="E12" s="115" t="s">
        <v>159</v>
      </c>
      <c r="F12" s="91">
        <v>0</v>
      </c>
      <c r="G12" s="89">
        <v>43216</v>
      </c>
      <c r="H12" s="91">
        <v>5</v>
      </c>
      <c r="I12" s="91">
        <v>37</v>
      </c>
      <c r="J12" s="91">
        <v>38</v>
      </c>
    </row>
    <row r="13" spans="1:18" x14ac:dyDescent="0.15">
      <c r="A13" s="71" t="s">
        <v>103</v>
      </c>
      <c r="B13" s="19" t="s">
        <v>161</v>
      </c>
      <c r="C13" s="19" t="s">
        <v>248</v>
      </c>
      <c r="D13" s="89">
        <v>43720</v>
      </c>
      <c r="E13" s="115" t="s">
        <v>159</v>
      </c>
      <c r="F13" s="91">
        <v>0</v>
      </c>
      <c r="G13" s="89">
        <v>43216</v>
      </c>
      <c r="H13" s="91">
        <v>19</v>
      </c>
      <c r="I13" s="91">
        <v>60</v>
      </c>
      <c r="J13" s="91">
        <v>61</v>
      </c>
    </row>
    <row r="14" spans="1:18" x14ac:dyDescent="0.15">
      <c r="A14" s="71" t="s">
        <v>106</v>
      </c>
      <c r="B14" s="19" t="s">
        <v>162</v>
      </c>
      <c r="C14" s="19" t="s">
        <v>249</v>
      </c>
      <c r="D14" s="89">
        <v>43720</v>
      </c>
      <c r="E14" s="115" t="s">
        <v>159</v>
      </c>
      <c r="F14" s="91">
        <v>0</v>
      </c>
      <c r="G14" s="89">
        <v>43216</v>
      </c>
      <c r="H14" s="91">
        <v>2</v>
      </c>
      <c r="I14" s="91">
        <v>74</v>
      </c>
      <c r="J14" s="91">
        <v>75</v>
      </c>
    </row>
    <row r="15" spans="1:18" x14ac:dyDescent="0.15">
      <c r="A15" s="71" t="s">
        <v>112</v>
      </c>
      <c r="B15" s="19" t="s">
        <v>162</v>
      </c>
      <c r="C15" s="19" t="s">
        <v>250</v>
      </c>
      <c r="D15" s="89">
        <v>43720</v>
      </c>
      <c r="E15" s="115" t="s">
        <v>163</v>
      </c>
      <c r="F15" s="91">
        <v>1</v>
      </c>
      <c r="G15" s="89">
        <v>43180</v>
      </c>
      <c r="H15" s="91">
        <v>12</v>
      </c>
      <c r="I15" s="91">
        <v>87</v>
      </c>
      <c r="J15" s="91">
        <v>85</v>
      </c>
    </row>
    <row r="16" spans="1:18" ht="15" x14ac:dyDescent="0.2">
      <c r="A16" s="141" t="s">
        <v>109</v>
      </c>
      <c r="B16" s="19" t="s">
        <v>164</v>
      </c>
      <c r="C16" s="19" t="s">
        <v>251</v>
      </c>
      <c r="D16" s="89">
        <v>43720</v>
      </c>
      <c r="E16" s="115" t="s">
        <v>165</v>
      </c>
      <c r="F16" s="91">
        <v>0</v>
      </c>
      <c r="G16" s="89">
        <v>43246</v>
      </c>
      <c r="H16" s="91">
        <v>2</v>
      </c>
      <c r="I16" s="91">
        <v>99</v>
      </c>
      <c r="J16" s="91">
        <v>98</v>
      </c>
      <c r="K16" s="140" t="s">
        <v>252</v>
      </c>
      <c r="R16" s="96" t="s">
        <v>253</v>
      </c>
    </row>
    <row r="17" spans="1:18" ht="15" x14ac:dyDescent="0.2">
      <c r="A17" s="139" t="s">
        <v>72</v>
      </c>
      <c r="B17" s="19" t="s">
        <v>164</v>
      </c>
      <c r="C17" s="19" t="s">
        <v>254</v>
      </c>
      <c r="D17" s="89">
        <v>43720</v>
      </c>
      <c r="E17" s="115" t="s">
        <v>165</v>
      </c>
      <c r="F17" s="91">
        <v>0</v>
      </c>
      <c r="G17" s="89">
        <v>43246</v>
      </c>
      <c r="H17" s="91">
        <v>16</v>
      </c>
      <c r="I17" s="91">
        <v>114</v>
      </c>
      <c r="J17" s="91">
        <v>113</v>
      </c>
      <c r="K17" s="140" t="s">
        <v>255</v>
      </c>
      <c r="R17" s="96" t="s">
        <v>256</v>
      </c>
    </row>
    <row r="18" spans="1:18" ht="15" x14ac:dyDescent="0.2">
      <c r="A18" s="139" t="s">
        <v>69</v>
      </c>
      <c r="B18" s="19" t="s">
        <v>164</v>
      </c>
      <c r="C18" s="19" t="s">
        <v>257</v>
      </c>
      <c r="D18" s="89">
        <v>43720</v>
      </c>
      <c r="E18" s="115" t="s">
        <v>165</v>
      </c>
      <c r="F18" s="91">
        <v>1</v>
      </c>
      <c r="G18" s="89">
        <v>43246</v>
      </c>
      <c r="H18" s="91">
        <v>23</v>
      </c>
      <c r="I18" s="91">
        <v>21</v>
      </c>
      <c r="J18" s="91">
        <v>6</v>
      </c>
      <c r="K18" s="140" t="s">
        <v>258</v>
      </c>
      <c r="R18" s="96" t="s">
        <v>259</v>
      </c>
    </row>
    <row r="19" spans="1:18" ht="15" x14ac:dyDescent="0.2">
      <c r="A19" s="139" t="s">
        <v>75</v>
      </c>
      <c r="B19" s="19" t="s">
        <v>164</v>
      </c>
      <c r="C19" s="19" t="s">
        <v>260</v>
      </c>
      <c r="D19" s="89">
        <v>43720</v>
      </c>
      <c r="E19" s="115" t="s">
        <v>165</v>
      </c>
      <c r="F19" s="91">
        <v>1</v>
      </c>
      <c r="G19" s="89">
        <v>43246</v>
      </c>
      <c r="H19" s="91">
        <v>29</v>
      </c>
      <c r="I19" s="91">
        <v>36</v>
      </c>
      <c r="J19" s="91">
        <v>35</v>
      </c>
      <c r="K19" s="140" t="s">
        <v>261</v>
      </c>
      <c r="R19" s="96" t="s">
        <v>262</v>
      </c>
    </row>
    <row r="20" spans="1:18" ht="15" x14ac:dyDescent="0.2">
      <c r="A20" s="139" t="s">
        <v>79</v>
      </c>
      <c r="B20" s="19" t="s">
        <v>263</v>
      </c>
      <c r="D20" s="89">
        <v>43720</v>
      </c>
      <c r="E20" s="115" t="s">
        <v>165</v>
      </c>
      <c r="F20" s="91">
        <v>0</v>
      </c>
      <c r="G20" s="89">
        <v>43246</v>
      </c>
      <c r="H20" s="91">
        <v>18</v>
      </c>
      <c r="I20" s="91">
        <v>47</v>
      </c>
      <c r="J20" s="91">
        <v>46</v>
      </c>
      <c r="K20" s="140" t="s">
        <v>264</v>
      </c>
    </row>
    <row r="21" spans="1:18" ht="15" x14ac:dyDescent="0.2">
      <c r="A21" s="139" t="s">
        <v>86</v>
      </c>
      <c r="B21" s="19" t="s">
        <v>263</v>
      </c>
      <c r="D21" s="89">
        <v>43720</v>
      </c>
      <c r="E21" s="115" t="s">
        <v>165</v>
      </c>
      <c r="F21" s="91">
        <v>0</v>
      </c>
      <c r="G21" s="89">
        <v>43246</v>
      </c>
      <c r="H21" s="91">
        <v>25</v>
      </c>
      <c r="I21" s="91">
        <v>59</v>
      </c>
      <c r="J21" s="91">
        <v>60</v>
      </c>
      <c r="K21" s="140" t="s">
        <v>265</v>
      </c>
    </row>
    <row r="22" spans="1:18" ht="16" x14ac:dyDescent="0.2">
      <c r="A22" s="138" t="s">
        <v>115</v>
      </c>
      <c r="B22" s="19" t="s">
        <v>164</v>
      </c>
      <c r="D22" s="89">
        <v>43748</v>
      </c>
      <c r="E22" s="96" t="s">
        <v>163</v>
      </c>
      <c r="F22">
        <v>0</v>
      </c>
      <c r="G22" s="94">
        <v>43180</v>
      </c>
      <c r="H22">
        <v>2</v>
      </c>
      <c r="I22">
        <v>3</v>
      </c>
      <c r="J22">
        <v>11</v>
      </c>
      <c r="K22" t="s">
        <v>266</v>
      </c>
      <c r="M22" s="96" t="s">
        <v>267</v>
      </c>
      <c r="N22" s="140" t="s">
        <v>268</v>
      </c>
    </row>
    <row r="23" spans="1:18" x14ac:dyDescent="0.15">
      <c r="A23" s="138" t="s">
        <v>83</v>
      </c>
      <c r="B23" s="19" t="s">
        <v>164</v>
      </c>
      <c r="D23" s="89">
        <v>43748</v>
      </c>
      <c r="E23" s="96" t="s">
        <v>231</v>
      </c>
      <c r="F23">
        <v>0</v>
      </c>
      <c r="G23" s="89">
        <v>43216</v>
      </c>
      <c r="H23">
        <v>16</v>
      </c>
      <c r="I23">
        <v>15</v>
      </c>
      <c r="K23" t="s">
        <v>266</v>
      </c>
    </row>
    <row r="24" spans="1:18" x14ac:dyDescent="0.15">
      <c r="A24" s="138" t="s">
        <v>120</v>
      </c>
      <c r="B24" s="19" t="s">
        <v>164</v>
      </c>
      <c r="C24" s="19" t="s">
        <v>269</v>
      </c>
      <c r="D24" s="89">
        <v>43748</v>
      </c>
      <c r="E24" s="96" t="s">
        <v>231</v>
      </c>
      <c r="F24">
        <v>1</v>
      </c>
      <c r="G24" s="89">
        <v>43216</v>
      </c>
      <c r="H24" s="96">
        <v>31</v>
      </c>
      <c r="I24">
        <v>32</v>
      </c>
      <c r="K24" t="s">
        <v>266</v>
      </c>
    </row>
    <row r="25" spans="1:18" x14ac:dyDescent="0.15">
      <c r="A25" s="138" t="s">
        <v>270</v>
      </c>
      <c r="B25" s="19" t="s">
        <v>164</v>
      </c>
      <c r="C25" s="19" t="s">
        <v>271</v>
      </c>
      <c r="D25" s="89">
        <v>43748</v>
      </c>
      <c r="E25" s="96" t="s">
        <v>231</v>
      </c>
      <c r="F25">
        <v>1</v>
      </c>
      <c r="G25" s="89">
        <v>43216</v>
      </c>
      <c r="H25" s="96">
        <v>42</v>
      </c>
      <c r="I25">
        <v>49</v>
      </c>
      <c r="K25" t="s">
        <v>266</v>
      </c>
    </row>
    <row r="26" spans="1:18" x14ac:dyDescent="0.15">
      <c r="A26" s="138" t="s">
        <v>272</v>
      </c>
      <c r="B26" s="19" t="s">
        <v>164</v>
      </c>
      <c r="C26" s="19" t="s">
        <v>273</v>
      </c>
      <c r="D26" s="89">
        <v>43748</v>
      </c>
      <c r="E26" s="96" t="s">
        <v>231</v>
      </c>
      <c r="F26">
        <v>0</v>
      </c>
      <c r="G26" s="89">
        <v>43216</v>
      </c>
      <c r="H26" s="96">
        <v>60</v>
      </c>
      <c r="I26">
        <v>59</v>
      </c>
      <c r="K26" t="s">
        <v>266</v>
      </c>
    </row>
    <row r="27" spans="1:18" x14ac:dyDescent="0.15">
      <c r="A27" s="138" t="s">
        <v>274</v>
      </c>
      <c r="B27" s="19" t="s">
        <v>164</v>
      </c>
      <c r="D27" s="89">
        <v>43748</v>
      </c>
      <c r="E27" s="96" t="s">
        <v>231</v>
      </c>
      <c r="F27">
        <v>1</v>
      </c>
      <c r="G27" s="89">
        <v>43216</v>
      </c>
      <c r="H27" s="96">
        <v>63</v>
      </c>
      <c r="I27">
        <v>62</v>
      </c>
      <c r="J27">
        <v>47</v>
      </c>
      <c r="K27" t="s">
        <v>266</v>
      </c>
      <c r="P27" s="96" t="s">
        <v>275</v>
      </c>
    </row>
    <row r="28" spans="1:18" ht="15" x14ac:dyDescent="0.2">
      <c r="A28" s="138" t="s">
        <v>276</v>
      </c>
      <c r="B28" s="12" t="s">
        <v>277</v>
      </c>
      <c r="C28" s="19" t="s">
        <v>278</v>
      </c>
      <c r="D28" s="89">
        <v>43803</v>
      </c>
      <c r="E28" s="96" t="s">
        <v>219</v>
      </c>
      <c r="F28">
        <v>1</v>
      </c>
      <c r="G28" s="89">
        <v>43216</v>
      </c>
      <c r="H28" s="96">
        <v>3</v>
      </c>
      <c r="I28" s="96">
        <v>2</v>
      </c>
      <c r="K28" s="140" t="s">
        <v>279</v>
      </c>
    </row>
    <row r="29" spans="1:18" ht="15" x14ac:dyDescent="0.2">
      <c r="A29" s="138" t="s">
        <v>280</v>
      </c>
      <c r="B29" s="12" t="s">
        <v>277</v>
      </c>
      <c r="C29" s="19" t="s">
        <v>281</v>
      </c>
      <c r="D29" s="89">
        <v>43803</v>
      </c>
      <c r="E29" s="96" t="s">
        <v>219</v>
      </c>
      <c r="F29">
        <v>1</v>
      </c>
      <c r="G29" s="89">
        <v>43216</v>
      </c>
      <c r="H29" s="96">
        <v>24</v>
      </c>
      <c r="I29" s="96">
        <v>20</v>
      </c>
      <c r="K29" s="140" t="s">
        <v>282</v>
      </c>
    </row>
    <row r="30" spans="1:18" ht="15" x14ac:dyDescent="0.2">
      <c r="A30" s="138" t="s">
        <v>283</v>
      </c>
      <c r="B30" s="12" t="s">
        <v>277</v>
      </c>
      <c r="C30" s="19" t="s">
        <v>284</v>
      </c>
      <c r="D30" s="89">
        <v>43803</v>
      </c>
      <c r="E30" s="96" t="s">
        <v>219</v>
      </c>
      <c r="F30">
        <v>1</v>
      </c>
      <c r="G30" s="89">
        <v>43216</v>
      </c>
      <c r="H30" s="96">
        <v>31</v>
      </c>
      <c r="I30" s="96">
        <v>32</v>
      </c>
      <c r="K30" s="140" t="s">
        <v>285</v>
      </c>
    </row>
    <row r="31" spans="1:18" ht="15" x14ac:dyDescent="0.2">
      <c r="A31" s="138" t="s">
        <v>286</v>
      </c>
      <c r="B31" s="12" t="s">
        <v>277</v>
      </c>
      <c r="C31" s="19" t="s">
        <v>287</v>
      </c>
      <c r="D31" s="89">
        <v>43803</v>
      </c>
      <c r="E31" s="96" t="s">
        <v>219</v>
      </c>
      <c r="F31">
        <v>0</v>
      </c>
      <c r="G31" s="89">
        <v>43216</v>
      </c>
      <c r="H31" s="96">
        <v>40</v>
      </c>
      <c r="I31" s="96">
        <v>41</v>
      </c>
      <c r="K31" s="140" t="s">
        <v>288</v>
      </c>
    </row>
    <row r="32" spans="1:18" ht="15" x14ac:dyDescent="0.2">
      <c r="A32" s="138" t="s">
        <v>289</v>
      </c>
      <c r="B32" s="12" t="s">
        <v>277</v>
      </c>
      <c r="C32" s="19" t="s">
        <v>290</v>
      </c>
      <c r="D32" s="115">
        <v>43803</v>
      </c>
      <c r="E32" s="96" t="s">
        <v>219</v>
      </c>
      <c r="F32">
        <v>0</v>
      </c>
      <c r="G32" s="89">
        <v>43216</v>
      </c>
      <c r="H32" s="96">
        <v>44</v>
      </c>
      <c r="I32" s="96">
        <v>45</v>
      </c>
      <c r="K32" s="140" t="s">
        <v>291</v>
      </c>
    </row>
    <row r="33" spans="1:13" x14ac:dyDescent="0.15">
      <c r="A33" s="71" t="s">
        <v>292</v>
      </c>
      <c r="B33" s="12" t="s">
        <v>184</v>
      </c>
      <c r="C33" s="12" t="s">
        <v>293</v>
      </c>
      <c r="D33" s="89">
        <v>43810</v>
      </c>
      <c r="E33" s="96" t="s">
        <v>185</v>
      </c>
      <c r="F33" s="91">
        <v>1</v>
      </c>
      <c r="G33" s="89">
        <v>43457</v>
      </c>
      <c r="H33" s="96">
        <v>15</v>
      </c>
      <c r="I33" s="96">
        <v>22</v>
      </c>
      <c r="J33" s="96">
        <v>21</v>
      </c>
    </row>
    <row r="34" spans="1:13" x14ac:dyDescent="0.15">
      <c r="A34" s="71" t="s">
        <v>294</v>
      </c>
      <c r="B34" s="12" t="s">
        <v>187</v>
      </c>
      <c r="C34" s="12" t="s">
        <v>295</v>
      </c>
      <c r="D34" s="89">
        <v>43810</v>
      </c>
      <c r="E34" s="96" t="s">
        <v>185</v>
      </c>
      <c r="F34" s="91">
        <v>1</v>
      </c>
      <c r="G34" s="89">
        <v>43457</v>
      </c>
      <c r="H34" s="96">
        <v>3</v>
      </c>
      <c r="I34" s="96">
        <v>10</v>
      </c>
      <c r="J34">
        <v>9</v>
      </c>
      <c r="M34" s="96"/>
    </row>
    <row r="35" spans="1:13" x14ac:dyDescent="0.15">
      <c r="A35" s="71" t="s">
        <v>296</v>
      </c>
      <c r="B35" s="12" t="s">
        <v>187</v>
      </c>
      <c r="D35" s="89">
        <v>43810</v>
      </c>
      <c r="E35" s="96" t="s">
        <v>185</v>
      </c>
      <c r="F35" s="91">
        <v>1</v>
      </c>
      <c r="G35" s="89">
        <v>43457</v>
      </c>
      <c r="H35">
        <v>45</v>
      </c>
      <c r="I35" s="96">
        <v>43</v>
      </c>
      <c r="J35" s="96">
        <v>42</v>
      </c>
    </row>
    <row r="36" spans="1:13" x14ac:dyDescent="0.15">
      <c r="A36" s="71" t="s">
        <v>297</v>
      </c>
      <c r="B36" s="12" t="s">
        <v>190</v>
      </c>
      <c r="C36" s="12" t="s">
        <v>298</v>
      </c>
      <c r="D36" s="89">
        <v>43810</v>
      </c>
      <c r="E36" s="96" t="s">
        <v>185</v>
      </c>
      <c r="F36" s="91">
        <v>1</v>
      </c>
      <c r="G36" s="89">
        <v>43457</v>
      </c>
      <c r="H36">
        <v>14</v>
      </c>
      <c r="I36" s="96">
        <v>24</v>
      </c>
      <c r="J36" s="96">
        <v>23</v>
      </c>
    </row>
    <row r="37" spans="1:13" x14ac:dyDescent="0.15">
      <c r="A37" s="71" t="s">
        <v>299</v>
      </c>
      <c r="B37" s="12" t="s">
        <v>190</v>
      </c>
      <c r="C37" s="12" t="s">
        <v>300</v>
      </c>
      <c r="D37" s="89">
        <v>43810</v>
      </c>
      <c r="E37" s="96" t="s">
        <v>185</v>
      </c>
      <c r="F37" s="91">
        <v>1</v>
      </c>
      <c r="G37" s="89">
        <v>43457</v>
      </c>
      <c r="H37">
        <v>46</v>
      </c>
      <c r="I37" s="96">
        <v>44</v>
      </c>
      <c r="J37" s="96">
        <v>45</v>
      </c>
      <c r="M37" s="96" t="s">
        <v>267</v>
      </c>
    </row>
    <row r="38" spans="1:13" x14ac:dyDescent="0.15">
      <c r="A38" s="71" t="s">
        <v>301</v>
      </c>
      <c r="B38" s="12" t="s">
        <v>194</v>
      </c>
      <c r="C38" s="12" t="s">
        <v>302</v>
      </c>
      <c r="D38" s="89">
        <v>43810</v>
      </c>
      <c r="E38" s="96" t="s">
        <v>185</v>
      </c>
      <c r="F38" s="91">
        <v>1</v>
      </c>
      <c r="G38" s="89">
        <v>43459</v>
      </c>
      <c r="H38">
        <v>11</v>
      </c>
      <c r="I38" s="96">
        <v>10</v>
      </c>
      <c r="J38" s="96">
        <v>9</v>
      </c>
    </row>
    <row r="39" spans="1:13" x14ac:dyDescent="0.15">
      <c r="A39" s="71" t="s">
        <v>303</v>
      </c>
      <c r="B39" s="12" t="s">
        <v>194</v>
      </c>
      <c r="C39" s="12" t="s">
        <v>304</v>
      </c>
      <c r="E39" s="96" t="s">
        <v>185</v>
      </c>
      <c r="F39" s="91">
        <v>1</v>
      </c>
      <c r="G39" s="89">
        <v>43459</v>
      </c>
      <c r="H39">
        <v>33</v>
      </c>
      <c r="I39" s="91">
        <v>32</v>
      </c>
      <c r="J39" s="91">
        <v>31</v>
      </c>
    </row>
    <row r="40" spans="1:13" x14ac:dyDescent="0.15">
      <c r="A40" s="71" t="s">
        <v>305</v>
      </c>
      <c r="B40" s="12" t="s">
        <v>194</v>
      </c>
      <c r="C40" s="12" t="s">
        <v>306</v>
      </c>
      <c r="E40" s="96" t="s">
        <v>185</v>
      </c>
      <c r="F40">
        <v>1</v>
      </c>
      <c r="G40" s="89">
        <v>43459</v>
      </c>
      <c r="H40">
        <v>50</v>
      </c>
      <c r="I40" s="91">
        <v>46</v>
      </c>
      <c r="J40" s="91">
        <v>45</v>
      </c>
      <c r="M40" s="96"/>
    </row>
    <row r="41" spans="1:13" x14ac:dyDescent="0.15">
      <c r="A41" s="71" t="s">
        <v>307</v>
      </c>
      <c r="B41" s="12" t="s">
        <v>194</v>
      </c>
      <c r="C41" s="12" t="s">
        <v>308</v>
      </c>
      <c r="E41" s="96" t="s">
        <v>185</v>
      </c>
      <c r="F41">
        <v>1</v>
      </c>
      <c r="G41" s="89">
        <v>43459</v>
      </c>
      <c r="H41">
        <v>63</v>
      </c>
      <c r="I41" s="91">
        <v>70</v>
      </c>
      <c r="J41" s="91">
        <v>69</v>
      </c>
    </row>
    <row r="42" spans="1:13" x14ac:dyDescent="0.15">
      <c r="A42" s="71" t="s">
        <v>309</v>
      </c>
      <c r="B42" s="12" t="s">
        <v>199</v>
      </c>
      <c r="C42" s="12" t="s">
        <v>310</v>
      </c>
      <c r="E42" s="96" t="s">
        <v>185</v>
      </c>
      <c r="F42">
        <v>1</v>
      </c>
      <c r="G42" s="89">
        <v>43458</v>
      </c>
      <c r="H42">
        <v>21</v>
      </c>
      <c r="I42" s="91">
        <v>11</v>
      </c>
      <c r="J42" s="91">
        <v>29</v>
      </c>
    </row>
    <row r="43" spans="1:13" x14ac:dyDescent="0.15">
      <c r="A43" s="71" t="s">
        <v>311</v>
      </c>
      <c r="B43" s="12" t="s">
        <v>199</v>
      </c>
      <c r="C43" s="12" t="s">
        <v>312</v>
      </c>
      <c r="E43" s="96" t="s">
        <v>185</v>
      </c>
      <c r="F43">
        <v>1</v>
      </c>
      <c r="G43" s="89">
        <v>43458</v>
      </c>
      <c r="H43">
        <v>34</v>
      </c>
      <c r="I43" s="91">
        <v>48</v>
      </c>
      <c r="J43" s="91">
        <v>49</v>
      </c>
    </row>
    <row r="44" spans="1:13" x14ac:dyDescent="0.15">
      <c r="A44" s="71" t="s">
        <v>313</v>
      </c>
      <c r="B44" s="12" t="s">
        <v>199</v>
      </c>
      <c r="C44" s="12" t="s">
        <v>314</v>
      </c>
      <c r="E44" s="96" t="s">
        <v>185</v>
      </c>
      <c r="F44">
        <v>1</v>
      </c>
      <c r="G44" s="89">
        <v>43458</v>
      </c>
      <c r="H44">
        <v>58</v>
      </c>
      <c r="I44" s="91">
        <v>62</v>
      </c>
      <c r="J44" s="91">
        <v>63</v>
      </c>
    </row>
    <row r="45" spans="1:13" x14ac:dyDescent="0.15">
      <c r="A45" s="71" t="s">
        <v>315</v>
      </c>
      <c r="B45" s="12" t="s">
        <v>199</v>
      </c>
      <c r="C45" s="12" t="s">
        <v>316</v>
      </c>
      <c r="E45" s="96" t="s">
        <v>185</v>
      </c>
      <c r="F45">
        <v>1</v>
      </c>
      <c r="G45" s="89">
        <v>43458</v>
      </c>
      <c r="H45">
        <v>74</v>
      </c>
      <c r="I45" s="91">
        <v>78</v>
      </c>
    </row>
    <row r="46" spans="1:13" x14ac:dyDescent="0.15">
      <c r="A46" s="71" t="s">
        <v>317</v>
      </c>
      <c r="B46" s="12" t="s">
        <v>199</v>
      </c>
      <c r="C46" s="12" t="s">
        <v>318</v>
      </c>
      <c r="E46" s="96" t="s">
        <v>185</v>
      </c>
      <c r="F46">
        <v>1</v>
      </c>
      <c r="G46" s="89">
        <v>43465</v>
      </c>
      <c r="H46">
        <v>90</v>
      </c>
      <c r="I46" s="91">
        <v>93</v>
      </c>
      <c r="J46" s="91">
        <v>94</v>
      </c>
    </row>
    <row r="47" spans="1:13" x14ac:dyDescent="0.15">
      <c r="A47" s="71" t="s">
        <v>319</v>
      </c>
      <c r="B47" s="12" t="s">
        <v>199</v>
      </c>
      <c r="C47" s="12" t="s">
        <v>320</v>
      </c>
      <c r="E47" s="96" t="s">
        <v>185</v>
      </c>
      <c r="F47">
        <v>1</v>
      </c>
      <c r="G47" s="89">
        <v>43465</v>
      </c>
      <c r="H47">
        <v>99</v>
      </c>
      <c r="I47" s="91">
        <v>106</v>
      </c>
      <c r="J47" s="91">
        <v>105</v>
      </c>
    </row>
    <row r="48" spans="1:13" x14ac:dyDescent="0.15">
      <c r="A48" s="71" t="s">
        <v>321</v>
      </c>
      <c r="B48" s="12" t="s">
        <v>199</v>
      </c>
      <c r="C48" s="12" t="s">
        <v>322</v>
      </c>
      <c r="E48" s="96" t="s">
        <v>185</v>
      </c>
      <c r="F48">
        <v>1</v>
      </c>
      <c r="G48" s="89">
        <v>43465</v>
      </c>
      <c r="H48">
        <v>115</v>
      </c>
      <c r="I48" s="91">
        <v>117</v>
      </c>
      <c r="J48" s="91">
        <v>118</v>
      </c>
    </row>
    <row r="49" spans="1:11" x14ac:dyDescent="0.15">
      <c r="A49" s="71" t="s">
        <v>323</v>
      </c>
      <c r="B49" s="12" t="s">
        <v>199</v>
      </c>
      <c r="C49" s="12" t="s">
        <v>324</v>
      </c>
      <c r="E49" s="96" t="s">
        <v>185</v>
      </c>
      <c r="F49">
        <v>1</v>
      </c>
      <c r="G49" s="89">
        <v>43465</v>
      </c>
      <c r="H49">
        <v>127</v>
      </c>
      <c r="I49" s="91">
        <v>129</v>
      </c>
      <c r="J49" s="116" t="s">
        <v>325</v>
      </c>
    </row>
    <row r="50" spans="1:11" x14ac:dyDescent="0.15">
      <c r="I50" s="91"/>
      <c r="J50" s="116"/>
    </row>
    <row r="51" spans="1:11" x14ac:dyDescent="0.15">
      <c r="A51" s="71" t="s">
        <v>292</v>
      </c>
      <c r="B51" t="s">
        <v>190</v>
      </c>
      <c r="C51" t="s">
        <v>326</v>
      </c>
      <c r="H51">
        <v>52</v>
      </c>
      <c r="K51" t="s">
        <v>327</v>
      </c>
    </row>
    <row r="52" spans="1:11" x14ac:dyDescent="0.15">
      <c r="A52" s="71" t="s">
        <v>294</v>
      </c>
      <c r="B52" s="12" t="s">
        <v>187</v>
      </c>
      <c r="C52" t="s">
        <v>328</v>
      </c>
      <c r="H52">
        <v>45</v>
      </c>
      <c r="K52" t="s">
        <v>329</v>
      </c>
    </row>
    <row r="53" spans="1:11" x14ac:dyDescent="0.15">
      <c r="A53" s="71" t="s">
        <v>294</v>
      </c>
      <c r="B53" s="12" t="s">
        <v>190</v>
      </c>
      <c r="C53" t="s">
        <v>330</v>
      </c>
      <c r="H53">
        <v>53</v>
      </c>
      <c r="K53" t="s">
        <v>331</v>
      </c>
    </row>
    <row r="54" spans="1:11" x14ac:dyDescent="0.15">
      <c r="A54" s="71" t="s">
        <v>296</v>
      </c>
      <c r="B54" t="s">
        <v>190</v>
      </c>
      <c r="C54" s="12" t="s">
        <v>332</v>
      </c>
      <c r="H54">
        <v>62</v>
      </c>
      <c r="K54" t="s">
        <v>333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perfusion</vt:lpstr>
      <vt:lpstr>DWI</vt:lpstr>
      <vt:lpstr>legend</vt:lpstr>
      <vt:lpstr>memri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2020-02-11T19:13:43Z</dcterms:created>
  <dcterms:modified xsi:type="dcterms:W3CDTF">2020-11-03T19:17:00Z</dcterms:modified>
  <cp:category/>
  <cp:contentStatus/>
</cp:coreProperties>
</file>