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 tabRatio="599"/>
  </bookViews>
  <sheets>
    <sheet name="Sheet1" sheetId="1" r:id="rId1"/>
    <sheet name="Monthly" sheetId="2" r:id="rId2"/>
    <sheet name="Total AC" sheetId="5" r:id="rId3"/>
    <sheet name="Days income" sheetId="6" r:id="rId4"/>
    <sheet name="photo" sheetId="3" r:id="rId5"/>
    <sheet name="invoice" sheetId="4" r:id="rId6"/>
    <sheet name="Sheet1 (2)" sheetId="7" r:id="rId7"/>
  </sheets>
  <definedNames>
    <definedName name="_xlnm._FilterDatabase" localSheetId="0" hidden="1">Sheet1!$A$1:$BN$12</definedName>
    <definedName name="_xlnm._FilterDatabase" localSheetId="6" hidden="1">'Sheet1 (2)'!$A$1:$PO$10</definedName>
  </definedNames>
  <calcPr calcId="124519"/>
</workbook>
</file>

<file path=xl/calcChain.xml><?xml version="1.0" encoding="utf-8"?>
<calcChain xmlns="http://schemas.openxmlformats.org/spreadsheetml/2006/main">
  <c r="H41" i="5"/>
  <c r="D41"/>
  <c r="BL14" i="1"/>
  <c r="BM14" s="1"/>
  <c r="BL13"/>
  <c r="BM13" s="1"/>
  <c r="BL12"/>
  <c r="BM12" s="1"/>
  <c r="BL11"/>
  <c r="BM11" s="1"/>
  <c r="BL10"/>
  <c r="BM10" s="1"/>
  <c r="BL9"/>
  <c r="BM9" s="1"/>
  <c r="BL8"/>
  <c r="BM8" s="1"/>
  <c r="BL7"/>
  <c r="BM7" s="1"/>
  <c r="BL6"/>
  <c r="BM6" s="1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F44"/>
  <c r="F64"/>
  <c r="BL5"/>
  <c r="BM5" s="1"/>
  <c r="C130" i="5"/>
  <c r="D130" s="1"/>
  <c r="D132" s="1"/>
  <c r="E480" i="6"/>
  <c r="O86" i="5" l="1"/>
  <c r="P86" s="1"/>
  <c r="P88" s="1"/>
  <c r="K86" l="1"/>
  <c r="L86" s="1"/>
  <c r="L88" s="1"/>
  <c r="F480" i="6" l="1"/>
  <c r="F76" i="7"/>
  <c r="D76"/>
  <c r="PK56"/>
  <c r="PJ56"/>
  <c r="PI56"/>
  <c r="PH56"/>
  <c r="PG56"/>
  <c r="PF56"/>
  <c r="PE56"/>
  <c r="PD56"/>
  <c r="PC56"/>
  <c r="PB56"/>
  <c r="PA56"/>
  <c r="OZ56"/>
  <c r="OY56"/>
  <c r="OX56"/>
  <c r="OW56"/>
  <c r="OV56"/>
  <c r="OU56"/>
  <c r="OT56"/>
  <c r="OS56"/>
  <c r="OR56"/>
  <c r="OQ56"/>
  <c r="OP56"/>
  <c r="OO56"/>
  <c r="ON56"/>
  <c r="OM56"/>
  <c r="OL56"/>
  <c r="OK56"/>
  <c r="OJ56"/>
  <c r="OI56"/>
  <c r="OH56"/>
  <c r="OG56"/>
  <c r="OF56"/>
  <c r="OE56"/>
  <c r="OD56"/>
  <c r="OC56"/>
  <c r="OB56"/>
  <c r="OA56"/>
  <c r="NZ56"/>
  <c r="NY56"/>
  <c r="NX56"/>
  <c r="NW56"/>
  <c r="NV56"/>
  <c r="NU56"/>
  <c r="NT56"/>
  <c r="NS56"/>
  <c r="NR56"/>
  <c r="NQ56"/>
  <c r="NP56"/>
  <c r="NO56"/>
  <c r="NN56"/>
  <c r="NM56"/>
  <c r="NL56"/>
  <c r="NK56"/>
  <c r="NJ56"/>
  <c r="NI56"/>
  <c r="NH56"/>
  <c r="NG56"/>
  <c r="NF56"/>
  <c r="NE56"/>
  <c r="ND56"/>
  <c r="NC56"/>
  <c r="NB56"/>
  <c r="NA56"/>
  <c r="MZ56"/>
  <c r="MY56"/>
  <c r="MX56"/>
  <c r="MW56"/>
  <c r="MV56"/>
  <c r="MU56"/>
  <c r="MT56"/>
  <c r="MS56"/>
  <c r="MR56"/>
  <c r="MQ56"/>
  <c r="MP56"/>
  <c r="MO56"/>
  <c r="MN56"/>
  <c r="MM56"/>
  <c r="ML56"/>
  <c r="MK56"/>
  <c r="MJ56"/>
  <c r="MI56"/>
  <c r="MH56"/>
  <c r="MG56"/>
  <c r="MF56"/>
  <c r="ME56"/>
  <c r="MD56"/>
  <c r="MC56"/>
  <c r="MB56"/>
  <c r="MA56"/>
  <c r="LZ56"/>
  <c r="LY56"/>
  <c r="LX56"/>
  <c r="LW56"/>
  <c r="LV56"/>
  <c r="LU56"/>
  <c r="LT56"/>
  <c r="LS56"/>
  <c r="LR56"/>
  <c r="LQ56"/>
  <c r="LP56"/>
  <c r="LO56"/>
  <c r="LN56"/>
  <c r="LM56"/>
  <c r="LL56"/>
  <c r="LK56"/>
  <c r="LJ56"/>
  <c r="LI56"/>
  <c r="LH56"/>
  <c r="LG56"/>
  <c r="LF56"/>
  <c r="LE56"/>
  <c r="LD56"/>
  <c r="LC56"/>
  <c r="LB56"/>
  <c r="LA56"/>
  <c r="KZ56"/>
  <c r="KY56"/>
  <c r="KX56"/>
  <c r="KW56"/>
  <c r="KV56"/>
  <c r="KU56"/>
  <c r="KT56"/>
  <c r="KS56"/>
  <c r="KR56"/>
  <c r="KQ56"/>
  <c r="KP56"/>
  <c r="KO56"/>
  <c r="KN56"/>
  <c r="KM56"/>
  <c r="KL56"/>
  <c r="KK56"/>
  <c r="KJ56"/>
  <c r="KI56"/>
  <c r="KH56"/>
  <c r="KG56"/>
  <c r="KF56"/>
  <c r="KE56"/>
  <c r="KD56"/>
  <c r="KC56"/>
  <c r="KB56"/>
  <c r="KA56"/>
  <c r="JZ56"/>
  <c r="JY56"/>
  <c r="JX56"/>
  <c r="JW56"/>
  <c r="JV56"/>
  <c r="JU56"/>
  <c r="JT56"/>
  <c r="JS56"/>
  <c r="JR56"/>
  <c r="JQ56"/>
  <c r="JP56"/>
  <c r="JO56"/>
  <c r="JN56"/>
  <c r="JM56"/>
  <c r="JL56"/>
  <c r="JK56"/>
  <c r="JJ56"/>
  <c r="JI56"/>
  <c r="JH56"/>
  <c r="JG56"/>
  <c r="JE56"/>
  <c r="JD56"/>
  <c r="JC56"/>
  <c r="JB56"/>
  <c r="JA56"/>
  <c r="IZ56"/>
  <c r="IY56"/>
  <c r="IX56"/>
  <c r="IW56"/>
  <c r="IV56"/>
  <c r="IU56"/>
  <c r="IT56"/>
  <c r="IS56"/>
  <c r="IR56"/>
  <c r="IQ56"/>
  <c r="IP56"/>
  <c r="IO56"/>
  <c r="IN56"/>
  <c r="IM56"/>
  <c r="IL56"/>
  <c r="IK56"/>
  <c r="IJ56"/>
  <c r="II56"/>
  <c r="IH56"/>
  <c r="IG56"/>
  <c r="IF56"/>
  <c r="IE56"/>
  <c r="ID56"/>
  <c r="IC56"/>
  <c r="IB56"/>
  <c r="IA56"/>
  <c r="HZ56"/>
  <c r="HY56"/>
  <c r="HX56"/>
  <c r="HW56"/>
  <c r="HV56"/>
  <c r="HU56"/>
  <c r="HT56"/>
  <c r="HS56"/>
  <c r="HR56"/>
  <c r="HQ56"/>
  <c r="HP56"/>
  <c r="HO56"/>
  <c r="HN56"/>
  <c r="HM56"/>
  <c r="HL56"/>
  <c r="HK56"/>
  <c r="HJ56"/>
  <c r="HI56"/>
  <c r="HH56"/>
  <c r="HG56"/>
  <c r="HF56"/>
  <c r="HE56"/>
  <c r="HD56"/>
  <c r="HC56"/>
  <c r="HB56"/>
  <c r="HA56"/>
  <c r="GZ56"/>
  <c r="GY56"/>
  <c r="GX56"/>
  <c r="GW56"/>
  <c r="GV56"/>
  <c r="GU56"/>
  <c r="GT56"/>
  <c r="GS56"/>
  <c r="GR56"/>
  <c r="GQ56"/>
  <c r="GP56"/>
  <c r="GO56"/>
  <c r="GN56"/>
  <c r="GM56"/>
  <c r="GL56"/>
  <c r="GK56"/>
  <c r="GJ56"/>
  <c r="GI56"/>
  <c r="GH56"/>
  <c r="GG56"/>
  <c r="GF56"/>
  <c r="GE56"/>
  <c r="GD56"/>
  <c r="GC56"/>
  <c r="GB56"/>
  <c r="GA56"/>
  <c r="FZ56"/>
  <c r="FY56"/>
  <c r="FX56"/>
  <c r="FW56"/>
  <c r="FV56"/>
  <c r="FU56"/>
  <c r="FT56"/>
  <c r="FS56"/>
  <c r="FR56"/>
  <c r="FQ56"/>
  <c r="FP56"/>
  <c r="FO56"/>
  <c r="FN56"/>
  <c r="FM56"/>
  <c r="FL56"/>
  <c r="FK56"/>
  <c r="FJ56"/>
  <c r="FI56"/>
  <c r="FH56"/>
  <c r="FG56"/>
  <c r="FF56"/>
  <c r="FE56"/>
  <c r="FD56"/>
  <c r="FC56"/>
  <c r="FB56"/>
  <c r="FA56"/>
  <c r="EZ56"/>
  <c r="EY56"/>
  <c r="EX56"/>
  <c r="EW56"/>
  <c r="EV56"/>
  <c r="EU56"/>
  <c r="ET56"/>
  <c r="ES56"/>
  <c r="ER56"/>
  <c r="EQ56"/>
  <c r="EP56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PM50"/>
  <c r="PN50" s="1"/>
  <c r="PM49"/>
  <c r="PN49" s="1"/>
  <c r="PM48"/>
  <c r="PN48" s="1"/>
  <c r="PM47"/>
  <c r="PN47" s="1"/>
  <c r="PM46"/>
  <c r="PN46" s="1"/>
  <c r="PM45"/>
  <c r="PN45" s="1"/>
  <c r="PM44"/>
  <c r="PN44" s="1"/>
  <c r="PM43"/>
  <c r="PN43" s="1"/>
  <c r="PM42"/>
  <c r="PN42" s="1"/>
  <c r="PM41"/>
  <c r="PN41" s="1"/>
  <c r="PM40"/>
  <c r="PN40" s="1"/>
  <c r="PM39"/>
  <c r="PN39" s="1"/>
  <c r="PM38"/>
  <c r="PN38" s="1"/>
  <c r="PM37"/>
  <c r="PN37" s="1"/>
  <c r="PM36"/>
  <c r="PN36" s="1"/>
  <c r="PM35"/>
  <c r="PN35" s="1"/>
  <c r="PM34"/>
  <c r="PN34" s="1"/>
  <c r="PM33"/>
  <c r="PN33" s="1"/>
  <c r="PM32"/>
  <c r="PN32" s="1"/>
  <c r="PM31"/>
  <c r="PN31" s="1"/>
  <c r="PM30"/>
  <c r="PN30" s="1"/>
  <c r="PM29"/>
  <c r="PN29" s="1"/>
  <c r="PM28"/>
  <c r="PN28" s="1"/>
  <c r="PM27"/>
  <c r="PN27" s="1"/>
  <c r="PM26"/>
  <c r="PN26" s="1"/>
  <c r="PM25"/>
  <c r="PN25" s="1"/>
  <c r="PM24"/>
  <c r="PN24" s="1"/>
  <c r="PM23"/>
  <c r="PN23" s="1"/>
  <c r="PM22"/>
  <c r="PN22" s="1"/>
  <c r="PM21"/>
  <c r="PN21" s="1"/>
  <c r="PM20"/>
  <c r="PN20" s="1"/>
  <c r="PM19"/>
  <c r="PN19" s="1"/>
  <c r="PM18"/>
  <c r="PN18" s="1"/>
  <c r="PM17"/>
  <c r="PN17" s="1"/>
  <c r="PM16"/>
  <c r="PN16" s="1"/>
  <c r="PM15"/>
  <c r="PN15" s="1"/>
  <c r="PM14"/>
  <c r="PN14" s="1"/>
  <c r="PM13"/>
  <c r="PN13" s="1"/>
  <c r="PM12"/>
  <c r="PN12" s="1"/>
  <c r="PM11"/>
  <c r="PN11" s="1"/>
  <c r="PM10"/>
  <c r="PN10" s="1"/>
  <c r="PM9"/>
  <c r="PN9" s="1"/>
  <c r="PM8"/>
  <c r="PN8" s="1"/>
  <c r="PM7"/>
  <c r="PN7" s="1"/>
  <c r="PM6"/>
  <c r="PN6" s="1"/>
  <c r="PM5"/>
  <c r="PN5" s="1"/>
  <c r="PM4"/>
  <c r="PN4" s="1"/>
  <c r="G86" i="5"/>
  <c r="H86" s="1"/>
  <c r="H88" s="1"/>
  <c r="C86"/>
  <c r="D86" s="1"/>
  <c r="D88" s="1"/>
  <c r="O41"/>
  <c r="P41" s="1"/>
  <c r="P43" s="1"/>
  <c r="E493" i="6"/>
  <c r="K41" i="5"/>
  <c r="L41" s="1"/>
  <c r="L43" s="1"/>
  <c r="G41"/>
  <c r="H43"/>
  <c r="D43"/>
  <c r="C41"/>
  <c r="G90" i="3"/>
  <c r="H92"/>
  <c r="G44" i="1"/>
  <c r="D64"/>
  <c r="CJ56" i="7" l="1"/>
  <c r="D78"/>
  <c r="PM56"/>
  <c r="PN56"/>
  <c r="D80" s="1"/>
  <c r="D95" s="1"/>
  <c r="D97" s="1"/>
  <c r="F494" i="6"/>
  <c r="BL44" i="1"/>
  <c r="BM44" l="1"/>
  <c r="D68" s="1"/>
  <c r="D83" s="1"/>
</calcChain>
</file>

<file path=xl/sharedStrings.xml><?xml version="1.0" encoding="utf-8"?>
<sst xmlns="http://schemas.openxmlformats.org/spreadsheetml/2006/main" count="2009" uniqueCount="801">
  <si>
    <t xml:space="preserve"> Thiruchenduran Finance</t>
  </si>
  <si>
    <t>S.N</t>
  </si>
  <si>
    <t>Loan No</t>
  </si>
  <si>
    <t>Name</t>
  </si>
  <si>
    <t>Date of issue</t>
  </si>
  <si>
    <t>Amount</t>
  </si>
  <si>
    <t>K.Andiyappan</t>
  </si>
  <si>
    <t>Address</t>
  </si>
  <si>
    <t>Alathupatti</t>
  </si>
  <si>
    <t>25/04/18</t>
  </si>
  <si>
    <t xml:space="preserve">Day / Date </t>
  </si>
  <si>
    <t>25/4</t>
  </si>
  <si>
    <t>26/4</t>
  </si>
  <si>
    <t>27/4</t>
  </si>
  <si>
    <t>28/4</t>
  </si>
  <si>
    <t>29/4</t>
  </si>
  <si>
    <t>30/4</t>
  </si>
  <si>
    <t>SP.Pandiyan</t>
  </si>
  <si>
    <t>Athangudi</t>
  </si>
  <si>
    <t>26/04/18</t>
  </si>
  <si>
    <t>S.Poogari</t>
  </si>
  <si>
    <t>Palavangudi</t>
  </si>
  <si>
    <t>Muthu</t>
  </si>
  <si>
    <t>Soorakudi</t>
  </si>
  <si>
    <t>27/04/18</t>
  </si>
  <si>
    <t>Ponnaiah</t>
  </si>
  <si>
    <t>28/04/18</t>
  </si>
  <si>
    <t>Ramu</t>
  </si>
  <si>
    <t>Subramanian</t>
  </si>
  <si>
    <t>Athangudi, Hotel</t>
  </si>
  <si>
    <t>Soorakudi, Maligai Store</t>
  </si>
  <si>
    <t>R.Pandi</t>
  </si>
  <si>
    <t>Athangudi, Auto Driver</t>
  </si>
  <si>
    <t>S.Satheesh</t>
  </si>
  <si>
    <t>Karaikudi, Bag Works</t>
  </si>
  <si>
    <t>5000 (closed)</t>
  </si>
  <si>
    <t>Kathiresan</t>
  </si>
  <si>
    <t>Athangudi ( Rcie Mill)</t>
  </si>
  <si>
    <t>V.Durai</t>
  </si>
  <si>
    <t>Athangudi (Driver)</t>
  </si>
  <si>
    <t>S.Solai</t>
  </si>
  <si>
    <t>5000 (Closed)</t>
  </si>
  <si>
    <t>Murugesan</t>
  </si>
  <si>
    <t>R.Neelambikai</t>
  </si>
  <si>
    <t>Raja</t>
  </si>
  <si>
    <t>Soorakudi, Barbour</t>
  </si>
  <si>
    <t>15/05/18</t>
  </si>
  <si>
    <t>AR.Kannan</t>
  </si>
  <si>
    <t>Soorakudi, Auto Driver</t>
  </si>
  <si>
    <t>16/05/18</t>
  </si>
  <si>
    <t>Arokyasamy</t>
  </si>
  <si>
    <t>Athangudi,Tea Stall</t>
  </si>
  <si>
    <t>17/05/18</t>
  </si>
  <si>
    <t>S.Karthika</t>
  </si>
  <si>
    <t>Athangudi,Hotel</t>
  </si>
  <si>
    <t>18/05/18</t>
  </si>
  <si>
    <t>Palavangudi, Maligai Store</t>
  </si>
  <si>
    <t>Devika</t>
  </si>
  <si>
    <t>Athangudi, Amman fancy</t>
  </si>
  <si>
    <t>21/05/18</t>
  </si>
  <si>
    <t>Karaikudi, Electronics</t>
  </si>
  <si>
    <t>Raj</t>
  </si>
  <si>
    <t>22/05/18</t>
  </si>
  <si>
    <t>Soorakudi, Saloon</t>
  </si>
  <si>
    <t>K.Sellappan</t>
  </si>
  <si>
    <t>Athangudi, Saloon</t>
  </si>
  <si>
    <t>26/05/18</t>
  </si>
  <si>
    <t>Athangudi, Tailor</t>
  </si>
  <si>
    <t>28/05/18</t>
  </si>
  <si>
    <t>S.Kathiresan</t>
  </si>
  <si>
    <t>Athangudi, Rice Mill</t>
  </si>
  <si>
    <t>Karaikudi</t>
  </si>
  <si>
    <t>Ganesh , Kalimuthu</t>
  </si>
  <si>
    <t>Karaikudi, Athangudi</t>
  </si>
  <si>
    <t>29/05/18</t>
  </si>
  <si>
    <t>M.Sasikumar</t>
  </si>
  <si>
    <t>Palavangudi, Hardware</t>
  </si>
  <si>
    <t>Balance</t>
  </si>
  <si>
    <t>Plavangudi, Maligai store</t>
  </si>
  <si>
    <t>31/05/18</t>
  </si>
  <si>
    <t>S.Velu</t>
  </si>
  <si>
    <t>Soorkudi saloon</t>
  </si>
  <si>
    <t>N.Sundaram</t>
  </si>
  <si>
    <t>Palavangudi , Maligai store</t>
  </si>
  <si>
    <t>A.Unnamalai</t>
  </si>
  <si>
    <t>V.Shanmugam</t>
  </si>
  <si>
    <t>Athangudi , Rice shop</t>
  </si>
  <si>
    <t>C.Arokyasamy,Sebasthiyammal</t>
  </si>
  <si>
    <t>Athangudi, Tea stall</t>
  </si>
  <si>
    <t>K.Elango , Raju</t>
  </si>
  <si>
    <t>Ramraj</t>
  </si>
  <si>
    <t>Kanadukathan</t>
  </si>
  <si>
    <t>AR.Pandi , Unnamalai</t>
  </si>
  <si>
    <t>KR.Palaniappan</t>
  </si>
  <si>
    <t>Kanadukathan (Veg Store)</t>
  </si>
  <si>
    <t>M.Muthu</t>
  </si>
  <si>
    <t>Kanadukathan (Chicken Shop)</t>
  </si>
  <si>
    <t>G.Anandhan</t>
  </si>
  <si>
    <t>Kanadukathan (Maligai store)</t>
  </si>
  <si>
    <t>Athangudi Tea Stall</t>
  </si>
  <si>
    <t>Karaikudi ( Bag Works)</t>
  </si>
  <si>
    <t>Nagappan (Savvu)</t>
  </si>
  <si>
    <t>Alathupatti ( Tea Stall)</t>
  </si>
  <si>
    <t>Ganesh (Electronics)</t>
  </si>
  <si>
    <t>Ansarkan</t>
  </si>
  <si>
    <t>Karaikudi (Tea Stall)</t>
  </si>
  <si>
    <t>13/6/18</t>
  </si>
  <si>
    <t>C.Govindarajan</t>
  </si>
  <si>
    <t>Kanadukathan (Saloon)</t>
  </si>
  <si>
    <t>S.Malaiappan</t>
  </si>
  <si>
    <t>Athangudi(Chicken Shop)</t>
  </si>
  <si>
    <t>14/6/18</t>
  </si>
  <si>
    <t>M.Subbaiah</t>
  </si>
  <si>
    <t>Soorakudi ( Muruganantham Hotel)</t>
  </si>
  <si>
    <t>M.Karthik</t>
  </si>
  <si>
    <t>Athangudi ( Driver)</t>
  </si>
  <si>
    <t>16/6/18</t>
  </si>
  <si>
    <t>S.Siva (Durai)</t>
  </si>
  <si>
    <t>19/6/18</t>
  </si>
  <si>
    <t>Ganesh(Electronics)</t>
  </si>
  <si>
    <t>Athangudi ,Karaikudi</t>
  </si>
  <si>
    <t>20/6/18</t>
  </si>
  <si>
    <t>A.Anandhamurugan (AR.Kannan)</t>
  </si>
  <si>
    <t>21/6/18</t>
  </si>
  <si>
    <t>A.Radha</t>
  </si>
  <si>
    <t>Athangudi (Rice Shop)</t>
  </si>
  <si>
    <t>Palavangudi (Hard Ware)</t>
  </si>
  <si>
    <t>22/6/18</t>
  </si>
  <si>
    <t>Kanadukathan ( Chicken Shop)</t>
  </si>
  <si>
    <t>23/6/18</t>
  </si>
  <si>
    <t>Soorakudi ( Tailor)</t>
  </si>
  <si>
    <t>24/6/18</t>
  </si>
  <si>
    <t>26/6/18</t>
  </si>
  <si>
    <t>M.Sahul Hameed</t>
  </si>
  <si>
    <t>Karaikudi ( Apticals)</t>
  </si>
  <si>
    <t>27/6/18</t>
  </si>
  <si>
    <t>S.Anandh</t>
  </si>
  <si>
    <t>Athangudi (Laundry)</t>
  </si>
  <si>
    <t>28/6/18</t>
  </si>
  <si>
    <t>Athangudi ( Marakkadai)</t>
  </si>
  <si>
    <t>S.Maruthupandi (Durai)</t>
  </si>
  <si>
    <t>29/6/18</t>
  </si>
  <si>
    <t>Palavangudi ( Tea Stall)</t>
  </si>
  <si>
    <t>Athangudi ( Tea Stall)</t>
  </si>
  <si>
    <t>AS.Palaniappan (SP.Pandian)</t>
  </si>
  <si>
    <t>30/6/18</t>
  </si>
  <si>
    <t>S.Abdul Hameed</t>
  </si>
  <si>
    <t>Karaikudi ( Agar pathi Store)</t>
  </si>
  <si>
    <t>Soorakudi ( Auto Driver)</t>
  </si>
  <si>
    <t>Sundaram (Samiyadi)</t>
  </si>
  <si>
    <t>Kanadukathan (Tea Stall)</t>
  </si>
  <si>
    <t>Mani (AR.Palaniappan)</t>
  </si>
  <si>
    <t>Kanadukathan (Auto Driver)</t>
  </si>
  <si>
    <t>Total Incoming</t>
  </si>
  <si>
    <t>Suresh</t>
  </si>
  <si>
    <t>Mariappan</t>
  </si>
  <si>
    <t>30/05/18</t>
  </si>
  <si>
    <t>7/6/18 (Logu)</t>
  </si>
  <si>
    <t>S.Gunasekar / Raj (Weekly)</t>
  </si>
  <si>
    <t>S.Solai (closed)</t>
  </si>
  <si>
    <t>Solai</t>
  </si>
  <si>
    <t>Boss</t>
  </si>
  <si>
    <t>Medical</t>
  </si>
  <si>
    <t>Santhosh</t>
  </si>
  <si>
    <t>Kanadukathan (Mobile)</t>
  </si>
  <si>
    <t>N.Sundaram (Jameen)</t>
  </si>
  <si>
    <t>Soorakudi (Saloon)</t>
  </si>
  <si>
    <t>G.Santhosh</t>
  </si>
  <si>
    <t>P.Santhrabose</t>
  </si>
  <si>
    <t>Karaikudi (Car wash)</t>
  </si>
  <si>
    <t>Karaikudi (Medical)</t>
  </si>
  <si>
    <t>Vetrivel/Karthik</t>
  </si>
  <si>
    <t>10000 (Closed)</t>
  </si>
  <si>
    <t>shortagge</t>
  </si>
  <si>
    <t>Tiles, Athangudi</t>
  </si>
  <si>
    <t>Ganesh, Electronics</t>
  </si>
  <si>
    <t>Soorakudi, Hotel</t>
  </si>
  <si>
    <t>M.Palaniappan</t>
  </si>
  <si>
    <t>Karaikudi Medical</t>
  </si>
  <si>
    <t>Karaikudi ( Subbaiah Maligai)</t>
  </si>
  <si>
    <t>Balance on hand</t>
  </si>
  <si>
    <t>M.Arokyasamy</t>
  </si>
  <si>
    <t>Ansari / Anwar</t>
  </si>
  <si>
    <t>Karaikudi, Pookkadai</t>
  </si>
  <si>
    <t>Total income</t>
  </si>
  <si>
    <t>other expenses</t>
  </si>
  <si>
    <t>Santhi</t>
  </si>
  <si>
    <t>Athangudi, Pookkadai</t>
  </si>
  <si>
    <t>P.Subramanian</t>
  </si>
  <si>
    <t>Karaikudi, Medical</t>
  </si>
  <si>
    <t>13/7/18</t>
  </si>
  <si>
    <t>V.Murugan</t>
  </si>
  <si>
    <t>Palavangudi, tea stall</t>
  </si>
  <si>
    <t>R.Nagarajan</t>
  </si>
  <si>
    <t>Karaikudi,Electronics</t>
  </si>
  <si>
    <t>29/6/18 (Closed)</t>
  </si>
  <si>
    <t>J.Rajkumar</t>
  </si>
  <si>
    <t>Karaikudi, Egg Shop</t>
  </si>
  <si>
    <t>Athangudi, Marakkadai</t>
  </si>
  <si>
    <t>18/07/18</t>
  </si>
  <si>
    <t>S.Hakkim</t>
  </si>
  <si>
    <t>Karaikudi, weekly</t>
  </si>
  <si>
    <t>Kurumoorthy,Ayyar</t>
  </si>
  <si>
    <t>Murugappan</t>
  </si>
  <si>
    <t>Palavangudi, Saloon</t>
  </si>
  <si>
    <t>21/07/18</t>
  </si>
  <si>
    <t>Palavangudi,Hotel</t>
  </si>
  <si>
    <t>Athangudi,Auto</t>
  </si>
  <si>
    <t>Sathya</t>
  </si>
  <si>
    <t>Haither Ali</t>
  </si>
  <si>
    <t>26/07/18</t>
  </si>
  <si>
    <t>(Closed )8/5/2018</t>
  </si>
  <si>
    <t>Raju</t>
  </si>
  <si>
    <t>Soorakudi Saloon</t>
  </si>
  <si>
    <t>Closed 5/5/2018</t>
  </si>
  <si>
    <t>5000 (closed) 15/05</t>
  </si>
  <si>
    <t>Karaikudi,Tea Stall</t>
  </si>
  <si>
    <t>Hakkim/Murugan (weekly)</t>
  </si>
  <si>
    <t>27/04/18 (Closed)</t>
  </si>
  <si>
    <t>Mama (for bike)</t>
  </si>
  <si>
    <t>25/04/18(closed)</t>
  </si>
  <si>
    <t>mama stand</t>
  </si>
  <si>
    <t>suresh stand</t>
  </si>
  <si>
    <t>26/04/18 (Closed)</t>
  </si>
  <si>
    <t>Neelampigai</t>
  </si>
  <si>
    <t>24/6/18 (closed)</t>
  </si>
  <si>
    <t>Amman fancy,Athangudi</t>
  </si>
  <si>
    <t>PR.Balu</t>
  </si>
  <si>
    <t>Velar, Palavangdi</t>
  </si>
  <si>
    <t>15/05/18 (Closed)</t>
  </si>
  <si>
    <t>G.Kumar</t>
  </si>
  <si>
    <t>Radha</t>
  </si>
  <si>
    <t>13/08/18</t>
  </si>
  <si>
    <t>Athangudi,Medical</t>
  </si>
  <si>
    <t>Asic</t>
  </si>
  <si>
    <t>Karaikudi,</t>
  </si>
  <si>
    <t xml:space="preserve">  Kathiresan</t>
  </si>
  <si>
    <t>Solai/Monthly</t>
  </si>
  <si>
    <t>Malik/ Monthly</t>
  </si>
  <si>
    <t>Closed 10/5/2018</t>
  </si>
  <si>
    <t>Closed 11/5/2018</t>
  </si>
  <si>
    <t>Closed 9/5/2018</t>
  </si>
  <si>
    <t>Saravanan</t>
  </si>
  <si>
    <t>Karaikudi, Show Room</t>
  </si>
  <si>
    <t>18/08/18</t>
  </si>
  <si>
    <t>Satheesh</t>
  </si>
  <si>
    <t>Karaikudi. Bag</t>
  </si>
  <si>
    <t>Athangudi,Tailor</t>
  </si>
  <si>
    <t>Malaiappan</t>
  </si>
  <si>
    <t>Closed 5/7/2018</t>
  </si>
  <si>
    <t>Closed 26/05/18</t>
  </si>
  <si>
    <t>Closed 28/05/18</t>
  </si>
  <si>
    <t>Closed 11/6/2018</t>
  </si>
  <si>
    <t>Closed 14/6/18</t>
  </si>
  <si>
    <t>Closed 3/7/2018</t>
  </si>
  <si>
    <t>Athangudi,Driver</t>
  </si>
  <si>
    <t>Durai</t>
  </si>
  <si>
    <t>Athangudi, Driver</t>
  </si>
  <si>
    <t>27/08/18</t>
  </si>
  <si>
    <t>Closed 18/05/18</t>
  </si>
  <si>
    <t>Athangudi, hotel</t>
  </si>
  <si>
    <t>Closed 21/05/18</t>
  </si>
  <si>
    <t>Closed 2/6/2018</t>
  </si>
  <si>
    <t>Alagappan</t>
  </si>
  <si>
    <t>Athangudi,Saloon</t>
  </si>
  <si>
    <t>Sellappan</t>
  </si>
  <si>
    <t>Closed 17/05/18</t>
  </si>
  <si>
    <t>Closed 6/6/2018</t>
  </si>
  <si>
    <t>Closed 9/6/2018</t>
  </si>
  <si>
    <t>Closed 31/05/18</t>
  </si>
  <si>
    <t>closed 4/6/2018</t>
  </si>
  <si>
    <t>closed 8/6/2018</t>
  </si>
  <si>
    <t>14/08/18</t>
  </si>
  <si>
    <t>Closed 20/07/18</t>
  </si>
  <si>
    <t>Sundaram(Jameen)</t>
  </si>
  <si>
    <t>Egg Shop</t>
  </si>
  <si>
    <t>Palaniappan</t>
  </si>
  <si>
    <t>Kanadukathan,Mobile</t>
  </si>
  <si>
    <t>Kanadukathan, Veg</t>
  </si>
  <si>
    <t>Closed 8/6/2018</t>
  </si>
  <si>
    <t>Closed 29/05/18</t>
  </si>
  <si>
    <t>Closed 22/6/18</t>
  </si>
  <si>
    <t>26/6/18/closed</t>
  </si>
  <si>
    <t>26/6/18 Closed</t>
  </si>
  <si>
    <t>30/6/18 Closed</t>
  </si>
  <si>
    <t>Closed 9/7/2018</t>
  </si>
  <si>
    <t>Mani</t>
  </si>
  <si>
    <t>Mama Initial</t>
  </si>
  <si>
    <t>Kumar</t>
  </si>
  <si>
    <t>Athangudi, Bar</t>
  </si>
  <si>
    <t>Rajkumar</t>
  </si>
  <si>
    <t>Closed 5/6/2018</t>
  </si>
  <si>
    <t>Closed 17/07/18</t>
  </si>
  <si>
    <t>Anandh</t>
  </si>
  <si>
    <t>Athangudi, Launtry</t>
  </si>
  <si>
    <t>15/09/18</t>
  </si>
  <si>
    <t xml:space="preserve"> </t>
  </si>
  <si>
    <t>Kanadukathan, Maligai</t>
  </si>
  <si>
    <t>Pandiyan</t>
  </si>
  <si>
    <t>Soorakudi, Launtry</t>
  </si>
  <si>
    <t>Closed 22/05/18</t>
  </si>
  <si>
    <t>Closed 7/6/2018</t>
  </si>
  <si>
    <t>Ramarajan</t>
  </si>
  <si>
    <t>Kanadukathan ,Tea Stall</t>
  </si>
  <si>
    <t>17/09/18</t>
  </si>
  <si>
    <t>10000 paid</t>
  </si>
  <si>
    <t>Closed 13/6/18</t>
  </si>
  <si>
    <t>Sekar Mama</t>
  </si>
  <si>
    <t>KR.Kannan</t>
  </si>
  <si>
    <t>Muthupandi</t>
  </si>
  <si>
    <t>soorakudi</t>
  </si>
  <si>
    <t>Closed 12/6/2018</t>
  </si>
  <si>
    <t>Kalimuthu</t>
  </si>
  <si>
    <t>Closed 21/6/18</t>
  </si>
  <si>
    <t>1600 Paid</t>
  </si>
  <si>
    <t>10000 Paid 17/09/18</t>
  </si>
  <si>
    <t>Closed 9/8/2018</t>
  </si>
  <si>
    <t>Sathish</t>
  </si>
  <si>
    <t>26/09/18</t>
  </si>
  <si>
    <t>Velu</t>
  </si>
  <si>
    <t>27/09/18</t>
  </si>
  <si>
    <t>Soorakudi, Tailor</t>
  </si>
  <si>
    <t xml:space="preserve">saravanan/Monthly </t>
  </si>
  <si>
    <t>A to Z</t>
  </si>
  <si>
    <t>24/09/18</t>
  </si>
  <si>
    <t>Closed 16/05/18</t>
  </si>
  <si>
    <t>Rice Mill, Athangudi</t>
  </si>
  <si>
    <t>Pandi</t>
  </si>
  <si>
    <t>Poovantipatti</t>
  </si>
  <si>
    <t>Pandikumar</t>
  </si>
  <si>
    <t>Thulaiyanoor</t>
  </si>
  <si>
    <t>Closed 2/8/2018</t>
  </si>
  <si>
    <t>Sasikumar</t>
  </si>
  <si>
    <t>interest</t>
  </si>
  <si>
    <t>Murugan</t>
  </si>
  <si>
    <t>Athangudi, Kadasal</t>
  </si>
  <si>
    <t>Closed 24/08/18</t>
  </si>
  <si>
    <t>Extras/Shortage for daily</t>
  </si>
  <si>
    <t>Extras / Shortage for total</t>
  </si>
  <si>
    <t>Closed 14/07/18</t>
  </si>
  <si>
    <t>Closed 16/6/18</t>
  </si>
  <si>
    <t>Karthika</t>
  </si>
  <si>
    <t>Sundaram</t>
  </si>
  <si>
    <t>13/10/18</t>
  </si>
  <si>
    <t>T.Ramesh</t>
  </si>
  <si>
    <t>Karaikudi,Milk shop</t>
  </si>
  <si>
    <t>Kanadukathan,Auto</t>
  </si>
  <si>
    <t>14/10/18</t>
  </si>
  <si>
    <t>15000 Paid 13/10/18</t>
  </si>
  <si>
    <t>Sahul Hameed</t>
  </si>
  <si>
    <t>Karaikudi, Apticals</t>
  </si>
  <si>
    <t>27/6/18 Closed</t>
  </si>
  <si>
    <t>Closed 18/07/18</t>
  </si>
  <si>
    <t>Closed 11/7/2018</t>
  </si>
  <si>
    <t>Palavangudi, Hotel</t>
  </si>
  <si>
    <t>Closed 21/07/18</t>
  </si>
  <si>
    <t>Closed 22/07/18</t>
  </si>
  <si>
    <t>Closed 23/08/18</t>
  </si>
  <si>
    <t>18/10/18</t>
  </si>
  <si>
    <t>Closed 25/08/18</t>
  </si>
  <si>
    <t>Arokyam,</t>
  </si>
  <si>
    <t>Athangudi, Tiles</t>
  </si>
  <si>
    <t>Hakkim/weekly</t>
  </si>
  <si>
    <t>AKM.Lakshmanan</t>
  </si>
  <si>
    <t>24/10/18</t>
  </si>
  <si>
    <t>22/10/18</t>
  </si>
  <si>
    <t>Karaikudi,Tailor</t>
  </si>
  <si>
    <t>G.Kumar Tailor</t>
  </si>
  <si>
    <t>A.Raman</t>
  </si>
  <si>
    <t>Athangudi, tiles</t>
  </si>
  <si>
    <t>27/10/18</t>
  </si>
  <si>
    <t>Ayyappan</t>
  </si>
  <si>
    <t>Closed16/07/18</t>
  </si>
  <si>
    <t>31/10/18</t>
  </si>
  <si>
    <t>30/10/18</t>
  </si>
  <si>
    <t>Rajkumar, Egg Shop</t>
  </si>
  <si>
    <t>Ramanathan,Egg</t>
  </si>
  <si>
    <t>Subbaiah</t>
  </si>
  <si>
    <t>Kanadukathan, Chicken</t>
  </si>
  <si>
    <t>Bose/Asic</t>
  </si>
  <si>
    <t>Karaikudi, Car Wash</t>
  </si>
  <si>
    <t>Karaikudi, wheel allignment</t>
  </si>
  <si>
    <t>Closed 1/9/2018</t>
  </si>
  <si>
    <t>Closed 5/9/2018</t>
  </si>
  <si>
    <t>Closed 27/09/18</t>
  </si>
  <si>
    <t>closed 6/8/2018</t>
  </si>
  <si>
    <t>V.Rajaraman</t>
  </si>
  <si>
    <t>Closed 22/09/18</t>
  </si>
  <si>
    <t>Closed  7/7/2018</t>
  </si>
  <si>
    <t>Closed 13/09/18</t>
  </si>
  <si>
    <t>Shanmugam</t>
  </si>
  <si>
    <t>Athangudi, Rice shop</t>
  </si>
  <si>
    <t>Karaikudi, Opticals</t>
  </si>
  <si>
    <t>Closed 30/6/18</t>
  </si>
  <si>
    <t>T.Lakshmi</t>
  </si>
  <si>
    <t>Karaikudi, Maligai Store</t>
  </si>
  <si>
    <t>Closed 23/6/18</t>
  </si>
  <si>
    <t>Closed 4/7/2018</t>
  </si>
  <si>
    <t>Closed 7/9/2018</t>
  </si>
  <si>
    <t>Closed 17/09/18</t>
  </si>
  <si>
    <t xml:space="preserve">Kanadukathan,/chicken </t>
  </si>
  <si>
    <t>14/11/18</t>
  </si>
  <si>
    <t>Kanadukathan.TeaStall</t>
  </si>
  <si>
    <t>Nagarajan</t>
  </si>
  <si>
    <t>Soorakudi,Pookkadai</t>
  </si>
  <si>
    <t>Saloon,Soorakudi</t>
  </si>
  <si>
    <t>20/11/18</t>
  </si>
  <si>
    <t>Vadivelu</t>
  </si>
  <si>
    <t>Athangudi,Pookkadai</t>
  </si>
  <si>
    <t>C.Vasanthal</t>
  </si>
  <si>
    <t>23/11/18</t>
  </si>
  <si>
    <t>Sundaram (Jameen)</t>
  </si>
  <si>
    <t>Closed 6/8/2018</t>
  </si>
  <si>
    <t>Closed 12/8/2018</t>
  </si>
  <si>
    <t>Closed 8/9/2018</t>
  </si>
  <si>
    <t>Shanmugavalli</t>
  </si>
  <si>
    <t>24/11/18</t>
  </si>
  <si>
    <t>26/11/18</t>
  </si>
  <si>
    <t>Mobile,Kanadukathan</t>
  </si>
  <si>
    <t>Closed 13/08/18</t>
  </si>
  <si>
    <t>Closed 10/9/2018</t>
  </si>
  <si>
    <t>Closed 19/09/18</t>
  </si>
  <si>
    <t>Closed 1/10/2018</t>
  </si>
  <si>
    <t>Closed 4/10/2018</t>
  </si>
  <si>
    <t>Hakkim</t>
  </si>
  <si>
    <t>27/11/18</t>
  </si>
  <si>
    <t>29/11/18</t>
  </si>
  <si>
    <t>Karaikudi, Tea Stall</t>
  </si>
  <si>
    <t>to check25/11</t>
  </si>
  <si>
    <t>solaiclo</t>
  </si>
  <si>
    <t>Closed 8/10/2018</t>
  </si>
  <si>
    <t>Closede 9/8/2018</t>
  </si>
  <si>
    <t>Closed 10/8/2018</t>
  </si>
  <si>
    <t>Closed 11/8/2018</t>
  </si>
  <si>
    <t>Closed 16/08/18</t>
  </si>
  <si>
    <t>Closed 15/09/18</t>
  </si>
  <si>
    <t>Athangudi,Rice mill</t>
  </si>
  <si>
    <t>Karaikudi,Bag</t>
  </si>
  <si>
    <t>SP.Pandithurai</t>
  </si>
  <si>
    <t>Palavangudi,Welding</t>
  </si>
  <si>
    <t>Karaikudi,Launtry</t>
  </si>
  <si>
    <t>Closed 6/7/2018</t>
  </si>
  <si>
    <t>13/12/18</t>
  </si>
  <si>
    <t>Athangudi, Fish</t>
  </si>
  <si>
    <t>15/12/18</t>
  </si>
  <si>
    <t>Palavangudi, Marakkadai</t>
  </si>
  <si>
    <t>Sri Ram</t>
  </si>
  <si>
    <t>C.Mariappam</t>
  </si>
  <si>
    <t>Athanagudi,Rice shop</t>
  </si>
  <si>
    <t>16/12/18</t>
  </si>
  <si>
    <t>18/12/18</t>
  </si>
  <si>
    <t>Mahesh</t>
  </si>
  <si>
    <t>Closed 13/10/18</t>
  </si>
  <si>
    <t>Shanmugam/Lakshmi</t>
  </si>
  <si>
    <t>Athangudi/Pookkadai</t>
  </si>
  <si>
    <t>19/12/18</t>
  </si>
  <si>
    <t>20/12/18</t>
  </si>
  <si>
    <t>Closed 19/07/18</t>
  </si>
  <si>
    <t>Closed 30/08/18</t>
  </si>
  <si>
    <t>22/12/18</t>
  </si>
  <si>
    <t>C.Arumugam</t>
  </si>
  <si>
    <t>Theathanpaati</t>
  </si>
  <si>
    <t>sathish</t>
  </si>
  <si>
    <t>Sheikdawood</t>
  </si>
  <si>
    <t>Athangudi,Amman fancy</t>
  </si>
  <si>
    <t>26/12/18</t>
  </si>
  <si>
    <t>Arokyam</t>
  </si>
  <si>
    <t>Closed 12/9/2018</t>
  </si>
  <si>
    <t>Soorakudi,Auto Driver</t>
  </si>
  <si>
    <t>Closed Athangudi, Tiles</t>
  </si>
  <si>
    <t>36750 paid 26/12/18</t>
  </si>
  <si>
    <t>27/12/18</t>
  </si>
  <si>
    <t>Closed 11/10/2018</t>
  </si>
  <si>
    <t>Sundardam</t>
  </si>
  <si>
    <t>28/12/18</t>
  </si>
  <si>
    <t>29/12/18</t>
  </si>
  <si>
    <t>Egg shop,Karaikudi</t>
  </si>
  <si>
    <t>SP.Palaniappan(Kutty )</t>
  </si>
  <si>
    <t>Closed 4/8/2018</t>
  </si>
  <si>
    <t>Closed 20/09/18</t>
  </si>
  <si>
    <t>Karaikudi,Car wash</t>
  </si>
  <si>
    <t>Days</t>
  </si>
  <si>
    <t>Remarks</t>
  </si>
  <si>
    <t>Bose/Asic (Weekly)</t>
  </si>
  <si>
    <t>Soorakudi, Driver</t>
  </si>
  <si>
    <t>Closed 19/6/18</t>
  </si>
  <si>
    <t>Closed 25/07/18</t>
  </si>
  <si>
    <t>closed 18/08/18</t>
  </si>
  <si>
    <t>Closed 9/10/2018</t>
  </si>
  <si>
    <t>Pandi (Kadasal)</t>
  </si>
  <si>
    <t>14/1/19</t>
  </si>
  <si>
    <t>19/1/19</t>
  </si>
  <si>
    <t>Closed 3/10/208</t>
  </si>
  <si>
    <t>Closed 20/10/18</t>
  </si>
  <si>
    <t>Current Month</t>
  </si>
  <si>
    <t>Previouse balance</t>
  </si>
  <si>
    <t>Current Balance</t>
  </si>
  <si>
    <t>solai int</t>
  </si>
  <si>
    <t>1000 paid 22/1/19</t>
  </si>
  <si>
    <t>23/1/19</t>
  </si>
  <si>
    <t>Closed 14/10/18</t>
  </si>
  <si>
    <t>Palaniappan Kavitha</t>
  </si>
  <si>
    <t>24/1/19</t>
  </si>
  <si>
    <t>28/1/19</t>
  </si>
  <si>
    <t>Previouse day</t>
  </si>
  <si>
    <t>Closed 18/09/18</t>
  </si>
  <si>
    <t>Athangudi, Medical</t>
  </si>
  <si>
    <t>29/1/19</t>
  </si>
  <si>
    <t>M.Balakrishnan</t>
  </si>
  <si>
    <t>Palavangudi, Chicken</t>
  </si>
  <si>
    <t>31/1/19</t>
  </si>
  <si>
    <t>Malik</t>
  </si>
  <si>
    <t>K.Sathish</t>
  </si>
  <si>
    <t>Kalloor</t>
  </si>
  <si>
    <t>Shaeik Davood</t>
  </si>
  <si>
    <t>Closed Soorakudi, Saloon</t>
  </si>
  <si>
    <t>Closed 17/11/18</t>
  </si>
  <si>
    <t>Closed 3/12/2018</t>
  </si>
  <si>
    <t>HP</t>
  </si>
  <si>
    <t>Closed 16/10/18</t>
  </si>
  <si>
    <t>Closed 28/10/18</t>
  </si>
  <si>
    <t>Closed 27/10/18</t>
  </si>
  <si>
    <t>Closed 31/10/18</t>
  </si>
  <si>
    <t>Closed 2/11/2018</t>
  </si>
  <si>
    <t>Closed 22/12/18</t>
  </si>
  <si>
    <t>Closed 24/12/18</t>
  </si>
  <si>
    <t>Previouse Balance</t>
  </si>
  <si>
    <t>upto 31/1/19</t>
  </si>
  <si>
    <t>Date of Issue</t>
  </si>
  <si>
    <t>SN</t>
  </si>
  <si>
    <t xml:space="preserve">Date of Received for Int and intial Amount </t>
  </si>
  <si>
    <t>Date</t>
  </si>
  <si>
    <t>Closed 22/10/18</t>
  </si>
  <si>
    <t>Closed 14/11/18</t>
  </si>
  <si>
    <t>Closed 13/11/18</t>
  </si>
  <si>
    <t>Closed 3/11/2018</t>
  </si>
  <si>
    <t xml:space="preserve">Subbbaiah </t>
  </si>
  <si>
    <t>Kanadukathan, Tea Stall</t>
  </si>
  <si>
    <t>16/2/19</t>
  </si>
  <si>
    <t>Rajaraman</t>
  </si>
  <si>
    <t>Palaniappan Kutty</t>
  </si>
  <si>
    <t>18/2/19</t>
  </si>
  <si>
    <t>Kanadukathan,Chicken</t>
  </si>
  <si>
    <t>19/2/19</t>
  </si>
  <si>
    <t>13/01/19</t>
  </si>
  <si>
    <t>21/2/19</t>
  </si>
  <si>
    <t>Closed 18/08/18</t>
  </si>
  <si>
    <t>Closed 12/11/2018</t>
  </si>
  <si>
    <t>M.Janaki</t>
  </si>
  <si>
    <t>Lakshmi</t>
  </si>
  <si>
    <t>23/2/19</t>
  </si>
  <si>
    <t>Thiyagu</t>
  </si>
  <si>
    <t>Pallathur, Printers</t>
  </si>
  <si>
    <t>Ponnaia</t>
  </si>
  <si>
    <t>Athai</t>
  </si>
  <si>
    <t>6.2.19</t>
  </si>
  <si>
    <t>1.3.19</t>
  </si>
  <si>
    <t>vadivelu</t>
  </si>
  <si>
    <t>Thiruvelangudi</t>
  </si>
  <si>
    <t>Closed 1/12/2018</t>
  </si>
  <si>
    <t>Anandhan</t>
  </si>
  <si>
    <t>C.Saravanamoorthy</t>
  </si>
  <si>
    <t>Closed 15/12/18</t>
  </si>
  <si>
    <t>Bose</t>
  </si>
  <si>
    <t>Closed 20/11/18</t>
  </si>
  <si>
    <t>Kanadukathan, Welding</t>
  </si>
  <si>
    <t>Shanmugam Lakshmi</t>
  </si>
  <si>
    <t>22.1.19</t>
  </si>
  <si>
    <t>Closed 4/2/2019</t>
  </si>
  <si>
    <t>Date of closed</t>
  </si>
  <si>
    <t xml:space="preserve">Current income </t>
  </si>
  <si>
    <t>Mama short 600</t>
  </si>
  <si>
    <t>Total</t>
  </si>
  <si>
    <t>9.3.19</t>
  </si>
  <si>
    <t>Previousely</t>
  </si>
  <si>
    <t>7.2.19</t>
  </si>
  <si>
    <t>13.12.18</t>
  </si>
  <si>
    <t>Nov</t>
  </si>
  <si>
    <t>Govindarajan</t>
  </si>
  <si>
    <t>Kanadukathan, Saloon</t>
  </si>
  <si>
    <t>13/3/19</t>
  </si>
  <si>
    <t>14/3/19</t>
  </si>
  <si>
    <t>16/3/19</t>
  </si>
  <si>
    <t>15/3/19</t>
  </si>
  <si>
    <t>Karaikudi, Weekly</t>
  </si>
  <si>
    <t>18/3/19</t>
  </si>
  <si>
    <t>18.3.19</t>
  </si>
  <si>
    <t>Karthika/Vasanth</t>
  </si>
  <si>
    <t>Ramanathan/Suganya</t>
  </si>
  <si>
    <t>Rajesh Singh</t>
  </si>
  <si>
    <t>Kanadukathan,Electrical</t>
  </si>
  <si>
    <t>19/3/19</t>
  </si>
  <si>
    <t>Pandithurai</t>
  </si>
  <si>
    <t>500 extra</t>
  </si>
  <si>
    <t>mama</t>
  </si>
  <si>
    <t>Arokyam, Tea stall</t>
  </si>
  <si>
    <t>22/3/19</t>
  </si>
  <si>
    <t>23/3/19</t>
  </si>
  <si>
    <t>AbdulHameed</t>
  </si>
  <si>
    <t>Karaikudi, Agarpathi</t>
  </si>
  <si>
    <t>25/3/19</t>
  </si>
  <si>
    <t>27/3/19</t>
  </si>
  <si>
    <t>Pandian, Launtry</t>
  </si>
  <si>
    <t>28/3/19</t>
  </si>
  <si>
    <t>Pandi / Kumar</t>
  </si>
  <si>
    <t>29/3/19</t>
  </si>
  <si>
    <t>Perumal</t>
  </si>
  <si>
    <t>30/3/19</t>
  </si>
  <si>
    <t>Balakrishnan</t>
  </si>
  <si>
    <t>Soorakudi,Saloon</t>
  </si>
  <si>
    <t>Kanadukathan, Medical</t>
  </si>
  <si>
    <t>Murali</t>
  </si>
  <si>
    <t>C.Shanmugam</t>
  </si>
  <si>
    <t>11.4.19</t>
  </si>
  <si>
    <t>Athangudi Tiles</t>
  </si>
  <si>
    <t>15/4/19</t>
  </si>
  <si>
    <t>Athangudi , Hotel</t>
  </si>
  <si>
    <t>14/4/19</t>
  </si>
  <si>
    <t>17/4/19</t>
  </si>
  <si>
    <t>17.4.19</t>
  </si>
  <si>
    <t>12.4.19</t>
  </si>
  <si>
    <t>20/4/19</t>
  </si>
  <si>
    <t>Kanadukathan,Veg</t>
  </si>
  <si>
    <t>21/4/19</t>
  </si>
  <si>
    <t>Chinnaiah</t>
  </si>
  <si>
    <t>Athangudi,Flower shop</t>
  </si>
  <si>
    <t>Karaikudi,Flour shop</t>
  </si>
  <si>
    <t>22/4/19</t>
  </si>
  <si>
    <t>to minus 50</t>
  </si>
  <si>
    <t>Karaiudi, Agar pathi</t>
  </si>
  <si>
    <t>27/4/19</t>
  </si>
  <si>
    <t>29/4/19</t>
  </si>
  <si>
    <t>Pandiyaraja</t>
  </si>
  <si>
    <t>Arivozhi</t>
  </si>
  <si>
    <t>Karaikudi,Tiles</t>
  </si>
  <si>
    <t>Palanikumar</t>
  </si>
  <si>
    <t>Athangudi,Mobile</t>
  </si>
  <si>
    <t>30/4/19</t>
  </si>
  <si>
    <t>Muthuraman</t>
  </si>
  <si>
    <t>A.R.Kannan</t>
  </si>
  <si>
    <t>Palavangudi,Hardware</t>
  </si>
  <si>
    <t>Karaikudi,Saloon</t>
  </si>
  <si>
    <t>Soorakudi,Maliagai store</t>
  </si>
  <si>
    <t>Karthik</t>
  </si>
  <si>
    <t>Athangudi, driver</t>
  </si>
  <si>
    <t>Sunadaram</t>
  </si>
  <si>
    <t>100kumar</t>
  </si>
  <si>
    <t>balance 12500</t>
  </si>
  <si>
    <t>Alagu/Vasanthal sister</t>
  </si>
  <si>
    <t>sathis1500</t>
  </si>
  <si>
    <t>sat750</t>
  </si>
  <si>
    <t>Shabar</t>
  </si>
  <si>
    <t>13/5/19</t>
  </si>
  <si>
    <t>Karaikudi,Bismi Store</t>
  </si>
  <si>
    <t>Mama shortage</t>
  </si>
  <si>
    <t>14/05/19</t>
  </si>
  <si>
    <t>Sriram</t>
  </si>
  <si>
    <t>17/05/19</t>
  </si>
  <si>
    <t>mariappan</t>
  </si>
  <si>
    <t>20/05/19</t>
  </si>
  <si>
    <t>Ramanathan</t>
  </si>
  <si>
    <t>21/05/19</t>
  </si>
  <si>
    <t>25/05/19</t>
  </si>
  <si>
    <t>27/05/19</t>
  </si>
  <si>
    <t>Karaikudi,Wheel Align</t>
  </si>
  <si>
    <t>28/05/19</t>
  </si>
  <si>
    <t>29/05/19</t>
  </si>
  <si>
    <t>sathis5000</t>
  </si>
  <si>
    <t>Vasanth</t>
  </si>
  <si>
    <t>30/05/19</t>
  </si>
  <si>
    <t>extra500</t>
  </si>
  <si>
    <t>sathis first check date 5.5.19 for 20000</t>
  </si>
  <si>
    <t>9.5.19</t>
  </si>
  <si>
    <t>10.5.19</t>
  </si>
  <si>
    <t>29.05.19</t>
  </si>
  <si>
    <t>sankar second check date 5.6.19 for 20000</t>
  </si>
  <si>
    <t>2.6.19</t>
  </si>
  <si>
    <t>sathish paid 2/6/19 initial 10000</t>
  </si>
  <si>
    <t>2/6/19 paid</t>
  </si>
  <si>
    <t>sathis</t>
  </si>
  <si>
    <t>23.4.19</t>
  </si>
  <si>
    <t>18/5/19</t>
  </si>
  <si>
    <t>extr200</t>
  </si>
  <si>
    <t>extra250</t>
  </si>
  <si>
    <t>C.Mariappan</t>
  </si>
  <si>
    <t>10.6.19</t>
  </si>
  <si>
    <t>Mathiyarasan / Bose (weekly)</t>
  </si>
  <si>
    <t>Kannan (Auto)</t>
  </si>
  <si>
    <t>Pandi/ Kumar</t>
  </si>
  <si>
    <t>Kalimuthu (without take int)</t>
  </si>
  <si>
    <t>Alagarsamy/Vasanthal</t>
  </si>
  <si>
    <t>Kalimuthu 12/6/19</t>
  </si>
  <si>
    <t>4 int without take int</t>
  </si>
  <si>
    <t>Athangudi, Flower shop</t>
  </si>
  <si>
    <t>15/6/19</t>
  </si>
  <si>
    <t>Parvathi / Lakshmi Mother</t>
  </si>
  <si>
    <t>12500-500</t>
  </si>
  <si>
    <t>less 200</t>
  </si>
  <si>
    <t>Palaniappan/Parvathi</t>
  </si>
  <si>
    <t>19/6/19</t>
  </si>
  <si>
    <t>Athi</t>
  </si>
  <si>
    <t>1.4.19</t>
  </si>
  <si>
    <t>1.5.19</t>
  </si>
  <si>
    <t>1.6.19</t>
  </si>
  <si>
    <t>refet to 1st sheet Current Balance</t>
  </si>
  <si>
    <t>Shortage /Extra</t>
  </si>
  <si>
    <t>extra</t>
  </si>
  <si>
    <t>Sundaram Jameen</t>
  </si>
  <si>
    <t>20.6.19</t>
  </si>
  <si>
    <t>21/6/19</t>
  </si>
  <si>
    <t>Subbaiah /Palaniappan</t>
  </si>
  <si>
    <t>22/6/19</t>
  </si>
  <si>
    <t>Vasanthal</t>
  </si>
  <si>
    <t>Bose (Weekly)</t>
  </si>
  <si>
    <t>Solai Hardware</t>
  </si>
  <si>
    <t>25/6/19</t>
  </si>
  <si>
    <t>Pandiyan Medical</t>
  </si>
  <si>
    <t>27/6/19</t>
  </si>
  <si>
    <t>29/6/19</t>
  </si>
  <si>
    <t>29/06/19</t>
  </si>
  <si>
    <t>Kanadukathan,Saloon</t>
  </si>
  <si>
    <t>Karaikudi, saloon</t>
  </si>
  <si>
    <t>Karaikudi,Agarpathi</t>
  </si>
  <si>
    <t>M.Rathnam</t>
  </si>
  <si>
    <t>Athangudi,</t>
  </si>
  <si>
    <t xml:space="preserve">Karaikudi,Bag </t>
  </si>
  <si>
    <t>Subbu</t>
  </si>
  <si>
    <t>T.Ramesh/Selvi</t>
  </si>
  <si>
    <t>Soorakudi,Flower</t>
  </si>
  <si>
    <t>Vadivel (to take900)</t>
  </si>
  <si>
    <t>A.Kavitha</t>
  </si>
  <si>
    <t>13/7/19</t>
  </si>
  <si>
    <t>Karaikudi,Egg Shop</t>
  </si>
  <si>
    <t>Palavangudi,Tea Stall</t>
  </si>
  <si>
    <t>15.7.19</t>
  </si>
  <si>
    <t>Suganya</t>
  </si>
  <si>
    <t>15/7/19</t>
  </si>
  <si>
    <t>17/7/19</t>
  </si>
  <si>
    <t>Janaki</t>
  </si>
  <si>
    <t>18/7/19</t>
  </si>
  <si>
    <t>Muthu not include</t>
  </si>
  <si>
    <t>20/7/19</t>
  </si>
  <si>
    <t>23.7.19</t>
  </si>
  <si>
    <t>soorakudi,Tea Stall</t>
  </si>
  <si>
    <t>24/7/19</t>
  </si>
  <si>
    <t>K.Senthilkumar</t>
  </si>
  <si>
    <t>Pillayarpatti</t>
  </si>
  <si>
    <t>25/7/19</t>
  </si>
  <si>
    <t>Logesh ,Driver</t>
  </si>
  <si>
    <t>26/7/19</t>
  </si>
  <si>
    <t>Kanadukathan,Tea Stall</t>
  </si>
  <si>
    <t>27/7/19</t>
  </si>
  <si>
    <t>Karaikudi,Flour Mill</t>
  </si>
  <si>
    <t>P.Gomathi</t>
  </si>
  <si>
    <t>Subbu/KumAR</t>
  </si>
  <si>
    <t>Athangudi,Rice Shop</t>
  </si>
  <si>
    <t>28/7/19</t>
  </si>
  <si>
    <t>30/7/19</t>
  </si>
  <si>
    <t>29.7.19</t>
  </si>
  <si>
    <t>1200 int</t>
  </si>
  <si>
    <t>Balance 50 to pay for june</t>
  </si>
  <si>
    <t>Kanadukathan,/medical</t>
  </si>
  <si>
    <t>31/7/19</t>
  </si>
  <si>
    <t>sathish paind 23.7.19 initial 10000</t>
  </si>
  <si>
    <t>Athangudi,Rice Mill</t>
  </si>
  <si>
    <t>Sabar</t>
  </si>
  <si>
    <t>Karaikudi,Optical</t>
  </si>
  <si>
    <t>Sahul Hameed(to get6000</t>
  </si>
  <si>
    <t>Bose/Pandi</t>
  </si>
  <si>
    <t>Palaniappan/Kavitha</t>
  </si>
  <si>
    <t>13/8/2019</t>
  </si>
  <si>
    <t>13/8/19</t>
  </si>
  <si>
    <t>Vadivel</t>
  </si>
  <si>
    <t>15/8/19</t>
  </si>
  <si>
    <t>17/8/19</t>
  </si>
  <si>
    <t>18/8/19</t>
  </si>
  <si>
    <t>Bose/Ganesan</t>
  </si>
  <si>
    <t>22.7.19</t>
  </si>
  <si>
    <t>27/8/19</t>
  </si>
  <si>
    <t>Arokyam Tea Stall</t>
  </si>
  <si>
    <t>C.Puthur (to take300)</t>
  </si>
  <si>
    <t>28/8/19</t>
  </si>
  <si>
    <t>Athangudi (to give100)</t>
  </si>
  <si>
    <t>29/8/19</t>
  </si>
  <si>
    <t>30/8/19</t>
  </si>
  <si>
    <t>Senthilkumar</t>
  </si>
  <si>
    <t>31/8/19</t>
  </si>
  <si>
    <t>Me Short</t>
  </si>
  <si>
    <t>took salary 58000</t>
  </si>
  <si>
    <t xml:space="preserve">Our outstanding balalne </t>
  </si>
  <si>
    <t>previouse balance 978300 less salary 58000 then 920300</t>
  </si>
  <si>
    <t>Bose 2</t>
  </si>
  <si>
    <t>25/01/20</t>
  </si>
  <si>
    <t>Logesh</t>
  </si>
  <si>
    <t>14/02/20</t>
  </si>
  <si>
    <t>20/02/20</t>
  </si>
  <si>
    <t>25/02/20</t>
  </si>
  <si>
    <t>sabar</t>
  </si>
  <si>
    <t>selvi</t>
  </si>
  <si>
    <t>rajaram</t>
  </si>
  <si>
    <t>Murugesan Mams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</si>
</sst>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2" xfId="0" applyBorder="1"/>
    <xf numFmtId="16" fontId="0" fillId="0" borderId="2" xfId="0" applyNumberFormat="1" applyBorder="1"/>
    <xf numFmtId="16" fontId="0" fillId="0" borderId="1" xfId="0" applyNumberFormat="1" applyBorder="1"/>
    <xf numFmtId="0" fontId="0" fillId="2" borderId="1" xfId="0" applyFill="1" applyBorder="1"/>
    <xf numFmtId="14" fontId="0" fillId="0" borderId="1" xfId="0" applyNumberFormat="1" applyBorder="1"/>
    <xf numFmtId="0" fontId="0" fillId="2" borderId="2" xfId="0" applyFill="1" applyBorder="1"/>
    <xf numFmtId="16" fontId="0" fillId="2" borderId="2" xfId="0" applyNumberFormat="1" applyFill="1" applyBorder="1"/>
    <xf numFmtId="16" fontId="0" fillId="2" borderId="1" xfId="0" applyNumberFormat="1" applyFill="1" applyBorder="1"/>
    <xf numFmtId="16" fontId="0" fillId="4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14" fontId="0" fillId="0" borderId="1" xfId="0" applyNumberFormat="1" applyBorder="1" applyAlignment="1">
      <alignment horizontal="center"/>
    </xf>
    <xf numFmtId="0" fontId="0" fillId="5" borderId="1" xfId="0" applyFill="1" applyBorder="1"/>
    <xf numFmtId="0" fontId="5" fillId="0" borderId="1" xfId="0" applyFont="1" applyBorder="1"/>
    <xf numFmtId="0" fontId="3" fillId="0" borderId="0" xfId="0" applyFont="1"/>
    <xf numFmtId="0" fontId="0" fillId="4" borderId="2" xfId="0" applyFill="1" applyBorder="1"/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4" borderId="3" xfId="0" applyFill="1" applyBorder="1" applyAlignment="1">
      <alignment horizontal="center"/>
    </xf>
    <xf numFmtId="0" fontId="0" fillId="0" borderId="6" xfId="0" applyFill="1" applyBorder="1"/>
    <xf numFmtId="0" fontId="6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7" fillId="0" borderId="1" xfId="0" applyFont="1" applyBorder="1"/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4" fillId="2" borderId="1" xfId="0" applyFont="1" applyFill="1" applyBorder="1"/>
    <xf numFmtId="0" fontId="0" fillId="2" borderId="5" xfId="0" applyFill="1" applyBorder="1"/>
    <xf numFmtId="0" fontId="4" fillId="14" borderId="7" xfId="0" applyFont="1" applyFill="1" applyBorder="1"/>
    <xf numFmtId="0" fontId="0" fillId="14" borderId="8" xfId="0" applyFill="1" applyBorder="1"/>
    <xf numFmtId="0" fontId="0" fillId="14" borderId="6" xfId="0" applyFill="1" applyBorder="1"/>
    <xf numFmtId="0" fontId="0" fillId="14" borderId="9" xfId="0" applyFill="1" applyBorder="1"/>
    <xf numFmtId="0" fontId="0" fillId="14" borderId="2" xfId="0" applyFill="1" applyBorder="1"/>
    <xf numFmtId="0" fontId="9" fillId="14" borderId="10" xfId="0" applyFont="1" applyFill="1" applyBorder="1"/>
    <xf numFmtId="0" fontId="8" fillId="0" borderId="1" xfId="0" applyFont="1" applyBorder="1"/>
    <xf numFmtId="0" fontId="0" fillId="0" borderId="1" xfId="0" applyBorder="1" applyAlignment="1">
      <alignment horizontal="right"/>
    </xf>
    <xf numFmtId="14" fontId="0" fillId="3" borderId="1" xfId="0" applyNumberFormat="1" applyFill="1" applyBorder="1"/>
    <xf numFmtId="0" fontId="0" fillId="14" borderId="0" xfId="0" applyFill="1" applyBorder="1"/>
    <xf numFmtId="14" fontId="0" fillId="7" borderId="1" xfId="0" applyNumberFormat="1" applyFill="1" applyBorder="1"/>
    <xf numFmtId="0" fontId="10" fillId="14" borderId="10" xfId="0" applyFont="1" applyFill="1" applyBorder="1"/>
    <xf numFmtId="16" fontId="0" fillId="15" borderId="1" xfId="0" applyNumberFormat="1" applyFill="1" applyBorder="1"/>
    <xf numFmtId="0" fontId="0" fillId="16" borderId="1" xfId="0" applyFill="1" applyBorder="1"/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0" fontId="0" fillId="18" borderId="1" xfId="0" applyFill="1" applyBorder="1"/>
    <xf numFmtId="14" fontId="0" fillId="18" borderId="1" xfId="0" applyNumberFormat="1" applyFill="1" applyBorder="1"/>
    <xf numFmtId="0" fontId="0" fillId="18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14" fontId="0" fillId="12" borderId="1" xfId="0" applyNumberFormat="1" applyFill="1" applyBorder="1" applyAlignment="1">
      <alignment horizontal="center"/>
    </xf>
    <xf numFmtId="14" fontId="0" fillId="13" borderId="0" xfId="0" applyNumberFormat="1" applyFill="1"/>
    <xf numFmtId="0" fontId="0" fillId="13" borderId="0" xfId="0" applyFill="1"/>
    <xf numFmtId="0" fontId="0" fillId="5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5" borderId="1" xfId="0" applyNumberFormat="1" applyFill="1" applyBorder="1"/>
    <xf numFmtId="0" fontId="0" fillId="19" borderId="0" xfId="0" applyFill="1"/>
    <xf numFmtId="0" fontId="0" fillId="2" borderId="0" xfId="0" applyFill="1"/>
    <xf numFmtId="14" fontId="0" fillId="2" borderId="1" xfId="0" applyNumberFormat="1" applyFill="1" applyBorder="1"/>
    <xf numFmtId="0" fontId="11" fillId="0" borderId="0" xfId="0" applyFont="1"/>
    <xf numFmtId="0" fontId="0" fillId="0" borderId="0" xfId="0" applyFont="1"/>
    <xf numFmtId="0" fontId="0" fillId="15" borderId="1" xfId="0" applyFill="1" applyBorder="1"/>
    <xf numFmtId="0" fontId="0" fillId="0" borderId="0" xfId="0" applyBorder="1"/>
    <xf numFmtId="0" fontId="0" fillId="4" borderId="0" xfId="0" applyFill="1"/>
    <xf numFmtId="0" fontId="0" fillId="4" borderId="0" xfId="0" applyFill="1" applyBorder="1"/>
    <xf numFmtId="0" fontId="0" fillId="15" borderId="0" xfId="0" applyFont="1" applyFill="1" applyBorder="1"/>
    <xf numFmtId="0" fontId="0" fillId="17" borderId="0" xfId="0" applyFont="1" applyFill="1"/>
    <xf numFmtId="14" fontId="0" fillId="4" borderId="1" xfId="0" applyNumberFormat="1" applyFill="1" applyBorder="1"/>
    <xf numFmtId="0" fontId="0" fillId="15" borderId="0" xfId="0" applyFill="1" applyBorder="1"/>
    <xf numFmtId="0" fontId="0" fillId="7" borderId="0" xfId="0" applyFill="1"/>
    <xf numFmtId="0" fontId="0" fillId="21" borderId="1" xfId="0" applyFill="1" applyBorder="1"/>
    <xf numFmtId="0" fontId="0" fillId="20" borderId="0" xfId="0" applyFill="1" applyBorder="1"/>
    <xf numFmtId="14" fontId="0" fillId="10" borderId="1" xfId="0" applyNumberFormat="1" applyFill="1" applyBorder="1"/>
    <xf numFmtId="0" fontId="0" fillId="2" borderId="0" xfId="0" applyFill="1" applyBorder="1"/>
    <xf numFmtId="0" fontId="0" fillId="14" borderId="1" xfId="0" applyFill="1" applyBorder="1"/>
    <xf numFmtId="14" fontId="0" fillId="14" borderId="1" xfId="0" applyNumberFormat="1" applyFill="1" applyBorder="1"/>
    <xf numFmtId="0" fontId="0" fillId="17" borderId="0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0" fontId="5" fillId="2" borderId="1" xfId="0" applyFont="1" applyFill="1" applyBorder="1"/>
    <xf numFmtId="0" fontId="5" fillId="7" borderId="1" xfId="0" applyFont="1" applyFill="1" applyBorder="1"/>
    <xf numFmtId="16" fontId="0" fillId="0" borderId="0" xfId="0" applyNumberFormat="1"/>
    <xf numFmtId="14" fontId="0" fillId="13" borderId="1" xfId="0" applyNumberFormat="1" applyFill="1" applyBorder="1"/>
    <xf numFmtId="0" fontId="0" fillId="22" borderId="1" xfId="0" applyFill="1" applyBorder="1"/>
    <xf numFmtId="0" fontId="0" fillId="5" borderId="0" xfId="0" applyFill="1" applyBorder="1"/>
    <xf numFmtId="0" fontId="10" fillId="5" borderId="9" xfId="0" applyFont="1" applyFill="1" applyBorder="1"/>
    <xf numFmtId="14" fontId="0" fillId="5" borderId="0" xfId="0" applyNumberFormat="1" applyFill="1"/>
    <xf numFmtId="0" fontId="0" fillId="5" borderId="0" xfId="0" applyFill="1"/>
    <xf numFmtId="14" fontId="0" fillId="15" borderId="1" xfId="0" applyNumberFormat="1" applyFill="1" applyBorder="1"/>
    <xf numFmtId="0" fontId="1" fillId="0" borderId="1" xfId="0" applyFont="1" applyFill="1" applyBorder="1"/>
    <xf numFmtId="14" fontId="0" fillId="21" borderId="1" xfId="0" applyNumberFormat="1" applyFill="1" applyBorder="1"/>
    <xf numFmtId="14" fontId="0" fillId="6" borderId="1" xfId="0" applyNumberFormat="1" applyFill="1" applyBorder="1"/>
    <xf numFmtId="0" fontId="0" fillId="23" borderId="1" xfId="0" applyFill="1" applyBorder="1"/>
    <xf numFmtId="0" fontId="0" fillId="24" borderId="1" xfId="0" applyFill="1" applyBorder="1"/>
    <xf numFmtId="14" fontId="0" fillId="24" borderId="1" xfId="0" applyNumberFormat="1" applyFill="1" applyBorder="1"/>
    <xf numFmtId="0" fontId="0" fillId="25" borderId="1" xfId="0" applyFill="1" applyBorder="1"/>
    <xf numFmtId="14" fontId="0" fillId="25" borderId="1" xfId="0" applyNumberFormat="1" applyFill="1" applyBorder="1"/>
    <xf numFmtId="0" fontId="0" fillId="6" borderId="0" xfId="0" applyFill="1"/>
    <xf numFmtId="0" fontId="0" fillId="0" borderId="0" xfId="0" applyFill="1" applyBorder="1"/>
    <xf numFmtId="0" fontId="0" fillId="26" borderId="1" xfId="0" applyFill="1" applyBorder="1"/>
    <xf numFmtId="14" fontId="0" fillId="26" borderId="1" xfId="0" applyNumberForma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4" borderId="0" xfId="0" applyNumberFormat="1" applyFill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12</xdr:col>
      <xdr:colOff>140805</xdr:colOff>
      <xdr:row>21</xdr:row>
      <xdr:rowOff>142875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66675"/>
          <a:ext cx="7162800" cy="407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38099</xdr:colOff>
      <xdr:row>0</xdr:row>
      <xdr:rowOff>76200</xdr:rowOff>
    </xdr:from>
    <xdr:to>
      <xdr:col>22</xdr:col>
      <xdr:colOff>561973</xdr:colOff>
      <xdr:row>21</xdr:row>
      <xdr:rowOff>104775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53299" y="76200"/>
          <a:ext cx="6619875" cy="402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152399</xdr:colOff>
      <xdr:row>22</xdr:row>
      <xdr:rowOff>19051</xdr:rowOff>
    </xdr:from>
    <xdr:to>
      <xdr:col>12</xdr:col>
      <xdr:colOff>150329</xdr:colOff>
      <xdr:row>44</xdr:row>
      <xdr:rowOff>180975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2399" y="4210051"/>
          <a:ext cx="7172325" cy="43529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19049</xdr:colOff>
      <xdr:row>22</xdr:row>
      <xdr:rowOff>9525</xdr:rowOff>
    </xdr:from>
    <xdr:to>
      <xdr:col>24</xdr:col>
      <xdr:colOff>66261</xdr:colOff>
      <xdr:row>43</xdr:row>
      <xdr:rowOff>140804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233201" y="4200525"/>
          <a:ext cx="7402169" cy="41317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142876</xdr:colOff>
      <xdr:row>45</xdr:row>
      <xdr:rowOff>57150</xdr:rowOff>
    </xdr:from>
    <xdr:to>
      <xdr:col>12</xdr:col>
      <xdr:colOff>151719</xdr:colOff>
      <xdr:row>66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2876" y="8629650"/>
          <a:ext cx="7183238" cy="403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149086</xdr:colOff>
      <xdr:row>45</xdr:row>
      <xdr:rowOff>5304</xdr:rowOff>
    </xdr:from>
    <xdr:to>
      <xdr:col>24</xdr:col>
      <xdr:colOff>74543</xdr:colOff>
      <xdr:row>66</xdr:row>
      <xdr:rowOff>76267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504043" y="8577804"/>
          <a:ext cx="7280414" cy="40714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8283</xdr:colOff>
      <xdr:row>62</xdr:row>
      <xdr:rowOff>49696</xdr:rowOff>
    </xdr:from>
    <xdr:to>
      <xdr:col>18</xdr:col>
      <xdr:colOff>480391</xdr:colOff>
      <xdr:row>63</xdr:row>
      <xdr:rowOff>173935</xdr:rowOff>
    </xdr:to>
    <xdr:sp macro="" textlink="">
      <xdr:nvSpPr>
        <xdr:cNvPr id="8" name="Rectangle 7"/>
        <xdr:cNvSpPr/>
      </xdr:nvSpPr>
      <xdr:spPr>
        <a:xfrm>
          <a:off x="10427805" y="11860696"/>
          <a:ext cx="1085021" cy="314739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Upto 2.01.19</a:t>
          </a:r>
        </a:p>
      </xdr:txBody>
    </xdr:sp>
    <xdr:clientData/>
  </xdr:twoCellAnchor>
  <xdr:twoCellAnchor editAs="oneCell">
    <xdr:from>
      <xdr:col>1</xdr:col>
      <xdr:colOff>109142</xdr:colOff>
      <xdr:row>95</xdr:row>
      <xdr:rowOff>82825</xdr:rowOff>
    </xdr:from>
    <xdr:to>
      <xdr:col>9</xdr:col>
      <xdr:colOff>132521</xdr:colOff>
      <xdr:row>109</xdr:row>
      <xdr:rowOff>92765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22055" y="18180325"/>
          <a:ext cx="4785879" cy="2676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04"/>
  <sheetViews>
    <sheetView tabSelected="1" workbookViewId="0">
      <pane xSplit="9795" ySplit="2520" topLeftCell="BF4" activePane="bottomLeft"/>
      <selection pane="topRight" activeCell="H1" sqref="H1"/>
      <selection pane="bottomLeft" activeCell="F6" sqref="F6"/>
      <selection pane="bottomRight" activeCell="BJ6" sqref="BJ6"/>
    </sheetView>
  </sheetViews>
  <sheetFormatPr defaultRowHeight="15"/>
  <cols>
    <col min="1" max="1" width="5.42578125" customWidth="1"/>
    <col min="2" max="2" width="7.5703125" customWidth="1"/>
    <col min="3" max="3" width="23.42578125" customWidth="1"/>
    <col min="4" max="4" width="24" customWidth="1"/>
    <col min="5" max="5" width="14.140625" customWidth="1"/>
    <col min="6" max="6" width="15" customWidth="1"/>
    <col min="7" max="7" width="2.7109375" hidden="1" customWidth="1"/>
    <col min="8" max="63" width="7.28515625" customWidth="1"/>
    <col min="64" max="64" width="13.7109375" customWidth="1"/>
    <col min="65" max="65" width="11.85546875" customWidth="1"/>
    <col min="66" max="66" width="12.140625" customWidth="1"/>
    <col min="67" max="67" width="22" customWidth="1"/>
    <col min="68" max="68" width="16.28515625" customWidth="1"/>
  </cols>
  <sheetData>
    <row r="1" spans="1:68" ht="36">
      <c r="C1" s="15" t="s">
        <v>0</v>
      </c>
    </row>
    <row r="2" spans="1:68" ht="18.75">
      <c r="A2" s="125" t="s">
        <v>10</v>
      </c>
      <c r="B2" s="126"/>
      <c r="C2" s="126"/>
      <c r="D2" s="126"/>
      <c r="E2" s="126"/>
      <c r="F2" s="127"/>
      <c r="G2" s="3">
        <v>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7"/>
      <c r="BO2" s="3"/>
      <c r="BP2" s="3"/>
    </row>
    <row r="3" spans="1:68" ht="18.75">
      <c r="A3" s="121"/>
      <c r="B3" s="122"/>
      <c r="C3" s="122"/>
      <c r="D3" s="122"/>
      <c r="E3" s="122"/>
      <c r="F3" s="123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7"/>
      <c r="BO3" s="3"/>
      <c r="BP3" s="3"/>
    </row>
    <row r="4" spans="1:68" ht="37.5">
      <c r="A4" s="1" t="s">
        <v>1</v>
      </c>
      <c r="B4" s="2" t="s">
        <v>2</v>
      </c>
      <c r="C4" s="1" t="s">
        <v>3</v>
      </c>
      <c r="D4" s="1" t="s">
        <v>7</v>
      </c>
      <c r="E4" s="2" t="s">
        <v>4</v>
      </c>
      <c r="F4" s="1" t="s">
        <v>5</v>
      </c>
      <c r="G4" s="12"/>
      <c r="H4" s="12">
        <v>43836</v>
      </c>
      <c r="I4" s="12">
        <v>43837</v>
      </c>
      <c r="J4" s="12">
        <v>43838</v>
      </c>
      <c r="K4" s="12">
        <v>43839</v>
      </c>
      <c r="L4" s="12">
        <v>43840</v>
      </c>
      <c r="M4" s="12">
        <v>43841</v>
      </c>
      <c r="N4" s="12">
        <v>43842</v>
      </c>
      <c r="O4" s="12">
        <v>43843</v>
      </c>
      <c r="P4" s="12">
        <v>43844</v>
      </c>
      <c r="Q4" s="12">
        <v>43845</v>
      </c>
      <c r="R4" s="12">
        <v>43846</v>
      </c>
      <c r="S4" s="12">
        <v>43847</v>
      </c>
      <c r="T4" s="12">
        <v>43848</v>
      </c>
      <c r="U4" s="12">
        <v>43849</v>
      </c>
      <c r="V4" s="12">
        <v>43850</v>
      </c>
      <c r="W4" s="12">
        <v>43851</v>
      </c>
      <c r="X4" s="12">
        <v>43852</v>
      </c>
      <c r="Y4" s="12">
        <v>43853</v>
      </c>
      <c r="Z4" s="12">
        <v>43854</v>
      </c>
      <c r="AA4" s="12">
        <v>43855</v>
      </c>
      <c r="AB4" s="12">
        <v>43856</v>
      </c>
      <c r="AC4" s="12">
        <v>43857</v>
      </c>
      <c r="AD4" s="12">
        <v>43858</v>
      </c>
      <c r="AE4" s="12">
        <v>43859</v>
      </c>
      <c r="AF4" s="12">
        <v>43860</v>
      </c>
      <c r="AG4" s="12">
        <v>43861</v>
      </c>
      <c r="AH4" s="12">
        <v>43862</v>
      </c>
      <c r="AI4" s="12">
        <v>43863</v>
      </c>
      <c r="AJ4" s="12">
        <v>43864</v>
      </c>
      <c r="AK4" s="12">
        <v>43865</v>
      </c>
      <c r="AL4" s="12">
        <v>43866</v>
      </c>
      <c r="AM4" s="12">
        <v>43867</v>
      </c>
      <c r="AN4" s="12">
        <v>43868</v>
      </c>
      <c r="AO4" s="12">
        <v>43869</v>
      </c>
      <c r="AP4" s="12">
        <v>43870</v>
      </c>
      <c r="AQ4" s="12">
        <v>43871</v>
      </c>
      <c r="AR4" s="12">
        <v>43872</v>
      </c>
      <c r="AS4" s="12">
        <v>43873</v>
      </c>
      <c r="AT4" s="12">
        <v>43874</v>
      </c>
      <c r="AU4" s="12">
        <v>43875</v>
      </c>
      <c r="AV4" s="12">
        <v>43876</v>
      </c>
      <c r="AW4" s="12">
        <v>43877</v>
      </c>
      <c r="AX4" s="12">
        <v>43878</v>
      </c>
      <c r="AY4" s="12">
        <v>43879</v>
      </c>
      <c r="AZ4" s="12">
        <v>43880</v>
      </c>
      <c r="BA4" s="12">
        <v>43881</v>
      </c>
      <c r="BB4" s="12">
        <v>43882</v>
      </c>
      <c r="BC4" s="12">
        <v>43883</v>
      </c>
      <c r="BD4" s="12">
        <v>43884</v>
      </c>
      <c r="BE4" s="12">
        <v>43885</v>
      </c>
      <c r="BF4" s="12">
        <v>43886</v>
      </c>
      <c r="BG4" s="12">
        <v>43887</v>
      </c>
      <c r="BH4" s="12">
        <v>43888</v>
      </c>
      <c r="BI4" s="12">
        <v>43889</v>
      </c>
      <c r="BJ4" s="12">
        <v>43890</v>
      </c>
      <c r="BK4" s="12"/>
      <c r="BL4" s="17" t="s">
        <v>153</v>
      </c>
      <c r="BM4" s="3" t="s">
        <v>77</v>
      </c>
      <c r="BN4" s="7" t="s">
        <v>481</v>
      </c>
      <c r="BO4" s="3" t="s">
        <v>482</v>
      </c>
      <c r="BP4" s="3" t="s">
        <v>518</v>
      </c>
    </row>
    <row r="5" spans="1:68">
      <c r="A5" s="3">
        <v>1</v>
      </c>
      <c r="B5" s="14">
        <v>1</v>
      </c>
      <c r="C5" s="14" t="s">
        <v>563</v>
      </c>
      <c r="D5" s="14" t="s">
        <v>71</v>
      </c>
      <c r="E5" s="87">
        <v>43983</v>
      </c>
      <c r="F5" s="14">
        <v>30000</v>
      </c>
      <c r="G5" s="23"/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2100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2500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/>
      <c r="BL5" s="14">
        <f>SUM(G5:BK5)</f>
        <v>4600</v>
      </c>
      <c r="BM5" s="14">
        <f>(F5-BL5)</f>
        <v>25400</v>
      </c>
      <c r="BN5" s="3"/>
      <c r="BO5" s="3"/>
      <c r="BP5" s="3"/>
    </row>
    <row r="6" spans="1:68">
      <c r="A6" s="3"/>
      <c r="B6" s="14">
        <v>2</v>
      </c>
      <c r="C6" s="14" t="s">
        <v>791</v>
      </c>
      <c r="D6" s="14" t="s">
        <v>71</v>
      </c>
      <c r="E6" s="87">
        <v>44136</v>
      </c>
      <c r="F6" s="14">
        <v>50000</v>
      </c>
      <c r="G6" s="14"/>
      <c r="H6" s="14"/>
      <c r="I6" s="14"/>
      <c r="J6" s="14"/>
      <c r="K6" s="14"/>
      <c r="L6" s="14"/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3500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3500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7500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/>
      <c r="BL6" s="14">
        <f>SUM(G6:BK6)</f>
        <v>14500</v>
      </c>
      <c r="BM6" s="14">
        <f>(F6-BL6)</f>
        <v>35500</v>
      </c>
      <c r="BN6" s="3"/>
      <c r="BO6" s="3"/>
      <c r="BP6" s="3"/>
    </row>
    <row r="7" spans="1:68">
      <c r="A7" s="3"/>
      <c r="B7" s="14">
        <v>3</v>
      </c>
      <c r="C7" s="14" t="s">
        <v>735</v>
      </c>
      <c r="D7" s="14" t="s">
        <v>71</v>
      </c>
      <c r="E7" s="87" t="s">
        <v>792</v>
      </c>
      <c r="F7" s="14">
        <v>20000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>
        <v>200</v>
      </c>
      <c r="AD7" s="14">
        <v>150</v>
      </c>
      <c r="AE7" s="14">
        <v>200</v>
      </c>
      <c r="AF7" s="14">
        <v>200</v>
      </c>
      <c r="AG7" s="14">
        <v>200</v>
      </c>
      <c r="AH7" s="14">
        <v>250</v>
      </c>
      <c r="AI7" s="14">
        <v>0</v>
      </c>
      <c r="AJ7" s="14">
        <v>0</v>
      </c>
      <c r="AK7" s="14">
        <v>200</v>
      </c>
      <c r="AL7" s="14">
        <v>200</v>
      </c>
      <c r="AM7" s="14">
        <v>200</v>
      </c>
      <c r="AN7" s="14">
        <v>200</v>
      </c>
      <c r="AO7" s="14">
        <v>200</v>
      </c>
      <c r="AP7" s="14">
        <v>0</v>
      </c>
      <c r="AQ7" s="14">
        <v>100</v>
      </c>
      <c r="AR7" s="14">
        <v>350</v>
      </c>
      <c r="AS7" s="14">
        <v>100</v>
      </c>
      <c r="AT7" s="14">
        <v>0</v>
      </c>
      <c r="AU7" s="14">
        <v>400</v>
      </c>
      <c r="AV7" s="14">
        <v>0</v>
      </c>
      <c r="AW7" s="14">
        <v>0</v>
      </c>
      <c r="AX7" s="14">
        <v>250</v>
      </c>
      <c r="AY7" s="14">
        <v>0</v>
      </c>
      <c r="AZ7" s="14">
        <v>0</v>
      </c>
      <c r="BA7" s="38">
        <v>500</v>
      </c>
      <c r="BB7" s="14">
        <v>200</v>
      </c>
      <c r="BC7" s="14">
        <v>200</v>
      </c>
      <c r="BD7" s="14">
        <v>0</v>
      </c>
      <c r="BE7" s="14">
        <v>200</v>
      </c>
      <c r="BF7" s="14">
        <v>0</v>
      </c>
      <c r="BG7" s="14">
        <v>150</v>
      </c>
      <c r="BH7" s="14">
        <v>0</v>
      </c>
      <c r="BI7" s="14">
        <v>200</v>
      </c>
      <c r="BJ7" s="14">
        <v>0</v>
      </c>
      <c r="BK7" s="14"/>
      <c r="BL7" s="14">
        <f>SUM(G7:BK7)</f>
        <v>4850</v>
      </c>
      <c r="BM7" s="14">
        <f>(F7-BL7)</f>
        <v>15150</v>
      </c>
      <c r="BN7" s="3"/>
      <c r="BO7" s="3"/>
      <c r="BP7" s="3"/>
    </row>
    <row r="8" spans="1:68">
      <c r="A8" s="3"/>
      <c r="B8" s="14">
        <v>4</v>
      </c>
      <c r="C8" s="14" t="s">
        <v>793</v>
      </c>
      <c r="D8" s="14" t="s">
        <v>18</v>
      </c>
      <c r="E8" s="87">
        <v>44167</v>
      </c>
      <c r="F8" s="14">
        <v>10000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>
        <v>0</v>
      </c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>
        <v>500</v>
      </c>
      <c r="AU8" s="14">
        <v>100</v>
      </c>
      <c r="AV8" s="14">
        <v>0</v>
      </c>
      <c r="AW8" s="14">
        <v>0</v>
      </c>
      <c r="AX8" s="14">
        <v>200</v>
      </c>
      <c r="AY8" s="14">
        <v>200</v>
      </c>
      <c r="AZ8" s="14">
        <v>0</v>
      </c>
      <c r="BA8" s="14">
        <v>200</v>
      </c>
      <c r="BB8" s="14">
        <v>0</v>
      </c>
      <c r="BC8" s="14">
        <v>0</v>
      </c>
      <c r="BD8" s="14">
        <v>0</v>
      </c>
      <c r="BE8" s="14">
        <v>0</v>
      </c>
      <c r="BF8" s="14">
        <v>200</v>
      </c>
      <c r="BG8" s="14">
        <v>0</v>
      </c>
      <c r="BH8" s="14">
        <v>0</v>
      </c>
      <c r="BI8" s="14">
        <v>200</v>
      </c>
      <c r="BJ8" s="14">
        <v>0</v>
      </c>
      <c r="BK8" s="14"/>
      <c r="BL8" s="14">
        <f t="shared" ref="BL8:BL14" si="0">SUM(G8:BK8)</f>
        <v>1600</v>
      </c>
      <c r="BM8" s="14">
        <f t="shared" ref="BM8:BM14" si="1">(F8-BL8)</f>
        <v>8400</v>
      </c>
      <c r="BN8" s="3"/>
      <c r="BO8" s="3"/>
      <c r="BP8" s="3"/>
    </row>
    <row r="9" spans="1:68">
      <c r="A9" s="3"/>
      <c r="B9" s="14">
        <v>5</v>
      </c>
      <c r="C9" s="14" t="s">
        <v>290</v>
      </c>
      <c r="D9" s="14" t="s">
        <v>71</v>
      </c>
      <c r="E9" s="87" t="s">
        <v>794</v>
      </c>
      <c r="F9" s="14">
        <v>50000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/>
      <c r="BL9" s="14">
        <f t="shared" si="0"/>
        <v>0</v>
      </c>
      <c r="BM9" s="14">
        <f t="shared" si="1"/>
        <v>50000</v>
      </c>
      <c r="BN9" s="3"/>
      <c r="BO9" s="3"/>
      <c r="BP9" s="3"/>
    </row>
    <row r="10" spans="1:68">
      <c r="A10" s="3"/>
      <c r="B10" s="14">
        <v>6</v>
      </c>
      <c r="C10" s="14" t="s">
        <v>104</v>
      </c>
      <c r="D10" s="14" t="s">
        <v>71</v>
      </c>
      <c r="E10" s="87" t="s">
        <v>795</v>
      </c>
      <c r="F10" s="14">
        <v>15000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>
        <v>0</v>
      </c>
      <c r="BD10" s="14">
        <v>0</v>
      </c>
      <c r="BE10" s="14">
        <v>0</v>
      </c>
      <c r="BF10" s="14">
        <v>150</v>
      </c>
      <c r="BG10" s="14">
        <v>0</v>
      </c>
      <c r="BH10" s="14">
        <v>150</v>
      </c>
      <c r="BI10" s="14">
        <v>150</v>
      </c>
      <c r="BJ10" s="14">
        <v>0</v>
      </c>
      <c r="BK10" s="14"/>
      <c r="BL10" s="14">
        <f t="shared" si="0"/>
        <v>450</v>
      </c>
      <c r="BM10" s="14">
        <f t="shared" si="1"/>
        <v>14550</v>
      </c>
      <c r="BN10" s="3"/>
      <c r="BO10" s="3"/>
      <c r="BP10" s="3"/>
    </row>
    <row r="11" spans="1:68">
      <c r="A11" s="3"/>
      <c r="B11" s="14">
        <v>7</v>
      </c>
      <c r="C11" s="14" t="s">
        <v>635</v>
      </c>
      <c r="D11" s="14" t="s">
        <v>18</v>
      </c>
      <c r="E11" s="87" t="s">
        <v>796</v>
      </c>
      <c r="F11" s="14">
        <v>10000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>
        <v>200</v>
      </c>
      <c r="BG11" s="14">
        <v>0</v>
      </c>
      <c r="BH11" s="14">
        <v>300</v>
      </c>
      <c r="BI11" s="14">
        <v>0</v>
      </c>
      <c r="BJ11" s="14">
        <v>200</v>
      </c>
      <c r="BK11" s="14"/>
      <c r="BL11" s="14">
        <f t="shared" si="0"/>
        <v>700</v>
      </c>
      <c r="BM11" s="14">
        <f t="shared" si="1"/>
        <v>9300</v>
      </c>
      <c r="BN11" s="3"/>
      <c r="BO11" s="3"/>
      <c r="BP11" s="3"/>
    </row>
    <row r="12" spans="1:68">
      <c r="A12" s="3"/>
      <c r="B12" s="14"/>
      <c r="C12" s="14" t="s">
        <v>797</v>
      </c>
      <c r="D12" s="14"/>
      <c r="E12" s="87"/>
      <c r="F12" s="14">
        <v>50000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>
        <f t="shared" si="0"/>
        <v>0</v>
      </c>
      <c r="BM12" s="14">
        <f t="shared" si="1"/>
        <v>50000</v>
      </c>
      <c r="BN12" s="3"/>
      <c r="BO12" s="3"/>
      <c r="BP12" s="3"/>
    </row>
    <row r="13" spans="1:68">
      <c r="A13" s="3"/>
      <c r="B13" s="14"/>
      <c r="C13" s="14" t="s">
        <v>798</v>
      </c>
      <c r="D13" s="14"/>
      <c r="E13" s="87"/>
      <c r="F13" s="14">
        <v>5000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>
        <f t="shared" si="0"/>
        <v>0</v>
      </c>
      <c r="BM13" s="14">
        <f t="shared" si="1"/>
        <v>5000</v>
      </c>
      <c r="BN13" s="3"/>
      <c r="BO13" s="3"/>
      <c r="BP13" s="3"/>
    </row>
    <row r="14" spans="1:68">
      <c r="A14" s="3"/>
      <c r="B14" s="14"/>
      <c r="C14" s="14" t="s">
        <v>799</v>
      </c>
      <c r="D14" s="14"/>
      <c r="E14" s="87"/>
      <c r="F14" s="14">
        <v>20000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>
        <f t="shared" si="0"/>
        <v>0</v>
      </c>
      <c r="BM14" s="14">
        <f t="shared" si="1"/>
        <v>20000</v>
      </c>
      <c r="BN14" s="3"/>
      <c r="BO14" s="3"/>
      <c r="BP14" s="3"/>
    </row>
    <row r="15" spans="1:68">
      <c r="A15" s="3"/>
      <c r="B15" s="14"/>
      <c r="C15" s="14"/>
      <c r="D15" s="14"/>
      <c r="E15" s="87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3"/>
      <c r="BO15" s="3"/>
      <c r="BP15" s="3"/>
    </row>
    <row r="16" spans="1:68">
      <c r="A16" s="3"/>
      <c r="B16" s="14"/>
      <c r="C16" s="14" t="s">
        <v>800</v>
      </c>
      <c r="D16" s="14"/>
      <c r="E16" s="87"/>
      <c r="F16" s="14">
        <v>31000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3"/>
      <c r="BO16" s="3"/>
      <c r="BP16" s="3"/>
    </row>
    <row r="17" spans="1:68">
      <c r="A17" s="3"/>
      <c r="B17" s="14"/>
      <c r="C17" s="14"/>
      <c r="D17" s="14"/>
      <c r="E17" s="87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3"/>
      <c r="BO17" s="3"/>
      <c r="BP17" s="3"/>
    </row>
    <row r="18" spans="1:68">
      <c r="A18" s="3"/>
      <c r="B18" s="14"/>
      <c r="C18" s="14"/>
      <c r="D18" s="14"/>
      <c r="E18" s="87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3"/>
      <c r="BO18" s="3"/>
      <c r="BP18" s="3"/>
    </row>
    <row r="19" spans="1:68">
      <c r="A19" s="3"/>
      <c r="B19" s="14"/>
      <c r="C19" s="14"/>
      <c r="D19" s="14"/>
      <c r="E19" s="87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3"/>
      <c r="BO19" s="3"/>
      <c r="BP19" s="3"/>
    </row>
    <row r="20" spans="1:68">
      <c r="A20" s="3"/>
      <c r="B20" s="14"/>
      <c r="C20" s="14"/>
      <c r="D20" s="14"/>
      <c r="E20" s="87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3"/>
      <c r="BO20" s="3"/>
      <c r="BP20" s="3"/>
    </row>
    <row r="21" spans="1:68">
      <c r="A21" s="3"/>
      <c r="B21" s="14"/>
      <c r="C21" s="14"/>
      <c r="D21" s="14"/>
      <c r="E21" s="87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3"/>
      <c r="BO21" s="3"/>
      <c r="BP21" s="3"/>
    </row>
    <row r="22" spans="1:68">
      <c r="A22" s="3"/>
      <c r="B22" s="14"/>
      <c r="C22" s="14"/>
      <c r="D22" s="14"/>
      <c r="E22" s="87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3"/>
      <c r="BO22" s="3"/>
      <c r="BP22" s="3"/>
    </row>
    <row r="23" spans="1:68">
      <c r="A23" s="3"/>
      <c r="B23" s="14"/>
      <c r="C23" s="14"/>
      <c r="D23" s="14"/>
      <c r="E23" s="87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3"/>
      <c r="BO23" s="3"/>
      <c r="BP23" s="3"/>
    </row>
    <row r="24" spans="1:68">
      <c r="A24" s="3"/>
      <c r="B24" s="14"/>
      <c r="C24" s="14"/>
      <c r="D24" s="14"/>
      <c r="E24" s="87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3"/>
      <c r="BO24" s="3"/>
      <c r="BP24" s="3"/>
    </row>
    <row r="25" spans="1:68">
      <c r="A25" s="3"/>
      <c r="B25" s="14"/>
      <c r="C25" s="14"/>
      <c r="D25" s="14"/>
      <c r="E25" s="87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3"/>
      <c r="BO25" s="3"/>
      <c r="BP25" s="3"/>
    </row>
    <row r="26" spans="1:68">
      <c r="A26" s="3"/>
      <c r="B26" s="14"/>
      <c r="C26" s="14"/>
      <c r="D26" s="14"/>
      <c r="E26" s="87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3"/>
      <c r="BO26" s="3"/>
      <c r="BP26" s="3"/>
    </row>
    <row r="27" spans="1:68">
      <c r="A27" s="3"/>
      <c r="B27" s="14"/>
      <c r="C27" s="14"/>
      <c r="D27" s="14"/>
      <c r="E27" s="87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3"/>
      <c r="BO27" s="3"/>
      <c r="BP27" s="3"/>
    </row>
    <row r="28" spans="1:68">
      <c r="A28" s="3"/>
      <c r="B28" s="14"/>
      <c r="C28" s="14"/>
      <c r="D28" s="14"/>
      <c r="E28" s="87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3"/>
      <c r="BO28" s="3"/>
      <c r="BP28" s="3"/>
    </row>
    <row r="29" spans="1:68">
      <c r="A29" s="3"/>
      <c r="B29" s="14"/>
      <c r="C29" s="14"/>
      <c r="D29" s="14"/>
      <c r="E29" s="8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3"/>
      <c r="BO29" s="3"/>
      <c r="BP29" s="3"/>
    </row>
    <row r="30" spans="1:68">
      <c r="A30" s="3"/>
      <c r="B30" s="14"/>
      <c r="C30" s="14"/>
      <c r="D30" s="14"/>
      <c r="E30" s="8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3"/>
      <c r="BO30" s="3"/>
      <c r="BP30" s="3"/>
    </row>
    <row r="31" spans="1:68">
      <c r="A31" s="3"/>
      <c r="B31" s="14"/>
      <c r="C31" s="14"/>
      <c r="D31" s="14"/>
      <c r="E31" s="87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3"/>
      <c r="BO31" s="3"/>
      <c r="BP31" s="3"/>
    </row>
    <row r="32" spans="1:68">
      <c r="A32" s="3"/>
      <c r="B32" s="14"/>
      <c r="C32" s="14"/>
      <c r="D32" s="14"/>
      <c r="E32" s="87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3"/>
      <c r="BO32" s="3"/>
      <c r="BP32" s="3"/>
    </row>
    <row r="33" spans="1:68">
      <c r="A33" s="3"/>
      <c r="B33" s="14"/>
      <c r="C33" s="14"/>
      <c r="D33" s="14"/>
      <c r="E33" s="8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3"/>
      <c r="BO33" s="3"/>
      <c r="BP33" s="3"/>
    </row>
    <row r="34" spans="1:68">
      <c r="A34" s="3"/>
      <c r="B34" s="14"/>
      <c r="C34" s="14"/>
      <c r="D34" s="14"/>
      <c r="E34" s="8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3"/>
      <c r="BO34" s="3"/>
      <c r="BP34" s="3"/>
    </row>
    <row r="35" spans="1:68">
      <c r="A35" s="3"/>
      <c r="B35" s="14"/>
      <c r="C35" s="14"/>
      <c r="D35" s="14"/>
      <c r="E35" s="8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3"/>
      <c r="BO35" s="3"/>
      <c r="BP35" s="3"/>
    </row>
    <row r="36" spans="1:68">
      <c r="A36" s="3"/>
      <c r="B36" s="14"/>
      <c r="C36" s="14"/>
      <c r="D36" s="14"/>
      <c r="E36" s="87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3"/>
      <c r="BO36" s="3"/>
      <c r="BP36" s="3"/>
    </row>
    <row r="37" spans="1:68">
      <c r="A37" s="3"/>
      <c r="B37" s="14"/>
      <c r="C37" s="14"/>
      <c r="D37" s="14"/>
      <c r="E37" s="87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3"/>
      <c r="BO37" s="3"/>
      <c r="BP37" s="3"/>
    </row>
    <row r="38" spans="1:68">
      <c r="A38" s="3"/>
      <c r="B38" s="3"/>
      <c r="C38" s="3"/>
      <c r="D38" s="3"/>
      <c r="E38" s="8"/>
      <c r="F38" s="1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>
      <c r="A39" s="3"/>
      <c r="B39" s="3"/>
      <c r="C39" s="3"/>
      <c r="D39" s="3"/>
      <c r="E39" s="8"/>
      <c r="F39" s="1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>
      <c r="A40" s="3"/>
      <c r="B40" s="3"/>
      <c r="C40" s="3"/>
      <c r="D40" s="3"/>
      <c r="E40" s="8"/>
      <c r="F40" s="1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>
      <c r="A41" s="3"/>
      <c r="B41" s="3"/>
      <c r="C41" s="3"/>
      <c r="D41" s="3"/>
      <c r="E41" s="8"/>
      <c r="F41" s="1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>
      <c r="A42" s="3"/>
      <c r="B42" s="3"/>
      <c r="C42" s="3"/>
      <c r="D42" s="3"/>
      <c r="E42" s="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</row>
    <row r="43" spans="1:68">
      <c r="A43" s="3"/>
      <c r="B43" s="3"/>
      <c r="C43" s="3" t="s">
        <v>337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</row>
    <row r="44" spans="1:68">
      <c r="A44" s="3"/>
      <c r="B44" s="3"/>
      <c r="C44" s="3"/>
      <c r="D44" s="3"/>
      <c r="E44" s="3"/>
      <c r="F44" s="3">
        <f>SUM(F5:F43)</f>
        <v>291000</v>
      </c>
      <c r="G44" s="3">
        <f>SUM(G5:G43)</f>
        <v>0</v>
      </c>
      <c r="H44" s="3">
        <f t="shared" ref="H44:BC44" si="2">SUM(H5:H43)</f>
        <v>0</v>
      </c>
      <c r="I44" s="3">
        <f t="shared" si="2"/>
        <v>0</v>
      </c>
      <c r="J44" s="3">
        <f t="shared" si="2"/>
        <v>0</v>
      </c>
      <c r="K44" s="3">
        <f t="shared" si="2"/>
        <v>0</v>
      </c>
      <c r="L44" s="3">
        <f t="shared" si="2"/>
        <v>0</v>
      </c>
      <c r="M44" s="3">
        <f t="shared" si="2"/>
        <v>0</v>
      </c>
      <c r="N44" s="3">
        <f t="shared" si="2"/>
        <v>0</v>
      </c>
      <c r="O44" s="3">
        <f t="shared" si="2"/>
        <v>0</v>
      </c>
      <c r="P44" s="3">
        <f t="shared" si="2"/>
        <v>0</v>
      </c>
      <c r="Q44" s="3">
        <f t="shared" si="2"/>
        <v>0</v>
      </c>
      <c r="R44" s="3">
        <f t="shared" si="2"/>
        <v>0</v>
      </c>
      <c r="S44" s="3">
        <f t="shared" si="2"/>
        <v>0</v>
      </c>
      <c r="T44" s="3">
        <f t="shared" si="2"/>
        <v>0</v>
      </c>
      <c r="U44" s="3">
        <f t="shared" si="2"/>
        <v>0</v>
      </c>
      <c r="V44" s="3">
        <f t="shared" si="2"/>
        <v>0</v>
      </c>
      <c r="W44" s="3">
        <f t="shared" si="2"/>
        <v>0</v>
      </c>
      <c r="X44" s="3">
        <f t="shared" si="2"/>
        <v>5600</v>
      </c>
      <c r="Y44" s="3">
        <f t="shared" si="2"/>
        <v>0</v>
      </c>
      <c r="Z44" s="3">
        <f t="shared" si="2"/>
        <v>0</v>
      </c>
      <c r="AA44" s="3">
        <f t="shared" si="2"/>
        <v>0</v>
      </c>
      <c r="AB44" s="3">
        <f t="shared" si="2"/>
        <v>0</v>
      </c>
      <c r="AC44" s="3">
        <f t="shared" si="2"/>
        <v>200</v>
      </c>
      <c r="AD44" s="3">
        <f t="shared" si="2"/>
        <v>150</v>
      </c>
      <c r="AE44" s="3">
        <f t="shared" si="2"/>
        <v>200</v>
      </c>
      <c r="AF44" s="3">
        <f t="shared" si="2"/>
        <v>200</v>
      </c>
      <c r="AG44" s="3">
        <f t="shared" si="2"/>
        <v>200</v>
      </c>
      <c r="AH44" s="3">
        <f t="shared" si="2"/>
        <v>250</v>
      </c>
      <c r="AI44" s="3">
        <f t="shared" si="2"/>
        <v>0</v>
      </c>
      <c r="AJ44" s="3">
        <f t="shared" si="2"/>
        <v>0</v>
      </c>
      <c r="AK44" s="3">
        <f t="shared" si="2"/>
        <v>200</v>
      </c>
      <c r="AL44" s="3">
        <f t="shared" si="2"/>
        <v>200</v>
      </c>
      <c r="AM44" s="3">
        <f t="shared" si="2"/>
        <v>200</v>
      </c>
      <c r="AN44" s="3">
        <f t="shared" si="2"/>
        <v>3700</v>
      </c>
      <c r="AO44" s="3">
        <f t="shared" si="2"/>
        <v>200</v>
      </c>
      <c r="AP44" s="3">
        <f t="shared" si="2"/>
        <v>0</v>
      </c>
      <c r="AQ44" s="3">
        <f t="shared" si="2"/>
        <v>100</v>
      </c>
      <c r="AR44" s="3">
        <f t="shared" si="2"/>
        <v>350</v>
      </c>
      <c r="AS44" s="3">
        <f t="shared" si="2"/>
        <v>2600</v>
      </c>
      <c r="AT44" s="3">
        <f t="shared" si="2"/>
        <v>500</v>
      </c>
      <c r="AU44" s="3">
        <f t="shared" si="2"/>
        <v>500</v>
      </c>
      <c r="AV44" s="3">
        <f t="shared" si="2"/>
        <v>0</v>
      </c>
      <c r="AW44" s="3">
        <f t="shared" si="2"/>
        <v>0</v>
      </c>
      <c r="AX44" s="3">
        <f t="shared" si="2"/>
        <v>450</v>
      </c>
      <c r="AY44" s="3">
        <f t="shared" si="2"/>
        <v>7700</v>
      </c>
      <c r="AZ44" s="3">
        <f t="shared" si="2"/>
        <v>0</v>
      </c>
      <c r="BA44" s="3">
        <f t="shared" si="2"/>
        <v>700</v>
      </c>
      <c r="BB44" s="3">
        <f t="shared" si="2"/>
        <v>200</v>
      </c>
      <c r="BC44" s="3">
        <f t="shared" si="2"/>
        <v>200</v>
      </c>
      <c r="BD44" s="14"/>
      <c r="BE44" s="14"/>
      <c r="BF44" s="14"/>
      <c r="BG44" s="14"/>
      <c r="BH44" s="14"/>
      <c r="BI44" s="14"/>
      <c r="BJ44" s="14"/>
      <c r="BK44" s="14"/>
      <c r="BL44" s="3">
        <f>SUM(BL5:BL43)</f>
        <v>26700</v>
      </c>
      <c r="BM44" s="3">
        <f>SUM(BM5:BM43)</f>
        <v>233300</v>
      </c>
      <c r="BN44" s="3"/>
      <c r="BO44" s="3"/>
    </row>
    <row r="45" spans="1:68">
      <c r="A45" s="82"/>
      <c r="B45" s="3"/>
      <c r="C45" s="81" t="s">
        <v>337</v>
      </c>
      <c r="D45" s="82"/>
      <c r="E45" s="82"/>
      <c r="F45" s="82"/>
      <c r="G45" s="82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82"/>
      <c r="BM45" s="82"/>
    </row>
    <row r="46" spans="1:68">
      <c r="B46" s="82"/>
      <c r="C46" s="62" t="s">
        <v>338</v>
      </c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</row>
    <row r="49" spans="3:63">
      <c r="C49" s="16" t="s">
        <v>154</v>
      </c>
      <c r="D49" s="16" t="s">
        <v>5</v>
      </c>
      <c r="E49" s="16" t="s">
        <v>155</v>
      </c>
      <c r="F49" s="3" t="s">
        <v>5</v>
      </c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</row>
    <row r="50" spans="3:63">
      <c r="C50" s="16">
        <v>1</v>
      </c>
      <c r="D50" s="16">
        <v>0</v>
      </c>
      <c r="E50" s="16">
        <v>1</v>
      </c>
      <c r="F50" s="3">
        <v>0</v>
      </c>
    </row>
    <row r="51" spans="3:63">
      <c r="C51" s="16"/>
      <c r="D51" s="16">
        <v>0</v>
      </c>
      <c r="E51" s="19"/>
      <c r="F51" s="3">
        <v>0</v>
      </c>
    </row>
    <row r="52" spans="3:63">
      <c r="C52" s="16"/>
      <c r="D52" s="16">
        <v>0</v>
      </c>
      <c r="E52" s="16"/>
      <c r="F52" s="3">
        <v>0</v>
      </c>
    </row>
    <row r="53" spans="3:63">
      <c r="C53" s="19"/>
      <c r="D53" s="16">
        <v>0</v>
      </c>
      <c r="E53" s="16"/>
      <c r="F53" s="3">
        <v>0</v>
      </c>
    </row>
    <row r="54" spans="3:63">
      <c r="C54" s="19"/>
      <c r="D54" s="16">
        <v>0</v>
      </c>
      <c r="E54" s="16"/>
      <c r="F54" s="3">
        <v>0</v>
      </c>
    </row>
    <row r="55" spans="3:63">
      <c r="C55" s="19"/>
      <c r="D55" s="16">
        <v>0</v>
      </c>
      <c r="E55" s="16"/>
      <c r="F55" s="3">
        <v>0</v>
      </c>
    </row>
    <row r="56" spans="3:63">
      <c r="C56" s="19"/>
      <c r="D56" s="16">
        <v>0</v>
      </c>
      <c r="E56" s="16"/>
      <c r="F56" s="3">
        <v>0</v>
      </c>
    </row>
    <row r="57" spans="3:63">
      <c r="C57" s="16"/>
      <c r="D57" s="16">
        <v>0</v>
      </c>
      <c r="E57" s="16"/>
      <c r="F57" s="3">
        <v>0</v>
      </c>
    </row>
    <row r="58" spans="3:63">
      <c r="C58" s="19"/>
      <c r="D58" s="16">
        <v>0</v>
      </c>
      <c r="E58" s="19"/>
      <c r="F58" s="3">
        <v>0</v>
      </c>
    </row>
    <row r="59" spans="3:63">
      <c r="C59" s="19"/>
      <c r="D59" s="16">
        <v>0</v>
      </c>
      <c r="E59" s="19"/>
      <c r="F59" s="3">
        <v>0</v>
      </c>
    </row>
    <row r="60" spans="3:63">
      <c r="C60" s="16"/>
      <c r="D60" s="16">
        <v>0</v>
      </c>
      <c r="E60" s="19"/>
      <c r="F60" s="3">
        <v>0</v>
      </c>
    </row>
    <row r="61" spans="3:63">
      <c r="C61" s="16"/>
      <c r="D61" s="16">
        <v>0</v>
      </c>
      <c r="E61" s="19"/>
      <c r="F61" s="3">
        <v>0</v>
      </c>
    </row>
    <row r="62" spans="3:63">
      <c r="C62" s="16"/>
      <c r="D62" s="16">
        <v>0</v>
      </c>
      <c r="E62" s="16"/>
      <c r="F62" s="3"/>
    </row>
    <row r="63" spans="3:63">
      <c r="C63" s="19"/>
      <c r="D63" s="16">
        <v>0</v>
      </c>
      <c r="E63" s="16"/>
      <c r="F63" s="3"/>
    </row>
    <row r="64" spans="3:63" ht="21" customHeight="1">
      <c r="C64" s="3"/>
      <c r="D64" s="21">
        <f>SUM(D50:D63)</f>
        <v>0</v>
      </c>
      <c r="E64" s="18"/>
      <c r="F64" s="18">
        <f>SUM(F50:F61)</f>
        <v>0</v>
      </c>
    </row>
    <row r="66" spans="3:6" ht="21">
      <c r="D66" s="22">
        <v>0</v>
      </c>
    </row>
    <row r="68" spans="3:6">
      <c r="C68" s="46" t="s">
        <v>184</v>
      </c>
      <c r="D68" s="47">
        <f>(BM44-D66)</f>
        <v>233300</v>
      </c>
    </row>
    <row r="69" spans="3:6">
      <c r="C69" s="48" t="s">
        <v>185</v>
      </c>
      <c r="D69" s="49"/>
    </row>
    <row r="70" spans="3:6">
      <c r="C70" s="50"/>
      <c r="D70" s="51"/>
    </row>
    <row r="71" spans="3:6">
      <c r="C71" s="50"/>
      <c r="D71" s="51">
        <v>0</v>
      </c>
    </row>
    <row r="72" spans="3:6">
      <c r="C72" s="50" t="s">
        <v>180</v>
      </c>
      <c r="D72" s="51">
        <v>0</v>
      </c>
    </row>
    <row r="73" spans="3:6" ht="15.75">
      <c r="C73" s="52" t="s">
        <v>787</v>
      </c>
      <c r="D73" s="53">
        <v>0</v>
      </c>
      <c r="E73" s="124"/>
      <c r="F73" s="83"/>
    </row>
    <row r="74" spans="3:6" ht="15.75">
      <c r="C74" s="57">
        <v>1</v>
      </c>
      <c r="D74" s="53">
        <v>0</v>
      </c>
      <c r="E74" s="124"/>
      <c r="F74" s="83"/>
    </row>
    <row r="75" spans="3:6" ht="15.75">
      <c r="C75" s="57">
        <v>2</v>
      </c>
      <c r="D75" s="53">
        <v>0</v>
      </c>
      <c r="E75" s="124"/>
      <c r="F75" s="83"/>
    </row>
    <row r="76" spans="3:6" ht="15.75">
      <c r="C76" s="57">
        <v>3</v>
      </c>
      <c r="D76" s="59">
        <v>0</v>
      </c>
      <c r="E76" s="124"/>
      <c r="F76" s="83"/>
    </row>
    <row r="77" spans="3:6" ht="15.75">
      <c r="C77" s="57">
        <v>4</v>
      </c>
      <c r="D77" s="59"/>
      <c r="E77" s="124"/>
      <c r="F77" s="83"/>
    </row>
    <row r="78" spans="3:6" ht="15.75">
      <c r="C78" s="57">
        <v>5</v>
      </c>
      <c r="D78" s="59">
        <v>0</v>
      </c>
      <c r="E78" s="124"/>
      <c r="F78" s="83"/>
    </row>
    <row r="79" spans="3:6" ht="15.75">
      <c r="C79" s="57">
        <v>6</v>
      </c>
      <c r="D79" s="59">
        <v>0</v>
      </c>
      <c r="E79" s="124"/>
      <c r="F79" s="83"/>
    </row>
    <row r="80" spans="3:6" ht="15.75">
      <c r="C80" s="57">
        <v>7</v>
      </c>
      <c r="D80" s="53">
        <v>0</v>
      </c>
      <c r="E80" s="124"/>
      <c r="F80" s="83"/>
    </row>
    <row r="81" spans="1:6" ht="15.75">
      <c r="C81" s="57">
        <v>8</v>
      </c>
      <c r="D81" s="53">
        <v>0</v>
      </c>
      <c r="E81" s="124"/>
      <c r="F81" s="83"/>
    </row>
    <row r="82" spans="1:6" ht="15.75">
      <c r="C82" s="57">
        <v>9</v>
      </c>
      <c r="D82" s="53">
        <v>0</v>
      </c>
      <c r="E82" s="124"/>
      <c r="F82" s="83"/>
    </row>
    <row r="83" spans="1:6" ht="21">
      <c r="D83" s="54">
        <f>SUM(D68:D82)</f>
        <v>233300</v>
      </c>
      <c r="E83" s="83"/>
      <c r="F83" s="83"/>
    </row>
    <row r="84" spans="1:6" ht="15.75">
      <c r="C84" s="104"/>
      <c r="D84" s="105"/>
      <c r="E84" s="106"/>
      <c r="F84" s="107"/>
    </row>
    <row r="85" spans="1:6">
      <c r="C85" s="107"/>
      <c r="D85" s="107"/>
      <c r="E85" s="107"/>
      <c r="F85" s="107"/>
    </row>
    <row r="86" spans="1:6">
      <c r="C86" s="104"/>
      <c r="D86" s="107"/>
      <c r="E86" s="107"/>
      <c r="F86" s="107"/>
    </row>
    <row r="87" spans="1:6">
      <c r="C87" s="104"/>
    </row>
    <row r="92" spans="1:6">
      <c r="A92" s="82"/>
      <c r="C92" s="82"/>
      <c r="D92" s="82"/>
      <c r="E92" s="82"/>
      <c r="F92" s="82"/>
    </row>
    <row r="93" spans="1:6" ht="24.75" customHeight="1">
      <c r="A93" s="82"/>
      <c r="B93" s="82"/>
      <c r="C93" s="128"/>
      <c r="D93" s="128"/>
      <c r="E93" s="128"/>
      <c r="F93" s="82"/>
    </row>
    <row r="94" spans="1:6">
      <c r="B94" s="82"/>
      <c r="C94" s="82"/>
      <c r="D94" s="82"/>
      <c r="E94" s="82"/>
      <c r="F94" s="82"/>
    </row>
    <row r="95" spans="1:6">
      <c r="B95" s="82"/>
      <c r="C95" s="82"/>
      <c r="D95" s="82"/>
      <c r="E95" s="82"/>
      <c r="F95" s="82"/>
    </row>
    <row r="96" spans="1:6">
      <c r="B96" s="82"/>
      <c r="C96" s="82"/>
      <c r="D96" s="82"/>
      <c r="E96" s="82"/>
      <c r="F96" s="82"/>
    </row>
    <row r="97" spans="2:6">
      <c r="B97" s="82"/>
      <c r="C97" s="82"/>
      <c r="D97" s="82"/>
      <c r="E97" s="82"/>
      <c r="F97" s="82"/>
    </row>
    <row r="98" spans="2:6">
      <c r="B98" s="82"/>
      <c r="C98" s="82"/>
      <c r="D98" s="82"/>
      <c r="E98" s="82"/>
      <c r="F98" s="82"/>
    </row>
    <row r="99" spans="2:6">
      <c r="B99" s="82"/>
      <c r="C99" s="82"/>
      <c r="D99" s="82"/>
      <c r="E99" s="82"/>
      <c r="F99" s="82"/>
    </row>
    <row r="100" spans="2:6">
      <c r="B100" s="82"/>
      <c r="C100" s="82"/>
      <c r="D100" s="82"/>
      <c r="E100" s="82"/>
      <c r="F100" s="82"/>
    </row>
    <row r="101" spans="2:6">
      <c r="B101" s="82"/>
      <c r="C101" s="82"/>
      <c r="D101" s="82"/>
      <c r="E101" s="82"/>
      <c r="F101" s="82"/>
    </row>
    <row r="102" spans="2:6">
      <c r="B102" s="82"/>
      <c r="C102" s="82"/>
      <c r="D102" s="82"/>
      <c r="E102" s="82"/>
      <c r="F102" s="82"/>
    </row>
    <row r="103" spans="2:6">
      <c r="B103" s="82"/>
      <c r="C103" s="82"/>
      <c r="D103" s="82"/>
      <c r="E103" s="82"/>
      <c r="F103" s="82"/>
    </row>
    <row r="104" spans="2:6">
      <c r="B104" s="82"/>
      <c r="D104" s="37"/>
    </row>
  </sheetData>
  <mergeCells count="2">
    <mergeCell ref="A2:F2"/>
    <mergeCell ref="C93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P26"/>
  <sheetViews>
    <sheetView workbookViewId="0">
      <selection activeCell="L13" sqref="L13"/>
    </sheetView>
  </sheetViews>
  <sheetFormatPr defaultRowHeight="15"/>
  <cols>
    <col min="1" max="1" width="8" customWidth="1"/>
    <col min="2" max="2" width="28.85546875" customWidth="1"/>
    <col min="3" max="3" width="15.7109375" customWidth="1"/>
    <col min="4" max="4" width="12.28515625" customWidth="1"/>
    <col min="8" max="8" width="11.7109375" customWidth="1"/>
    <col min="16" max="16" width="20.42578125" customWidth="1"/>
  </cols>
  <sheetData>
    <row r="3" spans="1:16">
      <c r="A3" s="3" t="s">
        <v>529</v>
      </c>
      <c r="B3" s="3" t="s">
        <v>3</v>
      </c>
      <c r="C3" s="3" t="s">
        <v>528</v>
      </c>
      <c r="D3" s="3" t="s">
        <v>5</v>
      </c>
      <c r="E3" s="132" t="s">
        <v>530</v>
      </c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4"/>
    </row>
    <row r="4" spans="1:16">
      <c r="A4" s="129">
        <v>1</v>
      </c>
      <c r="B4" s="129" t="s">
        <v>160</v>
      </c>
      <c r="C4" s="129" t="s">
        <v>232</v>
      </c>
      <c r="D4" s="129">
        <v>20000</v>
      </c>
      <c r="E4" s="3" t="s">
        <v>531</v>
      </c>
      <c r="F4" s="3" t="s">
        <v>567</v>
      </c>
      <c r="G4" s="3" t="s">
        <v>620</v>
      </c>
      <c r="H4" s="16" t="s">
        <v>619</v>
      </c>
      <c r="I4" s="3"/>
      <c r="J4" s="3" t="s">
        <v>685</v>
      </c>
      <c r="K4" s="3" t="s">
        <v>734</v>
      </c>
      <c r="L4" s="3" t="s">
        <v>777</v>
      </c>
      <c r="M4" s="3"/>
      <c r="N4" s="3"/>
      <c r="O4" s="3"/>
      <c r="P4" s="3" t="s">
        <v>482</v>
      </c>
    </row>
    <row r="5" spans="1:16">
      <c r="A5" s="130"/>
      <c r="B5" s="130"/>
      <c r="C5" s="130"/>
      <c r="D5" s="130"/>
      <c r="E5" s="3" t="s">
        <v>5</v>
      </c>
      <c r="F5" s="3">
        <v>1000</v>
      </c>
      <c r="G5" s="3">
        <v>1000</v>
      </c>
      <c r="H5" s="3">
        <v>1000</v>
      </c>
      <c r="I5" s="3"/>
      <c r="J5" s="3">
        <v>1000</v>
      </c>
      <c r="K5" s="3">
        <v>1000</v>
      </c>
      <c r="L5" s="3">
        <v>1000</v>
      </c>
      <c r="M5" s="3"/>
      <c r="N5" s="3"/>
      <c r="O5" s="3"/>
      <c r="P5" s="3"/>
    </row>
    <row r="6" spans="1:16">
      <c r="A6" s="129">
        <v>2</v>
      </c>
      <c r="B6" s="129" t="s">
        <v>317</v>
      </c>
      <c r="C6" s="129" t="s">
        <v>544</v>
      </c>
      <c r="D6" s="129">
        <v>20000</v>
      </c>
      <c r="E6" s="3" t="s">
        <v>531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130"/>
      <c r="B7" s="130"/>
      <c r="C7" s="130"/>
      <c r="D7" s="130"/>
      <c r="E7" s="3" t="s">
        <v>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>
      <c r="A8" s="129">
        <v>3</v>
      </c>
      <c r="B8" s="129" t="s">
        <v>511</v>
      </c>
      <c r="C8" s="129" t="s">
        <v>272</v>
      </c>
      <c r="D8" s="129">
        <v>6000</v>
      </c>
      <c r="E8" s="3" t="s">
        <v>304</v>
      </c>
      <c r="F8" s="3" t="s">
        <v>573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130"/>
      <c r="B9" s="130"/>
      <c r="C9" s="130"/>
      <c r="D9" s="130"/>
      <c r="E9" s="3">
        <v>1000</v>
      </c>
      <c r="F9" s="3">
        <v>2500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129">
        <v>3</v>
      </c>
      <c r="B10" s="129" t="s">
        <v>554</v>
      </c>
      <c r="C10" s="129"/>
      <c r="D10" s="129"/>
      <c r="E10" s="3" t="s">
        <v>531</v>
      </c>
      <c r="F10" s="3" t="s">
        <v>555</v>
      </c>
      <c r="G10" s="3" t="s">
        <v>556</v>
      </c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130"/>
      <c r="B11" s="130"/>
      <c r="C11" s="130"/>
      <c r="D11" s="130"/>
      <c r="E11" s="3" t="s">
        <v>5</v>
      </c>
      <c r="F11" s="3">
        <v>2000</v>
      </c>
      <c r="G11" s="3">
        <v>2000</v>
      </c>
      <c r="H11" s="3">
        <v>2000</v>
      </c>
      <c r="I11" s="3">
        <v>2000</v>
      </c>
      <c r="J11" s="3"/>
      <c r="K11" s="3"/>
      <c r="L11" s="3"/>
      <c r="M11" s="3"/>
      <c r="N11" s="3"/>
      <c r="O11" s="3"/>
      <c r="P11" s="3"/>
    </row>
    <row r="12" spans="1:16">
      <c r="A12" s="129">
        <v>4</v>
      </c>
      <c r="B12" s="129" t="s">
        <v>317</v>
      </c>
      <c r="C12" s="129" t="s">
        <v>499</v>
      </c>
      <c r="D12" s="129">
        <v>43000</v>
      </c>
      <c r="E12" s="3" t="s">
        <v>531</v>
      </c>
      <c r="F12" s="3" t="s">
        <v>613</v>
      </c>
      <c r="G12" s="3" t="s">
        <v>672</v>
      </c>
      <c r="H12" s="3" t="s">
        <v>673</v>
      </c>
      <c r="I12" s="3" t="s">
        <v>674</v>
      </c>
      <c r="J12" s="3" t="s">
        <v>676</v>
      </c>
      <c r="K12" s="3" t="s">
        <v>708</v>
      </c>
      <c r="L12" s="3" t="s">
        <v>742</v>
      </c>
      <c r="M12" s="3" t="s">
        <v>758</v>
      </c>
      <c r="N12" s="3"/>
      <c r="O12" s="3"/>
      <c r="P12" s="3"/>
    </row>
    <row r="13" spans="1:16">
      <c r="A13" s="130"/>
      <c r="B13" s="130"/>
      <c r="C13" s="130"/>
      <c r="D13" s="130"/>
      <c r="E13" s="3" t="s">
        <v>5</v>
      </c>
      <c r="F13" s="3">
        <v>2150</v>
      </c>
      <c r="G13" s="3">
        <v>1500</v>
      </c>
      <c r="H13" s="3">
        <v>750</v>
      </c>
      <c r="I13" s="3">
        <v>5000</v>
      </c>
      <c r="J13" s="7">
        <v>10000</v>
      </c>
      <c r="K13" s="3">
        <v>6000</v>
      </c>
      <c r="L13" s="7">
        <v>10000</v>
      </c>
      <c r="M13" s="3" t="s">
        <v>759</v>
      </c>
      <c r="N13" s="3"/>
      <c r="O13" s="3"/>
      <c r="P13" s="3" t="s">
        <v>760</v>
      </c>
    </row>
    <row r="14" spans="1:16">
      <c r="A14" s="129">
        <v>5</v>
      </c>
      <c r="B14" s="129" t="s">
        <v>554</v>
      </c>
      <c r="C14" s="129" t="s">
        <v>585</v>
      </c>
      <c r="D14" s="129">
        <v>100000</v>
      </c>
      <c r="E14" s="3" t="s">
        <v>531</v>
      </c>
      <c r="F14" s="3" t="s">
        <v>680</v>
      </c>
      <c r="G14" s="3" t="s">
        <v>681</v>
      </c>
      <c r="H14" s="8">
        <v>43744</v>
      </c>
      <c r="I14" s="3" t="s">
        <v>734</v>
      </c>
      <c r="J14" s="3"/>
      <c r="K14" s="3"/>
      <c r="L14" s="3"/>
      <c r="M14" s="3"/>
      <c r="N14" s="3"/>
      <c r="O14" s="3"/>
      <c r="P14" s="3"/>
    </row>
    <row r="15" spans="1:16">
      <c r="A15" s="130"/>
      <c r="B15" s="130"/>
      <c r="C15" s="130"/>
      <c r="D15" s="130"/>
      <c r="E15" s="3" t="s">
        <v>5</v>
      </c>
      <c r="F15" s="3">
        <v>2000</v>
      </c>
      <c r="G15" s="3">
        <v>2000</v>
      </c>
      <c r="H15" s="3">
        <v>2000</v>
      </c>
      <c r="I15" s="7">
        <v>102000</v>
      </c>
      <c r="J15" s="3"/>
      <c r="K15" s="3"/>
      <c r="L15" s="3"/>
      <c r="M15" s="3"/>
      <c r="N15" s="3"/>
      <c r="O15" s="3"/>
      <c r="P15" s="3"/>
    </row>
    <row r="16" spans="1:16">
      <c r="A16" s="129">
        <v>6</v>
      </c>
      <c r="B16" s="129" t="s">
        <v>689</v>
      </c>
      <c r="C16" s="131">
        <v>43805</v>
      </c>
      <c r="D16" s="129">
        <v>65000</v>
      </c>
      <c r="E16" s="3" t="s">
        <v>531</v>
      </c>
      <c r="F16" s="8">
        <v>43562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130"/>
      <c r="B17" s="130"/>
      <c r="C17" s="130"/>
      <c r="D17" s="130"/>
      <c r="E17" s="3" t="s">
        <v>5</v>
      </c>
      <c r="F17" s="3">
        <v>2600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129"/>
      <c r="B18" s="129"/>
      <c r="C18" s="129"/>
      <c r="D18" s="129"/>
      <c r="E18" s="3" t="s">
        <v>531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130"/>
      <c r="B19" s="130"/>
      <c r="C19" s="130"/>
      <c r="D19" s="130"/>
      <c r="E19" s="3" t="s">
        <v>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B20" s="83"/>
    </row>
    <row r="22" spans="1:16">
      <c r="B22" t="s">
        <v>671</v>
      </c>
    </row>
    <row r="23" spans="1:16">
      <c r="B23" t="s">
        <v>675</v>
      </c>
    </row>
    <row r="25" spans="1:16">
      <c r="B25" t="s">
        <v>677</v>
      </c>
    </row>
    <row r="26" spans="1:16">
      <c r="B26" t="s">
        <v>763</v>
      </c>
    </row>
  </sheetData>
  <mergeCells count="33">
    <mergeCell ref="E3:P3"/>
    <mergeCell ref="B4:B5"/>
    <mergeCell ref="A4:A5"/>
    <mergeCell ref="C4:C5"/>
    <mergeCell ref="D4:D5"/>
    <mergeCell ref="A18:A19"/>
    <mergeCell ref="B18:B19"/>
    <mergeCell ref="C18:C19"/>
    <mergeCell ref="D18:D19"/>
    <mergeCell ref="A6:A7"/>
    <mergeCell ref="B6:B7"/>
    <mergeCell ref="C6:C7"/>
    <mergeCell ref="D6:D7"/>
    <mergeCell ref="A10:A11"/>
    <mergeCell ref="B10:B11"/>
    <mergeCell ref="C10:C11"/>
    <mergeCell ref="D10:D11"/>
    <mergeCell ref="A8:A9"/>
    <mergeCell ref="B8:B9"/>
    <mergeCell ref="C8:C9"/>
    <mergeCell ref="D8:D9"/>
    <mergeCell ref="A16:A17"/>
    <mergeCell ref="B16:B17"/>
    <mergeCell ref="C16:C17"/>
    <mergeCell ref="D16:D17"/>
    <mergeCell ref="A12:A13"/>
    <mergeCell ref="B12:B13"/>
    <mergeCell ref="C12:C13"/>
    <mergeCell ref="D12:D13"/>
    <mergeCell ref="A14:A15"/>
    <mergeCell ref="B14:B15"/>
    <mergeCell ref="C14:C15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36"/>
  <sheetViews>
    <sheetView topLeftCell="A28" zoomScale="110" zoomScaleNormal="110" workbookViewId="0">
      <selection activeCell="G46" sqref="G46"/>
    </sheetView>
  </sheetViews>
  <sheetFormatPr defaultRowHeight="15"/>
  <cols>
    <col min="2" max="2" width="19" customWidth="1"/>
    <col min="3" max="3" width="17.7109375" customWidth="1"/>
    <col min="4" max="4" width="14.85546875" customWidth="1"/>
    <col min="6" max="6" width="16.5703125" customWidth="1"/>
    <col min="7" max="7" width="14.5703125" customWidth="1"/>
    <col min="8" max="8" width="15.5703125" customWidth="1"/>
    <col min="9" max="9" width="6.42578125" customWidth="1"/>
    <col min="10" max="10" width="17.5703125" customWidth="1"/>
    <col min="11" max="11" width="12.85546875" customWidth="1"/>
    <col min="12" max="12" width="15.7109375" customWidth="1"/>
    <col min="13" max="13" width="6.42578125" customWidth="1"/>
    <col min="14" max="14" width="17.85546875" customWidth="1"/>
    <col min="15" max="15" width="15.5703125" customWidth="1"/>
  </cols>
  <sheetData>
    <row r="1" spans="2:16">
      <c r="C1" s="101">
        <v>43831</v>
      </c>
      <c r="G1" s="101">
        <v>43832</v>
      </c>
      <c r="K1" s="101">
        <v>43543</v>
      </c>
      <c r="O1" s="101">
        <v>43574</v>
      </c>
    </row>
    <row r="2" spans="2:16" ht="15.75">
      <c r="B2" s="87">
        <v>43983</v>
      </c>
      <c r="C2" s="14">
        <v>30000</v>
      </c>
      <c r="D2" s="21"/>
      <c r="F2" s="87">
        <v>44167</v>
      </c>
      <c r="G2" s="14">
        <v>10000</v>
      </c>
      <c r="H2" s="3"/>
      <c r="J2" s="8">
        <v>43468</v>
      </c>
      <c r="K2" s="3">
        <v>10000</v>
      </c>
      <c r="L2" s="3"/>
      <c r="N2" s="8">
        <v>43500</v>
      </c>
      <c r="O2" s="3">
        <v>10000</v>
      </c>
      <c r="P2" s="3"/>
    </row>
    <row r="3" spans="2:16" ht="15.75">
      <c r="B3" s="87">
        <v>44136</v>
      </c>
      <c r="C3" s="14">
        <v>50000</v>
      </c>
      <c r="D3" s="21"/>
      <c r="F3" s="87" t="s">
        <v>794</v>
      </c>
      <c r="G3" s="14">
        <v>50000</v>
      </c>
      <c r="H3" s="3"/>
      <c r="J3" s="8">
        <v>43499</v>
      </c>
      <c r="K3" s="3">
        <v>15000</v>
      </c>
      <c r="L3" s="3"/>
      <c r="N3" s="8">
        <v>43500</v>
      </c>
      <c r="O3" s="3">
        <v>10000</v>
      </c>
      <c r="P3" s="3"/>
    </row>
    <row r="4" spans="2:16" ht="15.75">
      <c r="B4" s="87" t="s">
        <v>792</v>
      </c>
      <c r="C4" s="14">
        <v>20000</v>
      </c>
      <c r="D4" s="21"/>
      <c r="F4" s="87" t="s">
        <v>795</v>
      </c>
      <c r="G4" s="14">
        <v>15000</v>
      </c>
      <c r="H4" s="3"/>
      <c r="J4" s="8">
        <v>43558</v>
      </c>
      <c r="K4" s="3">
        <v>25000</v>
      </c>
      <c r="L4" s="3"/>
      <c r="N4" s="8">
        <v>43589</v>
      </c>
      <c r="O4" s="3">
        <v>15000</v>
      </c>
      <c r="P4" s="3"/>
    </row>
    <row r="5" spans="2:16" ht="15.75">
      <c r="B5" s="97"/>
      <c r="C5" s="21"/>
      <c r="D5" s="21"/>
      <c r="F5" s="8"/>
      <c r="G5" s="3"/>
      <c r="H5" s="3"/>
      <c r="J5" s="8">
        <v>43558</v>
      </c>
      <c r="K5" s="3">
        <v>20000</v>
      </c>
      <c r="L5" s="3"/>
      <c r="N5" s="8">
        <v>43620</v>
      </c>
      <c r="O5" s="3">
        <v>200000</v>
      </c>
      <c r="P5" s="3"/>
    </row>
    <row r="6" spans="2:16" ht="15.75">
      <c r="B6" s="97"/>
      <c r="C6" s="21"/>
      <c r="D6" s="21"/>
      <c r="F6" s="8"/>
      <c r="G6" s="3"/>
      <c r="H6" s="3"/>
      <c r="J6" s="8">
        <v>43619</v>
      </c>
      <c r="K6" s="3">
        <v>20000</v>
      </c>
      <c r="L6" s="3"/>
      <c r="N6" s="8">
        <v>43620</v>
      </c>
      <c r="O6" s="3">
        <v>10000</v>
      </c>
      <c r="P6" s="3"/>
    </row>
    <row r="7" spans="2:16" ht="15.75">
      <c r="B7" s="97"/>
      <c r="C7" s="21"/>
      <c r="D7" s="21"/>
      <c r="F7" s="8"/>
      <c r="G7" s="3"/>
      <c r="H7" s="3"/>
      <c r="J7" s="8">
        <v>43619</v>
      </c>
      <c r="K7" s="3">
        <v>10000</v>
      </c>
      <c r="L7" s="3"/>
      <c r="N7" s="8">
        <v>43681</v>
      </c>
      <c r="O7" s="3">
        <v>10000</v>
      </c>
      <c r="P7" s="3"/>
    </row>
    <row r="8" spans="2:16" ht="15.75">
      <c r="B8" s="97"/>
      <c r="C8" s="21"/>
      <c r="D8" s="21"/>
      <c r="F8" s="8"/>
      <c r="G8" s="3"/>
      <c r="H8" s="3"/>
      <c r="J8" s="8">
        <v>43649</v>
      </c>
      <c r="K8" s="3">
        <v>50000</v>
      </c>
      <c r="L8" s="3"/>
      <c r="N8" s="8">
        <v>43712</v>
      </c>
      <c r="O8" s="3">
        <v>10000</v>
      </c>
      <c r="P8" s="3"/>
    </row>
    <row r="9" spans="2:16" ht="15.75">
      <c r="B9" s="97"/>
      <c r="C9" s="21"/>
      <c r="D9" s="21"/>
      <c r="F9" s="8"/>
      <c r="G9" s="3"/>
      <c r="H9" s="3"/>
      <c r="J9" s="8">
        <v>43711</v>
      </c>
      <c r="K9" s="3">
        <v>10000</v>
      </c>
      <c r="L9" s="3"/>
      <c r="N9" s="8">
        <v>43712</v>
      </c>
      <c r="O9" s="3">
        <v>20000</v>
      </c>
      <c r="P9" s="3"/>
    </row>
    <row r="10" spans="2:16" ht="15.75">
      <c r="B10" s="97"/>
      <c r="C10" s="21"/>
      <c r="D10" s="21"/>
      <c r="F10" s="8"/>
      <c r="G10" s="3"/>
      <c r="H10" s="3"/>
      <c r="J10" s="8">
        <v>43711</v>
      </c>
      <c r="K10" s="3">
        <v>10000</v>
      </c>
      <c r="L10" s="3"/>
      <c r="N10" s="8">
        <v>43803</v>
      </c>
      <c r="O10" s="3">
        <v>20000</v>
      </c>
      <c r="P10" s="3"/>
    </row>
    <row r="11" spans="2:16" ht="15.75">
      <c r="B11" s="97"/>
      <c r="C11" s="21"/>
      <c r="D11" s="21"/>
      <c r="F11" s="8"/>
      <c r="G11" s="3"/>
      <c r="H11" s="3"/>
      <c r="J11" s="8">
        <v>43711</v>
      </c>
      <c r="K11" s="3">
        <v>10000</v>
      </c>
      <c r="L11" s="3"/>
      <c r="N11" s="8" t="s">
        <v>617</v>
      </c>
      <c r="O11" s="3">
        <v>60000</v>
      </c>
      <c r="P11" s="3"/>
    </row>
    <row r="12" spans="2:16" ht="15.75">
      <c r="B12" s="97"/>
      <c r="C12" s="21"/>
      <c r="D12" s="21"/>
      <c r="F12" s="8"/>
      <c r="G12" s="3"/>
      <c r="H12" s="3"/>
      <c r="J12" s="8">
        <v>43711</v>
      </c>
      <c r="K12" s="3">
        <v>10000</v>
      </c>
      <c r="L12" s="3"/>
      <c r="N12" s="8" t="s">
        <v>615</v>
      </c>
      <c r="O12" s="3">
        <v>20000</v>
      </c>
      <c r="P12" s="3"/>
    </row>
    <row r="13" spans="2:16" ht="15.75">
      <c r="B13" s="98"/>
      <c r="C13" s="21"/>
      <c r="D13" s="21"/>
      <c r="F13" s="8"/>
      <c r="G13" s="3"/>
      <c r="H13" s="3"/>
      <c r="J13" s="8">
        <v>43711</v>
      </c>
      <c r="K13" s="3">
        <v>10000</v>
      </c>
      <c r="L13" s="3"/>
      <c r="N13" s="8" t="s">
        <v>618</v>
      </c>
      <c r="O13" s="3">
        <v>20000</v>
      </c>
      <c r="P13" s="3"/>
    </row>
    <row r="14" spans="2:16" ht="15.75">
      <c r="B14" s="98"/>
      <c r="C14" s="21"/>
      <c r="D14" s="21"/>
      <c r="F14" s="8"/>
      <c r="G14" s="3"/>
      <c r="H14" s="3"/>
      <c r="J14" s="8">
        <v>43772</v>
      </c>
      <c r="K14" s="3">
        <v>10000</v>
      </c>
      <c r="L14" s="3"/>
      <c r="N14" s="111" t="s">
        <v>618</v>
      </c>
      <c r="O14" s="38">
        <v>15000</v>
      </c>
      <c r="P14" s="3"/>
    </row>
    <row r="15" spans="2:16" ht="15.75">
      <c r="B15" s="98"/>
      <c r="C15" s="21"/>
      <c r="D15" s="21"/>
      <c r="F15" s="8"/>
      <c r="G15" s="3"/>
      <c r="H15" s="3"/>
      <c r="J15" s="8">
        <v>43772</v>
      </c>
      <c r="K15" s="3">
        <v>5000</v>
      </c>
      <c r="L15" s="3"/>
      <c r="N15" s="8" t="s">
        <v>618</v>
      </c>
      <c r="O15" s="3">
        <v>10000</v>
      </c>
      <c r="P15" s="3"/>
    </row>
    <row r="16" spans="2:16" ht="15.75">
      <c r="B16" s="98"/>
      <c r="C16" s="21"/>
      <c r="D16" s="21"/>
      <c r="F16" s="8"/>
      <c r="G16" s="3"/>
      <c r="H16" s="3"/>
      <c r="J16" s="8">
        <v>43802</v>
      </c>
      <c r="K16" s="3">
        <v>20000</v>
      </c>
      <c r="L16" s="3"/>
      <c r="N16" s="8" t="s">
        <v>621</v>
      </c>
      <c r="O16" s="3">
        <v>10000</v>
      </c>
      <c r="P16" s="3"/>
    </row>
    <row r="17" spans="2:16" ht="15.75">
      <c r="B17" s="98"/>
      <c r="C17" s="21"/>
      <c r="D17" s="21"/>
      <c r="F17" s="8"/>
      <c r="G17" s="3"/>
      <c r="H17" s="3"/>
      <c r="J17" s="8" t="s">
        <v>580</v>
      </c>
      <c r="K17" s="3">
        <v>5000</v>
      </c>
      <c r="L17" s="3"/>
      <c r="N17" s="8" t="s">
        <v>621</v>
      </c>
      <c r="O17" s="3">
        <v>10000</v>
      </c>
      <c r="P17" s="3"/>
    </row>
    <row r="18" spans="2:16" ht="15.75">
      <c r="B18" s="98"/>
      <c r="C18" s="21"/>
      <c r="D18" s="21"/>
      <c r="F18" s="8"/>
      <c r="G18" s="3"/>
      <c r="H18" s="3"/>
      <c r="J18" s="8" t="s">
        <v>581</v>
      </c>
      <c r="K18" s="3">
        <v>30000</v>
      </c>
      <c r="L18" s="3"/>
      <c r="N18" s="8" t="s">
        <v>623</v>
      </c>
      <c r="O18" s="3">
        <v>20000</v>
      </c>
      <c r="P18" s="3"/>
    </row>
    <row r="19" spans="2:16" ht="15.75">
      <c r="B19" s="98"/>
      <c r="C19" s="21"/>
      <c r="D19" s="21"/>
      <c r="F19" s="8"/>
      <c r="G19" s="3"/>
      <c r="H19" s="3"/>
      <c r="J19" s="8" t="s">
        <v>583</v>
      </c>
      <c r="K19" s="3">
        <v>10000</v>
      </c>
      <c r="L19" s="3"/>
      <c r="N19" s="8" t="s">
        <v>623</v>
      </c>
      <c r="O19" s="3">
        <v>5000</v>
      </c>
      <c r="P19" s="3"/>
    </row>
    <row r="20" spans="2:16" ht="15.75">
      <c r="B20" s="98"/>
      <c r="C20" s="21"/>
      <c r="D20" s="21"/>
      <c r="F20" s="8"/>
      <c r="G20" s="3"/>
      <c r="H20" s="3"/>
      <c r="J20" s="8" t="s">
        <v>582</v>
      </c>
      <c r="K20" s="3">
        <v>50000</v>
      </c>
      <c r="L20" s="3"/>
      <c r="N20" s="8" t="s">
        <v>627</v>
      </c>
      <c r="O20" s="3">
        <v>15000</v>
      </c>
      <c r="P20" s="3"/>
    </row>
    <row r="21" spans="2:16" ht="15.75">
      <c r="B21" s="98"/>
      <c r="C21" s="21"/>
      <c r="D21" s="21"/>
      <c r="F21" s="8"/>
      <c r="G21" s="3"/>
      <c r="H21" s="3"/>
      <c r="J21" s="8" t="s">
        <v>582</v>
      </c>
      <c r="K21" s="3">
        <v>20000</v>
      </c>
      <c r="L21" s="3"/>
      <c r="N21" s="111" t="s">
        <v>627</v>
      </c>
      <c r="O21" s="38">
        <v>20000</v>
      </c>
      <c r="P21" s="3"/>
    </row>
    <row r="22" spans="2:16" ht="15.75">
      <c r="B22" s="98"/>
      <c r="C22" s="21"/>
      <c r="D22" s="21"/>
      <c r="F22" s="8"/>
      <c r="G22" s="3"/>
      <c r="H22" s="3"/>
      <c r="J22" s="8" t="s">
        <v>585</v>
      </c>
      <c r="K22" s="3">
        <v>200000</v>
      </c>
      <c r="L22" s="3"/>
      <c r="N22" s="8" t="s">
        <v>630</v>
      </c>
      <c r="O22" s="3">
        <v>10000</v>
      </c>
      <c r="P22" s="3"/>
    </row>
    <row r="23" spans="2:16" ht="15.75">
      <c r="B23" s="98"/>
      <c r="C23" s="21"/>
      <c r="D23" s="21"/>
      <c r="F23" s="8"/>
      <c r="G23" s="3"/>
      <c r="H23" s="3"/>
      <c r="J23" s="8" t="s">
        <v>591</v>
      </c>
      <c r="K23" s="3">
        <v>10000</v>
      </c>
      <c r="L23" s="3"/>
      <c r="N23" s="8" t="s">
        <v>630</v>
      </c>
      <c r="O23" s="3">
        <v>30000</v>
      </c>
      <c r="P23" s="3"/>
    </row>
    <row r="24" spans="2:16" ht="15.75">
      <c r="B24" s="98"/>
      <c r="C24" s="21"/>
      <c r="D24" s="21"/>
      <c r="F24" s="8"/>
      <c r="G24" s="3"/>
      <c r="H24" s="3"/>
      <c r="J24" s="8" t="s">
        <v>591</v>
      </c>
      <c r="K24" s="3">
        <v>5000</v>
      </c>
      <c r="L24" s="3"/>
      <c r="N24" s="8" t="s">
        <v>631</v>
      </c>
      <c r="O24" s="3">
        <v>5000</v>
      </c>
      <c r="P24" s="3"/>
    </row>
    <row r="25" spans="2:16" ht="15.75">
      <c r="B25" s="98"/>
      <c r="C25" s="21"/>
      <c r="D25" s="21"/>
      <c r="F25" s="8"/>
      <c r="G25" s="3"/>
      <c r="H25" s="3"/>
      <c r="J25" s="8" t="s">
        <v>591</v>
      </c>
      <c r="K25" s="3">
        <v>10000</v>
      </c>
      <c r="L25" s="3"/>
      <c r="N25" s="8" t="s">
        <v>631</v>
      </c>
      <c r="O25" s="3">
        <v>10000</v>
      </c>
      <c r="P25" s="3"/>
    </row>
    <row r="26" spans="2:16" ht="15.75">
      <c r="B26" s="98"/>
      <c r="C26" s="21"/>
      <c r="D26" s="21"/>
      <c r="F26" s="8"/>
      <c r="G26" s="3"/>
      <c r="H26" s="3"/>
      <c r="J26" s="8" t="s">
        <v>596</v>
      </c>
      <c r="K26" s="3">
        <v>12000</v>
      </c>
      <c r="L26" s="3"/>
      <c r="N26" s="8" t="s">
        <v>637</v>
      </c>
      <c r="O26" s="3">
        <v>10000</v>
      </c>
      <c r="P26" s="3"/>
    </row>
    <row r="27" spans="2:16" ht="15.75">
      <c r="B27" s="98"/>
      <c r="C27" s="21"/>
      <c r="D27" s="21"/>
      <c r="F27" s="8"/>
      <c r="G27" s="3"/>
      <c r="H27" s="3"/>
      <c r="J27" s="8" t="s">
        <v>596</v>
      </c>
      <c r="K27" s="3">
        <v>10000</v>
      </c>
      <c r="L27" s="3"/>
      <c r="N27" s="8"/>
      <c r="O27" s="3"/>
      <c r="P27" s="3"/>
    </row>
    <row r="28" spans="2:16" ht="15.75">
      <c r="B28" s="98"/>
      <c r="C28" s="21"/>
      <c r="D28" s="21"/>
      <c r="F28" s="8"/>
      <c r="G28" s="3"/>
      <c r="H28" s="3"/>
      <c r="J28" s="8" t="s">
        <v>597</v>
      </c>
      <c r="K28" s="3">
        <v>15000</v>
      </c>
      <c r="L28" s="3"/>
      <c r="N28" s="8"/>
      <c r="O28" s="3"/>
      <c r="P28" s="3"/>
    </row>
    <row r="29" spans="2:16" ht="15.75">
      <c r="B29" s="98"/>
      <c r="C29" s="21"/>
      <c r="D29" s="21"/>
      <c r="F29" s="8"/>
      <c r="G29" s="3"/>
      <c r="H29" s="3"/>
      <c r="J29" s="8" t="s">
        <v>597</v>
      </c>
      <c r="K29" s="3">
        <v>30000</v>
      </c>
      <c r="L29" s="3"/>
      <c r="N29" s="8"/>
      <c r="O29" s="3"/>
      <c r="P29" s="3"/>
    </row>
    <row r="30" spans="2:16" ht="15.75">
      <c r="B30" s="98"/>
      <c r="C30" s="21"/>
      <c r="D30" s="21"/>
      <c r="F30" s="8"/>
      <c r="G30" s="3"/>
      <c r="H30" s="3"/>
      <c r="J30" s="8" t="s">
        <v>600</v>
      </c>
      <c r="K30" s="3">
        <v>30000</v>
      </c>
      <c r="L30" s="3"/>
      <c r="N30" s="8"/>
      <c r="O30" s="3"/>
      <c r="P30" s="3"/>
    </row>
    <row r="31" spans="2:16" ht="15.75">
      <c r="B31" s="98"/>
      <c r="C31" s="21"/>
      <c r="D31" s="21"/>
      <c r="F31" s="8"/>
      <c r="G31" s="3"/>
      <c r="H31" s="3"/>
      <c r="J31" s="8" t="s">
        <v>597</v>
      </c>
      <c r="K31" s="3">
        <v>10000</v>
      </c>
      <c r="L31" s="3"/>
      <c r="N31" s="8"/>
      <c r="O31" s="3"/>
      <c r="P31" s="3"/>
    </row>
    <row r="32" spans="2:16" ht="15.75">
      <c r="B32" s="98"/>
      <c r="C32" s="21"/>
      <c r="D32" s="21"/>
      <c r="F32" s="8"/>
      <c r="G32" s="3"/>
      <c r="H32" s="3"/>
      <c r="J32" s="8" t="s">
        <v>600</v>
      </c>
      <c r="K32" s="3">
        <v>50000</v>
      </c>
      <c r="L32" s="3"/>
      <c r="N32" s="8"/>
      <c r="O32" s="3"/>
      <c r="P32" s="3"/>
    </row>
    <row r="33" spans="2:16" ht="15.75">
      <c r="B33" s="98"/>
      <c r="C33" s="21"/>
      <c r="D33" s="21"/>
      <c r="F33" s="8"/>
      <c r="G33" s="3"/>
      <c r="H33" s="3"/>
      <c r="J33" s="8" t="s">
        <v>601</v>
      </c>
      <c r="K33" s="3">
        <v>20000</v>
      </c>
      <c r="L33" s="3"/>
      <c r="N33" s="8"/>
      <c r="O33" s="3"/>
      <c r="P33" s="3"/>
    </row>
    <row r="34" spans="2:16" ht="15.75">
      <c r="B34" s="98"/>
      <c r="C34" s="21"/>
      <c r="D34" s="21"/>
      <c r="F34" s="8"/>
      <c r="G34" s="3"/>
      <c r="H34" s="3"/>
      <c r="J34" s="8" t="s">
        <v>603</v>
      </c>
      <c r="K34" s="3">
        <v>20000</v>
      </c>
      <c r="L34" s="3"/>
      <c r="N34" s="8"/>
      <c r="O34" s="3"/>
      <c r="P34" s="3"/>
    </row>
    <row r="35" spans="2:16" ht="15.75">
      <c r="B35" s="98"/>
      <c r="C35" s="21"/>
      <c r="D35" s="21"/>
      <c r="F35" s="8"/>
      <c r="G35" s="3"/>
      <c r="H35" s="3"/>
      <c r="J35" s="8" t="s">
        <v>603</v>
      </c>
      <c r="K35" s="3">
        <v>5000</v>
      </c>
      <c r="L35" s="3"/>
      <c r="N35" s="8"/>
      <c r="O35" s="3"/>
      <c r="P35" s="3"/>
    </row>
    <row r="36" spans="2:16" ht="15.75">
      <c r="B36" s="98"/>
      <c r="C36" s="21"/>
      <c r="D36" s="21"/>
      <c r="F36" s="8"/>
      <c r="G36" s="3"/>
      <c r="H36" s="3"/>
      <c r="J36" s="8" t="s">
        <v>605</v>
      </c>
      <c r="K36" s="3">
        <v>10000</v>
      </c>
      <c r="L36" s="3"/>
      <c r="N36" s="8"/>
      <c r="O36" s="3"/>
      <c r="P36" s="3"/>
    </row>
    <row r="37" spans="2:16" ht="15.75">
      <c r="B37" s="98"/>
      <c r="C37" s="21"/>
      <c r="D37" s="21"/>
      <c r="F37" s="8"/>
      <c r="G37" s="3"/>
      <c r="H37" s="3"/>
      <c r="J37" s="8" t="s">
        <v>607</v>
      </c>
      <c r="K37" s="3">
        <v>10000</v>
      </c>
      <c r="L37" s="3"/>
      <c r="N37" s="8"/>
      <c r="O37" s="3"/>
      <c r="P37" s="3"/>
    </row>
    <row r="38" spans="2:16" ht="15.75">
      <c r="B38" s="98"/>
      <c r="C38" s="21"/>
      <c r="D38" s="21"/>
      <c r="F38" s="8"/>
      <c r="G38" s="3"/>
      <c r="H38" s="3"/>
      <c r="J38" s="8"/>
      <c r="K38" s="3"/>
      <c r="L38" s="3"/>
      <c r="N38" s="8"/>
      <c r="O38" s="3"/>
      <c r="P38" s="3"/>
    </row>
    <row r="39" spans="2:16" ht="15.75">
      <c r="B39" s="98"/>
      <c r="C39" s="21"/>
      <c r="D39" s="21"/>
      <c r="F39" s="8"/>
      <c r="G39" s="3"/>
      <c r="H39" s="3"/>
      <c r="J39" s="3"/>
      <c r="K39" s="3"/>
      <c r="L39" s="3"/>
      <c r="N39" s="3"/>
      <c r="O39" s="3"/>
      <c r="P39" s="3"/>
    </row>
    <row r="40" spans="2:16" ht="15.75">
      <c r="B40" s="98"/>
      <c r="C40" s="21"/>
      <c r="D40" s="21"/>
      <c r="F40" s="3"/>
      <c r="G40" s="3"/>
      <c r="H40" s="3"/>
      <c r="J40" s="3"/>
      <c r="K40" s="3"/>
      <c r="L40" s="3"/>
      <c r="N40" s="3"/>
      <c r="O40" s="3"/>
      <c r="P40" s="3"/>
    </row>
    <row r="41" spans="2:16" ht="15.75">
      <c r="B41" s="21" t="s">
        <v>494</v>
      </c>
      <c r="C41" s="99">
        <f>SUM(C2:C20)</f>
        <v>100000</v>
      </c>
      <c r="D41" s="100">
        <f>(C41/10)</f>
        <v>10000</v>
      </c>
      <c r="F41" s="7" t="s">
        <v>494</v>
      </c>
      <c r="G41" s="7">
        <f>SUM(G2:G40)</f>
        <v>75000</v>
      </c>
      <c r="H41" s="7">
        <f>(G41/10)</f>
        <v>7500</v>
      </c>
      <c r="J41" s="7" t="s">
        <v>494</v>
      </c>
      <c r="K41" s="7">
        <f>SUM(K2:K40)</f>
        <v>797000</v>
      </c>
      <c r="L41" s="7">
        <f>(K41/10)</f>
        <v>79700</v>
      </c>
      <c r="N41" s="7" t="s">
        <v>494</v>
      </c>
      <c r="O41" s="7">
        <f>SUM(O2:O40)</f>
        <v>575000</v>
      </c>
      <c r="P41" s="7">
        <f>(O41/10)</f>
        <v>57500</v>
      </c>
    </row>
    <row r="42" spans="2:16" ht="15.75">
      <c r="B42" s="21" t="s">
        <v>495</v>
      </c>
      <c r="C42" s="100">
        <v>0</v>
      </c>
      <c r="D42" s="21">
        <v>0</v>
      </c>
      <c r="F42" s="7" t="s">
        <v>526</v>
      </c>
      <c r="G42" s="7">
        <v>0</v>
      </c>
      <c r="H42" s="7">
        <v>510350</v>
      </c>
      <c r="J42" s="7" t="s">
        <v>526</v>
      </c>
      <c r="K42" s="7">
        <v>572350</v>
      </c>
      <c r="L42" s="7">
        <v>572350</v>
      </c>
      <c r="N42" s="7" t="s">
        <v>526</v>
      </c>
      <c r="O42" s="7">
        <v>652050</v>
      </c>
      <c r="P42" s="7">
        <v>652050</v>
      </c>
    </row>
    <row r="43" spans="2:16" ht="15.75">
      <c r="B43" s="21" t="s">
        <v>496</v>
      </c>
      <c r="C43" s="99" t="s">
        <v>527</v>
      </c>
      <c r="D43" s="21">
        <f>SUM(D41:D42)</f>
        <v>10000</v>
      </c>
      <c r="F43" s="99" t="s">
        <v>496</v>
      </c>
      <c r="G43" s="7"/>
      <c r="H43" s="39">
        <f>SUM(H41:H42)</f>
        <v>517850</v>
      </c>
      <c r="J43" s="99" t="s">
        <v>496</v>
      </c>
      <c r="K43" s="7"/>
      <c r="L43" s="39">
        <f>SUM(L41:L42)</f>
        <v>652050</v>
      </c>
      <c r="N43" s="99" t="s">
        <v>496</v>
      </c>
      <c r="O43" s="7"/>
      <c r="P43" s="39">
        <f>SUM(P41:P42)</f>
        <v>709550</v>
      </c>
    </row>
    <row r="44" spans="2:16">
      <c r="K44" t="s">
        <v>654</v>
      </c>
      <c r="L44">
        <v>1000</v>
      </c>
    </row>
    <row r="46" spans="2:16">
      <c r="C46" s="101">
        <v>43604</v>
      </c>
      <c r="G46" s="101">
        <v>43635</v>
      </c>
      <c r="K46" s="101">
        <v>43665</v>
      </c>
      <c r="O46" s="101">
        <v>43696</v>
      </c>
    </row>
    <row r="47" spans="2:16">
      <c r="B47" s="111">
        <v>43470</v>
      </c>
      <c r="C47" s="38">
        <v>30000</v>
      </c>
      <c r="D47" s="3"/>
      <c r="F47" s="8">
        <v>43530</v>
      </c>
      <c r="G47" s="3">
        <v>15000</v>
      </c>
      <c r="H47" s="3"/>
      <c r="J47" s="8" t="s">
        <v>22</v>
      </c>
      <c r="K47" s="7">
        <v>0</v>
      </c>
      <c r="L47" s="3"/>
      <c r="N47" s="8">
        <v>43532</v>
      </c>
      <c r="O47" s="3">
        <v>15000</v>
      </c>
      <c r="P47" s="3"/>
    </row>
    <row r="48" spans="2:16">
      <c r="B48" s="8">
        <v>43470</v>
      </c>
      <c r="C48" s="3">
        <v>20000</v>
      </c>
      <c r="D48" s="3"/>
      <c r="F48" s="8">
        <v>43561</v>
      </c>
      <c r="G48" s="3">
        <v>5000</v>
      </c>
      <c r="H48" s="3"/>
      <c r="J48" s="8">
        <v>43531</v>
      </c>
      <c r="K48" s="3">
        <v>10000</v>
      </c>
      <c r="L48" s="3"/>
      <c r="N48" s="8">
        <v>43532</v>
      </c>
      <c r="O48" s="3">
        <v>30000</v>
      </c>
      <c r="P48" s="3"/>
    </row>
    <row r="49" spans="2:16">
      <c r="B49" s="8">
        <v>43470</v>
      </c>
      <c r="C49" s="3">
        <v>15000</v>
      </c>
      <c r="D49" s="3"/>
      <c r="F49" s="8">
        <v>43622</v>
      </c>
      <c r="G49" s="3">
        <v>10000</v>
      </c>
      <c r="H49" s="3"/>
      <c r="J49" s="8">
        <v>43562</v>
      </c>
      <c r="K49" s="3">
        <v>25000</v>
      </c>
      <c r="L49" s="3"/>
      <c r="N49" s="8">
        <v>43532</v>
      </c>
      <c r="O49" s="3">
        <v>40000</v>
      </c>
      <c r="P49" s="3"/>
    </row>
    <row r="50" spans="2:16">
      <c r="B50" s="8">
        <v>43470</v>
      </c>
      <c r="C50" s="3">
        <v>20000</v>
      </c>
      <c r="D50" s="3"/>
      <c r="F50" s="8">
        <v>43622</v>
      </c>
      <c r="G50" s="3">
        <v>10000</v>
      </c>
      <c r="H50" s="3"/>
      <c r="J50" s="8">
        <v>43562</v>
      </c>
      <c r="K50" s="3">
        <v>10000</v>
      </c>
      <c r="L50" s="3"/>
      <c r="N50" s="8">
        <v>43532</v>
      </c>
      <c r="O50" s="3">
        <v>10000</v>
      </c>
      <c r="P50" s="3"/>
    </row>
    <row r="51" spans="2:16">
      <c r="B51" s="8">
        <v>43501</v>
      </c>
      <c r="C51" s="3">
        <v>6000</v>
      </c>
      <c r="D51" s="3"/>
      <c r="F51" s="8">
        <v>43530</v>
      </c>
      <c r="G51" s="3">
        <v>15000</v>
      </c>
      <c r="H51" s="3"/>
      <c r="J51" s="8">
        <v>43562</v>
      </c>
      <c r="K51" s="3">
        <v>50000</v>
      </c>
      <c r="L51" s="3"/>
      <c r="N51" s="8">
        <v>43593</v>
      </c>
      <c r="O51" s="3">
        <v>20000</v>
      </c>
      <c r="P51" s="3"/>
    </row>
    <row r="52" spans="2:16">
      <c r="B52" s="108">
        <v>43501</v>
      </c>
      <c r="C52" s="81">
        <v>100000</v>
      </c>
      <c r="D52" s="3"/>
      <c r="F52" s="8">
        <v>43683</v>
      </c>
      <c r="G52" s="3">
        <v>20000</v>
      </c>
      <c r="H52" s="3"/>
      <c r="J52" s="8">
        <v>43562</v>
      </c>
      <c r="K52" s="3">
        <v>50000</v>
      </c>
      <c r="L52" s="3"/>
      <c r="N52" s="8">
        <v>43593</v>
      </c>
      <c r="O52" s="3">
        <v>15000</v>
      </c>
      <c r="P52" s="3"/>
    </row>
    <row r="53" spans="2:16">
      <c r="B53" s="8">
        <v>43621</v>
      </c>
      <c r="C53" s="3">
        <v>20000</v>
      </c>
      <c r="D53" s="3"/>
      <c r="F53" s="8">
        <v>43744</v>
      </c>
      <c r="G53" s="3">
        <v>10000</v>
      </c>
      <c r="H53" s="3"/>
      <c r="J53" s="8">
        <v>43592</v>
      </c>
      <c r="K53" s="3">
        <v>5000</v>
      </c>
      <c r="L53" s="3"/>
      <c r="N53" s="8">
        <v>43624</v>
      </c>
      <c r="O53" s="3">
        <v>60000</v>
      </c>
      <c r="P53" s="3"/>
    </row>
    <row r="54" spans="2:16">
      <c r="B54" s="8">
        <v>39908</v>
      </c>
      <c r="C54" s="3">
        <v>50000</v>
      </c>
      <c r="D54" s="3"/>
      <c r="F54" s="8">
        <v>43775</v>
      </c>
      <c r="G54" s="3">
        <v>30000</v>
      </c>
      <c r="H54" s="3"/>
      <c r="J54" s="8">
        <v>43623</v>
      </c>
      <c r="K54" s="3">
        <v>10000</v>
      </c>
      <c r="L54" s="3"/>
      <c r="N54" s="8">
        <v>43624</v>
      </c>
      <c r="O54" s="3">
        <v>10000</v>
      </c>
      <c r="P54" s="3"/>
    </row>
    <row r="55" spans="2:16">
      <c r="B55" s="8">
        <v>43621</v>
      </c>
      <c r="C55" s="3">
        <v>30000</v>
      </c>
      <c r="D55" s="3"/>
      <c r="F55" s="8">
        <v>43530</v>
      </c>
      <c r="G55" s="3">
        <v>10000</v>
      </c>
      <c r="H55" s="3"/>
      <c r="J55" s="8">
        <v>43623</v>
      </c>
      <c r="K55" s="3">
        <v>50000</v>
      </c>
      <c r="L55" s="3"/>
      <c r="N55" s="8">
        <v>43685</v>
      </c>
      <c r="O55" s="3">
        <v>10000</v>
      </c>
      <c r="P55" s="3"/>
    </row>
    <row r="56" spans="2:16">
      <c r="B56" s="108">
        <v>43621</v>
      </c>
      <c r="C56" s="81">
        <v>50000</v>
      </c>
      <c r="D56" s="3"/>
      <c r="F56" s="8">
        <v>43805</v>
      </c>
      <c r="G56" s="3">
        <v>6000</v>
      </c>
      <c r="H56" s="3"/>
      <c r="J56" s="8">
        <v>43623</v>
      </c>
      <c r="K56" s="3">
        <v>15000</v>
      </c>
      <c r="L56" s="3"/>
      <c r="N56" s="8">
        <v>43746</v>
      </c>
      <c r="O56" s="3">
        <v>10000</v>
      </c>
      <c r="P56" s="3"/>
    </row>
    <row r="57" spans="2:16">
      <c r="B57" s="8">
        <v>43651</v>
      </c>
      <c r="C57" s="3">
        <v>10000</v>
      </c>
      <c r="D57" s="3"/>
      <c r="F57" s="8" t="s">
        <v>694</v>
      </c>
      <c r="G57" s="3">
        <v>10000</v>
      </c>
      <c r="H57" s="3"/>
      <c r="J57" s="8">
        <v>43745</v>
      </c>
      <c r="K57" s="3">
        <v>5000</v>
      </c>
      <c r="L57" s="3"/>
      <c r="N57" s="8">
        <v>43746</v>
      </c>
      <c r="O57" s="3">
        <v>60000</v>
      </c>
      <c r="P57" s="3"/>
    </row>
    <row r="58" spans="2:16">
      <c r="B58" s="8">
        <v>43651</v>
      </c>
      <c r="C58" s="3">
        <v>25000</v>
      </c>
      <c r="D58" s="3"/>
      <c r="F58" s="8" t="s">
        <v>694</v>
      </c>
      <c r="G58" s="3">
        <v>10000</v>
      </c>
      <c r="H58" s="3"/>
      <c r="J58" s="8">
        <v>43776</v>
      </c>
      <c r="K58" s="3">
        <v>10000</v>
      </c>
      <c r="L58" s="3"/>
      <c r="N58" s="8">
        <v>43807</v>
      </c>
      <c r="O58" s="3">
        <v>25000</v>
      </c>
      <c r="P58" s="3"/>
    </row>
    <row r="59" spans="2:16">
      <c r="B59" s="8">
        <v>43682</v>
      </c>
      <c r="C59" s="3">
        <v>10000</v>
      </c>
      <c r="D59" s="3"/>
      <c r="F59" s="8" t="s">
        <v>694</v>
      </c>
      <c r="G59" s="3">
        <v>10000</v>
      </c>
      <c r="H59" s="3"/>
      <c r="J59" s="8">
        <v>43776</v>
      </c>
      <c r="K59" s="3">
        <v>15000</v>
      </c>
      <c r="L59" s="3"/>
      <c r="N59" s="8" t="s">
        <v>770</v>
      </c>
      <c r="O59" s="3">
        <v>10000</v>
      </c>
      <c r="P59" s="3"/>
    </row>
    <row r="60" spans="2:16">
      <c r="B60" s="8">
        <v>43713</v>
      </c>
      <c r="C60" s="3">
        <v>10000</v>
      </c>
      <c r="D60" s="3"/>
      <c r="F60" s="8" t="s">
        <v>699</v>
      </c>
      <c r="G60" s="3">
        <v>20000</v>
      </c>
      <c r="H60" s="3"/>
      <c r="J60" s="8" t="s">
        <v>731</v>
      </c>
      <c r="K60" s="3">
        <v>5000</v>
      </c>
      <c r="L60" s="3"/>
      <c r="N60" s="8" t="s">
        <v>770</v>
      </c>
      <c r="O60" s="3">
        <v>25000</v>
      </c>
      <c r="P60" s="3"/>
    </row>
    <row r="61" spans="2:16">
      <c r="B61" s="8">
        <v>43713</v>
      </c>
      <c r="C61" s="3">
        <v>20000</v>
      </c>
      <c r="D61" s="3"/>
      <c r="F61" s="8" t="s">
        <v>699</v>
      </c>
      <c r="G61" s="3">
        <v>25000</v>
      </c>
      <c r="H61" s="3"/>
      <c r="J61" s="8" t="s">
        <v>731</v>
      </c>
      <c r="K61" s="3">
        <v>10000</v>
      </c>
      <c r="L61" s="3"/>
      <c r="N61" s="8" t="s">
        <v>771</v>
      </c>
      <c r="O61" s="3">
        <v>20000</v>
      </c>
      <c r="P61" s="3"/>
    </row>
    <row r="62" spans="2:16">
      <c r="B62" s="19" t="s">
        <v>652</v>
      </c>
      <c r="C62" s="3">
        <v>25000</v>
      </c>
      <c r="D62" s="3"/>
      <c r="F62" s="8" t="s">
        <v>699</v>
      </c>
      <c r="G62" s="3">
        <v>20000</v>
      </c>
      <c r="H62" s="3"/>
      <c r="J62" s="8" t="s">
        <v>731</v>
      </c>
      <c r="K62" s="3">
        <v>50000</v>
      </c>
      <c r="L62" s="3"/>
      <c r="N62" s="8" t="s">
        <v>771</v>
      </c>
      <c r="O62" s="3">
        <v>10000</v>
      </c>
      <c r="P62" s="3"/>
    </row>
    <row r="63" spans="2:16">
      <c r="B63" s="19" t="s">
        <v>652</v>
      </c>
      <c r="C63" s="3">
        <v>10000</v>
      </c>
      <c r="D63" s="3"/>
      <c r="F63" s="8" t="s">
        <v>709</v>
      </c>
      <c r="G63" s="3">
        <v>10000</v>
      </c>
      <c r="H63" s="3"/>
      <c r="J63" s="8" t="s">
        <v>736</v>
      </c>
      <c r="K63" s="3">
        <v>20000</v>
      </c>
      <c r="L63" s="3"/>
      <c r="N63" s="8" t="s">
        <v>773</v>
      </c>
      <c r="O63" s="3">
        <v>20000</v>
      </c>
      <c r="P63" s="3"/>
    </row>
    <row r="64" spans="2:16">
      <c r="B64" s="19" t="s">
        <v>652</v>
      </c>
      <c r="C64" s="3">
        <v>50000</v>
      </c>
      <c r="D64" s="3"/>
      <c r="F64" s="8" t="s">
        <v>709</v>
      </c>
      <c r="G64" s="3">
        <v>5000</v>
      </c>
      <c r="H64" s="3"/>
      <c r="J64" s="8" t="s">
        <v>737</v>
      </c>
      <c r="K64" s="3">
        <v>15000</v>
      </c>
      <c r="L64" s="3"/>
      <c r="N64" s="8" t="s">
        <v>774</v>
      </c>
      <c r="O64" s="3">
        <v>5000</v>
      </c>
      <c r="P64" s="3"/>
    </row>
    <row r="65" spans="2:16">
      <c r="B65" s="8" t="s">
        <v>655</v>
      </c>
      <c r="C65" s="3">
        <v>10000</v>
      </c>
      <c r="D65" s="3"/>
      <c r="F65" s="8" t="s">
        <v>711</v>
      </c>
      <c r="G65" s="3">
        <v>10000</v>
      </c>
      <c r="H65" s="3"/>
      <c r="J65" s="8" t="s">
        <v>737</v>
      </c>
      <c r="K65" s="3">
        <v>20000</v>
      </c>
      <c r="L65" s="3"/>
      <c r="N65" s="8" t="s">
        <v>775</v>
      </c>
      <c r="O65" s="3">
        <v>17000</v>
      </c>
      <c r="P65" s="3"/>
    </row>
    <row r="66" spans="2:16">
      <c r="B66" s="8" t="s">
        <v>655</v>
      </c>
      <c r="C66" s="3">
        <v>25000</v>
      </c>
      <c r="D66" s="3"/>
      <c r="F66" s="8" t="s">
        <v>711</v>
      </c>
      <c r="G66" s="3">
        <v>10000</v>
      </c>
      <c r="H66" s="3"/>
      <c r="J66" s="8" t="s">
        <v>739</v>
      </c>
      <c r="K66" s="3">
        <v>30000</v>
      </c>
      <c r="L66" s="3"/>
      <c r="N66" s="8" t="s">
        <v>775</v>
      </c>
      <c r="O66" s="3">
        <v>25000</v>
      </c>
      <c r="P66" s="3"/>
    </row>
    <row r="67" spans="2:16">
      <c r="B67" s="8" t="s">
        <v>657</v>
      </c>
      <c r="C67" s="3">
        <v>5000</v>
      </c>
      <c r="D67" s="3"/>
      <c r="F67" s="8" t="s">
        <v>711</v>
      </c>
      <c r="G67" s="3">
        <v>10000</v>
      </c>
      <c r="H67" s="3"/>
      <c r="J67" s="8" t="s">
        <v>741</v>
      </c>
      <c r="K67" s="3">
        <v>10000</v>
      </c>
      <c r="L67" s="3"/>
      <c r="N67" s="8" t="s">
        <v>775</v>
      </c>
      <c r="O67" s="7">
        <v>20000</v>
      </c>
      <c r="P67" s="3"/>
    </row>
    <row r="68" spans="2:16">
      <c r="B68" s="8" t="s">
        <v>659</v>
      </c>
      <c r="C68" s="3">
        <v>60000</v>
      </c>
      <c r="D68" s="3"/>
      <c r="F68" s="8" t="s">
        <v>711</v>
      </c>
      <c r="G68" s="3">
        <v>50000</v>
      </c>
      <c r="H68" s="3"/>
      <c r="J68" s="8" t="s">
        <v>741</v>
      </c>
      <c r="K68" s="3">
        <v>50000</v>
      </c>
      <c r="L68" s="3"/>
      <c r="N68" s="8" t="s">
        <v>778</v>
      </c>
      <c r="O68" s="14">
        <v>25000</v>
      </c>
      <c r="P68" s="3"/>
    </row>
    <row r="69" spans="2:16">
      <c r="B69" s="8" t="s">
        <v>661</v>
      </c>
      <c r="C69" s="3">
        <v>50000</v>
      </c>
      <c r="D69" s="3"/>
      <c r="F69" s="8" t="s">
        <v>715</v>
      </c>
      <c r="G69" s="3">
        <v>50000</v>
      </c>
      <c r="H69" s="3"/>
      <c r="J69" s="8" t="s">
        <v>744</v>
      </c>
      <c r="K69" s="3">
        <v>100000</v>
      </c>
      <c r="L69" s="3"/>
      <c r="N69" s="8" t="s">
        <v>778</v>
      </c>
      <c r="O69" s="14">
        <v>10000</v>
      </c>
      <c r="P69" s="3"/>
    </row>
    <row r="70" spans="2:16">
      <c r="B70" s="8" t="s">
        <v>661</v>
      </c>
      <c r="C70" s="3">
        <v>200000</v>
      </c>
      <c r="D70" s="3"/>
      <c r="F70" s="8" t="s">
        <v>717</v>
      </c>
      <c r="G70" s="3">
        <v>20000</v>
      </c>
      <c r="H70" s="3"/>
      <c r="J70" s="8" t="s">
        <v>747</v>
      </c>
      <c r="K70" s="3">
        <v>30000</v>
      </c>
      <c r="L70" s="3"/>
      <c r="N70" s="8" t="s">
        <v>781</v>
      </c>
      <c r="O70" s="14">
        <v>15000</v>
      </c>
      <c r="P70" s="3"/>
    </row>
    <row r="71" spans="2:16">
      <c r="B71" s="8" t="s">
        <v>662</v>
      </c>
      <c r="C71" s="3">
        <v>30000</v>
      </c>
      <c r="D71" s="3"/>
      <c r="F71" s="8" t="s">
        <v>718</v>
      </c>
      <c r="G71" s="3">
        <v>10000</v>
      </c>
      <c r="H71" s="3"/>
      <c r="J71" s="8" t="s">
        <v>749</v>
      </c>
      <c r="K71" s="3">
        <v>5000</v>
      </c>
      <c r="L71" s="3"/>
      <c r="N71" s="8" t="s">
        <v>783</v>
      </c>
      <c r="O71" s="14">
        <v>20000</v>
      </c>
      <c r="P71" s="3"/>
    </row>
    <row r="72" spans="2:16">
      <c r="B72" s="8" t="s">
        <v>663</v>
      </c>
      <c r="C72" s="3">
        <v>40000</v>
      </c>
      <c r="D72" s="3"/>
      <c r="F72" s="8" t="s">
        <v>719</v>
      </c>
      <c r="G72" s="3">
        <v>10000</v>
      </c>
      <c r="H72" s="3"/>
      <c r="J72" s="8" t="s">
        <v>751</v>
      </c>
      <c r="K72" s="3">
        <v>20000</v>
      </c>
      <c r="L72" s="3"/>
      <c r="N72" s="8" t="s">
        <v>783</v>
      </c>
      <c r="O72" s="14">
        <v>10000</v>
      </c>
      <c r="P72" s="3"/>
    </row>
    <row r="73" spans="2:16">
      <c r="B73" s="8" t="s">
        <v>665</v>
      </c>
      <c r="C73" s="3">
        <v>15000</v>
      </c>
      <c r="D73" s="3"/>
      <c r="F73" s="8"/>
      <c r="G73" s="3"/>
      <c r="H73" s="3"/>
      <c r="J73" s="8" t="s">
        <v>751</v>
      </c>
      <c r="K73" s="3">
        <v>10000</v>
      </c>
      <c r="L73" s="3"/>
      <c r="N73" s="8" t="s">
        <v>784</v>
      </c>
      <c r="O73" s="14">
        <v>15000</v>
      </c>
      <c r="P73" s="3"/>
    </row>
    <row r="74" spans="2:16">
      <c r="B74" s="8" t="s">
        <v>665</v>
      </c>
      <c r="C74" s="3">
        <v>10000</v>
      </c>
      <c r="D74" s="3"/>
      <c r="F74" s="8"/>
      <c r="G74" s="3"/>
      <c r="H74" s="3"/>
      <c r="J74" s="8" t="s">
        <v>756</v>
      </c>
      <c r="K74" s="3">
        <v>20000</v>
      </c>
      <c r="L74" s="3"/>
      <c r="N74" s="8" t="s">
        <v>784</v>
      </c>
      <c r="O74" s="14">
        <v>25000</v>
      </c>
      <c r="P74" s="3"/>
    </row>
    <row r="75" spans="2:16">
      <c r="B75" s="8" t="s">
        <v>666</v>
      </c>
      <c r="C75" s="3">
        <v>10000</v>
      </c>
      <c r="D75" s="3"/>
      <c r="F75" s="8"/>
      <c r="G75" s="3"/>
      <c r="H75" s="3"/>
      <c r="J75" s="8" t="s">
        <v>756</v>
      </c>
      <c r="K75" s="3">
        <v>20000</v>
      </c>
      <c r="L75" s="3"/>
      <c r="N75" s="8" t="s">
        <v>786</v>
      </c>
      <c r="O75" s="14">
        <v>10000</v>
      </c>
      <c r="P75" s="3"/>
    </row>
    <row r="76" spans="2:16">
      <c r="B76" s="8" t="s">
        <v>666</v>
      </c>
      <c r="C76" s="3">
        <v>2000</v>
      </c>
      <c r="D76" s="3"/>
      <c r="F76" s="8"/>
      <c r="G76" s="3"/>
      <c r="H76" s="3"/>
      <c r="J76" s="8" t="s">
        <v>757</v>
      </c>
      <c r="K76" s="3">
        <v>10000</v>
      </c>
      <c r="L76" s="3"/>
      <c r="N76" s="8"/>
      <c r="O76" s="3"/>
      <c r="P76" s="3"/>
    </row>
    <row r="77" spans="2:16">
      <c r="B77" s="8" t="s">
        <v>669</v>
      </c>
      <c r="C77" s="3">
        <v>30000</v>
      </c>
      <c r="D77" s="3"/>
      <c r="F77" s="8"/>
      <c r="G77" s="3"/>
      <c r="H77" s="3"/>
      <c r="J77" s="8" t="s">
        <v>762</v>
      </c>
      <c r="K77" s="3">
        <v>6500</v>
      </c>
      <c r="L77" s="3"/>
      <c r="N77" s="8"/>
      <c r="O77" s="3"/>
      <c r="P77" s="3"/>
    </row>
    <row r="78" spans="2:16">
      <c r="B78" s="8" t="s">
        <v>669</v>
      </c>
      <c r="C78" s="3">
        <v>15000</v>
      </c>
      <c r="D78" s="3"/>
      <c r="F78" s="8"/>
      <c r="G78" s="3"/>
      <c r="H78" s="3"/>
      <c r="J78" s="8"/>
      <c r="K78" s="3"/>
      <c r="L78" s="3"/>
      <c r="N78" s="8"/>
      <c r="O78" s="3"/>
      <c r="P78" s="3"/>
    </row>
    <row r="79" spans="2:16">
      <c r="B79" s="8"/>
      <c r="C79" s="3"/>
      <c r="D79" s="3"/>
      <c r="F79" s="8"/>
      <c r="G79" s="3"/>
      <c r="H79" s="3"/>
      <c r="J79" s="8"/>
      <c r="K79" s="3"/>
      <c r="L79" s="3"/>
      <c r="N79" s="8"/>
      <c r="O79" s="3"/>
      <c r="P79" s="3"/>
    </row>
    <row r="80" spans="2:16">
      <c r="B80" s="8"/>
      <c r="C80" s="3"/>
      <c r="D80" s="3"/>
      <c r="F80" s="8"/>
      <c r="G80" s="3"/>
      <c r="H80" s="3"/>
      <c r="J80" s="8"/>
      <c r="K80" s="3"/>
      <c r="L80" s="3"/>
      <c r="N80" s="8"/>
      <c r="O80" s="3"/>
      <c r="P80" s="3"/>
    </row>
    <row r="81" spans="2:16">
      <c r="B81" s="8"/>
      <c r="C81" s="3"/>
      <c r="D81" s="3"/>
      <c r="F81" s="8"/>
      <c r="G81" s="3"/>
      <c r="H81" s="3"/>
      <c r="J81" s="8"/>
      <c r="K81" s="3"/>
      <c r="L81" s="3"/>
      <c r="N81" s="8"/>
      <c r="O81" s="3"/>
      <c r="P81" s="3"/>
    </row>
    <row r="82" spans="2:16">
      <c r="B82" s="8"/>
      <c r="C82" s="3"/>
      <c r="D82" s="3"/>
      <c r="F82" s="8"/>
      <c r="G82" s="3"/>
      <c r="H82" s="3"/>
      <c r="J82" s="8"/>
      <c r="K82" s="3"/>
      <c r="L82" s="3"/>
      <c r="N82" s="8"/>
      <c r="O82" s="3"/>
      <c r="P82" s="3"/>
    </row>
    <row r="83" spans="2:16">
      <c r="B83" s="8"/>
      <c r="C83" s="3"/>
      <c r="D83" s="3"/>
      <c r="F83" s="8"/>
      <c r="G83" s="3"/>
      <c r="H83" s="3"/>
      <c r="J83" s="8"/>
      <c r="K83" s="3"/>
      <c r="L83" s="3"/>
      <c r="N83" s="8"/>
      <c r="O83" s="3"/>
      <c r="P83" s="3"/>
    </row>
    <row r="84" spans="2:16">
      <c r="B84" s="3"/>
      <c r="C84" s="3"/>
      <c r="D84" s="3"/>
      <c r="F84" s="3"/>
      <c r="G84" s="3"/>
      <c r="H84" s="3"/>
      <c r="J84" s="3"/>
      <c r="K84" s="3"/>
      <c r="L84" s="3"/>
      <c r="N84" s="3"/>
      <c r="O84" s="3"/>
      <c r="P84" s="3"/>
    </row>
    <row r="85" spans="2:16">
      <c r="B85" s="3"/>
      <c r="C85" s="3"/>
      <c r="D85" s="3"/>
      <c r="F85" s="3"/>
      <c r="G85" s="3"/>
      <c r="H85" s="3"/>
      <c r="J85" s="3"/>
      <c r="K85" s="3"/>
      <c r="L85" s="3"/>
      <c r="N85" s="3"/>
      <c r="O85" s="3"/>
      <c r="P85" s="3"/>
    </row>
    <row r="86" spans="2:16">
      <c r="B86" s="7" t="s">
        <v>494</v>
      </c>
      <c r="C86" s="7">
        <f>SUM(C47:C85)</f>
        <v>1003000</v>
      </c>
      <c r="D86" s="7">
        <f>(C86/10)</f>
        <v>100300</v>
      </c>
      <c r="F86" s="7" t="s">
        <v>494</v>
      </c>
      <c r="G86" s="7">
        <f>SUM(G47:G85)</f>
        <v>411000</v>
      </c>
      <c r="H86" s="7">
        <f>(G86/10)</f>
        <v>41100</v>
      </c>
      <c r="J86" s="7" t="s">
        <v>494</v>
      </c>
      <c r="K86" s="7">
        <f>SUM(K47:K85)</f>
        <v>686500</v>
      </c>
      <c r="L86" s="7">
        <f>(K86/10)</f>
        <v>68650</v>
      </c>
      <c r="N86" s="7" t="s">
        <v>494</v>
      </c>
      <c r="O86" s="7">
        <f>SUM(O47:O85)</f>
        <v>587000</v>
      </c>
      <c r="P86" s="7">
        <f>(O86/10)</f>
        <v>58700</v>
      </c>
    </row>
    <row r="87" spans="2:16">
      <c r="B87" s="7" t="s">
        <v>526</v>
      </c>
      <c r="C87" s="7">
        <v>709550</v>
      </c>
      <c r="D87" s="7">
        <v>709550</v>
      </c>
      <c r="F87" s="7" t="s">
        <v>526</v>
      </c>
      <c r="G87" s="7">
        <v>809850</v>
      </c>
      <c r="H87" s="7">
        <v>809850</v>
      </c>
      <c r="J87" s="7" t="s">
        <v>526</v>
      </c>
      <c r="K87" s="7"/>
      <c r="L87" s="7">
        <v>850950</v>
      </c>
      <c r="N87" s="7" t="s">
        <v>526</v>
      </c>
      <c r="O87" s="7"/>
      <c r="P87" s="7">
        <v>919600</v>
      </c>
    </row>
    <row r="88" spans="2:16" ht="15.75">
      <c r="B88" s="99" t="s">
        <v>496</v>
      </c>
      <c r="C88" s="7"/>
      <c r="D88" s="39">
        <f>SUM(D86:D87)</f>
        <v>809850</v>
      </c>
      <c r="F88" s="99" t="s">
        <v>496</v>
      </c>
      <c r="G88" s="7"/>
      <c r="H88" s="39">
        <f>SUM(H86:H87)</f>
        <v>850950</v>
      </c>
      <c r="J88" s="99" t="s">
        <v>496</v>
      </c>
      <c r="K88" s="7"/>
      <c r="L88" s="39">
        <f>SUM(L86:L87)</f>
        <v>919600</v>
      </c>
      <c r="N88" s="99" t="s">
        <v>496</v>
      </c>
      <c r="O88" s="7"/>
      <c r="P88" s="39">
        <f>SUM(P86:P87)</f>
        <v>978300</v>
      </c>
    </row>
    <row r="90" spans="2:16">
      <c r="C90" s="101">
        <v>43727</v>
      </c>
    </row>
    <row r="91" spans="2:16">
      <c r="B91" s="8">
        <v>43474</v>
      </c>
      <c r="C91" s="14">
        <v>25000</v>
      </c>
      <c r="D91" s="3"/>
    </row>
    <row r="92" spans="2:16">
      <c r="B92" s="8">
        <v>43474</v>
      </c>
      <c r="C92" s="14">
        <v>30000</v>
      </c>
      <c r="D92" s="3"/>
    </row>
    <row r="93" spans="2:16">
      <c r="B93" s="8">
        <v>43505</v>
      </c>
      <c r="C93" s="14">
        <v>5000</v>
      </c>
      <c r="D93" s="3"/>
    </row>
    <row r="94" spans="2:16">
      <c r="B94" s="8">
        <v>43505</v>
      </c>
      <c r="C94" s="14">
        <v>20000</v>
      </c>
      <c r="D94" s="3"/>
    </row>
    <row r="95" spans="2:16">
      <c r="B95" s="8">
        <v>43505</v>
      </c>
      <c r="C95" s="14">
        <v>10000</v>
      </c>
      <c r="D95" s="3"/>
    </row>
    <row r="96" spans="2:16">
      <c r="B96" s="8">
        <v>43564</v>
      </c>
      <c r="C96" s="14">
        <v>50000</v>
      </c>
      <c r="D96" s="3"/>
    </row>
    <row r="97" spans="2:4">
      <c r="B97" s="8">
        <v>43564</v>
      </c>
      <c r="C97" s="14">
        <v>50000</v>
      </c>
      <c r="D97" s="3"/>
    </row>
    <row r="98" spans="2:4">
      <c r="B98" s="8">
        <v>43594</v>
      </c>
      <c r="C98" s="14">
        <v>20000</v>
      </c>
      <c r="D98" s="3"/>
    </row>
    <row r="99" spans="2:4">
      <c r="B99" s="8">
        <v>43655</v>
      </c>
      <c r="C99" s="14">
        <v>50000</v>
      </c>
      <c r="D99" s="3"/>
    </row>
    <row r="100" spans="2:4">
      <c r="B100" s="8">
        <v>43717</v>
      </c>
      <c r="C100" s="14">
        <v>30000</v>
      </c>
      <c r="D100" s="3"/>
    </row>
    <row r="101" spans="2:4">
      <c r="B101" s="8">
        <v>43778</v>
      </c>
      <c r="C101" s="14">
        <v>10000</v>
      </c>
      <c r="D101" s="3"/>
    </row>
    <row r="102" spans="2:4">
      <c r="B102" s="8"/>
      <c r="C102" s="3"/>
      <c r="D102" s="3"/>
    </row>
    <row r="103" spans="2:4">
      <c r="B103" s="8"/>
      <c r="C103" s="3"/>
      <c r="D103" s="3"/>
    </row>
    <row r="104" spans="2:4">
      <c r="B104" s="8"/>
      <c r="C104" s="3"/>
      <c r="D104" s="3"/>
    </row>
    <row r="105" spans="2:4">
      <c r="B105" s="8"/>
      <c r="C105" s="3"/>
      <c r="D105" s="3"/>
    </row>
    <row r="106" spans="2:4">
      <c r="B106" s="8"/>
      <c r="C106" s="3"/>
      <c r="D106" s="3"/>
    </row>
    <row r="107" spans="2:4">
      <c r="B107" s="8"/>
      <c r="C107" s="3"/>
      <c r="D107" s="3"/>
    </row>
    <row r="108" spans="2:4">
      <c r="B108" s="8"/>
      <c r="C108" s="3"/>
      <c r="D108" s="3"/>
    </row>
    <row r="109" spans="2:4">
      <c r="B109" s="8"/>
      <c r="C109" s="3"/>
      <c r="D109" s="3"/>
    </row>
    <row r="110" spans="2:4">
      <c r="B110" s="8"/>
      <c r="C110" s="3"/>
      <c r="D110" s="3"/>
    </row>
    <row r="111" spans="2:4">
      <c r="B111" s="8"/>
      <c r="C111" s="14"/>
      <c r="D111" s="3"/>
    </row>
    <row r="112" spans="2:4">
      <c r="B112" s="8"/>
      <c r="C112" s="14"/>
      <c r="D112" s="3"/>
    </row>
    <row r="113" spans="2:4">
      <c r="B113" s="8"/>
      <c r="C113" s="14"/>
      <c r="D113" s="3"/>
    </row>
    <row r="114" spans="2:4">
      <c r="B114" s="8"/>
      <c r="C114" s="14"/>
      <c r="D114" s="3"/>
    </row>
    <row r="115" spans="2:4">
      <c r="B115" s="8"/>
      <c r="C115" s="14"/>
      <c r="D115" s="3"/>
    </row>
    <row r="116" spans="2:4">
      <c r="B116" s="8"/>
      <c r="C116" s="14"/>
      <c r="D116" s="3"/>
    </row>
    <row r="117" spans="2:4">
      <c r="B117" s="8"/>
      <c r="C117" s="14"/>
      <c r="D117" s="3"/>
    </row>
    <row r="118" spans="2:4">
      <c r="B118" s="8"/>
      <c r="C118" s="14"/>
      <c r="D118" s="3"/>
    </row>
    <row r="119" spans="2:4">
      <c r="B119" s="8"/>
      <c r="C119" s="14"/>
      <c r="D119" s="3"/>
    </row>
    <row r="120" spans="2:4">
      <c r="B120" s="8"/>
      <c r="C120" s="3"/>
      <c r="D120" s="3"/>
    </row>
    <row r="121" spans="2:4">
      <c r="B121" s="8"/>
      <c r="C121" s="3"/>
      <c r="D121" s="3"/>
    </row>
    <row r="122" spans="2:4">
      <c r="B122" s="8"/>
      <c r="C122" s="3"/>
      <c r="D122" s="3"/>
    </row>
    <row r="123" spans="2:4">
      <c r="B123" s="8"/>
      <c r="C123" s="3"/>
      <c r="D123" s="3"/>
    </row>
    <row r="124" spans="2:4">
      <c r="B124" s="8"/>
      <c r="C124" s="3"/>
      <c r="D124" s="3"/>
    </row>
    <row r="125" spans="2:4">
      <c r="B125" s="8"/>
      <c r="C125" s="3"/>
      <c r="D125" s="3"/>
    </row>
    <row r="126" spans="2:4">
      <c r="B126" s="8"/>
      <c r="C126" s="3"/>
      <c r="D126" s="3"/>
    </row>
    <row r="127" spans="2:4">
      <c r="B127" s="8"/>
      <c r="C127" s="3"/>
      <c r="D127" s="3"/>
    </row>
    <row r="128" spans="2:4">
      <c r="B128" s="3"/>
      <c r="C128" s="3"/>
      <c r="D128" s="3"/>
    </row>
    <row r="129" spans="2:4">
      <c r="B129" s="3"/>
      <c r="C129" s="3"/>
      <c r="D129" s="3"/>
    </row>
    <row r="130" spans="2:4">
      <c r="B130" s="7" t="s">
        <v>494</v>
      </c>
      <c r="C130" s="7">
        <f>SUM(C91:C129)</f>
        <v>300000</v>
      </c>
      <c r="D130" s="7">
        <f>(C130/10)</f>
        <v>30000</v>
      </c>
    </row>
    <row r="131" spans="2:4">
      <c r="B131" s="7" t="s">
        <v>526</v>
      </c>
      <c r="C131" s="7"/>
      <c r="D131" s="7">
        <v>920300</v>
      </c>
    </row>
    <row r="132" spans="2:4" ht="15.75">
      <c r="B132" s="99" t="s">
        <v>496</v>
      </c>
      <c r="C132" s="7"/>
      <c r="D132" s="39">
        <f>SUM(D130:D131)</f>
        <v>950300</v>
      </c>
    </row>
    <row r="133" spans="2:4">
      <c r="B133" t="s">
        <v>788</v>
      </c>
    </row>
    <row r="134" spans="2:4">
      <c r="B134" t="s">
        <v>789</v>
      </c>
      <c r="C134">
        <v>48050</v>
      </c>
    </row>
    <row r="136" spans="2:4">
      <c r="B136" t="s">
        <v>790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G494"/>
  <sheetViews>
    <sheetView topLeftCell="A469" workbookViewId="0">
      <selection activeCell="B478" sqref="B478"/>
    </sheetView>
  </sheetViews>
  <sheetFormatPr defaultRowHeight="15"/>
  <cols>
    <col min="1" max="1" width="9.7109375" customWidth="1"/>
    <col min="2" max="2" width="22.140625" customWidth="1"/>
    <col min="3" max="3" width="20.28515625" customWidth="1"/>
    <col min="4" max="4" width="18.7109375" customWidth="1"/>
    <col min="5" max="5" width="18" customWidth="1"/>
    <col min="6" max="6" width="16.7109375" customWidth="1"/>
  </cols>
  <sheetData>
    <row r="3" spans="1:6" ht="37.5">
      <c r="A3" s="2" t="s">
        <v>2</v>
      </c>
      <c r="B3" s="1" t="s">
        <v>3</v>
      </c>
      <c r="C3" s="1" t="s">
        <v>7</v>
      </c>
      <c r="D3" s="2" t="s">
        <v>4</v>
      </c>
      <c r="E3" s="1" t="s">
        <v>5</v>
      </c>
      <c r="F3" s="109" t="s">
        <v>569</v>
      </c>
    </row>
    <row r="4" spans="1:6" ht="20.100000000000001" customHeight="1">
      <c r="A4" s="3">
        <v>1</v>
      </c>
      <c r="B4" s="13" t="s">
        <v>6</v>
      </c>
      <c r="C4" s="13" t="s">
        <v>8</v>
      </c>
      <c r="D4" s="13" t="s">
        <v>220</v>
      </c>
      <c r="E4" s="13">
        <v>10000</v>
      </c>
      <c r="F4" s="3"/>
    </row>
    <row r="5" spans="1:6" ht="20.100000000000001" customHeight="1">
      <c r="A5" s="3">
        <v>2</v>
      </c>
      <c r="B5" s="13" t="s">
        <v>17</v>
      </c>
      <c r="C5" s="13" t="s">
        <v>18</v>
      </c>
      <c r="D5" s="13" t="s">
        <v>19</v>
      </c>
      <c r="E5" s="13">
        <v>10000</v>
      </c>
      <c r="F5" s="3"/>
    </row>
    <row r="6" spans="1:6" ht="20.100000000000001" customHeight="1">
      <c r="A6" s="3">
        <v>3</v>
      </c>
      <c r="B6" s="13" t="s">
        <v>20</v>
      </c>
      <c r="C6" s="13" t="s">
        <v>21</v>
      </c>
      <c r="D6" s="13" t="s">
        <v>223</v>
      </c>
      <c r="E6" s="13">
        <v>10000</v>
      </c>
      <c r="F6" s="3"/>
    </row>
    <row r="7" spans="1:6" ht="20.100000000000001" customHeight="1">
      <c r="A7" s="3">
        <v>4</v>
      </c>
      <c r="B7" s="13" t="s">
        <v>22</v>
      </c>
      <c r="C7" s="13" t="s">
        <v>23</v>
      </c>
      <c r="D7" s="13" t="s">
        <v>218</v>
      </c>
      <c r="E7" s="13">
        <v>20000</v>
      </c>
      <c r="F7" s="3"/>
    </row>
    <row r="8" spans="1:6" ht="20.100000000000001" customHeight="1">
      <c r="A8" s="3">
        <v>5</v>
      </c>
      <c r="B8" s="13" t="s">
        <v>25</v>
      </c>
      <c r="C8" s="13" t="s">
        <v>18</v>
      </c>
      <c r="D8" s="13" t="s">
        <v>26</v>
      </c>
      <c r="E8" s="13">
        <v>20000</v>
      </c>
      <c r="F8" s="3"/>
    </row>
    <row r="9" spans="1:6" ht="20.100000000000001" customHeight="1">
      <c r="A9" s="3">
        <v>6</v>
      </c>
      <c r="B9" s="13" t="s">
        <v>27</v>
      </c>
      <c r="C9" s="13" t="s">
        <v>18</v>
      </c>
      <c r="D9" s="13" t="s">
        <v>35</v>
      </c>
      <c r="E9" s="13">
        <v>5000</v>
      </c>
      <c r="F9" s="3"/>
    </row>
    <row r="10" spans="1:6" ht="20.100000000000001" customHeight="1">
      <c r="A10" s="3">
        <v>7</v>
      </c>
      <c r="B10" s="13" t="s">
        <v>28</v>
      </c>
      <c r="C10" s="13" t="s">
        <v>29</v>
      </c>
      <c r="D10" s="56" t="s">
        <v>214</v>
      </c>
      <c r="E10" s="13">
        <v>20000</v>
      </c>
      <c r="F10" s="3"/>
    </row>
    <row r="11" spans="1:6" ht="20.100000000000001" customHeight="1">
      <c r="A11" s="3">
        <v>8</v>
      </c>
      <c r="B11" s="13" t="s">
        <v>22</v>
      </c>
      <c r="C11" s="13" t="s">
        <v>30</v>
      </c>
      <c r="D11" s="56" t="s">
        <v>214</v>
      </c>
      <c r="E11" s="13">
        <v>30000</v>
      </c>
      <c r="F11" s="3"/>
    </row>
    <row r="12" spans="1:6" ht="20.100000000000001" customHeight="1">
      <c r="A12" s="3">
        <v>9</v>
      </c>
      <c r="B12" s="13" t="s">
        <v>31</v>
      </c>
      <c r="C12" s="13" t="s">
        <v>32</v>
      </c>
      <c r="D12" s="56" t="s">
        <v>211</v>
      </c>
      <c r="E12" s="13">
        <v>10000</v>
      </c>
      <c r="F12" s="3"/>
    </row>
    <row r="13" spans="1:6" ht="20.100000000000001" customHeight="1">
      <c r="A13" s="3">
        <v>10</v>
      </c>
      <c r="B13" s="13" t="s">
        <v>33</v>
      </c>
      <c r="C13" s="13" t="s">
        <v>34</v>
      </c>
      <c r="D13" s="56" t="s">
        <v>241</v>
      </c>
      <c r="E13" s="13">
        <v>50000</v>
      </c>
      <c r="F13" s="3"/>
    </row>
    <row r="14" spans="1:6" ht="20.100000000000001" customHeight="1">
      <c r="A14" s="3">
        <v>11</v>
      </c>
      <c r="B14" s="13" t="s">
        <v>36</v>
      </c>
      <c r="C14" s="13" t="s">
        <v>37</v>
      </c>
      <c r="D14" s="56" t="s">
        <v>239</v>
      </c>
      <c r="E14" s="13">
        <v>20000</v>
      </c>
      <c r="F14" s="3"/>
    </row>
    <row r="15" spans="1:6" ht="20.100000000000001" customHeight="1">
      <c r="A15" s="3">
        <v>12</v>
      </c>
      <c r="B15" s="13" t="s">
        <v>25</v>
      </c>
      <c r="C15" s="13" t="s">
        <v>18</v>
      </c>
      <c r="D15" s="56" t="s">
        <v>239</v>
      </c>
      <c r="E15" s="13">
        <v>10000</v>
      </c>
      <c r="F15" s="3"/>
    </row>
    <row r="16" spans="1:6" ht="20.100000000000001" customHeight="1">
      <c r="A16" s="3">
        <v>13</v>
      </c>
      <c r="B16" s="13" t="s">
        <v>38</v>
      </c>
      <c r="C16" s="13" t="s">
        <v>39</v>
      </c>
      <c r="D16" s="56" t="s">
        <v>239</v>
      </c>
      <c r="E16" s="13">
        <v>20000</v>
      </c>
      <c r="F16" s="3"/>
    </row>
    <row r="17" spans="1:6" ht="20.100000000000001" customHeight="1">
      <c r="A17" s="3">
        <v>14</v>
      </c>
      <c r="B17" s="13" t="s">
        <v>40</v>
      </c>
      <c r="C17" s="13" t="s">
        <v>23</v>
      </c>
      <c r="D17" s="13" t="s">
        <v>41</v>
      </c>
      <c r="E17" s="13">
        <v>5000</v>
      </c>
      <c r="F17" s="3"/>
    </row>
    <row r="18" spans="1:6" ht="20.100000000000001" customHeight="1">
      <c r="A18" s="3">
        <v>15</v>
      </c>
      <c r="B18" s="13" t="s">
        <v>42</v>
      </c>
      <c r="C18" s="13" t="s">
        <v>34</v>
      </c>
      <c r="D18" s="56" t="s">
        <v>240</v>
      </c>
      <c r="E18" s="13">
        <v>10000</v>
      </c>
      <c r="F18" s="3"/>
    </row>
    <row r="19" spans="1:6" ht="20.100000000000001" customHeight="1">
      <c r="A19" s="3">
        <v>16</v>
      </c>
      <c r="B19" s="13" t="s">
        <v>43</v>
      </c>
      <c r="C19" s="13" t="s">
        <v>23</v>
      </c>
      <c r="D19" s="13" t="s">
        <v>41</v>
      </c>
      <c r="E19" s="13">
        <v>5000</v>
      </c>
      <c r="F19" s="3"/>
    </row>
    <row r="20" spans="1:6" ht="20.100000000000001" customHeight="1">
      <c r="A20" s="3">
        <v>17</v>
      </c>
      <c r="B20" s="13" t="s">
        <v>44</v>
      </c>
      <c r="C20" s="13" t="s">
        <v>45</v>
      </c>
      <c r="D20" s="13" t="s">
        <v>215</v>
      </c>
      <c r="E20" s="13">
        <v>5000</v>
      </c>
      <c r="F20" s="3"/>
    </row>
    <row r="21" spans="1:6" ht="20.100000000000001" customHeight="1">
      <c r="A21" s="3">
        <v>18</v>
      </c>
      <c r="B21" s="13" t="s">
        <v>47</v>
      </c>
      <c r="C21" s="13" t="s">
        <v>48</v>
      </c>
      <c r="D21" s="13" t="s">
        <v>325</v>
      </c>
      <c r="E21" s="13">
        <v>10000</v>
      </c>
      <c r="F21" s="3"/>
    </row>
    <row r="22" spans="1:6" ht="20.100000000000001" customHeight="1">
      <c r="A22" s="3">
        <v>19</v>
      </c>
      <c r="B22" s="13" t="s">
        <v>50</v>
      </c>
      <c r="C22" s="13" t="s">
        <v>51</v>
      </c>
      <c r="D22" s="13" t="s">
        <v>266</v>
      </c>
      <c r="E22" s="13">
        <v>10000</v>
      </c>
      <c r="F22" s="3"/>
    </row>
    <row r="23" spans="1:6" ht="20.100000000000001" customHeight="1">
      <c r="A23" s="3">
        <v>20</v>
      </c>
      <c r="B23" s="13" t="s">
        <v>53</v>
      </c>
      <c r="C23" s="13" t="s">
        <v>54</v>
      </c>
      <c r="D23" s="13" t="s">
        <v>259</v>
      </c>
      <c r="E23" s="13">
        <v>20000</v>
      </c>
      <c r="F23" s="3"/>
    </row>
    <row r="24" spans="1:6" ht="20.100000000000001" customHeight="1">
      <c r="A24" s="3">
        <v>21</v>
      </c>
      <c r="B24" s="13" t="s">
        <v>20</v>
      </c>
      <c r="C24" s="13" t="s">
        <v>56</v>
      </c>
      <c r="D24" s="13" t="s">
        <v>229</v>
      </c>
      <c r="E24" s="13">
        <v>20000</v>
      </c>
      <c r="F24" s="3"/>
    </row>
    <row r="25" spans="1:6" ht="20.100000000000001" customHeight="1">
      <c r="A25" s="3">
        <v>22</v>
      </c>
      <c r="B25" s="13" t="s">
        <v>57</v>
      </c>
      <c r="C25" s="13" t="s">
        <v>58</v>
      </c>
      <c r="D25" s="13" t="s">
        <v>261</v>
      </c>
      <c r="E25" s="13">
        <v>20000</v>
      </c>
      <c r="F25" s="3"/>
    </row>
    <row r="26" spans="1:6" ht="20.100000000000001" customHeight="1">
      <c r="A26" s="3">
        <v>23</v>
      </c>
      <c r="B26" s="90" t="s">
        <v>103</v>
      </c>
      <c r="C26" s="90" t="s">
        <v>60</v>
      </c>
      <c r="D26" s="13" t="s">
        <v>261</v>
      </c>
      <c r="E26" s="13">
        <v>10000</v>
      </c>
      <c r="F26" s="3"/>
    </row>
    <row r="27" spans="1:6" ht="20.100000000000001" customHeight="1">
      <c r="A27" s="3">
        <v>24</v>
      </c>
      <c r="B27" s="13" t="s">
        <v>61</v>
      </c>
      <c r="C27" s="13" t="s">
        <v>60</v>
      </c>
      <c r="D27" s="13" t="s">
        <v>300</v>
      </c>
      <c r="E27" s="13">
        <v>15000</v>
      </c>
      <c r="F27" s="3"/>
    </row>
    <row r="28" spans="1:6" ht="20.100000000000001" customHeight="1">
      <c r="A28" s="3">
        <v>25</v>
      </c>
      <c r="B28" s="13" t="s">
        <v>159</v>
      </c>
      <c r="C28" s="13" t="s">
        <v>63</v>
      </c>
      <c r="D28" s="13" t="s">
        <v>172</v>
      </c>
      <c r="E28" s="13">
        <v>10000</v>
      </c>
      <c r="F28" s="3"/>
    </row>
    <row r="29" spans="1:6" ht="20.100000000000001" customHeight="1">
      <c r="A29" s="3">
        <v>26</v>
      </c>
      <c r="B29" s="13" t="s">
        <v>64</v>
      </c>
      <c r="C29" s="13" t="s">
        <v>65</v>
      </c>
      <c r="D29" s="13" t="s">
        <v>250</v>
      </c>
      <c r="E29" s="13">
        <v>5000</v>
      </c>
      <c r="F29" s="3"/>
    </row>
    <row r="30" spans="1:6" ht="20.100000000000001" customHeight="1">
      <c r="A30" s="3">
        <v>27</v>
      </c>
      <c r="B30" s="13" t="s">
        <v>25</v>
      </c>
      <c r="C30" s="13" t="s">
        <v>67</v>
      </c>
      <c r="D30" s="13" t="s">
        <v>251</v>
      </c>
      <c r="E30" s="13">
        <v>20000</v>
      </c>
      <c r="F30" s="3"/>
    </row>
    <row r="31" spans="1:6" ht="20.100000000000001" customHeight="1">
      <c r="A31" s="3">
        <v>28</v>
      </c>
      <c r="B31" s="13" t="s">
        <v>69</v>
      </c>
      <c r="C31" s="13" t="s">
        <v>70</v>
      </c>
      <c r="D31" s="13" t="s">
        <v>251</v>
      </c>
      <c r="E31" s="13">
        <v>10000</v>
      </c>
      <c r="F31" s="3"/>
    </row>
    <row r="32" spans="1:6" ht="20.100000000000001" customHeight="1">
      <c r="A32" s="3">
        <v>29</v>
      </c>
      <c r="B32" s="13" t="s">
        <v>158</v>
      </c>
      <c r="C32" s="13" t="s">
        <v>71</v>
      </c>
      <c r="D32" s="13" t="s">
        <v>251</v>
      </c>
      <c r="E32" s="13">
        <v>20000</v>
      </c>
      <c r="F32" s="3"/>
    </row>
    <row r="33" spans="1:6" ht="20.100000000000001" customHeight="1">
      <c r="A33" s="3">
        <v>30</v>
      </c>
      <c r="B33" s="13" t="s">
        <v>72</v>
      </c>
      <c r="C33" s="13" t="s">
        <v>73</v>
      </c>
      <c r="D33" s="13" t="s">
        <v>280</v>
      </c>
      <c r="E33" s="13">
        <v>10000</v>
      </c>
      <c r="F33" s="3"/>
    </row>
    <row r="34" spans="1:6" ht="20.100000000000001" customHeight="1">
      <c r="A34" s="3">
        <v>31</v>
      </c>
      <c r="B34" s="7" t="s">
        <v>75</v>
      </c>
      <c r="C34" s="7" t="s">
        <v>76</v>
      </c>
      <c r="D34" s="7" t="s">
        <v>280</v>
      </c>
      <c r="E34" s="7">
        <v>25000</v>
      </c>
      <c r="F34" s="3"/>
    </row>
    <row r="35" spans="1:6" ht="20.100000000000001" customHeight="1">
      <c r="A35" s="3">
        <v>32</v>
      </c>
      <c r="B35" s="13" t="s">
        <v>20</v>
      </c>
      <c r="C35" s="13" t="s">
        <v>78</v>
      </c>
      <c r="D35" s="13" t="s">
        <v>269</v>
      </c>
      <c r="E35" s="13">
        <v>20000</v>
      </c>
      <c r="F35" s="3"/>
    </row>
    <row r="36" spans="1:6" ht="20.100000000000001" customHeight="1">
      <c r="A36" s="3">
        <v>33</v>
      </c>
      <c r="B36" s="13" t="s">
        <v>80</v>
      </c>
      <c r="C36" s="13" t="s">
        <v>32</v>
      </c>
      <c r="D36" s="56" t="s">
        <v>262</v>
      </c>
      <c r="E36" s="13">
        <v>10000</v>
      </c>
      <c r="F36" s="3"/>
    </row>
    <row r="37" spans="1:6" ht="20.100000000000001" customHeight="1">
      <c r="A37" s="3">
        <v>34</v>
      </c>
      <c r="B37" s="13" t="s">
        <v>61</v>
      </c>
      <c r="C37" s="13" t="s">
        <v>81</v>
      </c>
      <c r="D37" s="56" t="s">
        <v>262</v>
      </c>
      <c r="E37" s="13">
        <v>5000</v>
      </c>
      <c r="F37" s="3"/>
    </row>
    <row r="38" spans="1:6" ht="20.100000000000001" customHeight="1">
      <c r="A38" s="3">
        <v>35</v>
      </c>
      <c r="B38" s="66" t="s">
        <v>165</v>
      </c>
      <c r="C38" s="66" t="s">
        <v>83</v>
      </c>
      <c r="D38" s="67" t="s">
        <v>270</v>
      </c>
      <c r="E38" s="66">
        <v>10000</v>
      </c>
      <c r="F38" s="3"/>
    </row>
    <row r="39" spans="1:6" ht="20.100000000000001" customHeight="1">
      <c r="A39" s="3">
        <v>36</v>
      </c>
      <c r="B39" s="41" t="s">
        <v>84</v>
      </c>
      <c r="C39" s="41" t="s">
        <v>18</v>
      </c>
      <c r="D39" s="8">
        <v>43196</v>
      </c>
      <c r="E39" s="3">
        <v>10000</v>
      </c>
      <c r="F39" s="3"/>
    </row>
    <row r="40" spans="1:6" ht="20.100000000000001" customHeight="1">
      <c r="A40" s="3">
        <v>37</v>
      </c>
      <c r="B40" s="13" t="s">
        <v>85</v>
      </c>
      <c r="C40" s="13" t="s">
        <v>86</v>
      </c>
      <c r="D40" s="56" t="s">
        <v>291</v>
      </c>
      <c r="E40" s="13">
        <v>10000</v>
      </c>
      <c r="F40" s="3"/>
    </row>
    <row r="41" spans="1:6" ht="20.100000000000001" customHeight="1">
      <c r="A41" s="3">
        <v>38</v>
      </c>
      <c r="B41" s="13" t="s">
        <v>87</v>
      </c>
      <c r="C41" s="13" t="s">
        <v>88</v>
      </c>
      <c r="D41" s="56" t="s">
        <v>267</v>
      </c>
      <c r="E41" s="13">
        <v>20000</v>
      </c>
      <c r="F41" s="3"/>
    </row>
    <row r="42" spans="1:6" ht="20.100000000000001" customHeight="1">
      <c r="A42" s="3">
        <v>39</v>
      </c>
      <c r="B42" s="13" t="s">
        <v>89</v>
      </c>
      <c r="C42" s="13" t="s">
        <v>71</v>
      </c>
      <c r="D42" s="56" t="s">
        <v>267</v>
      </c>
      <c r="E42" s="13">
        <v>10000</v>
      </c>
      <c r="F42" s="3"/>
    </row>
    <row r="43" spans="1:6" ht="20.100000000000001" customHeight="1">
      <c r="A43" s="3">
        <v>40</v>
      </c>
      <c r="B43" s="13" t="s">
        <v>90</v>
      </c>
      <c r="C43" s="13" t="s">
        <v>91</v>
      </c>
      <c r="D43" s="56" t="s">
        <v>301</v>
      </c>
      <c r="E43" s="13">
        <v>10000</v>
      </c>
      <c r="F43" s="3"/>
    </row>
    <row r="44" spans="1:6" ht="20.100000000000001" customHeight="1">
      <c r="A44" s="3">
        <v>41</v>
      </c>
      <c r="B44" s="41" t="s">
        <v>92</v>
      </c>
      <c r="C44" s="41" t="s">
        <v>18</v>
      </c>
      <c r="D44" s="8">
        <v>43318</v>
      </c>
      <c r="E44" s="3">
        <v>5000</v>
      </c>
      <c r="F44" s="3"/>
    </row>
    <row r="45" spans="1:6" ht="20.100000000000001" customHeight="1">
      <c r="A45" s="3">
        <v>42</v>
      </c>
      <c r="B45" s="42" t="s">
        <v>103</v>
      </c>
      <c r="C45" s="3" t="s">
        <v>73</v>
      </c>
      <c r="D45" s="8" t="s">
        <v>279</v>
      </c>
      <c r="E45" s="3">
        <v>5000</v>
      </c>
      <c r="F45" s="3"/>
    </row>
    <row r="46" spans="1:6" ht="20.100000000000001" customHeight="1">
      <c r="A46" s="3">
        <v>43</v>
      </c>
      <c r="B46" s="13" t="s">
        <v>69</v>
      </c>
      <c r="C46" s="13" t="s">
        <v>70</v>
      </c>
      <c r="D46" s="56" t="s">
        <v>279</v>
      </c>
      <c r="E46" s="13">
        <v>5000</v>
      </c>
      <c r="F46" s="3"/>
    </row>
    <row r="47" spans="1:6" ht="20.100000000000001" customHeight="1">
      <c r="A47" s="3">
        <v>44</v>
      </c>
      <c r="B47" s="13" t="s">
        <v>93</v>
      </c>
      <c r="C47" s="13" t="s">
        <v>94</v>
      </c>
      <c r="D47" s="56" t="s">
        <v>279</v>
      </c>
      <c r="E47" s="13">
        <v>10000</v>
      </c>
      <c r="F47" s="3"/>
    </row>
    <row r="48" spans="1:6" ht="20.100000000000001" customHeight="1">
      <c r="A48" s="3">
        <v>45</v>
      </c>
      <c r="B48" s="66" t="s">
        <v>95</v>
      </c>
      <c r="C48" s="66" t="s">
        <v>96</v>
      </c>
      <c r="D48" s="67" t="s">
        <v>271</v>
      </c>
      <c r="E48" s="66">
        <v>10000</v>
      </c>
      <c r="F48" s="3"/>
    </row>
    <row r="49" spans="1:6" ht="20.100000000000001" customHeight="1">
      <c r="A49" s="3">
        <v>46</v>
      </c>
      <c r="B49" s="13" t="s">
        <v>97</v>
      </c>
      <c r="C49" s="13" t="s">
        <v>98</v>
      </c>
      <c r="D49" s="56" t="s">
        <v>279</v>
      </c>
      <c r="E49" s="13">
        <v>20000</v>
      </c>
      <c r="F49" s="3"/>
    </row>
    <row r="50" spans="1:6" ht="20.100000000000001" customHeight="1">
      <c r="A50" s="3">
        <v>47</v>
      </c>
      <c r="B50" s="13" t="s">
        <v>20</v>
      </c>
      <c r="C50" s="13" t="s">
        <v>83</v>
      </c>
      <c r="D50" s="56" t="s">
        <v>268</v>
      </c>
      <c r="E50" s="13">
        <v>20000</v>
      </c>
      <c r="F50" s="3"/>
    </row>
    <row r="51" spans="1:6" ht="20.100000000000001" customHeight="1">
      <c r="A51" s="3">
        <v>48</v>
      </c>
      <c r="B51" s="13" t="s">
        <v>28</v>
      </c>
      <c r="C51" s="13" t="s">
        <v>99</v>
      </c>
      <c r="D51" s="56" t="s">
        <v>252</v>
      </c>
      <c r="E51" s="13">
        <v>10000</v>
      </c>
      <c r="F51" s="3"/>
    </row>
    <row r="52" spans="1:6" ht="20.100000000000001" customHeight="1">
      <c r="A52" s="3">
        <v>49</v>
      </c>
      <c r="B52" s="13" t="s">
        <v>33</v>
      </c>
      <c r="C52" s="13" t="s">
        <v>100</v>
      </c>
      <c r="D52" s="56" t="s">
        <v>252</v>
      </c>
      <c r="E52" s="13">
        <v>20000</v>
      </c>
      <c r="F52" s="3"/>
    </row>
    <row r="53" spans="1:6" ht="20.100000000000001" customHeight="1">
      <c r="A53" s="3">
        <v>50</v>
      </c>
      <c r="B53" s="40" t="s">
        <v>101</v>
      </c>
      <c r="C53" s="40" t="s">
        <v>102</v>
      </c>
      <c r="D53" s="8">
        <v>43410</v>
      </c>
      <c r="E53" s="3">
        <v>5000</v>
      </c>
      <c r="F53" s="3"/>
    </row>
    <row r="54" spans="1:6" ht="20.100000000000001" customHeight="1">
      <c r="A54" s="3">
        <v>51</v>
      </c>
      <c r="B54" s="42" t="s">
        <v>103</v>
      </c>
      <c r="C54" s="3" t="s">
        <v>73</v>
      </c>
      <c r="D54" s="8" t="s">
        <v>311</v>
      </c>
      <c r="E54" s="3">
        <v>5000</v>
      </c>
      <c r="F54" s="3"/>
    </row>
    <row r="55" spans="1:6" ht="20.100000000000001" customHeight="1">
      <c r="A55" s="3">
        <v>52</v>
      </c>
      <c r="B55" s="13" t="s">
        <v>104</v>
      </c>
      <c r="C55" s="13" t="s">
        <v>105</v>
      </c>
      <c r="D55" s="56" t="s">
        <v>311</v>
      </c>
      <c r="E55" s="13">
        <v>15000</v>
      </c>
      <c r="F55" s="3"/>
    </row>
    <row r="56" spans="1:6" ht="20.100000000000001" customHeight="1">
      <c r="A56" s="3">
        <v>53</v>
      </c>
      <c r="B56" s="20" t="s">
        <v>17</v>
      </c>
      <c r="C56" s="20" t="s">
        <v>18</v>
      </c>
      <c r="D56" s="73" t="s">
        <v>306</v>
      </c>
      <c r="E56" s="20">
        <v>30000</v>
      </c>
      <c r="F56" s="3"/>
    </row>
    <row r="57" spans="1:6" ht="20.100000000000001" customHeight="1">
      <c r="A57" s="3">
        <v>54</v>
      </c>
      <c r="B57" s="13" t="s">
        <v>107</v>
      </c>
      <c r="C57" s="13" t="s">
        <v>108</v>
      </c>
      <c r="D57" s="63" t="s">
        <v>306</v>
      </c>
      <c r="E57" s="13">
        <v>10000</v>
      </c>
      <c r="F57" s="3"/>
    </row>
    <row r="58" spans="1:6" ht="20.100000000000001" customHeight="1">
      <c r="A58" s="3">
        <v>55</v>
      </c>
      <c r="B58" s="13" t="s">
        <v>109</v>
      </c>
      <c r="C58" s="13" t="s">
        <v>110</v>
      </c>
      <c r="D58" s="63" t="s">
        <v>253</v>
      </c>
      <c r="E58" s="13">
        <v>10000</v>
      </c>
      <c r="F58" s="3"/>
    </row>
    <row r="59" spans="1:6" ht="20.100000000000001" customHeight="1">
      <c r="A59" s="3">
        <v>56</v>
      </c>
      <c r="B59" s="13" t="s">
        <v>112</v>
      </c>
      <c r="C59" s="13" t="s">
        <v>113</v>
      </c>
      <c r="D59" s="63" t="s">
        <v>253</v>
      </c>
      <c r="E59" s="38">
        <v>50000</v>
      </c>
      <c r="F59" s="3"/>
    </row>
    <row r="60" spans="1:6" ht="20.100000000000001" customHeight="1">
      <c r="A60" s="3">
        <v>57</v>
      </c>
      <c r="B60" s="13" t="s">
        <v>114</v>
      </c>
      <c r="C60" s="13" t="s">
        <v>115</v>
      </c>
      <c r="D60" s="13" t="s">
        <v>340</v>
      </c>
      <c r="E60" s="13">
        <v>10000</v>
      </c>
      <c r="F60" s="3"/>
    </row>
    <row r="61" spans="1:6" ht="20.100000000000001" customHeight="1">
      <c r="A61" s="3">
        <v>58</v>
      </c>
      <c r="B61" s="13" t="s">
        <v>117</v>
      </c>
      <c r="C61" s="13" t="s">
        <v>39</v>
      </c>
      <c r="D61" s="13" t="s">
        <v>485</v>
      </c>
      <c r="E61" s="13">
        <v>10000</v>
      </c>
      <c r="F61" s="3"/>
    </row>
    <row r="62" spans="1:6" ht="20.100000000000001" customHeight="1">
      <c r="A62" s="3">
        <v>59</v>
      </c>
      <c r="B62" s="42" t="s">
        <v>119</v>
      </c>
      <c r="C62" s="3" t="s">
        <v>120</v>
      </c>
      <c r="D62" s="3" t="s">
        <v>121</v>
      </c>
      <c r="E62" s="3">
        <v>10000</v>
      </c>
      <c r="F62" s="3"/>
    </row>
    <row r="63" spans="1:6" ht="20.100000000000001" customHeight="1">
      <c r="A63" s="3">
        <v>60</v>
      </c>
      <c r="B63" s="13" t="s">
        <v>122</v>
      </c>
      <c r="C63" s="13" t="s">
        <v>39</v>
      </c>
      <c r="D63" s="13" t="s">
        <v>313</v>
      </c>
      <c r="E63" s="13">
        <v>10000</v>
      </c>
      <c r="F63" s="3"/>
    </row>
    <row r="64" spans="1:6" ht="20.100000000000001" customHeight="1">
      <c r="A64" s="3">
        <v>61</v>
      </c>
      <c r="B64" s="13" t="s">
        <v>124</v>
      </c>
      <c r="C64" s="13" t="s">
        <v>125</v>
      </c>
      <c r="D64" s="13" t="s">
        <v>313</v>
      </c>
      <c r="E64" s="13">
        <v>10000</v>
      </c>
      <c r="F64" s="3"/>
    </row>
    <row r="65" spans="1:6" ht="20.100000000000001" customHeight="1">
      <c r="A65" s="3">
        <v>62</v>
      </c>
      <c r="B65" s="13" t="s">
        <v>75</v>
      </c>
      <c r="C65" s="13" t="s">
        <v>126</v>
      </c>
      <c r="D65" s="13" t="s">
        <v>313</v>
      </c>
      <c r="E65" s="13">
        <v>20000</v>
      </c>
      <c r="F65" s="3"/>
    </row>
    <row r="66" spans="1:6" ht="20.100000000000001" customHeight="1">
      <c r="A66" s="3">
        <v>63</v>
      </c>
      <c r="B66" s="13" t="s">
        <v>112</v>
      </c>
      <c r="C66" s="13" t="s">
        <v>113</v>
      </c>
      <c r="D66" s="13" t="s">
        <v>281</v>
      </c>
      <c r="E66" s="38">
        <v>50000</v>
      </c>
      <c r="F66" s="3"/>
    </row>
    <row r="67" spans="1:6" ht="20.100000000000001" customHeight="1">
      <c r="A67" s="45">
        <v>64</v>
      </c>
      <c r="B67" s="3" t="s">
        <v>95</v>
      </c>
      <c r="C67" s="3" t="s">
        <v>128</v>
      </c>
      <c r="D67" s="3" t="s">
        <v>396</v>
      </c>
      <c r="E67" s="3">
        <v>10000</v>
      </c>
      <c r="F67" s="3"/>
    </row>
    <row r="68" spans="1:6" ht="20.100000000000001" customHeight="1">
      <c r="A68" s="3">
        <v>65</v>
      </c>
      <c r="B68" s="13" t="s">
        <v>43</v>
      </c>
      <c r="C68" s="13" t="s">
        <v>130</v>
      </c>
      <c r="D68" s="13" t="s">
        <v>225</v>
      </c>
      <c r="E68" s="13">
        <v>10000</v>
      </c>
      <c r="F68" s="3"/>
    </row>
    <row r="69" spans="1:6" ht="20.100000000000001" customHeight="1">
      <c r="A69" s="3">
        <v>66</v>
      </c>
      <c r="B69" s="13" t="s">
        <v>112</v>
      </c>
      <c r="C69" s="13" t="s">
        <v>113</v>
      </c>
      <c r="D69" s="13" t="s">
        <v>282</v>
      </c>
      <c r="E69" s="13">
        <v>10000</v>
      </c>
      <c r="F69" s="3"/>
    </row>
    <row r="70" spans="1:6" ht="20.100000000000001" customHeight="1">
      <c r="A70" s="3">
        <v>67</v>
      </c>
      <c r="B70" s="13" t="s">
        <v>112</v>
      </c>
      <c r="C70" s="13" t="s">
        <v>113</v>
      </c>
      <c r="D70" s="13" t="s">
        <v>283</v>
      </c>
      <c r="E70" s="13">
        <v>10000</v>
      </c>
      <c r="F70" s="3"/>
    </row>
    <row r="71" spans="1:6" ht="20.100000000000001" customHeight="1">
      <c r="A71" s="3">
        <v>68</v>
      </c>
      <c r="B71" s="7" t="s">
        <v>133</v>
      </c>
      <c r="C71" s="7" t="s">
        <v>134</v>
      </c>
      <c r="D71" s="7" t="s">
        <v>351</v>
      </c>
      <c r="E71" s="7">
        <v>20000</v>
      </c>
      <c r="F71" s="3"/>
    </row>
    <row r="72" spans="1:6" ht="20.100000000000001" customHeight="1">
      <c r="A72" s="3">
        <v>69</v>
      </c>
      <c r="B72" s="13" t="s">
        <v>136</v>
      </c>
      <c r="C72" s="13" t="s">
        <v>137</v>
      </c>
      <c r="D72" s="13" t="s">
        <v>138</v>
      </c>
      <c r="E72" s="13">
        <v>2000</v>
      </c>
      <c r="F72" s="3"/>
    </row>
    <row r="73" spans="1:6" ht="20.100000000000001" customHeight="1">
      <c r="A73" s="13">
        <v>70</v>
      </c>
      <c r="B73" s="13" t="s">
        <v>140</v>
      </c>
      <c r="C73" s="13" t="s">
        <v>139</v>
      </c>
      <c r="D73" s="13" t="s">
        <v>195</v>
      </c>
      <c r="E73" s="13">
        <v>10000</v>
      </c>
      <c r="F73" s="3"/>
    </row>
    <row r="74" spans="1:6" ht="20.100000000000001" customHeight="1">
      <c r="A74" s="3">
        <v>71</v>
      </c>
      <c r="B74" s="40" t="s">
        <v>101</v>
      </c>
      <c r="C74" s="40" t="s">
        <v>142</v>
      </c>
      <c r="D74" s="3" t="s">
        <v>141</v>
      </c>
      <c r="E74" s="3">
        <v>5000</v>
      </c>
      <c r="F74" s="3"/>
    </row>
    <row r="75" spans="1:6" ht="20.100000000000001" customHeight="1">
      <c r="A75" s="3">
        <v>72</v>
      </c>
      <c r="B75" s="13" t="s">
        <v>144</v>
      </c>
      <c r="C75" s="13" t="s">
        <v>143</v>
      </c>
      <c r="D75" s="13" t="s">
        <v>284</v>
      </c>
      <c r="E75" s="13">
        <v>20000</v>
      </c>
      <c r="F75" s="3"/>
    </row>
    <row r="76" spans="1:6" ht="20.100000000000001" customHeight="1">
      <c r="A76" s="3">
        <v>73</v>
      </c>
      <c r="B76" s="13" t="s">
        <v>28</v>
      </c>
      <c r="C76" s="13" t="s">
        <v>113</v>
      </c>
      <c r="D76" s="13" t="s">
        <v>284</v>
      </c>
      <c r="E76" s="38">
        <v>100000</v>
      </c>
      <c r="F76" s="3"/>
    </row>
    <row r="77" spans="1:6" ht="20.100000000000001" customHeight="1">
      <c r="A77" s="3">
        <v>74</v>
      </c>
      <c r="B77" s="3" t="s">
        <v>146</v>
      </c>
      <c r="C77" s="3" t="s">
        <v>147</v>
      </c>
      <c r="D77" s="3" t="s">
        <v>393</v>
      </c>
      <c r="E77" s="3">
        <v>30000</v>
      </c>
      <c r="F77" s="3"/>
    </row>
    <row r="78" spans="1:6" ht="20.100000000000001" customHeight="1">
      <c r="A78" s="3">
        <v>75</v>
      </c>
      <c r="B78" s="13" t="s">
        <v>47</v>
      </c>
      <c r="C78" s="13" t="s">
        <v>148</v>
      </c>
      <c r="D78" s="56" t="s">
        <v>254</v>
      </c>
      <c r="E78" s="13">
        <v>10000</v>
      </c>
      <c r="F78" s="3"/>
    </row>
    <row r="79" spans="1:6" ht="20.100000000000001" customHeight="1">
      <c r="A79" s="3">
        <v>76</v>
      </c>
      <c r="B79" s="13" t="s">
        <v>149</v>
      </c>
      <c r="C79" s="13" t="s">
        <v>148</v>
      </c>
      <c r="D79" s="56" t="s">
        <v>254</v>
      </c>
      <c r="E79" s="13">
        <v>3000</v>
      </c>
      <c r="F79" s="3"/>
    </row>
    <row r="80" spans="1:6" ht="20.100000000000001" customHeight="1">
      <c r="A80" s="3">
        <v>77</v>
      </c>
      <c r="B80" s="7" t="s">
        <v>90</v>
      </c>
      <c r="C80" s="7" t="s">
        <v>150</v>
      </c>
      <c r="D80" s="78" t="s">
        <v>397</v>
      </c>
      <c r="E80" s="7">
        <v>10000</v>
      </c>
      <c r="F80" s="3"/>
    </row>
    <row r="81" spans="1:6" ht="20.100000000000001" customHeight="1">
      <c r="A81" s="3">
        <v>78</v>
      </c>
      <c r="B81" s="13" t="s">
        <v>151</v>
      </c>
      <c r="C81" s="13" t="s">
        <v>152</v>
      </c>
      <c r="D81" s="56">
        <v>43197</v>
      </c>
      <c r="E81" s="13">
        <v>10000</v>
      </c>
      <c r="F81" s="3"/>
    </row>
    <row r="82" spans="1:6" ht="20.100000000000001" customHeight="1">
      <c r="A82" s="3">
        <v>79</v>
      </c>
      <c r="B82" s="13" t="s">
        <v>40</v>
      </c>
      <c r="C82" s="13" t="s">
        <v>166</v>
      </c>
      <c r="D82" s="56" t="s">
        <v>249</v>
      </c>
      <c r="E82" s="13">
        <v>20000</v>
      </c>
      <c r="F82" s="3"/>
    </row>
    <row r="83" spans="1:6" ht="20.100000000000001" customHeight="1">
      <c r="A83" s="3">
        <v>80</v>
      </c>
      <c r="B83" s="66" t="s">
        <v>167</v>
      </c>
      <c r="C83" s="66" t="s">
        <v>164</v>
      </c>
      <c r="D83" s="67" t="s">
        <v>249</v>
      </c>
      <c r="E83" s="66">
        <v>10000</v>
      </c>
      <c r="F83" s="3"/>
    </row>
    <row r="84" spans="1:6" ht="20.100000000000001" customHeight="1">
      <c r="A84" s="3">
        <v>81</v>
      </c>
      <c r="B84" s="13" t="s">
        <v>168</v>
      </c>
      <c r="C84" s="13" t="s">
        <v>169</v>
      </c>
      <c r="D84" s="56" t="s">
        <v>249</v>
      </c>
      <c r="E84" s="38">
        <v>50000</v>
      </c>
      <c r="F84" s="3"/>
    </row>
    <row r="85" spans="1:6" ht="20.100000000000001" customHeight="1">
      <c r="A85" s="3">
        <v>82</v>
      </c>
      <c r="B85" s="43" t="s">
        <v>177</v>
      </c>
      <c r="C85" s="43" t="s">
        <v>170</v>
      </c>
      <c r="D85" s="8">
        <v>43227</v>
      </c>
      <c r="E85" s="3">
        <v>20000</v>
      </c>
      <c r="F85" s="3"/>
    </row>
    <row r="86" spans="1:6" ht="20.100000000000001" customHeight="1">
      <c r="A86" s="3">
        <v>83</v>
      </c>
      <c r="B86" s="20" t="s">
        <v>171</v>
      </c>
      <c r="C86" s="20" t="s">
        <v>179</v>
      </c>
      <c r="D86" s="8" t="s">
        <v>441</v>
      </c>
      <c r="E86" s="3">
        <v>20000</v>
      </c>
      <c r="F86" s="3"/>
    </row>
    <row r="87" spans="1:6" ht="20.100000000000001" customHeight="1">
      <c r="A87" s="3">
        <v>84</v>
      </c>
      <c r="B87" s="13" t="s">
        <v>181</v>
      </c>
      <c r="C87" s="13" t="s">
        <v>174</v>
      </c>
      <c r="D87" s="56" t="s">
        <v>388</v>
      </c>
      <c r="E87" s="13">
        <v>10000</v>
      </c>
      <c r="F87" s="3"/>
    </row>
    <row r="88" spans="1:6" ht="20.100000000000001" customHeight="1">
      <c r="A88" s="3">
        <v>85</v>
      </c>
      <c r="B88" s="42" t="s">
        <v>175</v>
      </c>
      <c r="C88" s="3" t="s">
        <v>73</v>
      </c>
      <c r="D88" s="8">
        <v>43350</v>
      </c>
      <c r="E88" s="3">
        <v>10000</v>
      </c>
      <c r="F88" s="3"/>
    </row>
    <row r="89" spans="1:6" ht="20.100000000000001" customHeight="1">
      <c r="A89" s="3">
        <v>86</v>
      </c>
      <c r="B89" s="13" t="s">
        <v>28</v>
      </c>
      <c r="C89" s="13" t="s">
        <v>176</v>
      </c>
      <c r="D89" s="56" t="s">
        <v>285</v>
      </c>
      <c r="E89" s="38">
        <v>80000</v>
      </c>
      <c r="F89" s="3"/>
    </row>
    <row r="90" spans="1:6" ht="20.100000000000001" customHeight="1">
      <c r="A90" s="3">
        <v>87</v>
      </c>
      <c r="B90" s="43" t="s">
        <v>177</v>
      </c>
      <c r="C90" s="43" t="s">
        <v>178</v>
      </c>
      <c r="D90" s="8">
        <v>43350</v>
      </c>
      <c r="E90" s="3">
        <v>10000</v>
      </c>
      <c r="F90" s="3"/>
    </row>
    <row r="91" spans="1:6" ht="20.100000000000001" customHeight="1">
      <c r="A91" s="13">
        <v>88</v>
      </c>
      <c r="B91" s="13" t="s">
        <v>182</v>
      </c>
      <c r="C91" s="13" t="s">
        <v>183</v>
      </c>
      <c r="D91" s="56" t="s">
        <v>353</v>
      </c>
      <c r="E91" s="13">
        <v>30000</v>
      </c>
      <c r="F91" s="3"/>
    </row>
    <row r="92" spans="1:6" ht="20.100000000000001" customHeight="1">
      <c r="A92" s="13">
        <v>89</v>
      </c>
      <c r="B92" s="13" t="s">
        <v>186</v>
      </c>
      <c r="C92" s="13" t="s">
        <v>187</v>
      </c>
      <c r="D92" s="69" t="s">
        <v>190</v>
      </c>
      <c r="E92" s="13">
        <v>5000</v>
      </c>
      <c r="F92" s="3"/>
    </row>
    <row r="93" spans="1:6" ht="20.100000000000001" customHeight="1">
      <c r="A93" s="13">
        <v>90</v>
      </c>
      <c r="B93" s="13" t="s">
        <v>191</v>
      </c>
      <c r="C93" s="13" t="s">
        <v>192</v>
      </c>
      <c r="D93" s="69" t="s">
        <v>339</v>
      </c>
      <c r="E93" s="13">
        <v>5000</v>
      </c>
      <c r="F93" s="3"/>
    </row>
    <row r="94" spans="1:6" ht="20.100000000000001" customHeight="1">
      <c r="A94" s="3">
        <v>91</v>
      </c>
      <c r="B94" s="43" t="s">
        <v>188</v>
      </c>
      <c r="C94" s="43" t="s">
        <v>189</v>
      </c>
      <c r="D94" s="55" t="s">
        <v>339</v>
      </c>
      <c r="E94" s="3">
        <v>20000</v>
      </c>
      <c r="F94" s="3"/>
    </row>
    <row r="95" spans="1:6" ht="20.100000000000001" customHeight="1">
      <c r="A95" s="3">
        <v>92</v>
      </c>
      <c r="B95" s="13" t="s">
        <v>193</v>
      </c>
      <c r="C95" s="13" t="s">
        <v>194</v>
      </c>
      <c r="D95" s="69" t="s">
        <v>339</v>
      </c>
      <c r="E95" s="13">
        <v>5000</v>
      </c>
      <c r="F95" s="3"/>
    </row>
    <row r="96" spans="1:6" ht="20.100000000000001" customHeight="1">
      <c r="A96" s="13">
        <v>93</v>
      </c>
      <c r="B96" s="13" t="s">
        <v>38</v>
      </c>
      <c r="C96" s="13" t="s">
        <v>18</v>
      </c>
      <c r="D96" s="69" t="s">
        <v>372</v>
      </c>
      <c r="E96" s="13">
        <v>10000</v>
      </c>
      <c r="F96" s="3"/>
    </row>
    <row r="97" spans="1:6" ht="20.100000000000001" customHeight="1">
      <c r="A97" s="3">
        <v>94</v>
      </c>
      <c r="B97" s="13" t="s">
        <v>196</v>
      </c>
      <c r="C97" s="13" t="s">
        <v>197</v>
      </c>
      <c r="D97" s="69" t="s">
        <v>292</v>
      </c>
      <c r="E97" s="13">
        <v>30000</v>
      </c>
      <c r="F97" s="3"/>
    </row>
    <row r="98" spans="1:6" ht="20.100000000000001" customHeight="1">
      <c r="A98" s="3">
        <v>95</v>
      </c>
      <c r="B98" s="3" t="s">
        <v>140</v>
      </c>
      <c r="C98" s="3" t="s">
        <v>198</v>
      </c>
      <c r="D98" s="55" t="s">
        <v>199</v>
      </c>
      <c r="E98" s="3">
        <v>20000</v>
      </c>
      <c r="F98" s="3"/>
    </row>
    <row r="99" spans="1:6" ht="20.100000000000001" customHeight="1">
      <c r="A99" s="3">
        <v>96</v>
      </c>
      <c r="B99" s="13" t="s">
        <v>200</v>
      </c>
      <c r="C99" s="13" t="s">
        <v>201</v>
      </c>
      <c r="D99" s="69" t="s">
        <v>352</v>
      </c>
      <c r="E99" s="38">
        <v>50000</v>
      </c>
      <c r="F99" s="3"/>
    </row>
    <row r="100" spans="1:6" ht="20.100000000000001" customHeight="1">
      <c r="A100" s="3">
        <v>97</v>
      </c>
      <c r="B100" s="20" t="s">
        <v>171</v>
      </c>
      <c r="C100" s="20" t="s">
        <v>179</v>
      </c>
      <c r="D100" s="55" t="s">
        <v>457</v>
      </c>
      <c r="E100" s="3">
        <v>10000</v>
      </c>
      <c r="F100" s="3"/>
    </row>
    <row r="101" spans="1:6" ht="20.100000000000001" customHeight="1">
      <c r="A101" s="66">
        <v>98</v>
      </c>
      <c r="B101" s="66" t="s">
        <v>202</v>
      </c>
      <c r="C101" s="66" t="s">
        <v>23</v>
      </c>
      <c r="D101" s="68" t="s">
        <v>273</v>
      </c>
      <c r="E101" s="66">
        <v>10000</v>
      </c>
      <c r="F101" s="3"/>
    </row>
    <row r="102" spans="1:6" ht="20.100000000000001" customHeight="1">
      <c r="A102" s="13">
        <v>99</v>
      </c>
      <c r="B102" s="13" t="s">
        <v>203</v>
      </c>
      <c r="C102" s="13" t="s">
        <v>204</v>
      </c>
      <c r="D102" s="69" t="s">
        <v>205</v>
      </c>
      <c r="E102" s="13">
        <v>10000</v>
      </c>
      <c r="F102" s="3"/>
    </row>
    <row r="103" spans="1:6" ht="20.100000000000001" customHeight="1">
      <c r="A103" s="13">
        <v>100</v>
      </c>
      <c r="B103" s="13" t="s">
        <v>208</v>
      </c>
      <c r="C103" s="13" t="s">
        <v>206</v>
      </c>
      <c r="D103" s="69" t="s">
        <v>355</v>
      </c>
      <c r="E103" s="13">
        <v>5000</v>
      </c>
      <c r="F103" s="3"/>
    </row>
    <row r="104" spans="1:6" ht="20.100000000000001" customHeight="1">
      <c r="A104" s="13">
        <v>101</v>
      </c>
      <c r="B104" s="13" t="s">
        <v>28</v>
      </c>
      <c r="C104" s="13" t="s">
        <v>88</v>
      </c>
      <c r="D104" s="69" t="s">
        <v>356</v>
      </c>
      <c r="E104" s="13">
        <v>20000</v>
      </c>
      <c r="F104" s="3"/>
    </row>
    <row r="105" spans="1:6" ht="20.100000000000001" customHeight="1">
      <c r="A105" s="3">
        <v>102</v>
      </c>
      <c r="B105" s="3" t="s">
        <v>31</v>
      </c>
      <c r="C105" s="3" t="s">
        <v>207</v>
      </c>
      <c r="D105" s="55" t="s">
        <v>486</v>
      </c>
      <c r="E105" s="3">
        <v>20000</v>
      </c>
      <c r="F105" s="3"/>
    </row>
    <row r="106" spans="1:6" ht="20.100000000000001" customHeight="1">
      <c r="A106" s="3">
        <v>103</v>
      </c>
      <c r="B106" s="3" t="s">
        <v>209</v>
      </c>
      <c r="C106" s="3" t="s">
        <v>71</v>
      </c>
      <c r="D106" s="55" t="s">
        <v>210</v>
      </c>
      <c r="E106" s="3">
        <v>20000</v>
      </c>
      <c r="F106" s="3"/>
    </row>
    <row r="107" spans="1:6" ht="20.100000000000001" customHeight="1">
      <c r="A107" s="3">
        <v>104</v>
      </c>
      <c r="B107" s="13" t="s">
        <v>212</v>
      </c>
      <c r="C107" s="13" t="s">
        <v>213</v>
      </c>
      <c r="D107" s="56" t="s">
        <v>331</v>
      </c>
      <c r="E107" s="13">
        <v>5000</v>
      </c>
      <c r="F107" s="3"/>
    </row>
    <row r="108" spans="1:6" ht="20.100000000000001" customHeight="1">
      <c r="A108" s="3">
        <v>105</v>
      </c>
      <c r="B108" s="3" t="s">
        <v>104</v>
      </c>
      <c r="C108" s="3" t="s">
        <v>216</v>
      </c>
      <c r="D108" s="8" t="s">
        <v>478</v>
      </c>
      <c r="E108" s="3">
        <v>10000</v>
      </c>
      <c r="F108" s="3"/>
    </row>
    <row r="109" spans="1:6" ht="20.100000000000001" customHeight="1">
      <c r="A109" s="7">
        <v>106</v>
      </c>
      <c r="B109" s="13" t="s">
        <v>22</v>
      </c>
      <c r="C109" s="13" t="s">
        <v>30</v>
      </c>
      <c r="D109" s="56" t="s">
        <v>385</v>
      </c>
      <c r="E109" s="38">
        <v>100000</v>
      </c>
      <c r="F109" s="3"/>
    </row>
    <row r="110" spans="1:6" ht="20.100000000000001" customHeight="1">
      <c r="A110" s="3">
        <v>107</v>
      </c>
      <c r="B110" s="13" t="s">
        <v>217</v>
      </c>
      <c r="C110" s="13" t="s">
        <v>71</v>
      </c>
      <c r="D110" s="56" t="s">
        <v>412</v>
      </c>
      <c r="E110" s="13">
        <v>20000</v>
      </c>
      <c r="F110" s="3"/>
    </row>
    <row r="111" spans="1:6" ht="20.100000000000001" customHeight="1">
      <c r="A111" s="3">
        <v>108</v>
      </c>
      <c r="B111" s="3" t="s">
        <v>6</v>
      </c>
      <c r="C111" s="3" t="s">
        <v>8</v>
      </c>
      <c r="D111" s="8" t="s">
        <v>431</v>
      </c>
      <c r="E111" s="3">
        <v>20000</v>
      </c>
      <c r="F111" s="3"/>
    </row>
    <row r="112" spans="1:6" ht="20.100000000000001" customHeight="1">
      <c r="A112" s="39">
        <v>109</v>
      </c>
      <c r="B112" s="39" t="s">
        <v>20</v>
      </c>
      <c r="C112" s="39" t="s">
        <v>78</v>
      </c>
      <c r="D112" s="65" t="s">
        <v>316</v>
      </c>
      <c r="E112" s="39">
        <v>20000</v>
      </c>
      <c r="F112" s="3"/>
    </row>
    <row r="113" spans="1:6" ht="20.100000000000001" customHeight="1">
      <c r="A113" s="3">
        <v>110</v>
      </c>
      <c r="B113" s="13" t="s">
        <v>224</v>
      </c>
      <c r="C113" s="13" t="s">
        <v>23</v>
      </c>
      <c r="D113" s="74" t="s">
        <v>316</v>
      </c>
      <c r="E113" s="13">
        <v>10000</v>
      </c>
      <c r="F113" s="3"/>
    </row>
    <row r="114" spans="1:6" ht="20.100000000000001" customHeight="1">
      <c r="A114" s="3">
        <v>111</v>
      </c>
      <c r="B114" s="7" t="s">
        <v>57</v>
      </c>
      <c r="C114" s="7" t="s">
        <v>226</v>
      </c>
      <c r="D114" s="64" t="s">
        <v>432</v>
      </c>
      <c r="E114" s="7">
        <v>10000</v>
      </c>
      <c r="F114" s="3"/>
    </row>
    <row r="115" spans="1:6" ht="20.100000000000001" customHeight="1">
      <c r="A115" s="3">
        <v>112</v>
      </c>
      <c r="B115" s="7" t="s">
        <v>227</v>
      </c>
      <c r="C115" s="7" t="s">
        <v>228</v>
      </c>
      <c r="D115" s="64" t="s">
        <v>433</v>
      </c>
      <c r="E115" s="7">
        <v>5000</v>
      </c>
      <c r="F115" s="3"/>
    </row>
    <row r="116" spans="1:6" ht="20.100000000000001" customHeight="1">
      <c r="A116" s="3">
        <v>113</v>
      </c>
      <c r="B116" s="3" t="s">
        <v>367</v>
      </c>
      <c r="C116" s="3" t="s">
        <v>34</v>
      </c>
      <c r="D116" s="19" t="s">
        <v>433</v>
      </c>
      <c r="E116" s="3">
        <v>5000</v>
      </c>
      <c r="F116" s="3"/>
    </row>
    <row r="117" spans="1:6" ht="20.100000000000001" customHeight="1">
      <c r="A117" s="7">
        <v>114</v>
      </c>
      <c r="B117" s="7" t="s">
        <v>231</v>
      </c>
      <c r="C117" s="7" t="s">
        <v>18</v>
      </c>
      <c r="D117" s="64" t="s">
        <v>419</v>
      </c>
      <c r="E117" s="7">
        <v>10000</v>
      </c>
      <c r="F117" s="3"/>
    </row>
    <row r="118" spans="1:6" ht="20.100000000000001" customHeight="1">
      <c r="A118" s="3">
        <v>115</v>
      </c>
      <c r="B118" s="13" t="s">
        <v>17</v>
      </c>
      <c r="C118" s="13" t="s">
        <v>233</v>
      </c>
      <c r="D118" s="74" t="s">
        <v>413</v>
      </c>
      <c r="E118" s="13">
        <v>10000</v>
      </c>
      <c r="F118" s="3"/>
    </row>
    <row r="119" spans="1:6" ht="20.100000000000001" customHeight="1">
      <c r="A119" s="3">
        <v>116</v>
      </c>
      <c r="B119" s="3" t="s">
        <v>234</v>
      </c>
      <c r="C119" s="3" t="s">
        <v>235</v>
      </c>
      <c r="D119" s="19" t="s">
        <v>419</v>
      </c>
      <c r="E119" s="3">
        <v>20000</v>
      </c>
      <c r="F119" s="3"/>
    </row>
    <row r="120" spans="1:6" ht="20.100000000000001" customHeight="1">
      <c r="A120" s="3">
        <v>117</v>
      </c>
      <c r="B120" s="13" t="s">
        <v>42</v>
      </c>
      <c r="C120" s="13" t="s">
        <v>34</v>
      </c>
      <c r="D120" s="74" t="s">
        <v>419</v>
      </c>
      <c r="E120" s="13">
        <v>15000</v>
      </c>
      <c r="F120" s="3"/>
    </row>
    <row r="121" spans="1:6" ht="20.100000000000001" customHeight="1">
      <c r="A121" s="44">
        <v>118</v>
      </c>
      <c r="B121" s="44" t="s">
        <v>236</v>
      </c>
      <c r="C121" s="44" t="s">
        <v>70</v>
      </c>
      <c r="D121" s="70" t="s">
        <v>434</v>
      </c>
      <c r="E121" s="44">
        <v>20000</v>
      </c>
      <c r="F121" s="3"/>
    </row>
    <row r="122" spans="1:6" ht="20.100000000000001" customHeight="1">
      <c r="A122" s="3">
        <v>119</v>
      </c>
      <c r="B122" s="3" t="s">
        <v>25</v>
      </c>
      <c r="C122" s="3" t="s">
        <v>247</v>
      </c>
      <c r="D122" s="19" t="s">
        <v>487</v>
      </c>
      <c r="E122" s="3">
        <v>20000</v>
      </c>
      <c r="F122" s="3"/>
    </row>
    <row r="123" spans="1:6" ht="20.100000000000001" customHeight="1">
      <c r="A123" s="3">
        <v>120</v>
      </c>
      <c r="B123" s="13" t="s">
        <v>242</v>
      </c>
      <c r="C123" s="13" t="s">
        <v>243</v>
      </c>
      <c r="D123" s="74" t="s">
        <v>244</v>
      </c>
      <c r="E123" s="38">
        <v>50000</v>
      </c>
      <c r="F123" s="3"/>
    </row>
    <row r="124" spans="1:6" ht="20.100000000000001" customHeight="1">
      <c r="A124" s="7">
        <v>121</v>
      </c>
      <c r="B124" s="7" t="s">
        <v>245</v>
      </c>
      <c r="C124" s="7" t="s">
        <v>246</v>
      </c>
      <c r="D124" s="64" t="s">
        <v>546</v>
      </c>
      <c r="E124" s="7">
        <v>30000</v>
      </c>
      <c r="F124" s="3"/>
    </row>
    <row r="125" spans="1:6" ht="20.100000000000001" customHeight="1">
      <c r="A125" s="13">
        <v>122</v>
      </c>
      <c r="B125" s="13" t="s">
        <v>149</v>
      </c>
      <c r="C125" s="13" t="s">
        <v>48</v>
      </c>
      <c r="D125" s="74" t="s">
        <v>357</v>
      </c>
      <c r="E125" s="13">
        <v>5000</v>
      </c>
      <c r="F125" s="3"/>
    </row>
    <row r="126" spans="1:6" ht="20.100000000000001" customHeight="1">
      <c r="A126" s="13">
        <v>123</v>
      </c>
      <c r="B126" s="13" t="s">
        <v>248</v>
      </c>
      <c r="C126" s="13" t="s">
        <v>18</v>
      </c>
      <c r="D126" s="74" t="s">
        <v>357</v>
      </c>
      <c r="E126" s="13">
        <v>20000</v>
      </c>
      <c r="F126" s="3"/>
    </row>
    <row r="127" spans="1:6" ht="20.100000000000001" customHeight="1">
      <c r="A127" s="13">
        <v>124</v>
      </c>
      <c r="B127" s="13" t="s">
        <v>40</v>
      </c>
      <c r="C127" s="13" t="s">
        <v>63</v>
      </c>
      <c r="D127" s="74" t="s">
        <v>336</v>
      </c>
      <c r="E127" s="13">
        <v>20000</v>
      </c>
      <c r="F127" s="3"/>
    </row>
    <row r="128" spans="1:6" ht="20.100000000000001" customHeight="1">
      <c r="A128" s="13">
        <v>125</v>
      </c>
      <c r="B128" s="13" t="s">
        <v>28</v>
      </c>
      <c r="C128" s="13" t="s">
        <v>88</v>
      </c>
      <c r="D128" s="74" t="s">
        <v>359</v>
      </c>
      <c r="E128" s="13">
        <v>20000</v>
      </c>
      <c r="F128" s="3"/>
    </row>
    <row r="129" spans="1:6" ht="20.100000000000001" customHeight="1">
      <c r="A129" s="13">
        <v>126</v>
      </c>
      <c r="B129" s="13" t="s">
        <v>27</v>
      </c>
      <c r="C129" s="13" t="s">
        <v>255</v>
      </c>
      <c r="D129" s="74" t="s">
        <v>359</v>
      </c>
      <c r="E129" s="13">
        <v>10000</v>
      </c>
      <c r="F129" s="3"/>
    </row>
    <row r="130" spans="1:6" ht="20.100000000000001" customHeight="1">
      <c r="A130" s="3">
        <v>127</v>
      </c>
      <c r="B130" s="3" t="s">
        <v>256</v>
      </c>
      <c r="C130" s="3" t="s">
        <v>257</v>
      </c>
      <c r="D130" s="19" t="s">
        <v>258</v>
      </c>
      <c r="E130" s="3">
        <v>20000</v>
      </c>
      <c r="F130" s="3"/>
    </row>
    <row r="131" spans="1:6" ht="20.100000000000001" customHeight="1">
      <c r="A131" s="7">
        <v>128</v>
      </c>
      <c r="B131" s="7" t="s">
        <v>53</v>
      </c>
      <c r="C131" s="7" t="s">
        <v>260</v>
      </c>
      <c r="D131" s="78" t="s">
        <v>458</v>
      </c>
      <c r="E131" s="38">
        <v>50000</v>
      </c>
      <c r="F131" s="3"/>
    </row>
    <row r="132" spans="1:6" ht="20.100000000000001" customHeight="1">
      <c r="A132" s="3">
        <v>129</v>
      </c>
      <c r="B132" s="3" t="s">
        <v>50</v>
      </c>
      <c r="C132" s="3" t="s">
        <v>88</v>
      </c>
      <c r="D132" s="8">
        <v>43109</v>
      </c>
      <c r="E132" s="3">
        <v>25000</v>
      </c>
      <c r="F132" s="3"/>
    </row>
    <row r="133" spans="1:6" ht="20.100000000000001" customHeight="1">
      <c r="A133" s="3">
        <v>130</v>
      </c>
      <c r="B133" s="13" t="s">
        <v>263</v>
      </c>
      <c r="C133" s="13" t="s">
        <v>264</v>
      </c>
      <c r="D133" s="56" t="s">
        <v>382</v>
      </c>
      <c r="E133" s="13">
        <v>10000</v>
      </c>
      <c r="F133" s="3"/>
    </row>
    <row r="134" spans="1:6" ht="20.100000000000001" customHeight="1">
      <c r="A134" s="3">
        <v>131</v>
      </c>
      <c r="B134" s="13" t="s">
        <v>265</v>
      </c>
      <c r="C134" s="13" t="s">
        <v>65</v>
      </c>
      <c r="D134" s="56" t="s">
        <v>382</v>
      </c>
      <c r="E134" s="13">
        <v>10000</v>
      </c>
      <c r="F134" s="3"/>
    </row>
    <row r="135" spans="1:6" ht="20.100000000000001" customHeight="1">
      <c r="A135" s="13">
        <v>132</v>
      </c>
      <c r="B135" s="13" t="s">
        <v>44</v>
      </c>
      <c r="C135" s="13" t="s">
        <v>63</v>
      </c>
      <c r="D135" s="56" t="s">
        <v>382</v>
      </c>
      <c r="E135" s="13">
        <v>10000</v>
      </c>
      <c r="F135" s="3"/>
    </row>
    <row r="136" spans="1:6" ht="20.100000000000001" customHeight="1">
      <c r="A136" s="39">
        <v>133</v>
      </c>
      <c r="B136" s="39" t="s">
        <v>20</v>
      </c>
      <c r="C136" s="39" t="s">
        <v>56</v>
      </c>
      <c r="D136" s="58">
        <v>43168</v>
      </c>
      <c r="E136" s="3">
        <v>40000</v>
      </c>
      <c r="F136" s="3"/>
    </row>
    <row r="137" spans="1:6" ht="20.100000000000001" customHeight="1">
      <c r="A137" s="3">
        <v>134</v>
      </c>
      <c r="B137" s="13" t="s">
        <v>274</v>
      </c>
      <c r="C137" s="13" t="s">
        <v>21</v>
      </c>
      <c r="D137" s="56" t="s">
        <v>383</v>
      </c>
      <c r="E137" s="13">
        <v>15000</v>
      </c>
      <c r="F137" s="3"/>
    </row>
    <row r="138" spans="1:6" ht="20.100000000000001" customHeight="1">
      <c r="A138" s="13">
        <v>135</v>
      </c>
      <c r="B138" s="13" t="s">
        <v>202</v>
      </c>
      <c r="C138" s="13" t="s">
        <v>23</v>
      </c>
      <c r="D138" s="56" t="s">
        <v>383</v>
      </c>
      <c r="E138" s="13">
        <v>15000</v>
      </c>
      <c r="F138" s="3"/>
    </row>
    <row r="139" spans="1:6" ht="20.100000000000001" customHeight="1">
      <c r="A139" s="3">
        <v>136</v>
      </c>
      <c r="B139" s="13" t="s">
        <v>286</v>
      </c>
      <c r="C139" s="13" t="s">
        <v>275</v>
      </c>
      <c r="D139" s="56" t="s">
        <v>383</v>
      </c>
      <c r="E139" s="13">
        <v>10000</v>
      </c>
      <c r="F139" s="3"/>
    </row>
    <row r="140" spans="1:6" ht="20.100000000000001" customHeight="1">
      <c r="A140" s="13">
        <v>137</v>
      </c>
      <c r="B140" s="13" t="s">
        <v>22</v>
      </c>
      <c r="C140" s="13" t="s">
        <v>91</v>
      </c>
      <c r="D140" s="56" t="s">
        <v>398</v>
      </c>
      <c r="E140" s="13">
        <v>10000</v>
      </c>
      <c r="F140" s="3"/>
    </row>
    <row r="141" spans="1:6" ht="20.100000000000001" customHeight="1">
      <c r="A141" s="3">
        <v>138</v>
      </c>
      <c r="B141" s="13" t="s">
        <v>163</v>
      </c>
      <c r="C141" s="13" t="s">
        <v>277</v>
      </c>
      <c r="D141" s="56" t="s">
        <v>414</v>
      </c>
      <c r="E141" s="13">
        <v>20000</v>
      </c>
      <c r="F141" s="3"/>
    </row>
    <row r="142" spans="1:6" ht="20.100000000000001" customHeight="1">
      <c r="A142" s="3">
        <v>139</v>
      </c>
      <c r="B142" s="13" t="s">
        <v>276</v>
      </c>
      <c r="C142" s="13" t="s">
        <v>278</v>
      </c>
      <c r="D142" s="56" t="s">
        <v>414</v>
      </c>
      <c r="E142" s="13">
        <v>10000</v>
      </c>
      <c r="F142" s="3"/>
    </row>
    <row r="143" spans="1:6" ht="20.100000000000001" customHeight="1">
      <c r="A143" s="13">
        <v>140</v>
      </c>
      <c r="B143" s="13" t="s">
        <v>57</v>
      </c>
      <c r="C143" s="13" t="s">
        <v>58</v>
      </c>
      <c r="D143" s="56" t="s">
        <v>414</v>
      </c>
      <c r="E143" s="13">
        <v>20000</v>
      </c>
      <c r="F143" s="3"/>
    </row>
    <row r="144" spans="1:6" ht="20.100000000000001" customHeight="1">
      <c r="A144" s="3">
        <v>141</v>
      </c>
      <c r="B144" s="7" t="s">
        <v>112</v>
      </c>
      <c r="C144" s="7" t="s">
        <v>176</v>
      </c>
      <c r="D144" s="78" t="s">
        <v>420</v>
      </c>
      <c r="E144" s="3">
        <v>300000</v>
      </c>
      <c r="F144" s="3"/>
    </row>
    <row r="145" spans="1:6" ht="20.100000000000001" customHeight="1">
      <c r="A145" s="13">
        <v>142</v>
      </c>
      <c r="B145" s="13" t="s">
        <v>75</v>
      </c>
      <c r="C145" s="13" t="s">
        <v>21</v>
      </c>
      <c r="D145" s="56" t="s">
        <v>467</v>
      </c>
      <c r="E145" s="13">
        <v>30000</v>
      </c>
      <c r="F145" s="3"/>
    </row>
    <row r="146" spans="1:6" ht="20.100000000000001" customHeight="1">
      <c r="A146" s="3">
        <v>143</v>
      </c>
      <c r="B146" s="14" t="s">
        <v>288</v>
      </c>
      <c r="C146" s="14" t="s">
        <v>289</v>
      </c>
      <c r="D146" s="87" t="s">
        <v>467</v>
      </c>
      <c r="E146" s="3">
        <v>10000</v>
      </c>
      <c r="F146" s="3"/>
    </row>
    <row r="147" spans="1:6" ht="20.100000000000001" customHeight="1">
      <c r="A147" s="3">
        <v>144</v>
      </c>
      <c r="B147" s="7" t="s">
        <v>290</v>
      </c>
      <c r="C147" s="7" t="s">
        <v>197</v>
      </c>
      <c r="D147" s="78" t="s">
        <v>389</v>
      </c>
      <c r="E147" s="38">
        <v>50000</v>
      </c>
      <c r="F147" s="3"/>
    </row>
    <row r="148" spans="1:6" ht="20.100000000000001" customHeight="1">
      <c r="A148" s="3">
        <v>145</v>
      </c>
      <c r="B148" s="3" t="s">
        <v>293</v>
      </c>
      <c r="C148" s="3" t="s">
        <v>294</v>
      </c>
      <c r="D148" s="8" t="s">
        <v>295</v>
      </c>
      <c r="E148" s="3">
        <v>5000</v>
      </c>
      <c r="F148" s="3"/>
    </row>
    <row r="149" spans="1:6" ht="20.100000000000001" customHeight="1">
      <c r="A149" s="13">
        <v>146</v>
      </c>
      <c r="B149" s="13" t="s">
        <v>97</v>
      </c>
      <c r="C149" s="13" t="s">
        <v>297</v>
      </c>
      <c r="D149" s="56" t="s">
        <v>435</v>
      </c>
      <c r="E149" s="13">
        <v>20000</v>
      </c>
      <c r="F149" s="3"/>
    </row>
    <row r="150" spans="1:6" ht="20.100000000000001" customHeight="1">
      <c r="A150" s="3">
        <v>147</v>
      </c>
      <c r="B150" s="3" t="s">
        <v>61</v>
      </c>
      <c r="C150" s="3" t="s">
        <v>60</v>
      </c>
      <c r="D150" s="8" t="s">
        <v>295</v>
      </c>
      <c r="E150" s="3">
        <v>10000</v>
      </c>
      <c r="F150" s="3"/>
    </row>
    <row r="151" spans="1:6" ht="20.100000000000001" customHeight="1">
      <c r="A151" s="3">
        <v>148</v>
      </c>
      <c r="B151" s="20" t="s">
        <v>36</v>
      </c>
      <c r="C151" s="20" t="s">
        <v>70</v>
      </c>
      <c r="D151" s="75" t="s">
        <v>435</v>
      </c>
      <c r="E151" s="3">
        <v>10000</v>
      </c>
      <c r="F151" s="3"/>
    </row>
    <row r="152" spans="1:6" ht="20.100000000000001" customHeight="1">
      <c r="A152" s="13">
        <v>149</v>
      </c>
      <c r="B152" s="13" t="s">
        <v>298</v>
      </c>
      <c r="C152" s="13" t="s">
        <v>299</v>
      </c>
      <c r="D152" s="56" t="s">
        <v>435</v>
      </c>
      <c r="E152" s="13">
        <v>10000</v>
      </c>
      <c r="F152" s="3"/>
    </row>
    <row r="153" spans="1:6" ht="20.100000000000001" customHeight="1">
      <c r="A153" s="3">
        <v>150</v>
      </c>
      <c r="B153" s="7" t="s">
        <v>302</v>
      </c>
      <c r="C153" s="7" t="s">
        <v>303</v>
      </c>
      <c r="D153" s="78" t="s">
        <v>399</v>
      </c>
      <c r="E153" s="7">
        <v>10000</v>
      </c>
      <c r="F153" s="3"/>
    </row>
    <row r="154" spans="1:6" ht="20.100000000000001" customHeight="1">
      <c r="A154" s="3">
        <v>151</v>
      </c>
      <c r="B154" s="13" t="s">
        <v>307</v>
      </c>
      <c r="C154" s="13" t="s">
        <v>18</v>
      </c>
      <c r="D154" s="56" t="s">
        <v>505</v>
      </c>
      <c r="E154" s="13">
        <v>10000</v>
      </c>
      <c r="F154" s="3"/>
    </row>
    <row r="155" spans="1:6" ht="20.100000000000001" customHeight="1">
      <c r="A155" s="3">
        <v>152</v>
      </c>
      <c r="B155" s="13" t="s">
        <v>308</v>
      </c>
      <c r="C155" s="13" t="s">
        <v>18</v>
      </c>
      <c r="D155" s="56" t="s">
        <v>421</v>
      </c>
      <c r="E155" s="13">
        <v>10000</v>
      </c>
      <c r="F155" s="3"/>
    </row>
    <row r="156" spans="1:6" ht="20.100000000000001" customHeight="1">
      <c r="A156" s="3">
        <v>153</v>
      </c>
      <c r="B156" s="13" t="s">
        <v>309</v>
      </c>
      <c r="C156" s="13" t="s">
        <v>310</v>
      </c>
      <c r="D156" s="56" t="s">
        <v>479</v>
      </c>
      <c r="E156" s="13">
        <v>10000</v>
      </c>
      <c r="F156" s="3"/>
    </row>
    <row r="157" spans="1:6" ht="20.100000000000001" customHeight="1">
      <c r="A157" s="42">
        <v>154</v>
      </c>
      <c r="B157" s="13" t="s">
        <v>17</v>
      </c>
      <c r="C157" s="13" t="s">
        <v>233</v>
      </c>
      <c r="D157" s="56" t="s">
        <v>505</v>
      </c>
      <c r="E157" s="13">
        <v>15000</v>
      </c>
      <c r="F157" s="3"/>
    </row>
    <row r="158" spans="1:6" ht="20.100000000000001" customHeight="1">
      <c r="A158" s="3">
        <v>155</v>
      </c>
      <c r="B158" s="13" t="s">
        <v>104</v>
      </c>
      <c r="C158" s="13" t="s">
        <v>71</v>
      </c>
      <c r="D158" s="56" t="s">
        <v>387</v>
      </c>
      <c r="E158" s="13">
        <v>20000</v>
      </c>
      <c r="F158" s="3"/>
    </row>
    <row r="159" spans="1:6" ht="20.100000000000001" customHeight="1">
      <c r="A159" s="3">
        <v>156</v>
      </c>
      <c r="B159" s="13" t="s">
        <v>312</v>
      </c>
      <c r="C159" s="13" t="s">
        <v>23</v>
      </c>
      <c r="D159" s="56" t="s">
        <v>387</v>
      </c>
      <c r="E159" s="13">
        <v>30000</v>
      </c>
      <c r="F159" s="3"/>
    </row>
    <row r="160" spans="1:6" ht="20.100000000000001" customHeight="1">
      <c r="A160" s="3">
        <v>157</v>
      </c>
      <c r="B160" s="7" t="s">
        <v>317</v>
      </c>
      <c r="C160" s="7" t="s">
        <v>71</v>
      </c>
      <c r="D160" s="78" t="s">
        <v>318</v>
      </c>
      <c r="E160" s="7">
        <v>20000</v>
      </c>
      <c r="F160" s="3"/>
    </row>
    <row r="161" spans="1:6" ht="20.100000000000001" customHeight="1">
      <c r="A161" s="3">
        <v>158</v>
      </c>
      <c r="B161" s="3" t="s">
        <v>319</v>
      </c>
      <c r="C161" s="3" t="s">
        <v>32</v>
      </c>
      <c r="D161" s="8" t="s">
        <v>320</v>
      </c>
      <c r="E161" s="3">
        <v>9000</v>
      </c>
      <c r="F161" s="3"/>
    </row>
    <row r="162" spans="1:6" ht="20.100000000000001" customHeight="1">
      <c r="A162" s="3">
        <v>159</v>
      </c>
      <c r="B162" s="3" t="s">
        <v>47</v>
      </c>
      <c r="C162" s="3" t="s">
        <v>48</v>
      </c>
      <c r="D162" s="8" t="s">
        <v>320</v>
      </c>
      <c r="E162" s="3">
        <v>10000</v>
      </c>
      <c r="F162" s="3"/>
    </row>
    <row r="163" spans="1:6" ht="20.100000000000001" customHeight="1">
      <c r="A163" s="3">
        <v>160</v>
      </c>
      <c r="B163" s="13" t="s">
        <v>224</v>
      </c>
      <c r="C163" s="13" t="s">
        <v>321</v>
      </c>
      <c r="D163" s="56" t="s">
        <v>384</v>
      </c>
      <c r="E163" s="13">
        <v>15000</v>
      </c>
      <c r="F163" s="3"/>
    </row>
    <row r="164" spans="1:6" ht="20.100000000000001" customHeight="1">
      <c r="A164" s="3">
        <v>161</v>
      </c>
      <c r="B164" s="20" t="s">
        <v>36</v>
      </c>
      <c r="C164" s="20" t="s">
        <v>326</v>
      </c>
      <c r="D164" s="8" t="s">
        <v>422</v>
      </c>
      <c r="E164" s="3">
        <v>10000</v>
      </c>
      <c r="F164" s="3"/>
    </row>
    <row r="165" spans="1:6" ht="20.100000000000001" customHeight="1">
      <c r="A165" s="3">
        <v>162</v>
      </c>
      <c r="B165" s="3" t="s">
        <v>22</v>
      </c>
      <c r="C165" s="3" t="s">
        <v>30</v>
      </c>
      <c r="D165" s="8" t="s">
        <v>422</v>
      </c>
      <c r="E165" s="38">
        <v>50000</v>
      </c>
      <c r="F165" s="3"/>
    </row>
    <row r="166" spans="1:6" ht="20.100000000000001" customHeight="1">
      <c r="A166" s="3">
        <v>163</v>
      </c>
      <c r="B166" s="3" t="s">
        <v>327</v>
      </c>
      <c r="C166" s="3" t="s">
        <v>328</v>
      </c>
      <c r="D166" s="8">
        <v>43110</v>
      </c>
      <c r="E166" s="3">
        <v>15000</v>
      </c>
      <c r="F166" s="3"/>
    </row>
    <row r="167" spans="1:6" ht="20.100000000000001" customHeight="1">
      <c r="A167" s="3">
        <v>164</v>
      </c>
      <c r="B167" s="3" t="s">
        <v>329</v>
      </c>
      <c r="C167" s="3" t="s">
        <v>330</v>
      </c>
      <c r="D167" s="8">
        <v>43141</v>
      </c>
      <c r="E167" s="38">
        <v>50000</v>
      </c>
      <c r="F167" s="3"/>
    </row>
    <row r="168" spans="1:6" ht="20.100000000000001" customHeight="1">
      <c r="A168" s="3">
        <v>165</v>
      </c>
      <c r="B168" s="13" t="s">
        <v>212</v>
      </c>
      <c r="C168" s="13" t="s">
        <v>63</v>
      </c>
      <c r="D168" s="56" t="s">
        <v>422</v>
      </c>
      <c r="E168" s="13">
        <v>10000</v>
      </c>
      <c r="F168" s="3"/>
    </row>
    <row r="169" spans="1:6" ht="20.100000000000001" customHeight="1">
      <c r="A169" s="3">
        <v>166</v>
      </c>
      <c r="B169" s="13" t="s">
        <v>332</v>
      </c>
      <c r="C169" s="13" t="s">
        <v>76</v>
      </c>
      <c r="D169" s="56" t="s">
        <v>492</v>
      </c>
      <c r="E169" s="13">
        <v>25000</v>
      </c>
      <c r="F169" s="3"/>
    </row>
    <row r="170" spans="1:6" ht="20.100000000000001" customHeight="1">
      <c r="A170" s="3">
        <v>167</v>
      </c>
      <c r="B170" s="13" t="s">
        <v>334</v>
      </c>
      <c r="C170" s="13" t="s">
        <v>192</v>
      </c>
      <c r="D170" s="56" t="s">
        <v>423</v>
      </c>
      <c r="E170" s="13">
        <v>5000</v>
      </c>
      <c r="F170" s="3"/>
    </row>
    <row r="171" spans="1:6" ht="20.100000000000001" customHeight="1">
      <c r="A171" s="3">
        <v>168</v>
      </c>
      <c r="B171" s="13" t="s">
        <v>327</v>
      </c>
      <c r="C171" s="13" t="s">
        <v>335</v>
      </c>
      <c r="D171" s="56" t="s">
        <v>423</v>
      </c>
      <c r="E171" s="13">
        <v>10000</v>
      </c>
      <c r="F171" s="3"/>
    </row>
    <row r="172" spans="1:6" ht="20.100000000000001" customHeight="1">
      <c r="A172" s="3">
        <v>169</v>
      </c>
      <c r="B172" s="13" t="s">
        <v>160</v>
      </c>
      <c r="C172" s="13" t="s">
        <v>63</v>
      </c>
      <c r="D172" s="56" t="s">
        <v>430</v>
      </c>
      <c r="E172" s="13">
        <v>30000</v>
      </c>
      <c r="F172" s="3"/>
    </row>
    <row r="173" spans="1:6" ht="20.100000000000001" customHeight="1">
      <c r="A173" s="3">
        <v>170</v>
      </c>
      <c r="B173" s="13" t="s">
        <v>114</v>
      </c>
      <c r="C173" s="13" t="s">
        <v>257</v>
      </c>
      <c r="D173" s="56" t="s">
        <v>488</v>
      </c>
      <c r="E173" s="13">
        <v>10000</v>
      </c>
      <c r="F173" s="3"/>
    </row>
    <row r="174" spans="1:6" ht="20.100000000000001" customHeight="1">
      <c r="A174" s="3">
        <v>171</v>
      </c>
      <c r="B174" s="13" t="s">
        <v>341</v>
      </c>
      <c r="C174" s="13" t="s">
        <v>29</v>
      </c>
      <c r="D174" s="56" t="s">
        <v>472</v>
      </c>
      <c r="E174" s="13">
        <v>5000</v>
      </c>
      <c r="F174" s="3"/>
    </row>
    <row r="175" spans="1:6" ht="20.100000000000001" customHeight="1">
      <c r="A175" s="3">
        <v>172</v>
      </c>
      <c r="B175" s="13" t="s">
        <v>342</v>
      </c>
      <c r="C175" s="13" t="s">
        <v>48</v>
      </c>
      <c r="D175" s="56" t="s">
        <v>472</v>
      </c>
      <c r="E175" s="13">
        <v>10000</v>
      </c>
      <c r="F175" s="3"/>
    </row>
    <row r="176" spans="1:6" ht="20.100000000000001" customHeight="1">
      <c r="A176" s="3">
        <v>173</v>
      </c>
      <c r="B176" s="38" t="s">
        <v>28</v>
      </c>
      <c r="C176" s="13" t="s">
        <v>88</v>
      </c>
      <c r="D176" s="56" t="s">
        <v>472</v>
      </c>
      <c r="E176" s="13">
        <v>20000</v>
      </c>
      <c r="F176" s="3"/>
    </row>
    <row r="177" spans="1:6" ht="20.100000000000001" customHeight="1">
      <c r="A177" s="42">
        <v>174</v>
      </c>
      <c r="B177" s="42" t="s">
        <v>276</v>
      </c>
      <c r="C177" s="42" t="s">
        <v>88</v>
      </c>
      <c r="D177" s="92" t="s">
        <v>343</v>
      </c>
      <c r="E177" s="3">
        <v>30000</v>
      </c>
      <c r="F177" s="3"/>
    </row>
    <row r="178" spans="1:6" ht="20.100000000000001" customHeight="1">
      <c r="A178" s="3">
        <v>175</v>
      </c>
      <c r="B178" s="3" t="s">
        <v>234</v>
      </c>
      <c r="C178" s="3" t="s">
        <v>71</v>
      </c>
      <c r="D178" s="8" t="s">
        <v>343</v>
      </c>
      <c r="E178" s="3">
        <v>15000</v>
      </c>
      <c r="F178" s="3"/>
    </row>
    <row r="179" spans="1:6" ht="20.100000000000001" customHeight="1">
      <c r="A179" s="3">
        <v>176</v>
      </c>
      <c r="B179" s="3" t="s">
        <v>182</v>
      </c>
      <c r="C179" s="3" t="s">
        <v>183</v>
      </c>
      <c r="D179" s="8" t="s">
        <v>343</v>
      </c>
      <c r="E179" s="3">
        <v>30000</v>
      </c>
      <c r="F179" s="3"/>
    </row>
    <row r="180" spans="1:6" ht="20.100000000000001" customHeight="1">
      <c r="A180" s="3">
        <v>177</v>
      </c>
      <c r="B180" s="3" t="s">
        <v>344</v>
      </c>
      <c r="C180" s="3" t="s">
        <v>345</v>
      </c>
      <c r="D180" s="8" t="s">
        <v>343</v>
      </c>
      <c r="E180" s="3">
        <v>10000</v>
      </c>
      <c r="F180" s="3"/>
    </row>
    <row r="181" spans="1:6" ht="20.100000000000001" customHeight="1">
      <c r="A181" s="3">
        <v>178</v>
      </c>
      <c r="B181" s="7" t="s">
        <v>186</v>
      </c>
      <c r="C181" s="7" t="s">
        <v>187</v>
      </c>
      <c r="D181" s="78" t="s">
        <v>452</v>
      </c>
      <c r="E181" s="7">
        <v>5000</v>
      </c>
      <c r="F181" s="3"/>
    </row>
    <row r="182" spans="1:6" ht="20.100000000000001" customHeight="1">
      <c r="A182" s="3">
        <v>179</v>
      </c>
      <c r="B182" s="13" t="s">
        <v>286</v>
      </c>
      <c r="C182" s="13" t="s">
        <v>346</v>
      </c>
      <c r="D182" s="56" t="s">
        <v>500</v>
      </c>
      <c r="E182" s="13">
        <v>10000</v>
      </c>
      <c r="F182" s="3"/>
    </row>
    <row r="183" spans="1:6" ht="20.100000000000001" customHeight="1">
      <c r="A183" s="3">
        <v>180</v>
      </c>
      <c r="B183" s="3" t="s">
        <v>349</v>
      </c>
      <c r="C183" s="3" t="s">
        <v>350</v>
      </c>
      <c r="D183" s="8" t="s">
        <v>347</v>
      </c>
      <c r="E183" s="3">
        <v>10000</v>
      </c>
      <c r="F183" s="3"/>
    </row>
    <row r="184" spans="1:6" ht="20.100000000000001" customHeight="1">
      <c r="A184" s="3">
        <v>181</v>
      </c>
      <c r="B184" s="13" t="s">
        <v>203</v>
      </c>
      <c r="C184" s="13" t="s">
        <v>204</v>
      </c>
      <c r="D184" s="56" t="s">
        <v>519</v>
      </c>
      <c r="E184" s="13">
        <v>10000</v>
      </c>
      <c r="F184" s="3"/>
    </row>
    <row r="185" spans="1:6" ht="20.100000000000001" customHeight="1">
      <c r="A185" s="3">
        <v>182</v>
      </c>
      <c r="B185" s="13" t="s">
        <v>208</v>
      </c>
      <c r="C185" s="13" t="s">
        <v>354</v>
      </c>
      <c r="D185" s="56" t="s">
        <v>519</v>
      </c>
      <c r="E185" s="13">
        <v>10000</v>
      </c>
      <c r="F185" s="3"/>
    </row>
    <row r="186" spans="1:6" ht="20.100000000000001" customHeight="1">
      <c r="A186" s="3">
        <v>183</v>
      </c>
      <c r="B186" s="3" t="s">
        <v>27</v>
      </c>
      <c r="C186" s="3" t="s">
        <v>257</v>
      </c>
      <c r="D186" s="8" t="s">
        <v>358</v>
      </c>
      <c r="E186" s="3">
        <v>5000</v>
      </c>
      <c r="F186" s="3"/>
    </row>
    <row r="187" spans="1:6" ht="20.100000000000001" customHeight="1">
      <c r="A187" s="13">
        <v>184</v>
      </c>
      <c r="B187" s="13" t="s">
        <v>22</v>
      </c>
      <c r="C187" s="13" t="s">
        <v>30</v>
      </c>
      <c r="D187" s="56" t="s">
        <v>493</v>
      </c>
      <c r="E187" s="38">
        <v>100000</v>
      </c>
      <c r="F187" s="3"/>
    </row>
    <row r="188" spans="1:6" ht="20.100000000000001" customHeight="1">
      <c r="A188" s="13">
        <v>185</v>
      </c>
      <c r="B188" s="13" t="s">
        <v>360</v>
      </c>
      <c r="C188" s="13" t="s">
        <v>469</v>
      </c>
      <c r="D188" s="56" t="s">
        <v>365</v>
      </c>
      <c r="E188" s="13">
        <v>10000</v>
      </c>
      <c r="F188" s="3"/>
    </row>
    <row r="189" spans="1:6" ht="20.100000000000001" customHeight="1">
      <c r="A189" s="13">
        <v>186</v>
      </c>
      <c r="B189" s="13" t="s">
        <v>362</v>
      </c>
      <c r="C189" s="13" t="s">
        <v>71</v>
      </c>
      <c r="D189" s="56" t="s">
        <v>532</v>
      </c>
      <c r="E189" s="13">
        <v>30000</v>
      </c>
      <c r="F189" s="3"/>
    </row>
    <row r="190" spans="1:6" ht="20.100000000000001" customHeight="1">
      <c r="A190" s="3">
        <v>187</v>
      </c>
      <c r="B190" s="3" t="s">
        <v>363</v>
      </c>
      <c r="C190" s="3" t="s">
        <v>21</v>
      </c>
      <c r="D190" s="8" t="s">
        <v>364</v>
      </c>
      <c r="E190" s="3">
        <v>30000</v>
      </c>
      <c r="F190" s="3"/>
    </row>
    <row r="191" spans="1:6" ht="20.100000000000001" customHeight="1">
      <c r="A191" s="3">
        <v>188</v>
      </c>
      <c r="B191" s="3" t="s">
        <v>230</v>
      </c>
      <c r="C191" s="3" t="s">
        <v>366</v>
      </c>
      <c r="D191" s="8" t="s">
        <v>364</v>
      </c>
      <c r="E191" s="3">
        <v>5000</v>
      </c>
      <c r="F191" s="3"/>
    </row>
    <row r="192" spans="1:6" ht="20.100000000000001" customHeight="1">
      <c r="A192" s="13">
        <v>189</v>
      </c>
      <c r="B192" s="13" t="s">
        <v>368</v>
      </c>
      <c r="C192" s="13" t="s">
        <v>369</v>
      </c>
      <c r="D192" s="56" t="s">
        <v>370</v>
      </c>
      <c r="E192" s="13">
        <v>20000</v>
      </c>
      <c r="F192" s="3"/>
    </row>
    <row r="193" spans="1:6" ht="20.100000000000001" customHeight="1">
      <c r="A193" s="13">
        <v>190</v>
      </c>
      <c r="B193" s="13" t="s">
        <v>248</v>
      </c>
      <c r="C193" s="13" t="s">
        <v>18</v>
      </c>
      <c r="D193" s="56" t="s">
        <v>520</v>
      </c>
      <c r="E193" s="13">
        <v>20000</v>
      </c>
      <c r="F193" s="3"/>
    </row>
    <row r="194" spans="1:6" ht="20.100000000000001" customHeight="1">
      <c r="A194" s="13">
        <v>191</v>
      </c>
      <c r="B194" s="13" t="s">
        <v>371</v>
      </c>
      <c r="C194" s="13" t="s">
        <v>361</v>
      </c>
      <c r="D194" s="56" t="s">
        <v>521</v>
      </c>
      <c r="E194" s="13">
        <v>30000</v>
      </c>
      <c r="F194" s="3"/>
    </row>
    <row r="195" spans="1:6" ht="20.100000000000001" customHeight="1">
      <c r="A195" s="3">
        <v>192</v>
      </c>
      <c r="B195" s="3" t="s">
        <v>312</v>
      </c>
      <c r="C195" s="3" t="s">
        <v>23</v>
      </c>
      <c r="D195" s="8" t="s">
        <v>373</v>
      </c>
      <c r="E195" s="38">
        <v>60000</v>
      </c>
      <c r="F195" s="3"/>
    </row>
    <row r="196" spans="1:6" ht="20.100000000000001" customHeight="1">
      <c r="A196" s="3">
        <v>193</v>
      </c>
      <c r="B196" s="3" t="s">
        <v>202</v>
      </c>
      <c r="C196" s="3" t="s">
        <v>23</v>
      </c>
      <c r="D196" s="8" t="s">
        <v>374</v>
      </c>
      <c r="E196" s="3">
        <v>20000</v>
      </c>
      <c r="F196" s="3"/>
    </row>
    <row r="197" spans="1:6" ht="20.100000000000001" customHeight="1">
      <c r="A197" s="13">
        <v>194</v>
      </c>
      <c r="B197" s="13" t="s">
        <v>375</v>
      </c>
      <c r="C197" s="13" t="s">
        <v>71</v>
      </c>
      <c r="D197" s="56" t="s">
        <v>522</v>
      </c>
      <c r="E197" s="38">
        <v>50000</v>
      </c>
      <c r="F197" s="3"/>
    </row>
    <row r="198" spans="1:6" ht="20.100000000000001" customHeight="1">
      <c r="A198" s="3">
        <v>195</v>
      </c>
      <c r="B198" s="3" t="s">
        <v>376</v>
      </c>
      <c r="C198" s="3" t="s">
        <v>71</v>
      </c>
      <c r="D198" s="8">
        <v>43111</v>
      </c>
      <c r="E198" s="38">
        <v>50000</v>
      </c>
      <c r="F198" s="3"/>
    </row>
    <row r="199" spans="1:6" ht="20.100000000000001" customHeight="1">
      <c r="A199" s="3">
        <v>196</v>
      </c>
      <c r="B199" s="3" t="s">
        <v>377</v>
      </c>
      <c r="C199" s="3" t="s">
        <v>378</v>
      </c>
      <c r="D199" s="8">
        <v>43111</v>
      </c>
      <c r="E199" s="3">
        <v>10000</v>
      </c>
      <c r="F199" s="3"/>
    </row>
    <row r="200" spans="1:6" ht="20.100000000000001" customHeight="1">
      <c r="A200" s="13">
        <v>197</v>
      </c>
      <c r="B200" s="13" t="s">
        <v>224</v>
      </c>
      <c r="C200" s="13" t="s">
        <v>23</v>
      </c>
      <c r="D200" s="56" t="s">
        <v>523</v>
      </c>
      <c r="E200" s="13">
        <v>15000</v>
      </c>
      <c r="F200" s="3"/>
    </row>
    <row r="201" spans="1:6" ht="20.100000000000001" customHeight="1">
      <c r="A201" s="3">
        <v>198</v>
      </c>
      <c r="B201" s="13" t="s">
        <v>379</v>
      </c>
      <c r="C201" s="13" t="s">
        <v>380</v>
      </c>
      <c r="D201" s="56" t="s">
        <v>535</v>
      </c>
      <c r="E201" s="38">
        <v>50000</v>
      </c>
      <c r="F201" s="3"/>
    </row>
    <row r="202" spans="1:6" ht="20.100000000000001" customHeight="1">
      <c r="A202" s="3">
        <v>199</v>
      </c>
      <c r="B202" s="13" t="s">
        <v>386</v>
      </c>
      <c r="C202" s="13" t="s">
        <v>381</v>
      </c>
      <c r="D202" s="56" t="s">
        <v>535</v>
      </c>
      <c r="E202" s="13">
        <v>15000</v>
      </c>
      <c r="F202" s="3"/>
    </row>
    <row r="203" spans="1:6" ht="20.100000000000001" customHeight="1">
      <c r="A203" s="13">
        <v>200</v>
      </c>
      <c r="B203" s="13" t="s">
        <v>44</v>
      </c>
      <c r="C203" s="13" t="s">
        <v>515</v>
      </c>
      <c r="D203" s="56">
        <v>43170</v>
      </c>
      <c r="E203" s="13">
        <v>10000</v>
      </c>
      <c r="F203" s="3"/>
    </row>
    <row r="204" spans="1:6" ht="20.100000000000001" customHeight="1">
      <c r="A204" s="3">
        <v>201</v>
      </c>
      <c r="B204" s="3" t="s">
        <v>231</v>
      </c>
      <c r="C204" s="3" t="s">
        <v>18</v>
      </c>
      <c r="D204" s="8">
        <v>43323</v>
      </c>
      <c r="E204" s="3">
        <v>20000</v>
      </c>
      <c r="F204" s="3"/>
    </row>
    <row r="205" spans="1:6" ht="20.100000000000001" customHeight="1">
      <c r="A205" s="3">
        <v>202</v>
      </c>
      <c r="B205" s="3" t="s">
        <v>390</v>
      </c>
      <c r="C205" s="3" t="s">
        <v>391</v>
      </c>
      <c r="D205" s="8">
        <v>43323</v>
      </c>
      <c r="E205" s="3">
        <v>30000</v>
      </c>
      <c r="F205" s="3"/>
    </row>
    <row r="206" spans="1:6" ht="20.100000000000001" customHeight="1">
      <c r="A206" s="3">
        <v>203</v>
      </c>
      <c r="B206" s="3" t="s">
        <v>349</v>
      </c>
      <c r="C206" s="3" t="s">
        <v>392</v>
      </c>
      <c r="D206" s="8">
        <v>43323</v>
      </c>
      <c r="E206" s="3">
        <v>15000</v>
      </c>
      <c r="F206" s="3"/>
    </row>
    <row r="207" spans="1:6" ht="20.100000000000001" customHeight="1">
      <c r="A207" s="3">
        <v>204</v>
      </c>
      <c r="B207" s="13" t="s">
        <v>394</v>
      </c>
      <c r="C207" s="13" t="s">
        <v>395</v>
      </c>
      <c r="D207" s="56" t="s">
        <v>547</v>
      </c>
      <c r="E207" s="13">
        <v>30000</v>
      </c>
      <c r="F207" s="3"/>
    </row>
    <row r="208" spans="1:6" ht="20.100000000000001" customHeight="1">
      <c r="A208" s="3">
        <v>205</v>
      </c>
      <c r="B208" s="3" t="s">
        <v>22</v>
      </c>
      <c r="C208" s="3" t="s">
        <v>400</v>
      </c>
      <c r="D208" s="8" t="s">
        <v>533</v>
      </c>
      <c r="E208" s="3">
        <v>10000</v>
      </c>
      <c r="F208" s="3"/>
    </row>
    <row r="209" spans="1:6" ht="20.100000000000001" customHeight="1">
      <c r="A209" s="3">
        <v>206</v>
      </c>
      <c r="B209" s="3" t="s">
        <v>302</v>
      </c>
      <c r="C209" s="3" t="s">
        <v>402</v>
      </c>
      <c r="D209" s="8" t="s">
        <v>401</v>
      </c>
      <c r="E209" s="3">
        <v>15000</v>
      </c>
      <c r="F209" s="3"/>
    </row>
    <row r="210" spans="1:6" ht="20.100000000000001" customHeight="1">
      <c r="A210" s="3">
        <v>207</v>
      </c>
      <c r="B210" s="3" t="s">
        <v>97</v>
      </c>
      <c r="C210" s="3" t="s">
        <v>91</v>
      </c>
      <c r="D210" s="8" t="s">
        <v>533</v>
      </c>
      <c r="E210" s="3">
        <v>10000</v>
      </c>
      <c r="F210" s="3"/>
    </row>
    <row r="211" spans="1:6" ht="20.100000000000001" customHeight="1">
      <c r="A211" s="3">
        <v>208</v>
      </c>
      <c r="B211" s="13" t="s">
        <v>403</v>
      </c>
      <c r="C211" s="13" t="s">
        <v>194</v>
      </c>
      <c r="D211" s="56" t="s">
        <v>534</v>
      </c>
      <c r="E211" s="13">
        <v>10000</v>
      </c>
      <c r="F211" s="3"/>
    </row>
    <row r="212" spans="1:6" ht="20.100000000000001" customHeight="1">
      <c r="A212" s="90">
        <v>209</v>
      </c>
      <c r="B212" s="13" t="s">
        <v>28</v>
      </c>
      <c r="C212" s="13" t="s">
        <v>51</v>
      </c>
      <c r="D212" s="56" t="s">
        <v>516</v>
      </c>
      <c r="E212" s="13">
        <v>30000</v>
      </c>
      <c r="F212" s="3"/>
    </row>
    <row r="213" spans="1:6" ht="20.100000000000001" customHeight="1">
      <c r="A213" s="3">
        <v>210</v>
      </c>
      <c r="B213" s="13" t="s">
        <v>407</v>
      </c>
      <c r="C213" s="13" t="s">
        <v>404</v>
      </c>
      <c r="D213" s="56" t="s">
        <v>516</v>
      </c>
      <c r="E213" s="13">
        <v>5000</v>
      </c>
      <c r="F213" s="3"/>
    </row>
    <row r="214" spans="1:6" ht="20.100000000000001" customHeight="1">
      <c r="A214" s="94">
        <v>211</v>
      </c>
      <c r="B214" s="94" t="s">
        <v>212</v>
      </c>
      <c r="C214" s="94" t="s">
        <v>405</v>
      </c>
      <c r="D214" s="95" t="s">
        <v>406</v>
      </c>
      <c r="E214" s="3">
        <v>10000</v>
      </c>
      <c r="F214" s="3"/>
    </row>
    <row r="215" spans="1:6" ht="20.100000000000001" customHeight="1">
      <c r="A215" s="3">
        <v>212</v>
      </c>
      <c r="B215" s="13" t="s">
        <v>409</v>
      </c>
      <c r="C215" s="13" t="s">
        <v>408</v>
      </c>
      <c r="D215" s="56" t="s">
        <v>564</v>
      </c>
      <c r="E215" s="13">
        <v>10000</v>
      </c>
      <c r="F215" s="3"/>
    </row>
    <row r="216" spans="1:6" ht="20.100000000000001" customHeight="1">
      <c r="A216" s="42">
        <v>213</v>
      </c>
      <c r="B216" s="42" t="s">
        <v>17</v>
      </c>
      <c r="C216" s="42" t="s">
        <v>233</v>
      </c>
      <c r="D216" s="8" t="s">
        <v>410</v>
      </c>
      <c r="E216" s="3">
        <v>10000</v>
      </c>
      <c r="F216" s="3"/>
    </row>
    <row r="217" spans="1:6" ht="20.100000000000001" customHeight="1">
      <c r="A217" s="3">
        <v>214</v>
      </c>
      <c r="B217" s="3" t="s">
        <v>334</v>
      </c>
      <c r="C217" s="3" t="s">
        <v>192</v>
      </c>
      <c r="D217" s="8" t="s">
        <v>410</v>
      </c>
      <c r="E217" s="3">
        <v>10000</v>
      </c>
      <c r="F217" s="3"/>
    </row>
    <row r="218" spans="1:6" ht="20.100000000000001" customHeight="1">
      <c r="A218" s="3">
        <v>215</v>
      </c>
      <c r="B218" s="3" t="s">
        <v>411</v>
      </c>
      <c r="C218" s="3" t="s">
        <v>56</v>
      </c>
      <c r="D218" s="8" t="s">
        <v>410</v>
      </c>
      <c r="E218" s="3">
        <v>15000</v>
      </c>
      <c r="F218" s="3"/>
    </row>
    <row r="219" spans="1:6" ht="20.100000000000001" customHeight="1">
      <c r="A219" s="3">
        <v>216</v>
      </c>
      <c r="B219" s="3" t="s">
        <v>415</v>
      </c>
      <c r="C219" s="3" t="s">
        <v>18</v>
      </c>
      <c r="D219" s="8" t="s">
        <v>416</v>
      </c>
      <c r="E219" s="3">
        <v>5000</v>
      </c>
      <c r="F219" s="3"/>
    </row>
    <row r="220" spans="1:6" ht="20.100000000000001" customHeight="1">
      <c r="A220" s="3">
        <v>217</v>
      </c>
      <c r="B220" s="45" t="s">
        <v>188</v>
      </c>
      <c r="C220" s="45" t="s">
        <v>189</v>
      </c>
      <c r="D220" s="102" t="s">
        <v>417</v>
      </c>
      <c r="E220" s="45">
        <v>10000</v>
      </c>
      <c r="F220" s="3"/>
    </row>
    <row r="221" spans="1:6" ht="20.100000000000001" customHeight="1">
      <c r="A221" s="3">
        <v>218</v>
      </c>
      <c r="B221" s="3" t="s">
        <v>163</v>
      </c>
      <c r="C221" s="3" t="s">
        <v>418</v>
      </c>
      <c r="D221" s="8" t="s">
        <v>417</v>
      </c>
      <c r="E221" s="3">
        <v>20000</v>
      </c>
      <c r="F221" s="3"/>
    </row>
    <row r="222" spans="1:6" ht="20.100000000000001" customHeight="1">
      <c r="A222" s="3">
        <v>219</v>
      </c>
      <c r="B222" s="81" t="s">
        <v>424</v>
      </c>
      <c r="C222" s="81" t="s">
        <v>71</v>
      </c>
      <c r="D222" s="108" t="s">
        <v>425</v>
      </c>
      <c r="E222" s="81">
        <v>50000</v>
      </c>
      <c r="F222" s="3"/>
    </row>
    <row r="223" spans="1:6" ht="20.100000000000001" customHeight="1">
      <c r="A223" s="3">
        <v>220</v>
      </c>
      <c r="B223" s="3" t="s">
        <v>42</v>
      </c>
      <c r="C223" s="3" t="s">
        <v>34</v>
      </c>
      <c r="D223" s="8" t="s">
        <v>426</v>
      </c>
      <c r="E223" s="3">
        <v>15000</v>
      </c>
      <c r="F223" s="3"/>
    </row>
    <row r="224" spans="1:6" ht="20.100000000000001" customHeight="1">
      <c r="A224" s="3">
        <v>221</v>
      </c>
      <c r="B224" s="3" t="s">
        <v>104</v>
      </c>
      <c r="C224" s="3" t="s">
        <v>427</v>
      </c>
      <c r="D224" s="8" t="s">
        <v>559</v>
      </c>
      <c r="E224" s="3">
        <v>15000</v>
      </c>
      <c r="F224" s="3"/>
    </row>
    <row r="225" spans="1:6" ht="20.100000000000001" customHeight="1">
      <c r="A225" s="3">
        <v>222</v>
      </c>
      <c r="B225" s="7" t="s">
        <v>25</v>
      </c>
      <c r="C225" s="3" t="s">
        <v>233</v>
      </c>
      <c r="D225" s="8">
        <v>43112</v>
      </c>
      <c r="E225" s="3">
        <v>20000</v>
      </c>
      <c r="F225" s="3"/>
    </row>
    <row r="226" spans="1:6" ht="20.100000000000001" customHeight="1">
      <c r="A226" s="3">
        <v>223</v>
      </c>
      <c r="B226" s="13" t="s">
        <v>160</v>
      </c>
      <c r="C226" s="13" t="s">
        <v>23</v>
      </c>
      <c r="D226" s="56" t="s">
        <v>517</v>
      </c>
      <c r="E226" s="13">
        <v>20000</v>
      </c>
      <c r="F226" s="3"/>
    </row>
    <row r="227" spans="1:6" ht="20.100000000000001" customHeight="1">
      <c r="A227" s="3">
        <v>224</v>
      </c>
      <c r="B227" s="3" t="s">
        <v>227</v>
      </c>
      <c r="C227" s="3" t="s">
        <v>21</v>
      </c>
      <c r="D227" s="8">
        <v>43324</v>
      </c>
      <c r="E227" s="3">
        <v>5000</v>
      </c>
      <c r="F227" s="3"/>
    </row>
    <row r="228" spans="1:6" ht="20.100000000000001" customHeight="1">
      <c r="A228" s="3">
        <v>225</v>
      </c>
      <c r="B228" s="3" t="s">
        <v>6</v>
      </c>
      <c r="C228" s="3" t="s">
        <v>8</v>
      </c>
      <c r="D228" s="8">
        <v>43324</v>
      </c>
      <c r="E228" s="3">
        <v>10000</v>
      </c>
      <c r="F228" s="3"/>
    </row>
    <row r="229" spans="1:6" ht="20.100000000000001" customHeight="1">
      <c r="A229" s="3">
        <v>226</v>
      </c>
      <c r="B229" s="3" t="s">
        <v>36</v>
      </c>
      <c r="C229" s="3" t="s">
        <v>436</v>
      </c>
      <c r="D229" s="8">
        <v>43385</v>
      </c>
      <c r="E229" s="3">
        <v>30000</v>
      </c>
      <c r="F229" s="3"/>
    </row>
    <row r="230" spans="1:6" ht="20.100000000000001" customHeight="1">
      <c r="A230" s="3">
        <v>227</v>
      </c>
      <c r="B230" s="3" t="s">
        <v>317</v>
      </c>
      <c r="C230" s="3" t="s">
        <v>437</v>
      </c>
      <c r="D230" s="8">
        <v>43416</v>
      </c>
      <c r="E230" s="3">
        <v>30000</v>
      </c>
      <c r="F230" s="3"/>
    </row>
    <row r="231" spans="1:6" ht="20.100000000000001" customHeight="1">
      <c r="A231" s="3">
        <v>228</v>
      </c>
      <c r="B231" s="3" t="s">
        <v>438</v>
      </c>
      <c r="C231" s="3" t="s">
        <v>439</v>
      </c>
      <c r="D231" s="8">
        <v>43416</v>
      </c>
      <c r="E231" s="3">
        <v>10000</v>
      </c>
      <c r="F231" s="3"/>
    </row>
    <row r="232" spans="1:6" ht="20.100000000000001" customHeight="1">
      <c r="A232" s="3">
        <v>229</v>
      </c>
      <c r="B232" s="3" t="s">
        <v>298</v>
      </c>
      <c r="C232" s="3" t="s">
        <v>440</v>
      </c>
      <c r="D232" s="8">
        <v>43446</v>
      </c>
      <c r="E232" s="3">
        <v>20000</v>
      </c>
      <c r="F232" s="3"/>
    </row>
    <row r="233" spans="1:6" ht="20.100000000000001" customHeight="1">
      <c r="A233" s="3">
        <v>230</v>
      </c>
      <c r="B233" s="3" t="s">
        <v>263</v>
      </c>
      <c r="C233" s="3" t="s">
        <v>264</v>
      </c>
      <c r="D233" s="8" t="s">
        <v>442</v>
      </c>
      <c r="E233" s="3">
        <v>10000</v>
      </c>
      <c r="F233" s="3"/>
    </row>
    <row r="234" spans="1:6" ht="20.100000000000001" customHeight="1">
      <c r="A234" s="3">
        <v>231</v>
      </c>
      <c r="B234" s="3" t="s">
        <v>446</v>
      </c>
      <c r="C234" s="3" t="s">
        <v>445</v>
      </c>
      <c r="D234" s="8" t="s">
        <v>444</v>
      </c>
      <c r="E234" s="3">
        <v>10000</v>
      </c>
      <c r="F234" s="3"/>
    </row>
    <row r="235" spans="1:6" ht="20.100000000000001" customHeight="1">
      <c r="A235" s="3">
        <v>232</v>
      </c>
      <c r="B235" s="13" t="s">
        <v>447</v>
      </c>
      <c r="C235" s="13" t="s">
        <v>443</v>
      </c>
      <c r="D235" s="56" t="s">
        <v>562</v>
      </c>
      <c r="E235" s="13">
        <v>10000</v>
      </c>
      <c r="F235" s="3"/>
    </row>
    <row r="236" spans="1:6" ht="20.100000000000001" customHeight="1">
      <c r="A236" s="3">
        <v>233</v>
      </c>
      <c r="B236" s="3" t="s">
        <v>453</v>
      </c>
      <c r="C236" s="3" t="s">
        <v>448</v>
      </c>
      <c r="D236" s="8" t="s">
        <v>449</v>
      </c>
      <c r="E236" s="3">
        <v>5000</v>
      </c>
      <c r="F236" s="3"/>
    </row>
    <row r="237" spans="1:6" ht="20.100000000000001" customHeight="1">
      <c r="A237" s="3">
        <v>234</v>
      </c>
      <c r="B237" s="3" t="s">
        <v>477</v>
      </c>
      <c r="C237" s="3" t="s">
        <v>88</v>
      </c>
      <c r="D237" s="8" t="s">
        <v>450</v>
      </c>
      <c r="E237" s="3">
        <v>10000</v>
      </c>
      <c r="F237" s="3"/>
    </row>
    <row r="238" spans="1:6" ht="20.100000000000001" customHeight="1">
      <c r="A238" s="3">
        <v>235</v>
      </c>
      <c r="B238" s="3" t="s">
        <v>186</v>
      </c>
      <c r="C238" s="3" t="s">
        <v>454</v>
      </c>
      <c r="D238" s="8" t="s">
        <v>455</v>
      </c>
      <c r="E238" s="3">
        <v>10000</v>
      </c>
      <c r="F238" s="3"/>
    </row>
    <row r="239" spans="1:6" ht="20.100000000000001" customHeight="1">
      <c r="A239" s="3">
        <v>236</v>
      </c>
      <c r="B239" s="3" t="s">
        <v>409</v>
      </c>
      <c r="C239" s="3" t="s">
        <v>454</v>
      </c>
      <c r="D239" s="8" t="s">
        <v>456</v>
      </c>
      <c r="E239" s="3">
        <v>5000</v>
      </c>
      <c r="F239" s="3"/>
    </row>
    <row r="240" spans="1:6" ht="20.100000000000001" customHeight="1">
      <c r="A240" s="3">
        <v>237</v>
      </c>
      <c r="B240" s="3" t="s">
        <v>341</v>
      </c>
      <c r="C240" s="3" t="s">
        <v>29</v>
      </c>
      <c r="D240" s="8" t="s">
        <v>459</v>
      </c>
      <c r="E240" s="3">
        <v>30000</v>
      </c>
      <c r="F240" s="3"/>
    </row>
    <row r="241" spans="1:6" ht="20.100000000000001" customHeight="1">
      <c r="A241" s="3">
        <v>238</v>
      </c>
      <c r="B241" s="3" t="s">
        <v>460</v>
      </c>
      <c r="C241" s="3" t="s">
        <v>461</v>
      </c>
      <c r="D241" s="8" t="s">
        <v>459</v>
      </c>
      <c r="E241" s="3">
        <v>10000</v>
      </c>
      <c r="F241" s="3"/>
    </row>
    <row r="242" spans="1:6" ht="20.100000000000001" customHeight="1">
      <c r="A242" s="3">
        <v>239</v>
      </c>
      <c r="B242" s="13" t="s">
        <v>171</v>
      </c>
      <c r="C242" s="13" t="s">
        <v>395</v>
      </c>
      <c r="D242" s="56" t="s">
        <v>524</v>
      </c>
      <c r="E242" s="13">
        <v>10000</v>
      </c>
      <c r="F242" s="3"/>
    </row>
    <row r="243" spans="1:6" ht="20.100000000000001" customHeight="1">
      <c r="A243" s="3">
        <v>240</v>
      </c>
      <c r="B243" s="13" t="s">
        <v>463</v>
      </c>
      <c r="C243" s="13" t="s">
        <v>32</v>
      </c>
      <c r="D243" s="56" t="s">
        <v>525</v>
      </c>
      <c r="E243" s="13">
        <v>5000</v>
      </c>
      <c r="F243" s="3"/>
    </row>
    <row r="244" spans="1:6" ht="20.100000000000001" customHeight="1">
      <c r="A244" s="3">
        <v>241</v>
      </c>
      <c r="B244" s="3" t="s">
        <v>57</v>
      </c>
      <c r="C244" s="3" t="s">
        <v>464</v>
      </c>
      <c r="D244" s="8" t="s">
        <v>465</v>
      </c>
      <c r="E244" s="3">
        <v>25000</v>
      </c>
      <c r="F244" s="3"/>
    </row>
    <row r="245" spans="1:6" ht="20.100000000000001" customHeight="1">
      <c r="A245" s="3">
        <v>242</v>
      </c>
      <c r="B245" s="3" t="s">
        <v>466</v>
      </c>
      <c r="C245" s="3" t="s">
        <v>361</v>
      </c>
      <c r="D245" s="8" t="s">
        <v>465</v>
      </c>
      <c r="E245" s="3">
        <v>20000</v>
      </c>
      <c r="F245" s="3"/>
    </row>
    <row r="246" spans="1:6" ht="20.100000000000001" customHeight="1">
      <c r="A246" s="3">
        <v>243</v>
      </c>
      <c r="B246" s="3" t="s">
        <v>342</v>
      </c>
      <c r="C246" s="3" t="s">
        <v>468</v>
      </c>
      <c r="D246" s="8" t="s">
        <v>465</v>
      </c>
      <c r="E246" s="3">
        <v>10000</v>
      </c>
      <c r="F246" s="3"/>
    </row>
    <row r="247" spans="1:6" ht="20.100000000000001" customHeight="1">
      <c r="A247" s="3">
        <v>244</v>
      </c>
      <c r="B247" s="3" t="s">
        <v>112</v>
      </c>
      <c r="C247" s="3" t="s">
        <v>176</v>
      </c>
      <c r="D247" s="8" t="s">
        <v>465</v>
      </c>
      <c r="E247" s="38">
        <v>200000</v>
      </c>
      <c r="F247" s="3"/>
    </row>
    <row r="248" spans="1:6" ht="20.100000000000001" customHeight="1">
      <c r="A248" s="3">
        <v>245</v>
      </c>
      <c r="B248" s="3" t="s">
        <v>308</v>
      </c>
      <c r="C248" s="3" t="s">
        <v>18</v>
      </c>
      <c r="D248" s="8" t="s">
        <v>471</v>
      </c>
      <c r="E248" s="3">
        <v>5000</v>
      </c>
      <c r="F248" s="3"/>
    </row>
    <row r="249" spans="1:6" ht="20.100000000000001" customHeight="1">
      <c r="A249" s="3">
        <v>246</v>
      </c>
      <c r="B249" s="3" t="s">
        <v>473</v>
      </c>
      <c r="C249" s="3" t="s">
        <v>21</v>
      </c>
      <c r="D249" s="8" t="s">
        <v>474</v>
      </c>
      <c r="E249" s="3">
        <v>5000</v>
      </c>
      <c r="F249" s="3"/>
    </row>
    <row r="250" spans="1:6" ht="20.100000000000001" customHeight="1">
      <c r="A250" s="3">
        <v>247</v>
      </c>
      <c r="B250" s="3" t="s">
        <v>332</v>
      </c>
      <c r="C250" s="3" t="s">
        <v>21</v>
      </c>
      <c r="D250" s="8" t="s">
        <v>475</v>
      </c>
      <c r="E250" s="3">
        <v>30000</v>
      </c>
      <c r="F250" s="3"/>
    </row>
    <row r="251" spans="1:6" ht="20.100000000000001" customHeight="1">
      <c r="A251" s="3">
        <v>248</v>
      </c>
      <c r="B251" s="3" t="s">
        <v>286</v>
      </c>
      <c r="C251" s="3" t="s">
        <v>476</v>
      </c>
      <c r="D251" s="8" t="s">
        <v>475</v>
      </c>
      <c r="E251" s="3">
        <v>10000</v>
      </c>
      <c r="F251" s="3"/>
    </row>
    <row r="252" spans="1:6" ht="20.100000000000001" customHeight="1">
      <c r="A252" s="3">
        <v>249</v>
      </c>
      <c r="B252" s="3" t="s">
        <v>97</v>
      </c>
      <c r="C252" s="3" t="s">
        <v>91</v>
      </c>
      <c r="D252" s="8">
        <v>43525</v>
      </c>
      <c r="E252" s="3">
        <v>20000</v>
      </c>
      <c r="F252" s="3"/>
    </row>
    <row r="253" spans="1:6" ht="20.100000000000001" customHeight="1">
      <c r="A253" s="3">
        <v>250</v>
      </c>
      <c r="B253" s="3" t="s">
        <v>483</v>
      </c>
      <c r="C253" s="3" t="s">
        <v>480</v>
      </c>
      <c r="D253" s="8">
        <v>43525</v>
      </c>
      <c r="E253" s="3">
        <v>30000</v>
      </c>
      <c r="F253" s="3"/>
    </row>
    <row r="254" spans="1:6" ht="20.100000000000001" customHeight="1">
      <c r="A254" s="3">
        <v>251</v>
      </c>
      <c r="B254" s="3" t="s">
        <v>309</v>
      </c>
      <c r="C254" s="3" t="s">
        <v>484</v>
      </c>
      <c r="D254" s="8">
        <v>43586</v>
      </c>
      <c r="E254" s="3">
        <v>10000</v>
      </c>
      <c r="F254" s="3"/>
    </row>
    <row r="255" spans="1:6" ht="20.100000000000001" customHeight="1">
      <c r="A255" s="3">
        <v>252</v>
      </c>
      <c r="B255" s="3" t="s">
        <v>265</v>
      </c>
      <c r="C255" s="3" t="s">
        <v>264</v>
      </c>
      <c r="D255" s="8">
        <v>43586</v>
      </c>
      <c r="E255" s="3">
        <v>6000</v>
      </c>
      <c r="F255" s="3"/>
    </row>
    <row r="256" spans="1:6" ht="20.100000000000001" customHeight="1">
      <c r="A256" s="3">
        <v>253</v>
      </c>
      <c r="B256" s="3" t="s">
        <v>368</v>
      </c>
      <c r="C256" s="3" t="s">
        <v>369</v>
      </c>
      <c r="D256" s="8">
        <v>43647</v>
      </c>
      <c r="E256" s="3">
        <v>20000</v>
      </c>
      <c r="F256" s="3"/>
    </row>
    <row r="257" spans="1:6" ht="20.100000000000001" customHeight="1">
      <c r="A257" s="3">
        <v>254</v>
      </c>
      <c r="B257" s="3" t="s">
        <v>22</v>
      </c>
      <c r="C257" s="3" t="s">
        <v>30</v>
      </c>
      <c r="D257" s="8">
        <v>43586</v>
      </c>
      <c r="E257" s="38">
        <v>50000</v>
      </c>
      <c r="F257" s="3"/>
    </row>
    <row r="258" spans="1:6" ht="20.100000000000001" customHeight="1">
      <c r="A258" s="3">
        <v>255</v>
      </c>
      <c r="B258" s="3" t="s">
        <v>553</v>
      </c>
      <c r="C258" s="3" t="s">
        <v>67</v>
      </c>
      <c r="D258" s="8">
        <v>43647</v>
      </c>
      <c r="E258" s="3">
        <v>12000</v>
      </c>
      <c r="F258" s="3"/>
    </row>
    <row r="259" spans="1:6" ht="20.100000000000001" customHeight="1">
      <c r="A259" s="3">
        <v>256</v>
      </c>
      <c r="B259" s="3" t="s">
        <v>31</v>
      </c>
      <c r="C259" s="3" t="s">
        <v>32</v>
      </c>
      <c r="D259" s="8">
        <v>43678</v>
      </c>
      <c r="E259" s="3">
        <v>5000</v>
      </c>
      <c r="F259" s="3"/>
    </row>
    <row r="260" spans="1:6" ht="20.100000000000001" customHeight="1">
      <c r="A260" s="3">
        <v>257</v>
      </c>
      <c r="B260" s="3" t="s">
        <v>276</v>
      </c>
      <c r="C260" s="3" t="s">
        <v>278</v>
      </c>
      <c r="D260" s="8">
        <v>43678</v>
      </c>
      <c r="E260" s="3">
        <v>20000</v>
      </c>
      <c r="F260" s="3"/>
    </row>
    <row r="261" spans="1:6" ht="20.100000000000001" customHeight="1">
      <c r="A261" s="3">
        <v>258</v>
      </c>
      <c r="B261" s="3" t="s">
        <v>104</v>
      </c>
      <c r="C261" s="3" t="s">
        <v>427</v>
      </c>
      <c r="D261" s="8">
        <v>43739</v>
      </c>
      <c r="E261" s="3">
        <v>15000</v>
      </c>
      <c r="F261" s="3"/>
    </row>
    <row r="262" spans="1:6" ht="20.100000000000001" customHeight="1">
      <c r="A262" s="3">
        <v>259</v>
      </c>
      <c r="B262" s="3" t="s">
        <v>114</v>
      </c>
      <c r="C262" s="3" t="s">
        <v>257</v>
      </c>
      <c r="D262" s="8">
        <v>43770</v>
      </c>
      <c r="E262" s="3">
        <v>20000</v>
      </c>
      <c r="F262" s="3"/>
    </row>
    <row r="263" spans="1:6" ht="20.100000000000001" customHeight="1">
      <c r="A263" s="3">
        <v>260</v>
      </c>
      <c r="B263" s="3" t="s">
        <v>489</v>
      </c>
      <c r="C263" s="3" t="s">
        <v>335</v>
      </c>
      <c r="D263" s="8" t="s">
        <v>490</v>
      </c>
      <c r="E263" s="3">
        <v>10000</v>
      </c>
      <c r="F263" s="3"/>
    </row>
    <row r="264" spans="1:6" ht="20.100000000000001" customHeight="1">
      <c r="A264" s="3">
        <v>261</v>
      </c>
      <c r="B264" s="3" t="s">
        <v>288</v>
      </c>
      <c r="C264" s="3" t="s">
        <v>289</v>
      </c>
      <c r="D264" s="8" t="s">
        <v>490</v>
      </c>
      <c r="E264" s="3">
        <v>10000</v>
      </c>
      <c r="F264" s="3"/>
    </row>
    <row r="265" spans="1:6" ht="20.100000000000001" customHeight="1">
      <c r="A265" s="3">
        <v>262</v>
      </c>
      <c r="B265" s="3" t="s">
        <v>332</v>
      </c>
      <c r="C265" s="3" t="s">
        <v>21</v>
      </c>
      <c r="D265" s="8" t="s">
        <v>491</v>
      </c>
      <c r="E265" s="3">
        <v>30000</v>
      </c>
      <c r="F265" s="3"/>
    </row>
    <row r="266" spans="1:6" ht="20.100000000000001" customHeight="1">
      <c r="A266" s="3">
        <v>263</v>
      </c>
      <c r="B266" s="3" t="s">
        <v>22</v>
      </c>
      <c r="C266" s="3" t="s">
        <v>30</v>
      </c>
      <c r="D266" s="8" t="s">
        <v>491</v>
      </c>
      <c r="E266" s="38">
        <v>100000</v>
      </c>
      <c r="F266" s="3"/>
    </row>
    <row r="267" spans="1:6" ht="20.100000000000001" customHeight="1">
      <c r="A267" s="3">
        <v>264</v>
      </c>
      <c r="B267" s="3" t="s">
        <v>341</v>
      </c>
      <c r="C267" s="3" t="s">
        <v>18</v>
      </c>
      <c r="D267" s="8" t="s">
        <v>499</v>
      </c>
      <c r="E267" s="3">
        <v>30000</v>
      </c>
      <c r="F267" s="3"/>
    </row>
    <row r="268" spans="1:6" ht="20.100000000000001" customHeight="1">
      <c r="A268" s="3">
        <v>265</v>
      </c>
      <c r="B268" s="3" t="s">
        <v>286</v>
      </c>
      <c r="C268" s="3" t="s">
        <v>91</v>
      </c>
      <c r="D268" s="8" t="s">
        <v>502</v>
      </c>
      <c r="E268" s="3">
        <v>15000</v>
      </c>
      <c r="F268" s="3"/>
    </row>
    <row r="269" spans="1:6" ht="20.100000000000001" customHeight="1">
      <c r="A269" s="3">
        <v>266</v>
      </c>
      <c r="B269" s="3" t="s">
        <v>501</v>
      </c>
      <c r="C269" s="3" t="s">
        <v>18</v>
      </c>
      <c r="D269" s="8" t="s">
        <v>502</v>
      </c>
      <c r="E269" s="3">
        <v>5000</v>
      </c>
      <c r="F269" s="3"/>
    </row>
    <row r="270" spans="1:6" ht="20.100000000000001" customHeight="1">
      <c r="A270" s="3">
        <v>267</v>
      </c>
      <c r="B270" s="42" t="s">
        <v>28</v>
      </c>
      <c r="C270" s="42" t="s">
        <v>88</v>
      </c>
      <c r="D270" s="8" t="s">
        <v>503</v>
      </c>
      <c r="E270" s="3">
        <v>20000</v>
      </c>
      <c r="F270" s="3"/>
    </row>
    <row r="271" spans="1:6" ht="20.100000000000001" customHeight="1">
      <c r="A271" s="3">
        <v>268</v>
      </c>
      <c r="B271" s="3" t="s">
        <v>17</v>
      </c>
      <c r="C271" s="3" t="s">
        <v>506</v>
      </c>
      <c r="D271" s="8" t="s">
        <v>507</v>
      </c>
      <c r="E271" s="3">
        <v>15000</v>
      </c>
      <c r="F271" s="3"/>
    </row>
    <row r="272" spans="1:6" ht="20.100000000000001" customHeight="1">
      <c r="A272" s="3">
        <v>269</v>
      </c>
      <c r="B272" s="3" t="s">
        <v>508</v>
      </c>
      <c r="C272" s="3" t="s">
        <v>509</v>
      </c>
      <c r="D272" s="8" t="s">
        <v>510</v>
      </c>
      <c r="E272" s="3">
        <v>10000</v>
      </c>
      <c r="F272" s="3"/>
    </row>
    <row r="273" spans="1:6" ht="20.100000000000001" customHeight="1">
      <c r="A273" s="3">
        <v>270</v>
      </c>
      <c r="B273" s="3" t="s">
        <v>512</v>
      </c>
      <c r="C273" s="3" t="s">
        <v>513</v>
      </c>
      <c r="D273" s="8">
        <v>43467</v>
      </c>
      <c r="E273" s="3">
        <v>10000</v>
      </c>
      <c r="F273" s="3"/>
    </row>
    <row r="274" spans="1:6" ht="20.100000000000001" customHeight="1">
      <c r="A274" s="3">
        <v>271</v>
      </c>
      <c r="B274" s="3" t="s">
        <v>371</v>
      </c>
      <c r="C274" s="3" t="s">
        <v>369</v>
      </c>
      <c r="D274" s="8">
        <v>43498</v>
      </c>
      <c r="E274" s="3">
        <v>30000</v>
      </c>
      <c r="F274" s="3"/>
    </row>
    <row r="275" spans="1:6" ht="20.100000000000001" customHeight="1">
      <c r="A275" s="3">
        <v>272</v>
      </c>
      <c r="B275" s="3" t="s">
        <v>44</v>
      </c>
      <c r="C275" s="3" t="s">
        <v>23</v>
      </c>
      <c r="D275" s="8">
        <v>43557</v>
      </c>
      <c r="E275" s="3">
        <v>10000</v>
      </c>
      <c r="F275" s="3"/>
    </row>
    <row r="276" spans="1:6" ht="20.100000000000001" customHeight="1">
      <c r="A276" s="3">
        <v>273</v>
      </c>
      <c r="B276" s="3" t="s">
        <v>224</v>
      </c>
      <c r="C276" s="3" t="s">
        <v>23</v>
      </c>
      <c r="D276" s="8">
        <v>43557</v>
      </c>
      <c r="E276" s="3">
        <v>15000</v>
      </c>
      <c r="F276" s="3"/>
    </row>
    <row r="277" spans="1:6" ht="20.100000000000001" customHeight="1">
      <c r="A277" s="3">
        <v>274</v>
      </c>
      <c r="B277" s="3" t="s">
        <v>160</v>
      </c>
      <c r="C277" s="3" t="s">
        <v>23</v>
      </c>
      <c r="D277" s="8">
        <v>43557</v>
      </c>
      <c r="E277" s="3">
        <v>30000</v>
      </c>
      <c r="F277" s="3"/>
    </row>
    <row r="278" spans="1:6" ht="20.100000000000001" customHeight="1">
      <c r="A278" s="3">
        <v>275</v>
      </c>
      <c r="B278" s="3" t="s">
        <v>407</v>
      </c>
      <c r="C278" s="3" t="s">
        <v>23</v>
      </c>
      <c r="D278" s="8">
        <v>43557</v>
      </c>
      <c r="E278" s="3">
        <v>5000</v>
      </c>
      <c r="F278" s="3"/>
    </row>
    <row r="279" spans="1:6" ht="20.100000000000001" customHeight="1">
      <c r="A279" s="3">
        <v>276</v>
      </c>
      <c r="B279" s="3" t="s">
        <v>514</v>
      </c>
      <c r="C279" s="3" t="s">
        <v>18</v>
      </c>
      <c r="D279" s="8">
        <v>43557</v>
      </c>
      <c r="E279" s="3">
        <v>10000</v>
      </c>
      <c r="F279" s="3"/>
    </row>
    <row r="280" spans="1:6" ht="20.100000000000001" customHeight="1">
      <c r="A280" s="3">
        <v>277</v>
      </c>
      <c r="B280" s="13" t="s">
        <v>171</v>
      </c>
      <c r="C280" s="13" t="s">
        <v>71</v>
      </c>
      <c r="D280" s="56" t="s">
        <v>568</v>
      </c>
      <c r="E280" s="13">
        <v>20000</v>
      </c>
      <c r="F280" s="3"/>
    </row>
    <row r="281" spans="1:6" ht="20.100000000000001" customHeight="1">
      <c r="A281" s="3">
        <v>278</v>
      </c>
      <c r="B281" s="103" t="s">
        <v>28</v>
      </c>
      <c r="C281" s="103" t="s">
        <v>18</v>
      </c>
      <c r="D281" s="8">
        <v>43587</v>
      </c>
      <c r="E281" s="3">
        <v>30000</v>
      </c>
      <c r="F281" s="3"/>
    </row>
    <row r="282" spans="1:6" ht="20.100000000000001" customHeight="1">
      <c r="A282" s="3">
        <v>279</v>
      </c>
      <c r="B282" s="3" t="s">
        <v>203</v>
      </c>
      <c r="C282" s="3" t="s">
        <v>204</v>
      </c>
      <c r="D282" s="8">
        <v>43618</v>
      </c>
      <c r="E282" s="3">
        <v>10000</v>
      </c>
      <c r="F282" s="3"/>
    </row>
    <row r="283" spans="1:6" ht="20.100000000000001" customHeight="1">
      <c r="A283" s="3">
        <v>280</v>
      </c>
      <c r="B283" s="3" t="s">
        <v>248</v>
      </c>
      <c r="C283" s="3" t="s">
        <v>18</v>
      </c>
      <c r="D283" s="8">
        <v>43648</v>
      </c>
      <c r="E283" s="3">
        <v>20000</v>
      </c>
      <c r="F283" s="3"/>
    </row>
    <row r="284" spans="1:6" ht="20.100000000000001" customHeight="1">
      <c r="A284" s="3">
        <v>281</v>
      </c>
      <c r="B284" s="3" t="s">
        <v>202</v>
      </c>
      <c r="C284" s="3" t="s">
        <v>23</v>
      </c>
      <c r="D284" s="8">
        <v>43648</v>
      </c>
      <c r="E284" s="3">
        <v>20000</v>
      </c>
      <c r="F284" s="3"/>
    </row>
    <row r="285" spans="1:6" ht="20.100000000000001" customHeight="1">
      <c r="A285" s="3">
        <v>282</v>
      </c>
      <c r="B285" s="3" t="s">
        <v>163</v>
      </c>
      <c r="C285" s="3" t="s">
        <v>91</v>
      </c>
      <c r="D285" s="8">
        <v>43710</v>
      </c>
      <c r="E285" s="3">
        <v>20000</v>
      </c>
      <c r="F285" s="3"/>
    </row>
    <row r="286" spans="1:6" ht="20.100000000000001" customHeight="1">
      <c r="A286" s="3">
        <v>283</v>
      </c>
      <c r="B286" s="3" t="s">
        <v>208</v>
      </c>
      <c r="C286" s="3" t="s">
        <v>21</v>
      </c>
      <c r="D286" s="8">
        <v>43710</v>
      </c>
      <c r="E286" s="3">
        <v>10000</v>
      </c>
      <c r="F286" s="3"/>
    </row>
    <row r="287" spans="1:6" ht="20.100000000000001" customHeight="1">
      <c r="A287" s="3">
        <v>284</v>
      </c>
      <c r="B287" s="3" t="s">
        <v>377</v>
      </c>
      <c r="C287" s="3" t="s">
        <v>176</v>
      </c>
      <c r="D287" s="8">
        <v>43710</v>
      </c>
      <c r="E287" s="38">
        <v>100000</v>
      </c>
      <c r="F287" s="3"/>
    </row>
    <row r="288" spans="1:6" ht="20.100000000000001" customHeight="1">
      <c r="A288" s="3">
        <v>285</v>
      </c>
      <c r="B288" s="3" t="s">
        <v>411</v>
      </c>
      <c r="C288" s="3" t="s">
        <v>21</v>
      </c>
      <c r="D288" s="8">
        <v>43740</v>
      </c>
      <c r="E288" s="3">
        <v>15000</v>
      </c>
      <c r="F288" s="3"/>
    </row>
    <row r="289" spans="1:6" ht="20.100000000000001" customHeight="1">
      <c r="A289" s="3">
        <v>286</v>
      </c>
      <c r="B289" s="3" t="s">
        <v>403</v>
      </c>
      <c r="C289" s="3" t="s">
        <v>71</v>
      </c>
      <c r="D289" s="8">
        <v>43740</v>
      </c>
      <c r="E289" s="3">
        <v>10000</v>
      </c>
      <c r="F289" s="3"/>
    </row>
    <row r="290" spans="1:6" ht="20.100000000000001" customHeight="1">
      <c r="A290" s="3">
        <v>287</v>
      </c>
      <c r="B290" s="3" t="s">
        <v>22</v>
      </c>
      <c r="C290" s="3" t="s">
        <v>91</v>
      </c>
      <c r="D290" s="8">
        <v>43801</v>
      </c>
      <c r="E290" s="3">
        <v>10000</v>
      </c>
      <c r="F290" s="3"/>
    </row>
    <row r="291" spans="1:6" ht="20.100000000000001" customHeight="1">
      <c r="A291" s="3">
        <v>288</v>
      </c>
      <c r="B291" s="3" t="s">
        <v>536</v>
      </c>
      <c r="C291" s="3" t="s">
        <v>537</v>
      </c>
      <c r="D291" s="8" t="s">
        <v>538</v>
      </c>
      <c r="E291" s="3">
        <v>10000</v>
      </c>
      <c r="F291" s="3"/>
    </row>
    <row r="292" spans="1:6" ht="20.100000000000001" customHeight="1">
      <c r="A292" s="3">
        <v>289</v>
      </c>
      <c r="B292" s="3" t="s">
        <v>539</v>
      </c>
      <c r="C292" s="3" t="s">
        <v>381</v>
      </c>
      <c r="D292" s="8" t="s">
        <v>538</v>
      </c>
      <c r="E292" s="3">
        <v>15000</v>
      </c>
      <c r="F292" s="3"/>
    </row>
    <row r="293" spans="1:6" ht="20.100000000000001" customHeight="1">
      <c r="A293" s="3">
        <v>290</v>
      </c>
      <c r="B293" s="3" t="s">
        <v>424</v>
      </c>
      <c r="C293" s="3" t="s">
        <v>71</v>
      </c>
      <c r="D293" s="8" t="s">
        <v>541</v>
      </c>
      <c r="E293" s="3">
        <v>50000</v>
      </c>
      <c r="F293" s="3"/>
    </row>
    <row r="294" spans="1:6" ht="20.100000000000001" customHeight="1">
      <c r="A294" s="3">
        <v>291</v>
      </c>
      <c r="B294" s="3" t="s">
        <v>540</v>
      </c>
      <c r="C294" s="3" t="s">
        <v>18</v>
      </c>
      <c r="D294" s="8" t="s">
        <v>541</v>
      </c>
      <c r="E294" s="3">
        <v>20000</v>
      </c>
      <c r="F294" s="3"/>
    </row>
    <row r="295" spans="1:6" ht="20.100000000000001" customHeight="1">
      <c r="A295" s="3">
        <v>292</v>
      </c>
      <c r="B295" s="3" t="s">
        <v>376</v>
      </c>
      <c r="C295" s="3" t="s">
        <v>71</v>
      </c>
      <c r="D295" s="8" t="s">
        <v>541</v>
      </c>
      <c r="E295" s="38">
        <v>50000</v>
      </c>
      <c r="F295" s="3"/>
    </row>
    <row r="296" spans="1:6" ht="20.100000000000001" customHeight="1">
      <c r="A296" s="3">
        <v>293</v>
      </c>
      <c r="B296" s="3" t="s">
        <v>548</v>
      </c>
      <c r="C296" s="3" t="s">
        <v>542</v>
      </c>
      <c r="D296" s="8" t="s">
        <v>543</v>
      </c>
      <c r="E296" s="3">
        <v>20000</v>
      </c>
      <c r="F296" s="3"/>
    </row>
    <row r="297" spans="1:6" ht="20.100000000000001" customHeight="1">
      <c r="A297" s="3">
        <v>294</v>
      </c>
      <c r="B297" s="3" t="s">
        <v>446</v>
      </c>
      <c r="C297" s="3" t="s">
        <v>445</v>
      </c>
      <c r="D297" s="8" t="s">
        <v>545</v>
      </c>
      <c r="E297" s="3">
        <v>20000</v>
      </c>
      <c r="F297" s="3"/>
    </row>
    <row r="298" spans="1:6" ht="20.100000000000001" customHeight="1">
      <c r="A298" s="3">
        <v>295</v>
      </c>
      <c r="B298" s="3" t="s">
        <v>549</v>
      </c>
      <c r="C298" s="3" t="s">
        <v>395</v>
      </c>
      <c r="D298" s="8" t="s">
        <v>550</v>
      </c>
      <c r="E298" s="38">
        <v>50000</v>
      </c>
      <c r="F298" s="3"/>
    </row>
    <row r="299" spans="1:6" ht="20.100000000000001" customHeight="1">
      <c r="A299" s="3">
        <v>296</v>
      </c>
      <c r="B299" s="3" t="s">
        <v>551</v>
      </c>
      <c r="C299" s="3" t="s">
        <v>552</v>
      </c>
      <c r="D299" s="8" t="s">
        <v>550</v>
      </c>
      <c r="E299" s="3">
        <v>10000</v>
      </c>
      <c r="F299" s="3"/>
    </row>
    <row r="300" spans="1:6" ht="20.100000000000001" customHeight="1">
      <c r="A300" s="3">
        <v>297</v>
      </c>
      <c r="B300" s="3" t="s">
        <v>557</v>
      </c>
      <c r="C300" s="3" t="s">
        <v>558</v>
      </c>
      <c r="D300" s="8">
        <v>43468</v>
      </c>
      <c r="E300" s="3">
        <v>10000</v>
      </c>
      <c r="F300" s="3"/>
    </row>
    <row r="301" spans="1:6" ht="20.100000000000001" customHeight="1">
      <c r="A301" s="3">
        <v>298</v>
      </c>
      <c r="B301" s="3" t="s">
        <v>104</v>
      </c>
      <c r="C301" s="3" t="s">
        <v>71</v>
      </c>
      <c r="D301" s="8">
        <v>43499</v>
      </c>
      <c r="E301" s="3">
        <v>15000</v>
      </c>
      <c r="F301" s="3"/>
    </row>
    <row r="302" spans="1:6" ht="20.100000000000001" customHeight="1">
      <c r="A302" s="3">
        <v>299</v>
      </c>
      <c r="B302" s="3" t="s">
        <v>171</v>
      </c>
      <c r="C302" s="3" t="s">
        <v>71</v>
      </c>
      <c r="D302" s="8">
        <v>43558</v>
      </c>
      <c r="E302" s="3">
        <v>25000</v>
      </c>
      <c r="F302" s="3"/>
    </row>
    <row r="303" spans="1:6" ht="20.100000000000001" customHeight="1">
      <c r="A303" s="3">
        <v>300</v>
      </c>
      <c r="B303" s="3" t="s">
        <v>447</v>
      </c>
      <c r="C303" s="3" t="s">
        <v>18</v>
      </c>
      <c r="D303" s="8">
        <v>43558</v>
      </c>
      <c r="E303" s="3">
        <v>20000</v>
      </c>
      <c r="F303" s="3"/>
    </row>
    <row r="304" spans="1:6" ht="20.100000000000001" customHeight="1">
      <c r="A304" s="3">
        <v>301</v>
      </c>
      <c r="B304" s="3" t="s">
        <v>561</v>
      </c>
      <c r="C304" s="3" t="s">
        <v>565</v>
      </c>
      <c r="D304" s="8">
        <v>43619</v>
      </c>
      <c r="E304" s="3">
        <v>20000</v>
      </c>
      <c r="F304" s="3"/>
    </row>
    <row r="305" spans="1:6" ht="20.100000000000001" customHeight="1">
      <c r="A305" s="3">
        <v>302</v>
      </c>
      <c r="B305" s="3" t="s">
        <v>560</v>
      </c>
      <c r="C305" s="3" t="s">
        <v>91</v>
      </c>
      <c r="D305" s="8">
        <v>43619</v>
      </c>
      <c r="E305" s="3">
        <v>10000</v>
      </c>
      <c r="F305" s="3"/>
    </row>
    <row r="306" spans="1:6" ht="20.100000000000001" customHeight="1">
      <c r="A306" s="3">
        <v>303</v>
      </c>
      <c r="B306" s="3" t="s">
        <v>563</v>
      </c>
      <c r="C306" s="3" t="s">
        <v>71</v>
      </c>
      <c r="D306" s="8">
        <v>43649</v>
      </c>
      <c r="E306" s="3">
        <v>50000</v>
      </c>
      <c r="F306" s="3"/>
    </row>
    <row r="307" spans="1:6" ht="20.100000000000001" customHeight="1">
      <c r="A307" s="3">
        <v>304</v>
      </c>
      <c r="B307" s="3" t="s">
        <v>342</v>
      </c>
      <c r="C307" s="3" t="s">
        <v>21</v>
      </c>
      <c r="D307" s="8">
        <v>43711</v>
      </c>
      <c r="E307" s="3">
        <v>10000</v>
      </c>
      <c r="F307" s="3"/>
    </row>
    <row r="308" spans="1:6" ht="20.100000000000001" customHeight="1">
      <c r="A308" s="3">
        <v>305</v>
      </c>
      <c r="B308" s="3" t="s">
        <v>334</v>
      </c>
      <c r="C308" s="3" t="s">
        <v>192</v>
      </c>
      <c r="D308" s="8">
        <v>43711</v>
      </c>
      <c r="E308" s="3">
        <v>10000</v>
      </c>
      <c r="F308" s="3"/>
    </row>
    <row r="309" spans="1:6" ht="20.100000000000001" customHeight="1">
      <c r="A309" s="3">
        <v>306</v>
      </c>
      <c r="B309" s="3" t="s">
        <v>409</v>
      </c>
      <c r="C309" s="3" t="s">
        <v>18</v>
      </c>
      <c r="D309" s="8">
        <v>43711</v>
      </c>
      <c r="E309" s="3">
        <v>10000</v>
      </c>
      <c r="F309" s="3"/>
    </row>
    <row r="310" spans="1:6" ht="20.100000000000001" customHeight="1">
      <c r="A310" s="3">
        <v>307</v>
      </c>
      <c r="B310" s="3" t="s">
        <v>415</v>
      </c>
      <c r="C310" s="3" t="s">
        <v>18</v>
      </c>
      <c r="D310" s="8">
        <v>43711</v>
      </c>
      <c r="E310" s="3">
        <v>10000</v>
      </c>
      <c r="F310" s="3"/>
    </row>
    <row r="311" spans="1:6" ht="20.100000000000001" customHeight="1">
      <c r="A311" s="3">
        <v>308</v>
      </c>
      <c r="B311" s="3" t="s">
        <v>566</v>
      </c>
      <c r="C311" s="3" t="s">
        <v>18</v>
      </c>
      <c r="D311" s="8">
        <v>43711</v>
      </c>
      <c r="E311" s="3">
        <v>10000</v>
      </c>
      <c r="F311" s="3"/>
    </row>
    <row r="312" spans="1:6" ht="20.100000000000001" customHeight="1">
      <c r="A312" s="3">
        <v>309</v>
      </c>
      <c r="B312" s="3" t="s">
        <v>463</v>
      </c>
      <c r="C312" s="3" t="s">
        <v>18</v>
      </c>
      <c r="D312" s="8">
        <v>43772</v>
      </c>
      <c r="E312" s="3">
        <v>10000</v>
      </c>
      <c r="F312" s="3"/>
    </row>
    <row r="313" spans="1:6" ht="20.100000000000001" customHeight="1">
      <c r="A313" s="3">
        <v>310</v>
      </c>
      <c r="B313" s="3" t="s">
        <v>227</v>
      </c>
      <c r="C313" s="3" t="s">
        <v>21</v>
      </c>
      <c r="D313" s="8">
        <v>43772</v>
      </c>
      <c r="E313" s="3">
        <v>5000</v>
      </c>
      <c r="F313" s="14"/>
    </row>
    <row r="314" spans="1:6" ht="20.100000000000001" customHeight="1">
      <c r="A314" s="3">
        <v>311</v>
      </c>
      <c r="B314" s="3" t="s">
        <v>288</v>
      </c>
      <c r="C314" s="3" t="s">
        <v>537</v>
      </c>
      <c r="D314" s="8">
        <v>43802</v>
      </c>
      <c r="E314" s="3">
        <v>20000</v>
      </c>
      <c r="F314" s="14"/>
    </row>
    <row r="315" spans="1:6" ht="20.100000000000001" customHeight="1">
      <c r="A315" s="3">
        <v>312</v>
      </c>
      <c r="B315" s="3" t="s">
        <v>578</v>
      </c>
      <c r="C315" s="3" t="s">
        <v>579</v>
      </c>
      <c r="D315" s="8" t="s">
        <v>580</v>
      </c>
      <c r="E315" s="3">
        <v>5000</v>
      </c>
      <c r="F315" s="14"/>
    </row>
    <row r="316" spans="1:6" ht="20.100000000000001" customHeight="1">
      <c r="A316" s="3">
        <v>313</v>
      </c>
      <c r="B316" s="3" t="s">
        <v>587</v>
      </c>
      <c r="C316" s="3" t="s">
        <v>18</v>
      </c>
      <c r="D316" s="8" t="s">
        <v>581</v>
      </c>
      <c r="E316" s="3">
        <v>30000</v>
      </c>
      <c r="F316" s="14"/>
    </row>
    <row r="317" spans="1:6" ht="20.100000000000001" customHeight="1">
      <c r="A317" s="3">
        <v>314</v>
      </c>
      <c r="B317" s="3" t="s">
        <v>42</v>
      </c>
      <c r="C317" s="3" t="s">
        <v>34</v>
      </c>
      <c r="D317" s="8" t="s">
        <v>583</v>
      </c>
      <c r="E317" s="3">
        <v>10000</v>
      </c>
      <c r="F317" s="14"/>
    </row>
    <row r="318" spans="1:6" ht="20.100000000000001" customHeight="1">
      <c r="A318" s="3">
        <v>315</v>
      </c>
      <c r="B318" s="3" t="s">
        <v>563</v>
      </c>
      <c r="C318" s="3" t="s">
        <v>584</v>
      </c>
      <c r="D318" s="8" t="s">
        <v>582</v>
      </c>
      <c r="E318" s="3">
        <v>50000</v>
      </c>
      <c r="F318" s="14"/>
    </row>
    <row r="319" spans="1:6" ht="20.100000000000001" customHeight="1">
      <c r="A319" s="3">
        <v>316</v>
      </c>
      <c r="B319" s="3" t="s">
        <v>588</v>
      </c>
      <c r="C319" s="3" t="s">
        <v>71</v>
      </c>
      <c r="D319" s="8" t="s">
        <v>582</v>
      </c>
      <c r="E319" s="3">
        <v>20000</v>
      </c>
      <c r="F319" s="14"/>
    </row>
    <row r="320" spans="1:6" ht="20.100000000000001" customHeight="1">
      <c r="A320" s="3">
        <v>317</v>
      </c>
      <c r="B320" s="3" t="s">
        <v>377</v>
      </c>
      <c r="C320" s="3" t="s">
        <v>176</v>
      </c>
      <c r="D320" s="8" t="s">
        <v>585</v>
      </c>
      <c r="E320" s="3">
        <v>200000</v>
      </c>
      <c r="F320" s="14"/>
    </row>
    <row r="321" spans="1:6" ht="20.100000000000001" customHeight="1">
      <c r="A321" s="3">
        <v>318</v>
      </c>
      <c r="B321" s="3" t="s">
        <v>589</v>
      </c>
      <c r="C321" s="3" t="s">
        <v>590</v>
      </c>
      <c r="D321" s="8" t="s">
        <v>591</v>
      </c>
      <c r="E321" s="3">
        <v>10000</v>
      </c>
      <c r="F321" s="14"/>
    </row>
    <row r="322" spans="1:6" ht="20.100000000000001" customHeight="1">
      <c r="A322" s="3">
        <v>319</v>
      </c>
      <c r="B322" s="3" t="s">
        <v>57</v>
      </c>
      <c r="C322" s="3" t="s">
        <v>464</v>
      </c>
      <c r="D322" s="8" t="s">
        <v>591</v>
      </c>
      <c r="E322" s="3">
        <v>5000</v>
      </c>
      <c r="F322" s="14"/>
    </row>
    <row r="323" spans="1:6" ht="20.100000000000001" customHeight="1">
      <c r="A323" s="3">
        <v>320</v>
      </c>
      <c r="B323" s="3" t="s">
        <v>592</v>
      </c>
      <c r="C323" s="3" t="s">
        <v>439</v>
      </c>
      <c r="D323" s="8" t="s">
        <v>591</v>
      </c>
      <c r="E323" s="3">
        <v>10000</v>
      </c>
      <c r="F323" s="14"/>
    </row>
    <row r="324" spans="1:6" ht="20.100000000000001" customHeight="1">
      <c r="A324" s="3">
        <v>321</v>
      </c>
      <c r="B324" s="3" t="s">
        <v>595</v>
      </c>
      <c r="C324" s="3" t="s">
        <v>18</v>
      </c>
      <c r="D324" s="8" t="s">
        <v>596</v>
      </c>
      <c r="E324" s="3">
        <v>12000</v>
      </c>
      <c r="F324" s="14"/>
    </row>
    <row r="325" spans="1:6" ht="20.100000000000001" customHeight="1">
      <c r="A325" s="3">
        <v>322</v>
      </c>
      <c r="B325" s="3" t="s">
        <v>302</v>
      </c>
      <c r="C325" s="3" t="s">
        <v>91</v>
      </c>
      <c r="D325" s="8" t="s">
        <v>596</v>
      </c>
      <c r="E325" s="3">
        <v>10000</v>
      </c>
      <c r="F325" s="14"/>
    </row>
    <row r="326" spans="1:6" ht="20.100000000000001" customHeight="1">
      <c r="A326" s="3">
        <v>323</v>
      </c>
      <c r="B326" s="3" t="s">
        <v>298</v>
      </c>
      <c r="C326" s="3" t="s">
        <v>506</v>
      </c>
      <c r="D326" s="8" t="s">
        <v>597</v>
      </c>
      <c r="E326" s="3">
        <v>15000</v>
      </c>
      <c r="F326" s="14"/>
    </row>
    <row r="327" spans="1:6" ht="20.100000000000001" customHeight="1">
      <c r="A327" s="3">
        <v>324</v>
      </c>
      <c r="B327" s="3" t="s">
        <v>276</v>
      </c>
      <c r="C327" s="3" t="s">
        <v>88</v>
      </c>
      <c r="D327" s="8" t="s">
        <v>597</v>
      </c>
      <c r="E327" s="3">
        <v>30000</v>
      </c>
      <c r="F327" s="14"/>
    </row>
    <row r="328" spans="1:6" ht="20.100000000000001" customHeight="1">
      <c r="A328" s="3">
        <v>325</v>
      </c>
      <c r="B328" s="3" t="s">
        <v>36</v>
      </c>
      <c r="C328" s="3" t="s">
        <v>70</v>
      </c>
      <c r="D328" s="8" t="s">
        <v>600</v>
      </c>
      <c r="E328" s="3">
        <v>30000</v>
      </c>
      <c r="F328" s="14"/>
    </row>
    <row r="329" spans="1:6" ht="20.100000000000001" customHeight="1">
      <c r="A329" s="3">
        <v>326</v>
      </c>
      <c r="B329" s="3" t="s">
        <v>598</v>
      </c>
      <c r="C329" s="3" t="s">
        <v>599</v>
      </c>
      <c r="D329" s="8" t="s">
        <v>597</v>
      </c>
      <c r="E329" s="3">
        <v>10000</v>
      </c>
      <c r="F329" s="14"/>
    </row>
    <row r="330" spans="1:6" ht="20.100000000000001" customHeight="1">
      <c r="A330" s="3">
        <v>327</v>
      </c>
      <c r="B330" s="3" t="s">
        <v>424</v>
      </c>
      <c r="C330" s="3" t="s">
        <v>71</v>
      </c>
      <c r="D330" s="8" t="s">
        <v>600</v>
      </c>
      <c r="E330" s="3">
        <v>50000</v>
      </c>
      <c r="F330" s="14"/>
    </row>
    <row r="331" spans="1:6" ht="20.100000000000001" customHeight="1">
      <c r="A331" s="3">
        <v>328</v>
      </c>
      <c r="B331" s="3" t="s">
        <v>25</v>
      </c>
      <c r="C331" s="3" t="s">
        <v>506</v>
      </c>
      <c r="D331" s="8" t="s">
        <v>601</v>
      </c>
      <c r="E331" s="3">
        <v>20000</v>
      </c>
      <c r="F331" s="14"/>
    </row>
    <row r="332" spans="1:6" ht="20.100000000000001" customHeight="1">
      <c r="A332" s="3">
        <v>329</v>
      </c>
      <c r="B332" s="3" t="s">
        <v>602</v>
      </c>
      <c r="C332" s="3" t="s">
        <v>71</v>
      </c>
      <c r="D332" s="8" t="s">
        <v>603</v>
      </c>
      <c r="E332" s="3">
        <v>20000</v>
      </c>
      <c r="F332" s="14"/>
    </row>
    <row r="333" spans="1:6" ht="20.100000000000001" customHeight="1">
      <c r="A333" s="3">
        <v>330</v>
      </c>
      <c r="B333" s="3" t="s">
        <v>604</v>
      </c>
      <c r="C333" s="3" t="s">
        <v>91</v>
      </c>
      <c r="D333" s="8" t="s">
        <v>603</v>
      </c>
      <c r="E333" s="3">
        <v>5000</v>
      </c>
      <c r="F333" s="14"/>
    </row>
    <row r="334" spans="1:6" ht="20.100000000000001" customHeight="1">
      <c r="A334" s="3">
        <v>331</v>
      </c>
      <c r="B334" s="3" t="s">
        <v>186</v>
      </c>
      <c r="C334" s="3" t="s">
        <v>18</v>
      </c>
      <c r="D334" s="8" t="s">
        <v>605</v>
      </c>
      <c r="E334" s="3">
        <v>10000</v>
      </c>
      <c r="F334" s="14"/>
    </row>
    <row r="335" spans="1:6" ht="20.100000000000001" customHeight="1">
      <c r="A335" s="3">
        <v>332</v>
      </c>
      <c r="B335" s="3" t="s">
        <v>606</v>
      </c>
      <c r="C335" s="3" t="s">
        <v>247</v>
      </c>
      <c r="D335" s="8" t="s">
        <v>607</v>
      </c>
      <c r="E335" s="3">
        <v>10000</v>
      </c>
      <c r="F335" s="14"/>
    </row>
    <row r="336" spans="1:6" ht="20.100000000000001" customHeight="1">
      <c r="A336" s="3">
        <v>333</v>
      </c>
      <c r="B336" s="3" t="s">
        <v>608</v>
      </c>
      <c r="C336" s="3" t="s">
        <v>21</v>
      </c>
      <c r="D336" s="8">
        <v>43500</v>
      </c>
      <c r="E336" s="3">
        <v>10000</v>
      </c>
      <c r="F336" s="14"/>
    </row>
    <row r="337" spans="1:6" ht="20.100000000000001" customHeight="1">
      <c r="A337" s="3">
        <v>334</v>
      </c>
      <c r="B337" s="3" t="s">
        <v>42</v>
      </c>
      <c r="C337" s="3" t="s">
        <v>461</v>
      </c>
      <c r="D337" s="8">
        <v>43500</v>
      </c>
      <c r="E337" s="3">
        <v>10000</v>
      </c>
      <c r="F337" s="14"/>
    </row>
    <row r="338" spans="1:6" ht="20.100000000000001" customHeight="1">
      <c r="A338" s="3">
        <v>335</v>
      </c>
      <c r="B338" s="3" t="s">
        <v>463</v>
      </c>
      <c r="C338" s="3" t="s">
        <v>18</v>
      </c>
      <c r="D338" s="8">
        <v>43589</v>
      </c>
      <c r="E338" s="3">
        <v>15000</v>
      </c>
      <c r="F338" s="14"/>
    </row>
    <row r="339" spans="1:6" ht="20.100000000000001" customHeight="1">
      <c r="A339" s="14">
        <v>336</v>
      </c>
      <c r="B339" s="7" t="s">
        <v>112</v>
      </c>
      <c r="C339" s="7" t="s">
        <v>23</v>
      </c>
      <c r="D339" s="78">
        <v>43620</v>
      </c>
      <c r="E339" s="7">
        <v>200000</v>
      </c>
      <c r="F339" s="14"/>
    </row>
    <row r="340" spans="1:6" ht="20.100000000000001" customHeight="1">
      <c r="A340" s="3">
        <v>337</v>
      </c>
      <c r="B340" s="3" t="s">
        <v>212</v>
      </c>
      <c r="C340" s="3" t="s">
        <v>609</v>
      </c>
      <c r="D340" s="8">
        <v>43620</v>
      </c>
      <c r="E340" s="3">
        <v>10000</v>
      </c>
      <c r="F340" s="14"/>
    </row>
    <row r="341" spans="1:6" ht="20.100000000000001" customHeight="1">
      <c r="A341" s="3">
        <v>338</v>
      </c>
      <c r="B341" s="3" t="s">
        <v>611</v>
      </c>
      <c r="C341" s="3" t="s">
        <v>610</v>
      </c>
      <c r="D341" s="8">
        <v>43681</v>
      </c>
      <c r="E341" s="3">
        <v>10000</v>
      </c>
      <c r="F341" s="14"/>
    </row>
    <row r="342" spans="1:6" ht="20.100000000000001" customHeight="1">
      <c r="A342" s="3">
        <v>339</v>
      </c>
      <c r="B342" s="3" t="s">
        <v>342</v>
      </c>
      <c r="C342" s="3" t="s">
        <v>48</v>
      </c>
      <c r="D342" s="8">
        <v>43712</v>
      </c>
      <c r="E342" s="3">
        <v>10000</v>
      </c>
      <c r="F342" s="14"/>
    </row>
    <row r="343" spans="1:6" ht="20.100000000000001" customHeight="1">
      <c r="A343" s="3">
        <v>340</v>
      </c>
      <c r="B343" s="3" t="s">
        <v>612</v>
      </c>
      <c r="C343" s="3" t="s">
        <v>391</v>
      </c>
      <c r="D343" s="8">
        <v>43712</v>
      </c>
      <c r="E343" s="3">
        <v>20000</v>
      </c>
      <c r="F343" s="14"/>
    </row>
    <row r="344" spans="1:6" ht="20.100000000000001" customHeight="1">
      <c r="A344" s="3">
        <v>341</v>
      </c>
      <c r="B344" s="3" t="s">
        <v>256</v>
      </c>
      <c r="C344" s="3" t="s">
        <v>257</v>
      </c>
      <c r="D344" s="8">
        <v>43803</v>
      </c>
      <c r="E344" s="3">
        <v>20000</v>
      </c>
      <c r="F344" s="14"/>
    </row>
    <row r="345" spans="1:6" ht="20.100000000000001" customHeight="1">
      <c r="A345" s="3">
        <v>342</v>
      </c>
      <c r="B345" s="3" t="s">
        <v>341</v>
      </c>
      <c r="C345" s="3" t="s">
        <v>616</v>
      </c>
      <c r="D345" s="8" t="s">
        <v>617</v>
      </c>
      <c r="E345" s="3">
        <v>60000</v>
      </c>
      <c r="F345" s="14"/>
    </row>
    <row r="346" spans="1:6" ht="20.100000000000001" customHeight="1">
      <c r="A346" s="3">
        <v>343</v>
      </c>
      <c r="B346" s="3" t="s">
        <v>368</v>
      </c>
      <c r="C346" s="3" t="s">
        <v>614</v>
      </c>
      <c r="D346" s="8" t="s">
        <v>615</v>
      </c>
      <c r="E346" s="3">
        <v>20000</v>
      </c>
      <c r="F346" s="14"/>
    </row>
    <row r="347" spans="1:6" ht="20.100000000000001" customHeight="1">
      <c r="A347" s="3">
        <v>344</v>
      </c>
      <c r="B347" s="3" t="s">
        <v>97</v>
      </c>
      <c r="C347" s="3" t="s">
        <v>91</v>
      </c>
      <c r="D347" s="8" t="s">
        <v>618</v>
      </c>
      <c r="E347" s="3">
        <v>20000</v>
      </c>
      <c r="F347" s="14"/>
    </row>
    <row r="348" spans="1:6" ht="20.100000000000001" customHeight="1">
      <c r="A348" s="38">
        <v>345</v>
      </c>
      <c r="B348" s="38" t="s">
        <v>411</v>
      </c>
      <c r="C348" s="38" t="s">
        <v>21</v>
      </c>
      <c r="D348" s="111" t="s">
        <v>618</v>
      </c>
      <c r="E348" s="38">
        <v>15000</v>
      </c>
      <c r="F348" s="14"/>
    </row>
    <row r="349" spans="1:6" ht="20.100000000000001" customHeight="1">
      <c r="A349" s="3">
        <v>346</v>
      </c>
      <c r="B349" s="3" t="s">
        <v>407</v>
      </c>
      <c r="C349" s="3" t="s">
        <v>23</v>
      </c>
      <c r="D349" s="8" t="s">
        <v>618</v>
      </c>
      <c r="E349" s="3">
        <v>10000</v>
      </c>
      <c r="F349" s="14"/>
    </row>
    <row r="350" spans="1:6" ht="20.100000000000001" customHeight="1">
      <c r="A350" s="3">
        <v>347</v>
      </c>
      <c r="B350" s="3" t="s">
        <v>22</v>
      </c>
      <c r="C350" s="3" t="s">
        <v>542</v>
      </c>
      <c r="D350" s="8" t="s">
        <v>621</v>
      </c>
      <c r="E350" s="3">
        <v>10000</v>
      </c>
      <c r="F350" s="14"/>
    </row>
    <row r="351" spans="1:6" ht="20.100000000000001" customHeight="1">
      <c r="A351" s="3">
        <v>348</v>
      </c>
      <c r="B351" s="3" t="s">
        <v>276</v>
      </c>
      <c r="C351" s="3" t="s">
        <v>622</v>
      </c>
      <c r="D351" s="8" t="s">
        <v>621</v>
      </c>
      <c r="E351" s="3">
        <v>10000</v>
      </c>
      <c r="F351" s="14"/>
    </row>
    <row r="352" spans="1:6" ht="20.100000000000001" customHeight="1">
      <c r="A352" s="3">
        <v>349</v>
      </c>
      <c r="B352" s="3" t="s">
        <v>57</v>
      </c>
      <c r="C352" s="3" t="s">
        <v>18</v>
      </c>
      <c r="D352" s="8" t="s">
        <v>623</v>
      </c>
      <c r="E352" s="3">
        <v>20000</v>
      </c>
      <c r="F352" s="14"/>
    </row>
    <row r="353" spans="1:6" ht="20.100000000000001" customHeight="1">
      <c r="A353" s="3">
        <v>350</v>
      </c>
      <c r="B353" s="3" t="s">
        <v>624</v>
      </c>
      <c r="C353" s="3" t="s">
        <v>625</v>
      </c>
      <c r="D353" s="8" t="s">
        <v>623</v>
      </c>
      <c r="E353" s="3">
        <v>5000</v>
      </c>
      <c r="F353" s="14"/>
    </row>
    <row r="354" spans="1:6" ht="20.100000000000001" customHeight="1">
      <c r="A354" s="3">
        <v>351</v>
      </c>
      <c r="B354" s="3" t="s">
        <v>539</v>
      </c>
      <c r="C354" s="3" t="s">
        <v>626</v>
      </c>
      <c r="D354" s="8" t="s">
        <v>627</v>
      </c>
      <c r="E354" s="3">
        <v>15000</v>
      </c>
      <c r="F354" s="14"/>
    </row>
    <row r="355" spans="1:6" ht="20.100000000000001" customHeight="1">
      <c r="A355" s="38">
        <v>352</v>
      </c>
      <c r="B355" s="38" t="s">
        <v>28</v>
      </c>
      <c r="C355" s="38" t="s">
        <v>88</v>
      </c>
      <c r="D355" s="111" t="s">
        <v>627</v>
      </c>
      <c r="E355" s="38">
        <v>20000</v>
      </c>
      <c r="F355" s="14"/>
    </row>
    <row r="356" spans="1:6" ht="20.100000000000001" customHeight="1">
      <c r="A356" s="3">
        <v>353</v>
      </c>
      <c r="B356" s="13" t="s">
        <v>598</v>
      </c>
      <c r="C356" s="13" t="s">
        <v>629</v>
      </c>
      <c r="D356" s="56" t="s">
        <v>630</v>
      </c>
      <c r="E356" s="13">
        <v>10000</v>
      </c>
      <c r="F356" s="14"/>
    </row>
    <row r="357" spans="1:6" ht="20.100000000000001" customHeight="1">
      <c r="A357" s="3">
        <v>354</v>
      </c>
      <c r="B357" s="3" t="s">
        <v>633</v>
      </c>
      <c r="C357" s="3" t="s">
        <v>634</v>
      </c>
      <c r="D357" s="8" t="s">
        <v>630</v>
      </c>
      <c r="E357" s="3">
        <v>30000</v>
      </c>
      <c r="F357" s="14"/>
    </row>
    <row r="358" spans="1:6" ht="20.100000000000001" customHeight="1">
      <c r="A358" s="3">
        <v>355</v>
      </c>
      <c r="B358" s="3" t="s">
        <v>648</v>
      </c>
      <c r="C358" s="3" t="s">
        <v>18</v>
      </c>
      <c r="D358" s="8" t="s">
        <v>631</v>
      </c>
      <c r="E358" s="3">
        <v>5000</v>
      </c>
      <c r="F358" s="14"/>
    </row>
    <row r="359" spans="1:6" ht="20.100000000000001" customHeight="1">
      <c r="A359" s="3">
        <v>356</v>
      </c>
      <c r="B359" s="3" t="s">
        <v>632</v>
      </c>
      <c r="C359" s="3" t="s">
        <v>91</v>
      </c>
      <c r="D359" s="8" t="s">
        <v>631</v>
      </c>
      <c r="E359" s="3">
        <v>10000</v>
      </c>
      <c r="F359" s="14"/>
    </row>
    <row r="360" spans="1:6" ht="20.100000000000001" customHeight="1">
      <c r="A360" s="3">
        <v>357</v>
      </c>
      <c r="B360" s="3" t="s">
        <v>635</v>
      </c>
      <c r="C360" s="3" t="s">
        <v>636</v>
      </c>
      <c r="D360" s="8" t="s">
        <v>637</v>
      </c>
      <c r="E360" s="3">
        <v>10000</v>
      </c>
      <c r="F360" s="14"/>
    </row>
    <row r="361" spans="1:6" ht="20.100000000000001" customHeight="1">
      <c r="A361" s="38">
        <v>358</v>
      </c>
      <c r="B361" s="38" t="s">
        <v>28</v>
      </c>
      <c r="C361" s="38" t="s">
        <v>88</v>
      </c>
      <c r="D361" s="111">
        <v>43470</v>
      </c>
      <c r="E361" s="38">
        <v>30000</v>
      </c>
      <c r="F361" s="14"/>
    </row>
    <row r="362" spans="1:6" ht="20.100000000000001" customHeight="1">
      <c r="A362" s="3">
        <v>359</v>
      </c>
      <c r="B362" s="3" t="s">
        <v>332</v>
      </c>
      <c r="C362" s="3" t="s">
        <v>640</v>
      </c>
      <c r="D362" s="8">
        <v>43470</v>
      </c>
      <c r="E362" s="3">
        <v>20000</v>
      </c>
      <c r="F362" s="14"/>
    </row>
    <row r="363" spans="1:6" ht="20.100000000000001" customHeight="1">
      <c r="A363" s="3">
        <v>360</v>
      </c>
      <c r="B363" s="3" t="s">
        <v>104</v>
      </c>
      <c r="C363" s="3" t="s">
        <v>216</v>
      </c>
      <c r="D363" s="8">
        <v>43470</v>
      </c>
      <c r="E363" s="3">
        <v>15000</v>
      </c>
      <c r="F363" s="14"/>
    </row>
    <row r="364" spans="1:6" ht="20.100000000000001" customHeight="1">
      <c r="A364" s="3">
        <v>361</v>
      </c>
      <c r="B364" s="3" t="s">
        <v>638</v>
      </c>
      <c r="C364" s="3" t="s">
        <v>641</v>
      </c>
      <c r="D364" s="8">
        <v>43470</v>
      </c>
      <c r="E364" s="3">
        <v>20000</v>
      </c>
      <c r="F364" s="14"/>
    </row>
    <row r="365" spans="1:6" ht="20.100000000000001" customHeight="1">
      <c r="A365" s="3">
        <v>362</v>
      </c>
      <c r="B365" s="3" t="s">
        <v>639</v>
      </c>
      <c r="C365" s="3" t="s">
        <v>23</v>
      </c>
      <c r="D365" s="8">
        <v>43501</v>
      </c>
      <c r="E365" s="3">
        <v>6000</v>
      </c>
      <c r="F365" s="14"/>
    </row>
    <row r="366" spans="1:6" ht="20.100000000000001" customHeight="1">
      <c r="A366" s="81">
        <v>363</v>
      </c>
      <c r="B366" s="81" t="s">
        <v>22</v>
      </c>
      <c r="C366" s="81" t="s">
        <v>642</v>
      </c>
      <c r="D366" s="108">
        <v>43501</v>
      </c>
      <c r="E366" s="81">
        <v>100000</v>
      </c>
      <c r="F366" s="14"/>
    </row>
    <row r="367" spans="1:6" ht="20.100000000000001" customHeight="1">
      <c r="A367" s="3">
        <v>364</v>
      </c>
      <c r="B367" s="3" t="s">
        <v>643</v>
      </c>
      <c r="C367" s="3" t="s">
        <v>644</v>
      </c>
      <c r="D367" s="8">
        <v>43621</v>
      </c>
      <c r="E367" s="3">
        <v>20000</v>
      </c>
      <c r="F367" s="14"/>
    </row>
    <row r="368" spans="1:6" ht="20.100000000000001" customHeight="1">
      <c r="A368" s="3">
        <v>365</v>
      </c>
      <c r="B368" s="3" t="s">
        <v>171</v>
      </c>
      <c r="C368" s="3" t="s">
        <v>71</v>
      </c>
      <c r="D368" s="8">
        <v>39908</v>
      </c>
      <c r="E368" s="3">
        <v>50000</v>
      </c>
      <c r="F368" s="14"/>
    </row>
    <row r="369" spans="1:6" ht="20.100000000000001" customHeight="1">
      <c r="A369" s="3">
        <v>366</v>
      </c>
      <c r="B369" s="3" t="s">
        <v>160</v>
      </c>
      <c r="C369" s="3" t="s">
        <v>23</v>
      </c>
      <c r="D369" s="8">
        <v>43621</v>
      </c>
      <c r="E369" s="3">
        <v>30000</v>
      </c>
      <c r="F369" s="14"/>
    </row>
    <row r="370" spans="1:6" ht="20.100000000000001" customHeight="1">
      <c r="A370" s="81">
        <v>367</v>
      </c>
      <c r="B370" s="81" t="s">
        <v>22</v>
      </c>
      <c r="C370" s="81" t="s">
        <v>642</v>
      </c>
      <c r="D370" s="108">
        <v>43621</v>
      </c>
      <c r="E370" s="81">
        <v>50000</v>
      </c>
      <c r="F370" s="14"/>
    </row>
    <row r="371" spans="1:6" ht="20.100000000000001" customHeight="1">
      <c r="A371" s="3">
        <v>368</v>
      </c>
      <c r="B371" s="38" t="s">
        <v>645</v>
      </c>
      <c r="C371" s="38" t="s">
        <v>21</v>
      </c>
      <c r="D371" s="111">
        <v>43651</v>
      </c>
      <c r="E371" s="38">
        <v>10000</v>
      </c>
      <c r="F371" s="14"/>
    </row>
    <row r="372" spans="1:6" ht="20.100000000000001" customHeight="1">
      <c r="A372" s="3">
        <v>369</v>
      </c>
      <c r="B372" s="3" t="s">
        <v>312</v>
      </c>
      <c r="C372" s="3" t="s">
        <v>23</v>
      </c>
      <c r="D372" s="8">
        <v>43651</v>
      </c>
      <c r="E372" s="3">
        <v>25000</v>
      </c>
      <c r="F372" s="14"/>
    </row>
    <row r="373" spans="1:6" ht="20.100000000000001" customHeight="1">
      <c r="A373" s="3">
        <v>370</v>
      </c>
      <c r="B373" s="3" t="s">
        <v>286</v>
      </c>
      <c r="C373" s="3" t="s">
        <v>91</v>
      </c>
      <c r="D373" s="8">
        <v>43682</v>
      </c>
      <c r="E373" s="3">
        <v>10000</v>
      </c>
      <c r="F373" s="14"/>
    </row>
    <row r="374" spans="1:6" ht="20.100000000000001" customHeight="1">
      <c r="A374" s="3">
        <v>371</v>
      </c>
      <c r="B374" s="3" t="s">
        <v>566</v>
      </c>
      <c r="C374" s="3" t="s">
        <v>18</v>
      </c>
      <c r="D374" s="8">
        <v>43713</v>
      </c>
      <c r="E374" s="3">
        <v>10000</v>
      </c>
      <c r="F374" s="14"/>
    </row>
    <row r="375" spans="1:6" ht="20.100000000000001" customHeight="1">
      <c r="A375" s="3">
        <v>372</v>
      </c>
      <c r="B375" s="3" t="s">
        <v>407</v>
      </c>
      <c r="C375" s="3" t="s">
        <v>558</v>
      </c>
      <c r="D375" s="8">
        <v>43713</v>
      </c>
      <c r="E375" s="3">
        <v>20000</v>
      </c>
      <c r="F375" s="14"/>
    </row>
    <row r="376" spans="1:6" ht="20.100000000000001" customHeight="1">
      <c r="A376" s="3">
        <v>373</v>
      </c>
      <c r="B376" s="3" t="s">
        <v>248</v>
      </c>
      <c r="C376" s="3" t="s">
        <v>18</v>
      </c>
      <c r="D376" s="8" t="s">
        <v>652</v>
      </c>
      <c r="E376" s="3">
        <v>25000</v>
      </c>
      <c r="F376" s="14"/>
    </row>
    <row r="377" spans="1:6" ht="20.100000000000001" customHeight="1">
      <c r="A377" s="3">
        <v>374</v>
      </c>
      <c r="B377" s="3" t="s">
        <v>403</v>
      </c>
      <c r="C377" s="3" t="s">
        <v>71</v>
      </c>
      <c r="D377" s="8" t="s">
        <v>652</v>
      </c>
      <c r="E377" s="3">
        <v>10000</v>
      </c>
      <c r="F377" s="14"/>
    </row>
    <row r="378" spans="1:6" ht="20.100000000000001" customHeight="1">
      <c r="A378" s="3">
        <v>375</v>
      </c>
      <c r="B378" s="3" t="s">
        <v>651</v>
      </c>
      <c r="C378" s="3" t="s">
        <v>653</v>
      </c>
      <c r="D378" s="8" t="s">
        <v>652</v>
      </c>
      <c r="E378" s="3">
        <v>50000</v>
      </c>
      <c r="F378" s="14"/>
    </row>
    <row r="379" spans="1:6" ht="20.100000000000001" customHeight="1">
      <c r="A379" s="3">
        <v>376</v>
      </c>
      <c r="B379" s="3" t="s">
        <v>203</v>
      </c>
      <c r="C379" s="3" t="s">
        <v>21</v>
      </c>
      <c r="D379" s="8" t="s">
        <v>655</v>
      </c>
      <c r="E379" s="3">
        <v>10000</v>
      </c>
      <c r="F379" s="14"/>
    </row>
    <row r="380" spans="1:6" ht="20.100000000000001" customHeight="1">
      <c r="A380" s="3">
        <v>377</v>
      </c>
      <c r="B380" s="3" t="s">
        <v>656</v>
      </c>
      <c r="C380" s="3" t="s">
        <v>21</v>
      </c>
      <c r="D380" s="8" t="s">
        <v>655</v>
      </c>
      <c r="E380" s="3">
        <v>25000</v>
      </c>
      <c r="F380" s="14"/>
    </row>
    <row r="381" spans="1:6" ht="20.100000000000001" customHeight="1">
      <c r="A381" s="3">
        <v>378</v>
      </c>
      <c r="B381" s="3" t="s">
        <v>578</v>
      </c>
      <c r="C381" s="3" t="s">
        <v>91</v>
      </c>
      <c r="D381" s="8" t="s">
        <v>657</v>
      </c>
      <c r="E381" s="3">
        <v>5000</v>
      </c>
      <c r="F381" s="14"/>
    </row>
    <row r="382" spans="1:6" ht="20.100000000000001" customHeight="1">
      <c r="A382" s="3">
        <v>379</v>
      </c>
      <c r="B382" s="115" t="s">
        <v>424</v>
      </c>
      <c r="C382" s="115" t="s">
        <v>71</v>
      </c>
      <c r="D382" s="116" t="s">
        <v>659</v>
      </c>
      <c r="E382" s="115">
        <v>60000</v>
      </c>
      <c r="F382" s="14"/>
    </row>
    <row r="383" spans="1:6" ht="20.100000000000001" customHeight="1">
      <c r="A383" s="3">
        <v>380</v>
      </c>
      <c r="B383" s="3" t="s">
        <v>660</v>
      </c>
      <c r="C383" s="3" t="s">
        <v>71</v>
      </c>
      <c r="D383" s="8" t="s">
        <v>661</v>
      </c>
      <c r="E383" s="3">
        <v>50000</v>
      </c>
      <c r="F383" s="14"/>
    </row>
    <row r="384" spans="1:6" ht="20.100000000000001" customHeight="1">
      <c r="A384" s="3">
        <v>381</v>
      </c>
      <c r="B384" s="7" t="s">
        <v>377</v>
      </c>
      <c r="C384" s="7" t="s">
        <v>23</v>
      </c>
      <c r="D384" s="78" t="s">
        <v>661</v>
      </c>
      <c r="E384" s="7">
        <v>200000</v>
      </c>
      <c r="F384" s="14"/>
    </row>
    <row r="385" spans="1:6" ht="20.100000000000001" customHeight="1">
      <c r="A385" s="3">
        <v>382</v>
      </c>
      <c r="B385" s="3" t="s">
        <v>371</v>
      </c>
      <c r="C385" s="3" t="s">
        <v>361</v>
      </c>
      <c r="D385" s="8" t="s">
        <v>662</v>
      </c>
      <c r="E385" s="3">
        <v>30000</v>
      </c>
      <c r="F385" s="14"/>
    </row>
    <row r="386" spans="1:6" ht="20.100000000000001" customHeight="1">
      <c r="A386" s="3">
        <v>383</v>
      </c>
      <c r="B386" s="3" t="s">
        <v>332</v>
      </c>
      <c r="C386" s="3" t="s">
        <v>21</v>
      </c>
      <c r="D386" s="8" t="s">
        <v>663</v>
      </c>
      <c r="E386" s="3">
        <v>40000</v>
      </c>
      <c r="F386" s="14"/>
    </row>
    <row r="387" spans="1:6" ht="20.100000000000001" customHeight="1">
      <c r="A387" s="3">
        <v>384</v>
      </c>
      <c r="B387" s="3" t="s">
        <v>539</v>
      </c>
      <c r="C387" s="3" t="s">
        <v>664</v>
      </c>
      <c r="D387" s="8" t="s">
        <v>665</v>
      </c>
      <c r="E387" s="3">
        <v>15000</v>
      </c>
      <c r="F387" s="14"/>
    </row>
    <row r="388" spans="1:6" ht="20.100000000000001" customHeight="1">
      <c r="A388" s="3">
        <v>385</v>
      </c>
      <c r="B388" s="3" t="s">
        <v>288</v>
      </c>
      <c r="C388" s="3" t="s">
        <v>289</v>
      </c>
      <c r="D388" s="8" t="s">
        <v>665</v>
      </c>
      <c r="E388" s="3">
        <v>10000</v>
      </c>
      <c r="F388" s="14"/>
    </row>
    <row r="389" spans="1:6" ht="20.100000000000001" customHeight="1">
      <c r="A389" s="3">
        <v>386</v>
      </c>
      <c r="B389" s="3" t="s">
        <v>344</v>
      </c>
      <c r="C389" s="3" t="s">
        <v>345</v>
      </c>
      <c r="D389" s="8" t="s">
        <v>666</v>
      </c>
      <c r="E389" s="3">
        <v>10000</v>
      </c>
      <c r="F389" s="14"/>
    </row>
    <row r="390" spans="1:6" ht="20.100000000000001" customHeight="1">
      <c r="A390" s="3">
        <v>387</v>
      </c>
      <c r="B390" s="3" t="s">
        <v>695</v>
      </c>
      <c r="C390" s="3" t="s">
        <v>18</v>
      </c>
      <c r="D390" s="8" t="s">
        <v>666</v>
      </c>
      <c r="E390" s="3">
        <v>2000</v>
      </c>
      <c r="F390" s="14"/>
    </row>
    <row r="391" spans="1:6" ht="20.100000000000001" customHeight="1">
      <c r="A391" s="3">
        <v>388</v>
      </c>
      <c r="B391" s="3" t="s">
        <v>668</v>
      </c>
      <c r="C391" s="3" t="s">
        <v>18</v>
      </c>
      <c r="D391" s="8" t="s">
        <v>669</v>
      </c>
      <c r="E391" s="3">
        <v>30000</v>
      </c>
      <c r="F391" s="14"/>
    </row>
    <row r="392" spans="1:6" ht="20.100000000000001" customHeight="1">
      <c r="A392" s="3">
        <v>389</v>
      </c>
      <c r="B392" s="3" t="s">
        <v>463</v>
      </c>
      <c r="C392" s="3" t="s">
        <v>18</v>
      </c>
      <c r="D392" s="8" t="s">
        <v>669</v>
      </c>
      <c r="E392" s="3">
        <v>15000</v>
      </c>
      <c r="F392" s="14"/>
    </row>
    <row r="393" spans="1:6" ht="20.100000000000001" customHeight="1">
      <c r="A393" s="3">
        <v>390</v>
      </c>
      <c r="B393" s="3" t="s">
        <v>104</v>
      </c>
      <c r="C393" s="3" t="s">
        <v>216</v>
      </c>
      <c r="D393" s="8">
        <v>43530</v>
      </c>
      <c r="E393" s="3">
        <v>15000</v>
      </c>
      <c r="F393" s="14"/>
    </row>
    <row r="394" spans="1:6" ht="20.100000000000001" customHeight="1">
      <c r="A394" s="3">
        <v>391</v>
      </c>
      <c r="B394" s="3" t="s">
        <v>688</v>
      </c>
      <c r="C394" s="3" t="s">
        <v>91</v>
      </c>
      <c r="D394" s="8">
        <v>43561</v>
      </c>
      <c r="E394" s="3">
        <v>5000</v>
      </c>
      <c r="F394" s="14"/>
    </row>
    <row r="395" spans="1:6" ht="20.100000000000001" customHeight="1">
      <c r="A395" s="3">
        <v>392</v>
      </c>
      <c r="B395" s="3" t="s">
        <v>224</v>
      </c>
      <c r="C395" s="3" t="s">
        <v>23</v>
      </c>
      <c r="D395" s="8">
        <v>43622</v>
      </c>
      <c r="E395" s="3">
        <v>10000</v>
      </c>
      <c r="F395" s="14"/>
    </row>
    <row r="396" spans="1:6" ht="20.100000000000001" customHeight="1">
      <c r="A396" s="3">
        <v>393</v>
      </c>
      <c r="B396" s="3" t="s">
        <v>231</v>
      </c>
      <c r="C396" s="3" t="s">
        <v>18</v>
      </c>
      <c r="D396" s="8">
        <v>43622</v>
      </c>
      <c r="E396" s="3">
        <v>10000</v>
      </c>
      <c r="F396" s="14"/>
    </row>
    <row r="397" spans="1:6" ht="20.100000000000001" customHeight="1">
      <c r="A397" s="3">
        <v>394</v>
      </c>
      <c r="B397" s="3" t="s">
        <v>592</v>
      </c>
      <c r="C397" s="3" t="s">
        <v>21</v>
      </c>
      <c r="D397" s="8">
        <v>43530</v>
      </c>
      <c r="E397" s="3">
        <v>15000</v>
      </c>
      <c r="F397" s="14"/>
    </row>
    <row r="398" spans="1:6" ht="20.100000000000001" customHeight="1">
      <c r="A398" s="3">
        <v>395</v>
      </c>
      <c r="B398" s="3" t="s">
        <v>684</v>
      </c>
      <c r="C398" s="3" t="s">
        <v>18</v>
      </c>
      <c r="D398" s="8">
        <v>43683</v>
      </c>
      <c r="E398" s="3">
        <v>20000</v>
      </c>
      <c r="F398" s="14"/>
    </row>
    <row r="399" spans="1:6" ht="20.100000000000001" customHeight="1">
      <c r="A399" s="3">
        <v>396</v>
      </c>
      <c r="B399" s="3" t="s">
        <v>263</v>
      </c>
      <c r="C399" s="3" t="s">
        <v>264</v>
      </c>
      <c r="D399" s="8">
        <v>43744</v>
      </c>
      <c r="E399" s="3">
        <v>10000</v>
      </c>
      <c r="F399" s="14"/>
    </row>
    <row r="400" spans="1:6" ht="20.100000000000001" customHeight="1">
      <c r="A400" s="3">
        <v>397</v>
      </c>
      <c r="B400" s="3" t="s">
        <v>686</v>
      </c>
      <c r="C400" s="3" t="s">
        <v>71</v>
      </c>
      <c r="D400" s="8">
        <v>43775</v>
      </c>
      <c r="E400" s="3">
        <v>30000</v>
      </c>
      <c r="F400" s="14"/>
    </row>
    <row r="401" spans="1:6" ht="20.100000000000001" customHeight="1">
      <c r="A401" s="3">
        <v>398</v>
      </c>
      <c r="B401" s="3" t="s">
        <v>687</v>
      </c>
      <c r="C401" s="3" t="s">
        <v>23</v>
      </c>
      <c r="D401" s="8">
        <v>43530</v>
      </c>
      <c r="E401" s="3">
        <v>10000</v>
      </c>
      <c r="F401" s="14"/>
    </row>
    <row r="402" spans="1:6" ht="20.100000000000001" customHeight="1">
      <c r="A402" s="3">
        <v>399</v>
      </c>
      <c r="B402" s="3" t="s">
        <v>690</v>
      </c>
      <c r="C402" s="3" t="s">
        <v>18</v>
      </c>
      <c r="D402" s="8">
        <v>43805</v>
      </c>
      <c r="E402" s="3">
        <v>6000</v>
      </c>
      <c r="F402" s="14"/>
    </row>
    <row r="403" spans="1:6" ht="20.100000000000001" customHeight="1">
      <c r="A403" s="3">
        <v>400</v>
      </c>
      <c r="B403" s="3" t="s">
        <v>624</v>
      </c>
      <c r="C403" s="3" t="s">
        <v>693</v>
      </c>
      <c r="D403" s="8" t="s">
        <v>694</v>
      </c>
      <c r="E403" s="3">
        <v>10000</v>
      </c>
      <c r="F403" s="14"/>
    </row>
    <row r="404" spans="1:6" ht="20.100000000000001" customHeight="1">
      <c r="A404" s="3">
        <v>401</v>
      </c>
      <c r="B404" s="3" t="s">
        <v>377</v>
      </c>
      <c r="C404" s="3" t="s">
        <v>88</v>
      </c>
      <c r="D404" s="8" t="s">
        <v>694</v>
      </c>
      <c r="E404" s="3">
        <v>10000</v>
      </c>
      <c r="F404" s="14"/>
    </row>
    <row r="405" spans="1:6" ht="20.100000000000001" customHeight="1">
      <c r="A405" s="3">
        <v>402</v>
      </c>
      <c r="B405" s="3" t="s">
        <v>27</v>
      </c>
      <c r="C405" s="3" t="s">
        <v>257</v>
      </c>
      <c r="D405" s="8" t="s">
        <v>694</v>
      </c>
      <c r="E405" s="3">
        <v>10000</v>
      </c>
      <c r="F405" s="14"/>
    </row>
    <row r="406" spans="1:6" ht="20.100000000000001" customHeight="1">
      <c r="A406" s="3">
        <v>403</v>
      </c>
      <c r="B406" s="3" t="s">
        <v>698</v>
      </c>
      <c r="C406" s="3" t="s">
        <v>18</v>
      </c>
      <c r="D406" s="8" t="s">
        <v>699</v>
      </c>
      <c r="E406" s="3">
        <v>20000</v>
      </c>
      <c r="F406" s="14"/>
    </row>
    <row r="407" spans="1:6" ht="20.100000000000001" customHeight="1">
      <c r="A407" s="3">
        <v>404</v>
      </c>
      <c r="B407" s="3" t="s">
        <v>602</v>
      </c>
      <c r="C407" s="3" t="s">
        <v>71</v>
      </c>
      <c r="D407" s="8" t="s">
        <v>699</v>
      </c>
      <c r="E407" s="3">
        <v>25000</v>
      </c>
      <c r="F407" s="14"/>
    </row>
    <row r="408" spans="1:6" ht="20.100000000000001" customHeight="1">
      <c r="A408" s="3">
        <v>405</v>
      </c>
      <c r="B408" s="3" t="s">
        <v>212</v>
      </c>
      <c r="C408" s="3" t="s">
        <v>609</v>
      </c>
      <c r="D408" s="8" t="s">
        <v>699</v>
      </c>
      <c r="E408" s="3">
        <v>20000</v>
      </c>
      <c r="F408" s="14"/>
    </row>
    <row r="409" spans="1:6" ht="20.100000000000001" customHeight="1">
      <c r="A409" s="3">
        <v>406</v>
      </c>
      <c r="B409" s="90" t="s">
        <v>707</v>
      </c>
      <c r="C409" s="90" t="s">
        <v>21</v>
      </c>
      <c r="D409" s="110" t="s">
        <v>709</v>
      </c>
      <c r="E409" s="90">
        <v>10000</v>
      </c>
      <c r="F409" s="14"/>
    </row>
    <row r="410" spans="1:6" ht="20.100000000000001" customHeight="1">
      <c r="A410" s="3">
        <v>407</v>
      </c>
      <c r="B410" s="3" t="s">
        <v>710</v>
      </c>
      <c r="C410" s="3" t="s">
        <v>537</v>
      </c>
      <c r="D410" s="8" t="s">
        <v>709</v>
      </c>
      <c r="E410" s="3">
        <v>5000</v>
      </c>
      <c r="F410" s="14"/>
    </row>
    <row r="411" spans="1:6" ht="20.100000000000001" customHeight="1">
      <c r="A411" s="3">
        <v>408</v>
      </c>
      <c r="B411" s="3" t="s">
        <v>25</v>
      </c>
      <c r="C411" s="3" t="s">
        <v>233</v>
      </c>
      <c r="D411" s="8" t="s">
        <v>711</v>
      </c>
      <c r="E411" s="3">
        <v>10000</v>
      </c>
      <c r="F411" s="14"/>
    </row>
    <row r="412" spans="1:6" ht="20.100000000000001" customHeight="1">
      <c r="A412" s="3">
        <v>409</v>
      </c>
      <c r="B412" s="3" t="s">
        <v>606</v>
      </c>
      <c r="C412" s="3" t="s">
        <v>247</v>
      </c>
      <c r="D412" s="8" t="s">
        <v>711</v>
      </c>
      <c r="E412" s="3">
        <v>10000</v>
      </c>
      <c r="F412" s="14"/>
    </row>
    <row r="413" spans="1:6" ht="20.100000000000001" customHeight="1">
      <c r="A413" s="3">
        <v>410</v>
      </c>
      <c r="B413" s="3" t="s">
        <v>712</v>
      </c>
      <c r="C413" s="3" t="s">
        <v>625</v>
      </c>
      <c r="D413" s="8" t="s">
        <v>711</v>
      </c>
      <c r="E413" s="3">
        <v>10000</v>
      </c>
      <c r="F413" s="14"/>
    </row>
    <row r="414" spans="1:6" ht="20.100000000000001" customHeight="1">
      <c r="A414" s="3">
        <v>411</v>
      </c>
      <c r="B414" s="3" t="s">
        <v>713</v>
      </c>
      <c r="C414" s="3" t="s">
        <v>380</v>
      </c>
      <c r="D414" s="8" t="s">
        <v>711</v>
      </c>
      <c r="E414" s="3">
        <v>50000</v>
      </c>
      <c r="F414" s="14"/>
    </row>
    <row r="415" spans="1:6" ht="20.100000000000001" customHeight="1">
      <c r="A415" s="3">
        <v>412</v>
      </c>
      <c r="B415" s="3" t="s">
        <v>714</v>
      </c>
      <c r="C415" s="3" t="s">
        <v>18</v>
      </c>
      <c r="D415" s="8" t="s">
        <v>715</v>
      </c>
      <c r="E415" s="3">
        <v>50000</v>
      </c>
      <c r="F415" s="14"/>
    </row>
    <row r="416" spans="1:6" ht="20.100000000000001" customHeight="1">
      <c r="A416" s="3">
        <v>413</v>
      </c>
      <c r="B416" s="3" t="s">
        <v>716</v>
      </c>
      <c r="C416" s="3" t="s">
        <v>18</v>
      </c>
      <c r="D416" s="8" t="s">
        <v>717</v>
      </c>
      <c r="E416" s="3">
        <v>20000</v>
      </c>
      <c r="F416" s="14"/>
    </row>
    <row r="417" spans="1:7" ht="20.100000000000001" customHeight="1">
      <c r="A417" s="3">
        <v>414</v>
      </c>
      <c r="B417" s="3" t="s">
        <v>42</v>
      </c>
      <c r="C417" s="3" t="s">
        <v>8</v>
      </c>
      <c r="D417" s="8" t="s">
        <v>718</v>
      </c>
      <c r="E417" s="3">
        <v>10000</v>
      </c>
      <c r="F417" s="14"/>
    </row>
    <row r="418" spans="1:7" ht="20.100000000000001" customHeight="1">
      <c r="A418" s="3">
        <v>415</v>
      </c>
      <c r="B418" s="3" t="s">
        <v>551</v>
      </c>
      <c r="C418" s="3" t="s">
        <v>552</v>
      </c>
      <c r="D418" s="8" t="s">
        <v>719</v>
      </c>
      <c r="E418" s="3">
        <v>10000</v>
      </c>
      <c r="F418" s="14"/>
    </row>
    <row r="419" spans="1:7" ht="20.100000000000001" customHeight="1">
      <c r="A419" s="3">
        <v>417</v>
      </c>
      <c r="B419" s="3" t="s">
        <v>578</v>
      </c>
      <c r="C419" s="3" t="s">
        <v>720</v>
      </c>
      <c r="D419" s="8">
        <v>43531</v>
      </c>
      <c r="E419" s="3">
        <v>10000</v>
      </c>
      <c r="F419" s="14"/>
      <c r="G419" s="77" t="s">
        <v>740</v>
      </c>
    </row>
    <row r="420" spans="1:7" ht="20.100000000000001" customHeight="1">
      <c r="A420" s="3">
        <v>418</v>
      </c>
      <c r="B420" s="3" t="s">
        <v>638</v>
      </c>
      <c r="C420" s="3" t="s">
        <v>721</v>
      </c>
      <c r="D420" s="8">
        <v>43562</v>
      </c>
      <c r="E420" s="3">
        <v>25000</v>
      </c>
      <c r="F420" s="14"/>
    </row>
    <row r="421" spans="1:7" ht="20.100000000000001" customHeight="1">
      <c r="A421" s="3">
        <v>419</v>
      </c>
      <c r="B421" s="3" t="s">
        <v>598</v>
      </c>
      <c r="C421" s="3" t="s">
        <v>722</v>
      </c>
      <c r="D421" s="8">
        <v>43562</v>
      </c>
      <c r="E421" s="3">
        <v>10000</v>
      </c>
      <c r="F421" s="14"/>
    </row>
    <row r="422" spans="1:7" ht="20.100000000000001" customHeight="1">
      <c r="A422" s="3">
        <v>420</v>
      </c>
      <c r="B422" s="3" t="s">
        <v>312</v>
      </c>
      <c r="C422" s="3" t="s">
        <v>23</v>
      </c>
      <c r="D422" s="8">
        <v>43562</v>
      </c>
      <c r="E422" s="3">
        <v>50000</v>
      </c>
      <c r="F422" s="14"/>
    </row>
    <row r="423" spans="1:7" ht="20.100000000000001" customHeight="1">
      <c r="A423" s="3">
        <v>421</v>
      </c>
      <c r="B423" s="3" t="s">
        <v>171</v>
      </c>
      <c r="C423" s="3" t="s">
        <v>235</v>
      </c>
      <c r="D423" s="8">
        <v>43562</v>
      </c>
      <c r="E423" s="3">
        <v>50000</v>
      </c>
      <c r="F423" s="14"/>
    </row>
    <row r="424" spans="1:7" ht="20.100000000000001" customHeight="1">
      <c r="A424" s="3">
        <v>422</v>
      </c>
      <c r="B424" s="3" t="s">
        <v>723</v>
      </c>
      <c r="C424" s="3" t="s">
        <v>724</v>
      </c>
      <c r="D424" s="8">
        <v>43592</v>
      </c>
      <c r="E424" s="3">
        <v>5000</v>
      </c>
      <c r="F424" s="14"/>
    </row>
    <row r="425" spans="1:7" ht="20.100000000000001" customHeight="1">
      <c r="A425" s="3">
        <v>423</v>
      </c>
      <c r="B425" s="3" t="s">
        <v>344</v>
      </c>
      <c r="C425" s="3" t="s">
        <v>345</v>
      </c>
      <c r="D425" s="8">
        <v>43623</v>
      </c>
      <c r="E425" s="3">
        <v>10000</v>
      </c>
      <c r="F425" s="14"/>
    </row>
    <row r="426" spans="1:7" ht="20.100000000000001" customHeight="1">
      <c r="A426" s="3">
        <v>424</v>
      </c>
      <c r="B426" s="3" t="s">
        <v>726</v>
      </c>
      <c r="C426" s="3" t="s">
        <v>51</v>
      </c>
      <c r="D426" s="8">
        <v>43623</v>
      </c>
      <c r="E426" s="3">
        <v>50000</v>
      </c>
      <c r="F426" s="14"/>
    </row>
    <row r="427" spans="1:7" ht="20.100000000000001" customHeight="1">
      <c r="A427" s="3">
        <v>425</v>
      </c>
      <c r="B427" s="3" t="s">
        <v>42</v>
      </c>
      <c r="C427" s="3" t="s">
        <v>725</v>
      </c>
      <c r="D427" s="8">
        <v>43623</v>
      </c>
      <c r="E427" s="3">
        <v>15000</v>
      </c>
      <c r="F427" s="14"/>
    </row>
    <row r="428" spans="1:7" ht="20.100000000000001" customHeight="1">
      <c r="A428" s="3">
        <v>426</v>
      </c>
      <c r="B428" s="3" t="s">
        <v>727</v>
      </c>
      <c r="C428" s="3" t="s">
        <v>345</v>
      </c>
      <c r="D428" s="8">
        <v>43745</v>
      </c>
      <c r="E428" s="3">
        <v>5000</v>
      </c>
      <c r="F428" s="14"/>
    </row>
    <row r="429" spans="1:7" ht="20.100000000000001" customHeight="1">
      <c r="A429" s="3">
        <v>427</v>
      </c>
      <c r="B429" s="3" t="s">
        <v>208</v>
      </c>
      <c r="C429" s="3" t="s">
        <v>21</v>
      </c>
      <c r="D429" s="8">
        <v>43776</v>
      </c>
      <c r="E429" s="3">
        <v>10000</v>
      </c>
      <c r="F429" s="14"/>
    </row>
    <row r="430" spans="1:7" ht="20.100000000000001" customHeight="1">
      <c r="A430" s="3">
        <v>428</v>
      </c>
      <c r="B430" s="3" t="s">
        <v>729</v>
      </c>
      <c r="C430" s="3" t="s">
        <v>728</v>
      </c>
      <c r="D430" s="8">
        <v>43776</v>
      </c>
      <c r="E430" s="3">
        <v>15000</v>
      </c>
      <c r="F430" s="14"/>
    </row>
    <row r="431" spans="1:7" ht="20.100000000000001" customHeight="1">
      <c r="A431" s="3">
        <v>429</v>
      </c>
      <c r="B431" s="3" t="s">
        <v>730</v>
      </c>
      <c r="C431" s="3" t="s">
        <v>18</v>
      </c>
      <c r="D431" s="8" t="s">
        <v>731</v>
      </c>
      <c r="E431" s="3">
        <v>5000</v>
      </c>
      <c r="F431" s="14"/>
    </row>
    <row r="432" spans="1:7" ht="20.100000000000001" customHeight="1">
      <c r="A432" s="3">
        <v>430</v>
      </c>
      <c r="B432" s="3" t="s">
        <v>334</v>
      </c>
      <c r="C432" s="3" t="s">
        <v>733</v>
      </c>
      <c r="D432" s="8" t="s">
        <v>731</v>
      </c>
      <c r="E432" s="3">
        <v>10000</v>
      </c>
      <c r="F432" s="14"/>
    </row>
    <row r="433" spans="1:6" ht="20.100000000000001" customHeight="1">
      <c r="A433" s="3">
        <v>431</v>
      </c>
      <c r="B433" s="3" t="s">
        <v>290</v>
      </c>
      <c r="C433" s="3" t="s">
        <v>732</v>
      </c>
      <c r="D433" s="8" t="s">
        <v>731</v>
      </c>
      <c r="E433" s="3">
        <v>50000</v>
      </c>
      <c r="F433" s="14"/>
    </row>
    <row r="434" spans="1:6" ht="20.100000000000001" customHeight="1">
      <c r="A434" s="3">
        <v>432</v>
      </c>
      <c r="B434" s="3" t="s">
        <v>735</v>
      </c>
      <c r="C434" s="3" t="s">
        <v>71</v>
      </c>
      <c r="D434" s="8" t="s">
        <v>736</v>
      </c>
      <c r="E434" s="3">
        <v>20000</v>
      </c>
      <c r="F434" s="14"/>
    </row>
    <row r="435" spans="1:6" ht="20.100000000000001" customHeight="1">
      <c r="A435" s="3">
        <v>433</v>
      </c>
      <c r="B435" s="38" t="s">
        <v>274</v>
      </c>
      <c r="C435" s="38" t="s">
        <v>21</v>
      </c>
      <c r="D435" s="111" t="s">
        <v>737</v>
      </c>
      <c r="E435" s="38">
        <v>15000</v>
      </c>
      <c r="F435" s="14"/>
    </row>
    <row r="436" spans="1:6" ht="20.100000000000001" customHeight="1">
      <c r="A436" s="3">
        <v>434</v>
      </c>
      <c r="B436" s="3" t="s">
        <v>738</v>
      </c>
      <c r="C436" s="3" t="s">
        <v>91</v>
      </c>
      <c r="D436" s="8" t="s">
        <v>737</v>
      </c>
      <c r="E436" s="3">
        <v>20000</v>
      </c>
      <c r="F436" s="14"/>
    </row>
    <row r="437" spans="1:6" ht="20.100000000000001" customHeight="1">
      <c r="A437" s="3">
        <v>435</v>
      </c>
      <c r="B437" s="3" t="s">
        <v>276</v>
      </c>
      <c r="C437" s="3" t="s">
        <v>51</v>
      </c>
      <c r="D437" s="8" t="s">
        <v>739</v>
      </c>
      <c r="E437" s="3">
        <v>30000</v>
      </c>
      <c r="F437" s="14"/>
    </row>
    <row r="438" spans="1:6" ht="20.100000000000001" customHeight="1">
      <c r="A438" s="3">
        <v>436</v>
      </c>
      <c r="B438" s="3" t="s">
        <v>589</v>
      </c>
      <c r="C438" s="3" t="s">
        <v>91</v>
      </c>
      <c r="D438" s="8" t="s">
        <v>741</v>
      </c>
      <c r="E438" s="3">
        <v>10000</v>
      </c>
      <c r="F438" s="14"/>
    </row>
    <row r="439" spans="1:6" ht="20.100000000000001" customHeight="1">
      <c r="A439" s="3">
        <v>437</v>
      </c>
      <c r="B439" s="3" t="s">
        <v>563</v>
      </c>
      <c r="C439" s="3" t="s">
        <v>71</v>
      </c>
      <c r="D439" s="8" t="s">
        <v>741</v>
      </c>
      <c r="E439" s="3">
        <v>50000</v>
      </c>
      <c r="F439" s="14"/>
    </row>
    <row r="440" spans="1:6" ht="20.100000000000001" customHeight="1">
      <c r="A440" s="3">
        <v>438</v>
      </c>
      <c r="B440" s="7" t="s">
        <v>377</v>
      </c>
      <c r="C440" s="7" t="s">
        <v>743</v>
      </c>
      <c r="D440" s="78" t="s">
        <v>744</v>
      </c>
      <c r="E440" s="7">
        <v>100000</v>
      </c>
      <c r="F440" s="14"/>
    </row>
    <row r="441" spans="1:6" ht="20.100000000000001" customHeight="1">
      <c r="A441" s="3">
        <v>439</v>
      </c>
      <c r="B441" s="3" t="s">
        <v>745</v>
      </c>
      <c r="C441" s="3" t="s">
        <v>746</v>
      </c>
      <c r="D441" s="8" t="s">
        <v>747</v>
      </c>
      <c r="E441" s="3">
        <v>30000</v>
      </c>
      <c r="F441" s="14"/>
    </row>
    <row r="442" spans="1:6" ht="20.100000000000001" customHeight="1">
      <c r="A442" s="3">
        <v>440</v>
      </c>
      <c r="B442" s="3" t="s">
        <v>748</v>
      </c>
      <c r="C442" s="3" t="s">
        <v>18</v>
      </c>
      <c r="D442" s="8" t="s">
        <v>749</v>
      </c>
      <c r="E442" s="3">
        <v>5000</v>
      </c>
      <c r="F442" s="14"/>
    </row>
    <row r="443" spans="1:6" ht="20.100000000000001" customHeight="1">
      <c r="A443" s="3">
        <v>441</v>
      </c>
      <c r="B443" s="3" t="s">
        <v>288</v>
      </c>
      <c r="C443" s="3" t="s">
        <v>750</v>
      </c>
      <c r="D443" s="8" t="s">
        <v>751</v>
      </c>
      <c r="E443" s="3">
        <v>20000</v>
      </c>
      <c r="F443" s="14"/>
    </row>
    <row r="444" spans="1:6" ht="20.100000000000001" customHeight="1">
      <c r="A444" s="3">
        <v>442</v>
      </c>
      <c r="B444" s="3" t="s">
        <v>753</v>
      </c>
      <c r="C444" s="3" t="s">
        <v>752</v>
      </c>
      <c r="D444" s="8" t="s">
        <v>751</v>
      </c>
      <c r="E444" s="3">
        <v>10000</v>
      </c>
      <c r="F444" s="14"/>
    </row>
    <row r="445" spans="1:6" ht="20.100000000000001" customHeight="1">
      <c r="A445" s="3">
        <v>443</v>
      </c>
      <c r="B445" s="3" t="s">
        <v>754</v>
      </c>
      <c r="C445" s="3" t="s">
        <v>51</v>
      </c>
      <c r="D445" s="8" t="s">
        <v>756</v>
      </c>
      <c r="E445" s="3">
        <v>20000</v>
      </c>
      <c r="F445" s="14"/>
    </row>
    <row r="446" spans="1:6" ht="20.100000000000001" customHeight="1">
      <c r="A446" s="3">
        <v>444</v>
      </c>
      <c r="B446" s="3" t="s">
        <v>612</v>
      </c>
      <c r="C446" s="3" t="s">
        <v>755</v>
      </c>
      <c r="D446" s="8" t="s">
        <v>756</v>
      </c>
      <c r="E446" s="3">
        <v>20000</v>
      </c>
      <c r="F446" s="14"/>
    </row>
    <row r="447" spans="1:6" ht="20.100000000000001" customHeight="1">
      <c r="A447" s="3">
        <v>445</v>
      </c>
      <c r="B447" s="3" t="s">
        <v>302</v>
      </c>
      <c r="C447" s="3" t="s">
        <v>750</v>
      </c>
      <c r="D447" s="8" t="s">
        <v>757</v>
      </c>
      <c r="E447" s="3">
        <v>10000</v>
      </c>
      <c r="F447" s="14"/>
    </row>
    <row r="448" spans="1:6" ht="20.100000000000001" customHeight="1">
      <c r="A448" s="3">
        <v>446</v>
      </c>
      <c r="B448" s="3" t="s">
        <v>611</v>
      </c>
      <c r="C448" s="3" t="s">
        <v>761</v>
      </c>
      <c r="D448" s="8" t="s">
        <v>762</v>
      </c>
      <c r="E448" s="3">
        <v>6500</v>
      </c>
      <c r="F448" s="14"/>
    </row>
    <row r="449" spans="1:6" ht="20.100000000000001" customHeight="1">
      <c r="A449" s="3">
        <v>447</v>
      </c>
      <c r="B449" s="3" t="s">
        <v>635</v>
      </c>
      <c r="C449" s="3" t="s">
        <v>636</v>
      </c>
      <c r="D449" s="8">
        <v>43532</v>
      </c>
      <c r="E449" s="3">
        <v>15000</v>
      </c>
      <c r="F449" s="14"/>
    </row>
    <row r="450" spans="1:6" ht="20.100000000000001" customHeight="1">
      <c r="A450" s="3">
        <v>448</v>
      </c>
      <c r="B450" s="3" t="s">
        <v>36</v>
      </c>
      <c r="C450" s="3" t="s">
        <v>764</v>
      </c>
      <c r="D450" s="8">
        <v>43532</v>
      </c>
      <c r="E450" s="3">
        <v>30000</v>
      </c>
      <c r="F450" s="14"/>
    </row>
    <row r="451" spans="1:6" ht="20.100000000000001" customHeight="1">
      <c r="A451" s="3">
        <v>449</v>
      </c>
      <c r="B451" s="3" t="s">
        <v>765</v>
      </c>
      <c r="C451" s="3" t="s">
        <v>653</v>
      </c>
      <c r="D451" s="8">
        <v>43532</v>
      </c>
      <c r="E451" s="3">
        <v>40000</v>
      </c>
      <c r="F451" s="14"/>
    </row>
    <row r="452" spans="1:6" ht="20.100000000000001" customHeight="1">
      <c r="A452" s="3">
        <v>450</v>
      </c>
      <c r="B452" s="119" t="s">
        <v>598</v>
      </c>
      <c r="C452" s="119" t="s">
        <v>722</v>
      </c>
      <c r="D452" s="120">
        <v>43532</v>
      </c>
      <c r="E452" s="119">
        <v>10000</v>
      </c>
      <c r="F452" s="14"/>
    </row>
    <row r="453" spans="1:6" ht="20.100000000000001" customHeight="1">
      <c r="A453" s="3">
        <v>451</v>
      </c>
      <c r="B453" s="3" t="s">
        <v>403</v>
      </c>
      <c r="C453" s="3" t="s">
        <v>194</v>
      </c>
      <c r="D453" s="8">
        <v>43593</v>
      </c>
      <c r="E453" s="3">
        <v>20000</v>
      </c>
      <c r="F453" s="14"/>
    </row>
    <row r="454" spans="1:6" ht="20.100000000000001" customHeight="1">
      <c r="A454" s="3">
        <v>452</v>
      </c>
      <c r="B454" s="3" t="s">
        <v>104</v>
      </c>
      <c r="C454" s="3" t="s">
        <v>216</v>
      </c>
      <c r="D454" s="8">
        <v>43593</v>
      </c>
      <c r="E454" s="3">
        <v>15000</v>
      </c>
      <c r="F454" s="14"/>
    </row>
    <row r="455" spans="1:6" ht="20.100000000000001" customHeight="1">
      <c r="A455" s="3">
        <v>453</v>
      </c>
      <c r="B455" s="3" t="s">
        <v>341</v>
      </c>
      <c r="C455" s="3" t="s">
        <v>54</v>
      </c>
      <c r="D455" s="8">
        <v>43624</v>
      </c>
      <c r="E455" s="3">
        <v>60000</v>
      </c>
      <c r="F455" s="14"/>
    </row>
    <row r="456" spans="1:6" ht="20.100000000000001" customHeight="1">
      <c r="A456" s="3">
        <v>454</v>
      </c>
      <c r="B456" s="3" t="s">
        <v>767</v>
      </c>
      <c r="C456" s="3" t="s">
        <v>766</v>
      </c>
      <c r="D456" s="8">
        <v>43624</v>
      </c>
      <c r="E456" s="3">
        <v>10000</v>
      </c>
      <c r="F456" s="14"/>
    </row>
    <row r="457" spans="1:6" ht="20.100000000000001" customHeight="1">
      <c r="A457" s="3">
        <v>455</v>
      </c>
      <c r="B457" s="3" t="s">
        <v>22</v>
      </c>
      <c r="C457" s="3" t="s">
        <v>400</v>
      </c>
      <c r="D457" s="8">
        <v>43685</v>
      </c>
      <c r="E457" s="3">
        <v>10000</v>
      </c>
      <c r="F457" s="14"/>
    </row>
    <row r="458" spans="1:6" ht="20.100000000000001" customHeight="1">
      <c r="A458" s="3">
        <v>456</v>
      </c>
      <c r="B458" s="3" t="s">
        <v>768</v>
      </c>
      <c r="C458" s="3" t="s">
        <v>480</v>
      </c>
      <c r="D458" s="8">
        <v>43746</v>
      </c>
      <c r="E458" s="3">
        <v>10000</v>
      </c>
      <c r="F458" s="14"/>
    </row>
    <row r="459" spans="1:6" ht="20.100000000000001" customHeight="1">
      <c r="A459" s="3">
        <v>457</v>
      </c>
      <c r="B459" s="3" t="s">
        <v>424</v>
      </c>
      <c r="C459" s="3" t="s">
        <v>71</v>
      </c>
      <c r="D459" s="8">
        <v>43746</v>
      </c>
      <c r="E459" s="3">
        <v>60000</v>
      </c>
      <c r="F459" s="14"/>
    </row>
    <row r="460" spans="1:6" ht="20.100000000000001" customHeight="1">
      <c r="A460" s="3">
        <v>458</v>
      </c>
      <c r="B460" s="3" t="s">
        <v>248</v>
      </c>
      <c r="C460" s="3" t="s">
        <v>18</v>
      </c>
      <c r="D460" s="8">
        <v>43807</v>
      </c>
      <c r="E460" s="3">
        <v>25000</v>
      </c>
      <c r="F460" s="14"/>
    </row>
    <row r="461" spans="1:6" ht="20.100000000000001" customHeight="1">
      <c r="A461" s="3">
        <v>459</v>
      </c>
      <c r="B461" s="38" t="s">
        <v>707</v>
      </c>
      <c r="C461" s="38" t="s">
        <v>21</v>
      </c>
      <c r="D461" s="111" t="s">
        <v>770</v>
      </c>
      <c r="E461" s="38">
        <v>10000</v>
      </c>
      <c r="F461" s="14"/>
    </row>
    <row r="462" spans="1:6" ht="20.100000000000001" customHeight="1">
      <c r="A462" s="3">
        <v>460</v>
      </c>
      <c r="B462" s="3" t="s">
        <v>769</v>
      </c>
      <c r="C462" s="3" t="s">
        <v>18</v>
      </c>
      <c r="D462" s="8" t="s">
        <v>770</v>
      </c>
      <c r="E462" s="3">
        <v>25000</v>
      </c>
      <c r="F462" s="14"/>
    </row>
    <row r="463" spans="1:6" ht="20.100000000000001" customHeight="1">
      <c r="A463" s="3">
        <v>461</v>
      </c>
      <c r="B463" s="3" t="s">
        <v>643</v>
      </c>
      <c r="C463" s="3" t="s">
        <v>255</v>
      </c>
      <c r="D463" s="8" t="s">
        <v>771</v>
      </c>
      <c r="E463" s="3">
        <v>20000</v>
      </c>
      <c r="F463" s="14"/>
    </row>
    <row r="464" spans="1:6" ht="20.100000000000001" customHeight="1">
      <c r="A464" s="3">
        <v>462</v>
      </c>
      <c r="B464" s="3" t="s">
        <v>772</v>
      </c>
      <c r="C464" s="3" t="s">
        <v>558</v>
      </c>
      <c r="D464" s="8" t="s">
        <v>771</v>
      </c>
      <c r="E464" s="3">
        <v>10000</v>
      </c>
      <c r="F464" s="14"/>
    </row>
    <row r="465" spans="1:6" ht="20.100000000000001" customHeight="1">
      <c r="A465" s="3">
        <v>463</v>
      </c>
      <c r="B465" s="3" t="s">
        <v>332</v>
      </c>
      <c r="C465" s="3" t="s">
        <v>21</v>
      </c>
      <c r="D465" s="8" t="s">
        <v>773</v>
      </c>
      <c r="E465" s="3">
        <v>20000</v>
      </c>
      <c r="F465" s="14"/>
    </row>
    <row r="466" spans="1:6" ht="20.100000000000001" customHeight="1">
      <c r="A466" s="3">
        <v>464</v>
      </c>
      <c r="B466" s="3" t="s">
        <v>776</v>
      </c>
      <c r="C466" s="3" t="s">
        <v>480</v>
      </c>
      <c r="D466" s="8" t="s">
        <v>774</v>
      </c>
      <c r="E466" s="3">
        <v>5000</v>
      </c>
      <c r="F466" s="14"/>
    </row>
    <row r="467" spans="1:6" ht="20.100000000000001" customHeight="1">
      <c r="A467" s="3">
        <v>465</v>
      </c>
      <c r="B467" s="3" t="s">
        <v>276</v>
      </c>
      <c r="C467" s="3" t="s">
        <v>91</v>
      </c>
      <c r="D467" s="8" t="s">
        <v>775</v>
      </c>
      <c r="E467" s="3">
        <v>17000</v>
      </c>
      <c r="F467" s="14"/>
    </row>
    <row r="468" spans="1:6" ht="20.100000000000001" customHeight="1">
      <c r="A468" s="3">
        <v>466</v>
      </c>
      <c r="B468" s="3" t="s">
        <v>160</v>
      </c>
      <c r="C468" s="3" t="s">
        <v>23</v>
      </c>
      <c r="D468" s="8" t="s">
        <v>775</v>
      </c>
      <c r="E468" s="3">
        <v>25000</v>
      </c>
      <c r="F468" s="14"/>
    </row>
    <row r="469" spans="1:6" ht="20.100000000000001" customHeight="1">
      <c r="A469" s="3">
        <v>467</v>
      </c>
      <c r="B469" s="3" t="s">
        <v>560</v>
      </c>
      <c r="C469" s="3" t="s">
        <v>91</v>
      </c>
      <c r="D469" s="8" t="s">
        <v>775</v>
      </c>
      <c r="E469" s="14">
        <v>20000</v>
      </c>
      <c r="F469" s="14"/>
    </row>
    <row r="470" spans="1:6" ht="20.100000000000001" customHeight="1">
      <c r="A470" s="3">
        <v>468</v>
      </c>
      <c r="B470" s="3" t="s">
        <v>656</v>
      </c>
      <c r="C470" s="3" t="s">
        <v>21</v>
      </c>
      <c r="D470" s="8" t="s">
        <v>778</v>
      </c>
      <c r="E470" s="14">
        <v>25000</v>
      </c>
      <c r="F470" s="14"/>
    </row>
    <row r="471" spans="1:6" ht="20.100000000000001" customHeight="1">
      <c r="A471" s="3">
        <v>469</v>
      </c>
      <c r="B471" s="3" t="s">
        <v>687</v>
      </c>
      <c r="C471" s="3" t="s">
        <v>23</v>
      </c>
      <c r="D471" s="8" t="s">
        <v>778</v>
      </c>
      <c r="E471" s="14">
        <v>10000</v>
      </c>
      <c r="F471" s="14"/>
    </row>
    <row r="472" spans="1:6" ht="20.100000000000001" customHeight="1">
      <c r="A472" s="3">
        <v>470</v>
      </c>
      <c r="B472" s="3" t="s">
        <v>202</v>
      </c>
      <c r="C472" s="3" t="s">
        <v>780</v>
      </c>
      <c r="D472" s="8" t="s">
        <v>781</v>
      </c>
      <c r="E472" s="14">
        <v>15000</v>
      </c>
      <c r="F472" s="14"/>
    </row>
    <row r="473" spans="1:6" ht="20.100000000000001" customHeight="1">
      <c r="A473" s="3">
        <v>471</v>
      </c>
      <c r="B473" s="3" t="s">
        <v>566</v>
      </c>
      <c r="C473" s="3" t="s">
        <v>18</v>
      </c>
      <c r="D473" s="8" t="s">
        <v>783</v>
      </c>
      <c r="E473" s="14">
        <v>20000</v>
      </c>
      <c r="F473" s="14"/>
    </row>
    <row r="474" spans="1:6" ht="20.100000000000001" customHeight="1">
      <c r="A474" s="3">
        <v>472</v>
      </c>
      <c r="B474" s="3" t="s">
        <v>779</v>
      </c>
      <c r="C474" s="3" t="s">
        <v>782</v>
      </c>
      <c r="D474" s="8" t="s">
        <v>783</v>
      </c>
      <c r="E474" s="14">
        <v>10000</v>
      </c>
      <c r="F474" s="14"/>
    </row>
    <row r="475" spans="1:6" ht="20.100000000000001" customHeight="1">
      <c r="A475" s="3">
        <v>473</v>
      </c>
      <c r="B475" s="3" t="s">
        <v>342</v>
      </c>
      <c r="C475" s="3" t="s">
        <v>21</v>
      </c>
      <c r="D475" s="8" t="s">
        <v>784</v>
      </c>
      <c r="E475" s="14">
        <v>15000</v>
      </c>
      <c r="F475" s="14"/>
    </row>
    <row r="476" spans="1:6" ht="20.100000000000001" customHeight="1">
      <c r="A476" s="3">
        <v>474</v>
      </c>
      <c r="B476" s="3" t="s">
        <v>785</v>
      </c>
      <c r="C476" s="3" t="s">
        <v>746</v>
      </c>
      <c r="D476" s="8" t="s">
        <v>784</v>
      </c>
      <c r="E476" s="14">
        <v>25000</v>
      </c>
      <c r="F476" s="14"/>
    </row>
    <row r="477" spans="1:6" ht="20.100000000000001" customHeight="1">
      <c r="A477" s="3">
        <v>475</v>
      </c>
      <c r="B477" s="3" t="s">
        <v>231</v>
      </c>
      <c r="C477" s="3" t="s">
        <v>18</v>
      </c>
      <c r="D477" s="8" t="s">
        <v>786</v>
      </c>
      <c r="E477" s="14">
        <v>10000</v>
      </c>
      <c r="F477" s="14"/>
    </row>
    <row r="478" spans="1:6" ht="20.100000000000001" customHeight="1">
      <c r="A478" s="3"/>
      <c r="B478" s="3"/>
      <c r="C478" s="3"/>
      <c r="D478" s="8"/>
      <c r="E478" s="14"/>
      <c r="F478" s="14"/>
    </row>
    <row r="479" spans="1:6" ht="20.100000000000001" customHeight="1">
      <c r="A479" s="14"/>
      <c r="B479" s="14"/>
      <c r="C479" s="14"/>
      <c r="D479" s="14"/>
      <c r="E479" s="14"/>
      <c r="F479" s="14"/>
    </row>
    <row r="480" spans="1:6" ht="41.25" customHeight="1">
      <c r="A480" s="3"/>
      <c r="B480" s="3"/>
      <c r="C480" s="3"/>
      <c r="D480" s="3"/>
      <c r="E480" s="3">
        <f>SUM(E4:E479)</f>
        <v>9956500</v>
      </c>
      <c r="F480" s="3">
        <f>(E480/10)</f>
        <v>995650</v>
      </c>
    </row>
    <row r="481" spans="1:7" ht="41.25" customHeight="1">
      <c r="A481" s="135"/>
      <c r="B481" s="136"/>
      <c r="C481" s="136"/>
      <c r="D481" s="136"/>
      <c r="E481" s="136"/>
      <c r="F481" s="137"/>
    </row>
    <row r="482" spans="1:7" ht="41.25" customHeight="1">
      <c r="A482" s="3"/>
      <c r="B482" s="3" t="s">
        <v>570</v>
      </c>
      <c r="C482" s="135" t="s">
        <v>704</v>
      </c>
      <c r="D482" s="137"/>
      <c r="E482" s="3">
        <v>921670</v>
      </c>
      <c r="F482" s="3"/>
    </row>
    <row r="483" spans="1:7" ht="20.100000000000001" customHeight="1">
      <c r="A483" s="3"/>
      <c r="B483" s="7"/>
      <c r="C483" s="7" t="s">
        <v>554</v>
      </c>
      <c r="D483" s="7"/>
      <c r="E483" s="7">
        <v>4000</v>
      </c>
      <c r="F483" s="3"/>
    </row>
    <row r="484" spans="1:7" ht="20.100000000000001" customHeight="1">
      <c r="A484" s="3"/>
      <c r="B484" s="7"/>
      <c r="C484" s="7"/>
      <c r="D484" s="7" t="s">
        <v>577</v>
      </c>
      <c r="E484" s="7">
        <v>4000</v>
      </c>
      <c r="F484" s="3"/>
    </row>
    <row r="485" spans="1:7" ht="20.100000000000001" customHeight="1">
      <c r="A485" s="3"/>
      <c r="B485" s="7"/>
      <c r="C485" s="7" t="s">
        <v>574</v>
      </c>
      <c r="D485" s="7" t="s">
        <v>576</v>
      </c>
      <c r="E485" s="7">
        <v>4000</v>
      </c>
      <c r="F485" s="3"/>
    </row>
    <row r="486" spans="1:7" ht="20.100000000000001" customHeight="1">
      <c r="A486" s="3"/>
      <c r="B486" s="3"/>
      <c r="C486" s="3" t="s">
        <v>554</v>
      </c>
      <c r="D486" s="3" t="s">
        <v>575</v>
      </c>
      <c r="E486" s="3">
        <v>2000</v>
      </c>
      <c r="F486" s="3"/>
    </row>
    <row r="487" spans="1:7" ht="20.100000000000001" customHeight="1">
      <c r="A487" s="3"/>
      <c r="B487" s="3"/>
      <c r="C487" s="3" t="s">
        <v>554</v>
      </c>
      <c r="D487" s="6" t="s">
        <v>556</v>
      </c>
      <c r="E487" s="3">
        <v>2000</v>
      </c>
      <c r="F487" s="3"/>
    </row>
    <row r="488" spans="1:7" ht="20.100000000000001" customHeight="1">
      <c r="A488" s="3"/>
      <c r="B488" s="3"/>
      <c r="C488" s="3" t="s">
        <v>700</v>
      </c>
      <c r="D488" s="6" t="s">
        <v>701</v>
      </c>
      <c r="E488" s="3">
        <v>2000</v>
      </c>
      <c r="F488" s="3"/>
    </row>
    <row r="489" spans="1:7" ht="20.100000000000001" customHeight="1">
      <c r="A489" s="3"/>
      <c r="B489" s="3"/>
      <c r="C489" s="3" t="s">
        <v>554</v>
      </c>
      <c r="D489" s="6" t="s">
        <v>702</v>
      </c>
      <c r="E489" s="3">
        <v>2000</v>
      </c>
      <c r="F489" s="3"/>
    </row>
    <row r="490" spans="1:7" ht="20.100000000000001" customHeight="1">
      <c r="A490" s="3"/>
      <c r="B490" s="3"/>
      <c r="C490" s="3" t="s">
        <v>554</v>
      </c>
      <c r="D490" s="3" t="s">
        <v>703</v>
      </c>
      <c r="E490" s="3">
        <v>2000</v>
      </c>
      <c r="F490" s="3"/>
    </row>
    <row r="491" spans="1:7" ht="20.100000000000001" customHeight="1">
      <c r="A491" s="3"/>
      <c r="B491" s="3"/>
      <c r="C491" s="3" t="s">
        <v>554</v>
      </c>
      <c r="D491" s="3" t="s">
        <v>734</v>
      </c>
      <c r="E491" s="3">
        <v>2000</v>
      </c>
      <c r="F491" s="3"/>
    </row>
    <row r="492" spans="1:7" ht="20.100000000000001" customHeight="1">
      <c r="A492" s="3"/>
      <c r="B492" s="3"/>
      <c r="C492" s="3"/>
      <c r="D492" s="3"/>
      <c r="E492" s="3"/>
      <c r="F492" s="3"/>
    </row>
    <row r="493" spans="1:7" ht="20.25" customHeight="1">
      <c r="A493" s="135" t="s">
        <v>572</v>
      </c>
      <c r="B493" s="136"/>
      <c r="C493" s="136"/>
      <c r="D493" s="137"/>
      <c r="E493" s="3">
        <f>SUM(E482:E492)</f>
        <v>945670</v>
      </c>
      <c r="F493" s="3"/>
    </row>
    <row r="494" spans="1:7">
      <c r="E494" t="s">
        <v>705</v>
      </c>
      <c r="F494" s="89">
        <f>F480-E493</f>
        <v>49980</v>
      </c>
      <c r="G494" t="s">
        <v>706</v>
      </c>
    </row>
  </sheetData>
  <mergeCells count="3">
    <mergeCell ref="A481:F481"/>
    <mergeCell ref="A493:D493"/>
    <mergeCell ref="C482:D4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E68:H92"/>
  <sheetViews>
    <sheetView topLeftCell="L28" zoomScale="104" zoomScaleNormal="104" workbookViewId="0">
      <selection activeCell="U141" sqref="U141"/>
    </sheetView>
  </sheetViews>
  <sheetFormatPr defaultRowHeight="15"/>
  <cols>
    <col min="5" max="5" width="4" customWidth="1"/>
    <col min="6" max="6" width="12.28515625" customWidth="1"/>
  </cols>
  <sheetData>
    <row r="68" spans="6:7">
      <c r="G68" s="77"/>
    </row>
    <row r="69" spans="6:7">
      <c r="F69" s="8">
        <v>43525</v>
      </c>
      <c r="G69" s="3">
        <v>20000</v>
      </c>
    </row>
    <row r="70" spans="6:7">
      <c r="F70" s="8">
        <v>43525</v>
      </c>
      <c r="G70" s="3">
        <v>30000</v>
      </c>
    </row>
    <row r="71" spans="6:7">
      <c r="F71" s="8">
        <v>43586</v>
      </c>
      <c r="G71" s="3">
        <v>10000</v>
      </c>
    </row>
    <row r="72" spans="6:7">
      <c r="F72" s="8">
        <v>43586</v>
      </c>
      <c r="G72" s="3">
        <v>6000</v>
      </c>
    </row>
    <row r="73" spans="6:7">
      <c r="F73" s="8">
        <v>43647</v>
      </c>
      <c r="G73" s="3">
        <v>20000</v>
      </c>
    </row>
    <row r="74" spans="6:7">
      <c r="F74" s="8">
        <v>43586</v>
      </c>
      <c r="G74" s="3">
        <v>50000</v>
      </c>
    </row>
    <row r="75" spans="6:7">
      <c r="F75" s="8">
        <v>43647</v>
      </c>
      <c r="G75" s="3">
        <v>12000</v>
      </c>
    </row>
    <row r="76" spans="6:7">
      <c r="F76" s="8">
        <v>43678</v>
      </c>
      <c r="G76" s="3">
        <v>5000</v>
      </c>
    </row>
    <row r="77" spans="6:7">
      <c r="F77" s="8">
        <v>43678</v>
      </c>
      <c r="G77" s="3">
        <v>20000</v>
      </c>
    </row>
    <row r="78" spans="6:7">
      <c r="F78" s="8">
        <v>43739</v>
      </c>
      <c r="G78" s="3">
        <v>15000</v>
      </c>
    </row>
    <row r="79" spans="6:7">
      <c r="F79" s="8">
        <v>43770</v>
      </c>
      <c r="G79" s="3">
        <v>20000</v>
      </c>
    </row>
    <row r="80" spans="6:7">
      <c r="F80" s="19" t="s">
        <v>490</v>
      </c>
      <c r="G80" s="3">
        <v>10000</v>
      </c>
    </row>
    <row r="81" spans="5:8">
      <c r="F81" s="19" t="s">
        <v>490</v>
      </c>
      <c r="G81" s="3">
        <v>10000</v>
      </c>
    </row>
    <row r="82" spans="5:8">
      <c r="F82" s="19" t="s">
        <v>491</v>
      </c>
      <c r="G82" s="3">
        <v>30000</v>
      </c>
    </row>
    <row r="83" spans="5:8">
      <c r="F83" s="19" t="s">
        <v>491</v>
      </c>
      <c r="G83" s="3">
        <v>100000</v>
      </c>
    </row>
    <row r="84" spans="5:8">
      <c r="F84" s="19" t="s">
        <v>499</v>
      </c>
      <c r="G84" s="3">
        <v>30000</v>
      </c>
    </row>
    <row r="85" spans="5:8">
      <c r="F85" s="19" t="s">
        <v>502</v>
      </c>
      <c r="G85" s="3">
        <v>15000</v>
      </c>
    </row>
    <row r="86" spans="5:8">
      <c r="F86" s="19" t="s">
        <v>502</v>
      </c>
      <c r="G86" s="3">
        <v>5000</v>
      </c>
    </row>
    <row r="87" spans="5:8">
      <c r="F87" s="19" t="s">
        <v>503</v>
      </c>
      <c r="G87" s="3">
        <v>20000</v>
      </c>
    </row>
    <row r="88" spans="5:8">
      <c r="F88" s="19" t="s">
        <v>507</v>
      </c>
      <c r="G88" s="3">
        <v>15000</v>
      </c>
    </row>
    <row r="89" spans="5:8">
      <c r="F89" s="19" t="s">
        <v>510</v>
      </c>
      <c r="G89" s="3">
        <v>10000</v>
      </c>
    </row>
    <row r="90" spans="5:8">
      <c r="E90" t="s">
        <v>494</v>
      </c>
      <c r="G90" s="77">
        <f>SUM(G69:G87)</f>
        <v>428000</v>
      </c>
      <c r="H90" s="89">
        <v>42800</v>
      </c>
    </row>
    <row r="91" spans="5:8">
      <c r="E91" t="s">
        <v>495</v>
      </c>
      <c r="G91" s="89">
        <v>467550</v>
      </c>
      <c r="H91">
        <v>467550</v>
      </c>
    </row>
    <row r="92" spans="5:8">
      <c r="E92" t="s">
        <v>496</v>
      </c>
      <c r="G92" s="77"/>
      <c r="H92">
        <f>SUM(H90:H91)</f>
        <v>510350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91"/>
  <sheetViews>
    <sheetView topLeftCell="A28" zoomScale="98" zoomScaleNormal="98" workbookViewId="0">
      <selection activeCell="D79" sqref="D79"/>
    </sheetView>
  </sheetViews>
  <sheetFormatPr defaultRowHeight="15"/>
  <cols>
    <col min="1" max="1" width="5.42578125" customWidth="1"/>
    <col min="2" max="2" width="6" customWidth="1"/>
    <col min="3" max="3" width="20.42578125" customWidth="1"/>
    <col min="4" max="4" width="21.85546875" customWidth="1"/>
    <col min="5" max="5" width="10.85546875" customWidth="1"/>
    <col min="6" max="6" width="7.85546875" customWidth="1"/>
    <col min="7" max="7" width="5.28515625" customWidth="1"/>
    <col min="8" max="8" width="12.7109375" hidden="1" customWidth="1"/>
    <col min="9" max="13" width="5.28515625" customWidth="1"/>
    <col min="14" max="14" width="6" customWidth="1"/>
    <col min="15" max="15" width="6.140625" customWidth="1"/>
    <col min="16" max="17" width="6.7109375" customWidth="1"/>
  </cols>
  <sheetData>
    <row r="1" spans="1:17">
      <c r="B1" s="29"/>
      <c r="C1" s="29" t="s">
        <v>0</v>
      </c>
      <c r="D1" s="29"/>
      <c r="E1" s="29"/>
      <c r="F1" s="29"/>
    </row>
    <row r="2" spans="1:17" ht="18.75">
      <c r="A2" s="125" t="s">
        <v>10</v>
      </c>
      <c r="B2" s="126"/>
      <c r="C2" s="126"/>
      <c r="D2" s="126"/>
      <c r="E2" s="126"/>
      <c r="F2" s="127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26.25" customHeight="1">
      <c r="A3" s="30" t="s">
        <v>1</v>
      </c>
      <c r="B3" s="31" t="s">
        <v>2</v>
      </c>
      <c r="C3" s="30" t="s">
        <v>3</v>
      </c>
      <c r="D3" s="30" t="s">
        <v>7</v>
      </c>
      <c r="E3" s="31" t="s">
        <v>4</v>
      </c>
      <c r="F3" s="32" t="s">
        <v>5</v>
      </c>
      <c r="G3" s="4"/>
      <c r="H3" s="4"/>
      <c r="I3" s="4"/>
      <c r="J3" s="4"/>
      <c r="K3" s="4"/>
      <c r="L3" s="23"/>
      <c r="M3" s="4"/>
      <c r="N3" s="5"/>
      <c r="O3" s="5"/>
      <c r="P3" s="5"/>
      <c r="Q3" s="5"/>
    </row>
    <row r="4" spans="1:17" ht="18.75">
      <c r="A4" s="35">
        <v>1</v>
      </c>
      <c r="B4" s="3">
        <v>31</v>
      </c>
      <c r="C4" s="3" t="s">
        <v>75</v>
      </c>
      <c r="D4" s="3" t="s">
        <v>76</v>
      </c>
      <c r="E4" s="16" t="s">
        <v>74</v>
      </c>
      <c r="F4" s="33">
        <v>25000</v>
      </c>
      <c r="G4" s="4"/>
      <c r="H4" s="4"/>
      <c r="I4" s="4"/>
      <c r="J4" s="4"/>
      <c r="K4" s="4"/>
      <c r="L4" s="23"/>
      <c r="M4" s="4"/>
      <c r="N4" s="5"/>
      <c r="O4" s="5"/>
      <c r="P4" s="5"/>
      <c r="Q4" s="5"/>
    </row>
    <row r="5" spans="1:17" ht="18.75">
      <c r="A5" s="35">
        <v>2</v>
      </c>
      <c r="B5" s="3">
        <v>62</v>
      </c>
      <c r="C5" s="3" t="s">
        <v>75</v>
      </c>
      <c r="D5" s="3" t="s">
        <v>126</v>
      </c>
      <c r="E5" s="16" t="s">
        <v>123</v>
      </c>
      <c r="F5" s="33">
        <v>20000</v>
      </c>
      <c r="G5" s="4"/>
      <c r="H5" s="4"/>
      <c r="I5" s="4"/>
      <c r="J5" s="4"/>
      <c r="K5" s="4"/>
      <c r="L5" s="23"/>
      <c r="M5" s="4"/>
      <c r="N5" s="5"/>
      <c r="O5" s="5"/>
      <c r="P5" s="5"/>
      <c r="Q5" s="5"/>
    </row>
    <row r="6" spans="1:17" ht="18.75">
      <c r="A6" s="35">
        <v>3</v>
      </c>
      <c r="B6" s="3">
        <v>3</v>
      </c>
      <c r="C6" s="3" t="s">
        <v>20</v>
      </c>
      <c r="D6" s="3" t="s">
        <v>21</v>
      </c>
      <c r="E6" s="16" t="s">
        <v>19</v>
      </c>
      <c r="F6" s="33">
        <v>10000</v>
      </c>
      <c r="G6" s="4"/>
      <c r="H6" s="4"/>
      <c r="I6" s="4"/>
      <c r="J6" s="4"/>
      <c r="K6" s="4"/>
      <c r="L6" s="23"/>
      <c r="M6" s="4"/>
      <c r="N6" s="5"/>
      <c r="O6" s="5"/>
      <c r="P6" s="5"/>
      <c r="Q6" s="5"/>
    </row>
    <row r="7" spans="1:17" ht="18.75">
      <c r="A7" s="35">
        <v>4</v>
      </c>
      <c r="B7" s="3">
        <v>21</v>
      </c>
      <c r="C7" s="3" t="s">
        <v>20</v>
      </c>
      <c r="D7" s="3" t="s">
        <v>56</v>
      </c>
      <c r="E7" s="16" t="s">
        <v>46</v>
      </c>
      <c r="F7" s="33">
        <v>20000</v>
      </c>
      <c r="G7" s="4"/>
      <c r="H7" s="4"/>
      <c r="I7" s="4"/>
      <c r="J7" s="4"/>
      <c r="K7" s="4"/>
      <c r="L7" s="23"/>
      <c r="M7" s="4"/>
      <c r="N7" s="5"/>
      <c r="O7" s="5"/>
      <c r="P7" s="5"/>
      <c r="Q7" s="5"/>
    </row>
    <row r="8" spans="1:17" ht="18.75">
      <c r="A8" s="35">
        <v>5</v>
      </c>
      <c r="B8" s="3">
        <v>32</v>
      </c>
      <c r="C8" s="3" t="s">
        <v>20</v>
      </c>
      <c r="D8" s="3" t="s">
        <v>78</v>
      </c>
      <c r="E8" s="16" t="s">
        <v>79</v>
      </c>
      <c r="F8" s="33">
        <v>20000</v>
      </c>
      <c r="G8" s="4"/>
      <c r="H8" s="4"/>
      <c r="I8" s="4"/>
      <c r="J8" s="4"/>
      <c r="K8" s="4"/>
      <c r="L8" s="23"/>
      <c r="M8" s="4"/>
      <c r="N8" s="5"/>
      <c r="O8" s="5"/>
      <c r="P8" s="5"/>
      <c r="Q8" s="5"/>
    </row>
    <row r="9" spans="1:17" ht="18.75">
      <c r="A9" s="35">
        <v>6</v>
      </c>
      <c r="B9" s="3">
        <v>47</v>
      </c>
      <c r="C9" s="3" t="s">
        <v>20</v>
      </c>
      <c r="D9" s="3" t="s">
        <v>83</v>
      </c>
      <c r="E9" s="19">
        <v>43349</v>
      </c>
      <c r="F9" s="33">
        <v>20000</v>
      </c>
      <c r="G9" s="4"/>
      <c r="H9" s="4"/>
      <c r="I9" s="4"/>
      <c r="J9" s="4"/>
      <c r="K9" s="4"/>
      <c r="L9" s="23"/>
      <c r="M9" s="4"/>
      <c r="N9" s="5"/>
      <c r="O9" s="5"/>
      <c r="P9" s="5"/>
      <c r="Q9" s="5"/>
    </row>
    <row r="10" spans="1:17" ht="18.75">
      <c r="A10" s="35">
        <v>7</v>
      </c>
      <c r="B10" s="3">
        <v>50</v>
      </c>
      <c r="C10" s="3" t="s">
        <v>101</v>
      </c>
      <c r="D10" s="3" t="s">
        <v>102</v>
      </c>
      <c r="E10" s="19">
        <v>43410</v>
      </c>
      <c r="F10" s="33">
        <v>5000</v>
      </c>
      <c r="G10" s="4"/>
      <c r="H10" s="4"/>
      <c r="I10" s="4"/>
      <c r="J10" s="4"/>
      <c r="K10" s="4"/>
      <c r="L10" s="23"/>
      <c r="M10" s="4"/>
      <c r="N10" s="5"/>
      <c r="O10" s="5"/>
      <c r="P10" s="5"/>
      <c r="Q10" s="5"/>
    </row>
    <row r="11" spans="1:17" ht="18.75">
      <c r="A11" s="35">
        <v>8</v>
      </c>
      <c r="B11" s="3">
        <v>71</v>
      </c>
      <c r="C11" s="3" t="s">
        <v>101</v>
      </c>
      <c r="D11" s="3" t="s">
        <v>142</v>
      </c>
      <c r="E11" s="16" t="s">
        <v>141</v>
      </c>
      <c r="F11" s="33">
        <v>5000</v>
      </c>
      <c r="G11" s="4"/>
      <c r="H11" s="4"/>
      <c r="I11" s="4"/>
      <c r="J11" s="4"/>
      <c r="K11" s="4"/>
      <c r="L11" s="23"/>
      <c r="M11" s="4"/>
      <c r="N11" s="5"/>
      <c r="O11" s="5"/>
      <c r="P11" s="5"/>
      <c r="Q11" s="5"/>
    </row>
    <row r="12" spans="1:17" ht="18.75">
      <c r="A12" s="35">
        <v>9</v>
      </c>
      <c r="B12" s="3">
        <v>35</v>
      </c>
      <c r="C12" s="3" t="s">
        <v>82</v>
      </c>
      <c r="D12" s="3" t="s">
        <v>83</v>
      </c>
      <c r="E12" s="19">
        <v>43196</v>
      </c>
      <c r="F12" s="33">
        <v>10000</v>
      </c>
      <c r="G12" s="4"/>
      <c r="H12" s="4"/>
      <c r="I12" s="4"/>
      <c r="J12" s="4"/>
      <c r="K12" s="4"/>
      <c r="L12" s="23"/>
      <c r="M12" s="4"/>
      <c r="N12" s="5"/>
      <c r="O12" s="5"/>
      <c r="P12" s="5"/>
      <c r="Q12" s="5"/>
    </row>
    <row r="13" spans="1:17" ht="18.75">
      <c r="A13" s="35">
        <v>10</v>
      </c>
      <c r="B13" s="3">
        <v>1</v>
      </c>
      <c r="C13" s="3" t="s">
        <v>6</v>
      </c>
      <c r="D13" s="3" t="s">
        <v>18</v>
      </c>
      <c r="E13" s="16" t="s">
        <v>9</v>
      </c>
      <c r="F13" s="33">
        <v>10000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ht="18.75">
      <c r="A14" s="35">
        <v>11</v>
      </c>
      <c r="B14" s="3">
        <v>2</v>
      </c>
      <c r="C14" s="3" t="s">
        <v>17</v>
      </c>
      <c r="D14" s="3" t="s">
        <v>18</v>
      </c>
      <c r="E14" s="16" t="s">
        <v>19</v>
      </c>
      <c r="F14" s="33">
        <v>10000</v>
      </c>
      <c r="G14" s="138"/>
      <c r="H14" s="139"/>
      <c r="I14" s="25"/>
      <c r="J14" s="14"/>
      <c r="K14" s="14"/>
      <c r="L14" s="14"/>
      <c r="M14" s="14"/>
      <c r="N14" s="14"/>
      <c r="O14" s="14"/>
      <c r="P14" s="14"/>
      <c r="Q14" s="14"/>
    </row>
    <row r="15" spans="1:17" ht="18.75">
      <c r="A15" s="35">
        <v>12</v>
      </c>
      <c r="B15" s="3">
        <v>53</v>
      </c>
      <c r="C15" s="3" t="s">
        <v>17</v>
      </c>
      <c r="D15" s="3" t="s">
        <v>18</v>
      </c>
      <c r="E15" s="16" t="s">
        <v>106</v>
      </c>
      <c r="F15" s="33">
        <v>30000</v>
      </c>
      <c r="G15" s="27"/>
      <c r="H15" s="24"/>
      <c r="I15" s="25"/>
      <c r="J15" s="14"/>
      <c r="K15" s="14"/>
      <c r="L15" s="14"/>
      <c r="M15" s="14"/>
      <c r="N15" s="14"/>
      <c r="O15" s="14"/>
      <c r="P15" s="14"/>
      <c r="Q15" s="14"/>
    </row>
    <row r="16" spans="1:17" ht="18.75">
      <c r="A16" s="35">
        <v>13</v>
      </c>
      <c r="B16" s="3">
        <v>72</v>
      </c>
      <c r="C16" s="3" t="s">
        <v>144</v>
      </c>
      <c r="D16" s="3" t="s">
        <v>143</v>
      </c>
      <c r="E16" s="16" t="s">
        <v>145</v>
      </c>
      <c r="F16" s="33">
        <v>20000</v>
      </c>
      <c r="G16" s="27"/>
      <c r="H16" s="24"/>
      <c r="I16" s="25"/>
      <c r="J16" s="14"/>
      <c r="K16" s="14"/>
      <c r="L16" s="14"/>
      <c r="M16" s="14"/>
      <c r="N16" s="14"/>
      <c r="O16" s="14"/>
      <c r="P16" s="14"/>
      <c r="Q16" s="14"/>
    </row>
    <row r="17" spans="1:17" ht="18.75">
      <c r="A17" s="35">
        <v>14</v>
      </c>
      <c r="B17" s="3">
        <v>5</v>
      </c>
      <c r="C17" s="3" t="s">
        <v>25</v>
      </c>
      <c r="D17" s="3" t="s">
        <v>18</v>
      </c>
      <c r="E17" s="16" t="s">
        <v>26</v>
      </c>
      <c r="F17" s="33">
        <v>20000</v>
      </c>
      <c r="G17" s="27"/>
      <c r="H17" s="24"/>
      <c r="I17" s="25"/>
      <c r="J17" s="14"/>
      <c r="K17" s="14"/>
      <c r="L17" s="14"/>
      <c r="M17" s="14"/>
      <c r="N17" s="14"/>
      <c r="O17" s="14"/>
      <c r="P17" s="14"/>
      <c r="Q17" s="14"/>
    </row>
    <row r="18" spans="1:17" ht="18.75">
      <c r="A18" s="35">
        <v>15</v>
      </c>
      <c r="B18" s="3">
        <v>12</v>
      </c>
      <c r="C18" s="3" t="s">
        <v>25</v>
      </c>
      <c r="D18" s="3" t="s">
        <v>18</v>
      </c>
      <c r="E18" s="19">
        <v>43378</v>
      </c>
      <c r="F18" s="33">
        <v>10000</v>
      </c>
      <c r="G18" s="27"/>
      <c r="H18" s="24"/>
      <c r="I18" s="25"/>
      <c r="J18" s="14"/>
      <c r="K18" s="14"/>
      <c r="L18" s="14"/>
      <c r="M18" s="14"/>
      <c r="N18" s="14"/>
      <c r="O18" s="14"/>
      <c r="P18" s="14"/>
      <c r="Q18" s="14"/>
    </row>
    <row r="19" spans="1:17" ht="18.75">
      <c r="A19" s="35">
        <v>16</v>
      </c>
      <c r="B19" s="3">
        <v>27</v>
      </c>
      <c r="C19" s="3" t="s">
        <v>25</v>
      </c>
      <c r="D19" s="3" t="s">
        <v>67</v>
      </c>
      <c r="E19" s="16" t="s">
        <v>68</v>
      </c>
      <c r="F19" s="33">
        <v>20000</v>
      </c>
      <c r="G19" s="27"/>
      <c r="H19" s="24"/>
      <c r="I19" s="25"/>
      <c r="J19" s="14"/>
      <c r="K19" s="14"/>
      <c r="L19" s="14"/>
      <c r="M19" s="14"/>
      <c r="N19" s="14"/>
      <c r="O19" s="14"/>
      <c r="P19" s="14"/>
      <c r="Q19" s="14"/>
    </row>
    <row r="20" spans="1:17" ht="18.75">
      <c r="A20" s="35">
        <v>17</v>
      </c>
      <c r="B20" s="3">
        <v>26</v>
      </c>
      <c r="C20" s="3" t="s">
        <v>64</v>
      </c>
      <c r="D20" s="3" t="s">
        <v>65</v>
      </c>
      <c r="E20" s="16" t="s">
        <v>66</v>
      </c>
      <c r="F20" s="33">
        <v>5000</v>
      </c>
      <c r="G20" s="27"/>
      <c r="H20" s="24"/>
      <c r="I20" s="25"/>
      <c r="J20" s="14"/>
      <c r="K20" s="14"/>
      <c r="L20" s="14"/>
      <c r="M20" s="14"/>
      <c r="N20" s="14"/>
      <c r="O20" s="14"/>
      <c r="P20" s="14"/>
      <c r="Q20" s="14"/>
    </row>
    <row r="21" spans="1:17" ht="18.75">
      <c r="A21" s="35">
        <v>18</v>
      </c>
      <c r="B21" s="3">
        <v>22</v>
      </c>
      <c r="C21" s="3" t="s">
        <v>57</v>
      </c>
      <c r="D21" s="3" t="s">
        <v>58</v>
      </c>
      <c r="E21" s="16" t="s">
        <v>59</v>
      </c>
      <c r="F21" s="33">
        <v>20000</v>
      </c>
      <c r="G21" s="27"/>
      <c r="H21" s="24"/>
      <c r="I21" s="25"/>
      <c r="J21" s="14"/>
      <c r="K21" s="14"/>
      <c r="L21" s="14"/>
      <c r="M21" s="14"/>
      <c r="N21" s="14"/>
      <c r="O21" s="14"/>
      <c r="P21" s="14"/>
      <c r="Q21" s="14"/>
    </row>
    <row r="22" spans="1:17" ht="18.75">
      <c r="A22" s="35">
        <v>19</v>
      </c>
      <c r="B22" s="3">
        <v>55</v>
      </c>
      <c r="C22" s="3" t="s">
        <v>109</v>
      </c>
      <c r="D22" s="3" t="s">
        <v>110</v>
      </c>
      <c r="E22" s="16" t="s">
        <v>111</v>
      </c>
      <c r="F22" s="33">
        <v>10000</v>
      </c>
      <c r="G22" s="27"/>
      <c r="H22" s="24"/>
      <c r="I22" s="25"/>
      <c r="J22" s="14"/>
      <c r="K22" s="14"/>
      <c r="L22" s="14"/>
      <c r="M22" s="14"/>
      <c r="N22" s="14"/>
      <c r="O22" s="14"/>
      <c r="P22" s="14"/>
      <c r="Q22" s="14"/>
    </row>
    <row r="23" spans="1:17" ht="18.75">
      <c r="A23" s="35">
        <v>20</v>
      </c>
      <c r="B23" s="3">
        <v>7</v>
      </c>
      <c r="C23" s="3" t="s">
        <v>28</v>
      </c>
      <c r="D23" s="3" t="s">
        <v>29</v>
      </c>
      <c r="E23" s="19">
        <v>43225</v>
      </c>
      <c r="F23" s="33">
        <v>20000</v>
      </c>
      <c r="G23" s="27"/>
      <c r="H23" s="24"/>
      <c r="I23" s="25"/>
      <c r="J23" s="14"/>
      <c r="K23" s="14"/>
      <c r="L23" s="14"/>
      <c r="M23" s="14"/>
      <c r="N23" s="14"/>
      <c r="O23" s="14"/>
      <c r="P23" s="14"/>
      <c r="Q23" s="14"/>
    </row>
    <row r="24" spans="1:17" ht="18.75">
      <c r="A24" s="35">
        <v>21</v>
      </c>
      <c r="B24" s="3">
        <v>20</v>
      </c>
      <c r="C24" s="3" t="s">
        <v>53</v>
      </c>
      <c r="D24" s="3" t="s">
        <v>54</v>
      </c>
      <c r="E24" s="16" t="s">
        <v>55</v>
      </c>
      <c r="F24" s="33">
        <v>20000</v>
      </c>
      <c r="G24" s="27"/>
      <c r="H24" s="24"/>
      <c r="I24" s="25"/>
      <c r="J24" s="14"/>
      <c r="K24" s="14"/>
      <c r="L24" s="14"/>
      <c r="M24" s="14"/>
      <c r="N24" s="14"/>
      <c r="O24" s="14"/>
      <c r="P24" s="14"/>
      <c r="Q24" s="14"/>
    </row>
    <row r="25" spans="1:17" ht="18.75">
      <c r="A25" s="35">
        <v>22</v>
      </c>
      <c r="B25" s="3">
        <v>48</v>
      </c>
      <c r="C25" s="3" t="s">
        <v>28</v>
      </c>
      <c r="D25" s="3" t="s">
        <v>99</v>
      </c>
      <c r="E25" s="19">
        <v>43410</v>
      </c>
      <c r="F25" s="33">
        <v>10000</v>
      </c>
      <c r="G25" s="27"/>
      <c r="H25" s="24"/>
      <c r="I25" s="25"/>
      <c r="J25" s="14"/>
      <c r="K25" s="14"/>
      <c r="L25" s="14"/>
      <c r="M25" s="14"/>
      <c r="N25" s="14"/>
      <c r="O25" s="14"/>
      <c r="P25" s="14"/>
      <c r="Q25" s="14"/>
    </row>
    <row r="26" spans="1:17" ht="18.75">
      <c r="A26" s="35">
        <v>23</v>
      </c>
      <c r="B26" s="3">
        <v>11</v>
      </c>
      <c r="C26" s="3" t="s">
        <v>36</v>
      </c>
      <c r="D26" s="3" t="s">
        <v>37</v>
      </c>
      <c r="E26" s="19">
        <v>43378</v>
      </c>
      <c r="F26" s="33">
        <v>20000</v>
      </c>
      <c r="G26" s="27"/>
      <c r="H26" s="24"/>
      <c r="I26" s="25"/>
      <c r="J26" s="14"/>
      <c r="K26" s="14"/>
      <c r="L26" s="14"/>
      <c r="M26" s="14"/>
      <c r="N26" s="14"/>
      <c r="O26" s="14"/>
      <c r="P26" s="14"/>
      <c r="Q26" s="14"/>
    </row>
    <row r="27" spans="1:17" ht="18.75">
      <c r="A27" s="35">
        <v>24</v>
      </c>
      <c r="B27" s="3">
        <v>28</v>
      </c>
      <c r="C27" s="3" t="s">
        <v>69</v>
      </c>
      <c r="D27" s="3" t="s">
        <v>70</v>
      </c>
      <c r="E27" s="16" t="s">
        <v>68</v>
      </c>
      <c r="F27" s="33">
        <v>10000</v>
      </c>
      <c r="G27" s="27"/>
      <c r="H27" s="24"/>
      <c r="I27" s="25"/>
      <c r="J27" s="14"/>
      <c r="K27" s="14"/>
      <c r="L27" s="14"/>
      <c r="M27" s="14"/>
      <c r="N27" s="14"/>
      <c r="O27" s="14"/>
      <c r="P27" s="14"/>
      <c r="Q27" s="14"/>
    </row>
    <row r="28" spans="1:17" ht="18.75">
      <c r="A28" s="35">
        <v>25</v>
      </c>
      <c r="B28" s="3">
        <v>43</v>
      </c>
      <c r="C28" s="3" t="s">
        <v>69</v>
      </c>
      <c r="D28" s="3" t="s">
        <v>70</v>
      </c>
      <c r="E28" s="19">
        <v>43318</v>
      </c>
      <c r="F28" s="33">
        <v>5000</v>
      </c>
      <c r="G28" s="27"/>
      <c r="H28" s="24"/>
      <c r="I28" s="25"/>
      <c r="J28" s="14"/>
      <c r="K28" s="14"/>
      <c r="L28" s="14"/>
      <c r="M28" s="14"/>
      <c r="N28" s="14"/>
      <c r="O28" s="14"/>
      <c r="P28" s="14"/>
      <c r="Q28" s="14"/>
    </row>
    <row r="29" spans="1:17" ht="18.75">
      <c r="A29" s="35">
        <v>26</v>
      </c>
      <c r="B29" s="3">
        <v>36</v>
      </c>
      <c r="C29" s="3" t="s">
        <v>84</v>
      </c>
      <c r="D29" s="3" t="s">
        <v>18</v>
      </c>
      <c r="E29" s="19">
        <v>43196</v>
      </c>
      <c r="F29" s="33">
        <v>10000</v>
      </c>
      <c r="G29" s="27"/>
      <c r="H29" s="24"/>
      <c r="I29" s="25"/>
      <c r="J29" s="14"/>
      <c r="K29" s="14"/>
      <c r="L29" s="14"/>
      <c r="M29" s="14"/>
      <c r="N29" s="14"/>
      <c r="O29" s="14"/>
      <c r="P29" s="14"/>
      <c r="Q29" s="14"/>
    </row>
    <row r="30" spans="1:17" ht="18.75">
      <c r="A30" s="35">
        <v>27</v>
      </c>
      <c r="B30" s="3">
        <v>41</v>
      </c>
      <c r="C30" s="3" t="s">
        <v>92</v>
      </c>
      <c r="D30" s="3" t="s">
        <v>18</v>
      </c>
      <c r="E30" s="19">
        <v>43318</v>
      </c>
      <c r="F30" s="33">
        <v>5000</v>
      </c>
      <c r="G30" s="27"/>
      <c r="H30" s="24"/>
      <c r="I30" s="25"/>
      <c r="J30" s="14"/>
      <c r="K30" s="14"/>
      <c r="L30" s="14"/>
      <c r="M30" s="14"/>
      <c r="N30" s="14"/>
      <c r="O30" s="14"/>
      <c r="P30" s="14"/>
      <c r="Q30" s="14"/>
    </row>
    <row r="31" spans="1:17" ht="18.75">
      <c r="A31" s="35">
        <v>28</v>
      </c>
      <c r="B31" s="3">
        <v>37</v>
      </c>
      <c r="C31" s="3" t="s">
        <v>85</v>
      </c>
      <c r="D31" s="3" t="s">
        <v>86</v>
      </c>
      <c r="E31" s="19">
        <v>43226</v>
      </c>
      <c r="F31" s="33">
        <v>10000</v>
      </c>
      <c r="G31" s="27"/>
      <c r="H31" s="24"/>
      <c r="I31" s="25"/>
      <c r="J31" s="14"/>
      <c r="K31" s="14"/>
      <c r="L31" s="14"/>
      <c r="M31" s="14"/>
      <c r="N31" s="14"/>
      <c r="O31" s="14"/>
      <c r="P31" s="14"/>
      <c r="Q31" s="14"/>
    </row>
    <row r="32" spans="1:17" ht="18.75">
      <c r="A32" s="35">
        <v>29</v>
      </c>
      <c r="B32" s="3">
        <v>61</v>
      </c>
      <c r="C32" s="3" t="s">
        <v>124</v>
      </c>
      <c r="D32" s="3" t="s">
        <v>125</v>
      </c>
      <c r="E32" s="16" t="s">
        <v>123</v>
      </c>
      <c r="F32" s="33">
        <v>10000</v>
      </c>
      <c r="G32" s="27"/>
      <c r="H32" s="24"/>
      <c r="I32" s="25"/>
      <c r="J32" s="14"/>
      <c r="K32" s="14"/>
      <c r="L32" s="14"/>
      <c r="M32" s="14"/>
      <c r="N32" s="14"/>
      <c r="O32" s="14"/>
      <c r="P32" s="14"/>
      <c r="Q32" s="14"/>
    </row>
    <row r="33" spans="1:17" ht="18.75">
      <c r="A33" s="35">
        <v>30</v>
      </c>
      <c r="B33" s="3">
        <v>19</v>
      </c>
      <c r="C33" s="3" t="s">
        <v>50</v>
      </c>
      <c r="D33" s="3" t="s">
        <v>51</v>
      </c>
      <c r="E33" s="16" t="s">
        <v>52</v>
      </c>
      <c r="F33" s="33">
        <v>10000</v>
      </c>
      <c r="G33" s="27"/>
      <c r="H33" s="24"/>
      <c r="I33" s="25"/>
      <c r="J33" s="14"/>
      <c r="K33" s="14"/>
      <c r="L33" s="14"/>
      <c r="M33" s="14"/>
      <c r="N33" s="14"/>
      <c r="O33" s="14"/>
      <c r="P33" s="14"/>
      <c r="Q33" s="14"/>
    </row>
    <row r="34" spans="1:17" ht="18.75">
      <c r="A34" s="35">
        <v>31</v>
      </c>
      <c r="B34" s="3">
        <v>38</v>
      </c>
      <c r="C34" s="3" t="s">
        <v>87</v>
      </c>
      <c r="D34" s="3" t="s">
        <v>88</v>
      </c>
      <c r="E34" s="19">
        <v>43257</v>
      </c>
      <c r="F34" s="33">
        <v>20000</v>
      </c>
      <c r="G34" s="27"/>
      <c r="H34" s="24"/>
      <c r="I34" s="25"/>
      <c r="J34" s="14"/>
      <c r="K34" s="14"/>
      <c r="L34" s="14"/>
      <c r="M34" s="14"/>
      <c r="N34" s="14"/>
      <c r="O34" s="14"/>
      <c r="P34" s="14"/>
      <c r="Q34" s="14"/>
    </row>
    <row r="35" spans="1:17" ht="18.75">
      <c r="A35" s="35">
        <v>32</v>
      </c>
      <c r="B35" s="3">
        <v>17</v>
      </c>
      <c r="C35" s="3" t="s">
        <v>44</v>
      </c>
      <c r="D35" s="3" t="s">
        <v>45</v>
      </c>
      <c r="E35" s="16" t="s">
        <v>46</v>
      </c>
      <c r="F35" s="33">
        <v>5000</v>
      </c>
      <c r="G35" s="27"/>
      <c r="H35" s="24"/>
      <c r="I35" s="25"/>
      <c r="J35" s="14"/>
      <c r="K35" s="14"/>
      <c r="L35" s="14"/>
      <c r="M35" s="14"/>
      <c r="N35" s="14"/>
      <c r="O35" s="14"/>
      <c r="P35" s="14"/>
      <c r="Q35" s="14"/>
    </row>
    <row r="36" spans="1:17" ht="18.75">
      <c r="A36" s="35">
        <v>33</v>
      </c>
      <c r="B36" s="3">
        <v>34</v>
      </c>
      <c r="C36" s="3" t="s">
        <v>61</v>
      </c>
      <c r="D36" s="3" t="s">
        <v>81</v>
      </c>
      <c r="E36" s="19">
        <v>43137</v>
      </c>
      <c r="F36" s="33">
        <v>5000</v>
      </c>
      <c r="G36" s="27"/>
      <c r="H36" s="24"/>
      <c r="I36" s="25"/>
      <c r="J36" s="14"/>
      <c r="K36" s="14"/>
      <c r="L36" s="14"/>
      <c r="M36" s="14"/>
      <c r="N36" s="14"/>
      <c r="O36" s="14"/>
      <c r="P36" s="14"/>
      <c r="Q36" s="14"/>
    </row>
    <row r="37" spans="1:17" ht="18.75">
      <c r="A37" s="35">
        <v>34</v>
      </c>
      <c r="B37" s="3">
        <v>65</v>
      </c>
      <c r="C37" s="3" t="s">
        <v>43</v>
      </c>
      <c r="D37" s="3" t="s">
        <v>130</v>
      </c>
      <c r="E37" s="16" t="s">
        <v>131</v>
      </c>
      <c r="F37" s="33">
        <v>10000</v>
      </c>
      <c r="G37" s="27"/>
      <c r="H37" s="24"/>
      <c r="I37" s="25"/>
      <c r="J37" s="14"/>
      <c r="K37" s="14"/>
      <c r="L37" s="14"/>
      <c r="M37" s="14"/>
      <c r="N37" s="14"/>
      <c r="O37" s="14"/>
      <c r="P37" s="14"/>
      <c r="Q37" s="14"/>
    </row>
    <row r="38" spans="1:17" ht="18.75">
      <c r="A38" s="35">
        <v>35</v>
      </c>
      <c r="C38" s="28" t="s">
        <v>160</v>
      </c>
      <c r="D38" s="28" t="s">
        <v>23</v>
      </c>
      <c r="E38" s="36">
        <v>43227</v>
      </c>
      <c r="F38" s="34">
        <v>20000</v>
      </c>
      <c r="G38" s="27"/>
      <c r="H38" s="24"/>
      <c r="I38" s="25"/>
      <c r="J38" s="14"/>
      <c r="K38" s="14"/>
      <c r="L38" s="14"/>
      <c r="M38" s="14"/>
      <c r="N38" s="14"/>
      <c r="O38" s="14"/>
      <c r="P38" s="14"/>
      <c r="Q38" s="14"/>
    </row>
    <row r="39" spans="1:17" ht="18.75">
      <c r="A39" s="35">
        <v>36</v>
      </c>
      <c r="B39" s="3">
        <v>4</v>
      </c>
      <c r="C39" s="3" t="s">
        <v>22</v>
      </c>
      <c r="D39" s="3" t="s">
        <v>23</v>
      </c>
      <c r="E39" s="16" t="s">
        <v>24</v>
      </c>
      <c r="F39" s="33">
        <v>20000</v>
      </c>
      <c r="G39" s="27"/>
      <c r="H39" s="24"/>
      <c r="I39" s="25"/>
      <c r="J39" s="14"/>
      <c r="K39" s="14"/>
      <c r="L39" s="14"/>
      <c r="M39" s="14"/>
      <c r="N39" s="14"/>
      <c r="O39" s="14"/>
      <c r="P39" s="14"/>
      <c r="Q39" s="14"/>
    </row>
    <row r="40" spans="1:17" ht="18.75">
      <c r="A40" s="35">
        <v>37</v>
      </c>
      <c r="B40" s="3">
        <v>8</v>
      </c>
      <c r="C40" s="3" t="s">
        <v>22</v>
      </c>
      <c r="D40" s="3" t="s">
        <v>30</v>
      </c>
      <c r="E40" s="19">
        <v>43225</v>
      </c>
      <c r="F40" s="33">
        <v>30000</v>
      </c>
      <c r="G40" s="27"/>
      <c r="H40" s="24"/>
      <c r="I40" s="25"/>
      <c r="J40" s="14"/>
      <c r="K40" s="14"/>
      <c r="L40" s="14"/>
      <c r="M40" s="14"/>
      <c r="N40" s="14"/>
      <c r="O40" s="14"/>
      <c r="P40" s="14"/>
      <c r="Q40" s="14"/>
    </row>
    <row r="41" spans="1:17" ht="18.75">
      <c r="A41" s="35">
        <v>38</v>
      </c>
      <c r="B41" s="3">
        <v>56</v>
      </c>
      <c r="C41" s="3" t="s">
        <v>112</v>
      </c>
      <c r="D41" s="3" t="s">
        <v>113</v>
      </c>
      <c r="E41" s="16" t="s">
        <v>111</v>
      </c>
      <c r="F41" s="33">
        <v>50000</v>
      </c>
      <c r="G41" s="27"/>
      <c r="H41" s="24"/>
      <c r="I41" s="25"/>
      <c r="J41" s="14"/>
      <c r="K41" s="14"/>
      <c r="L41" s="14"/>
      <c r="M41" s="14"/>
      <c r="N41" s="14"/>
      <c r="O41" s="14"/>
      <c r="P41" s="14"/>
      <c r="Q41" s="14"/>
    </row>
    <row r="42" spans="1:17" ht="18.75">
      <c r="A42" s="35">
        <v>39</v>
      </c>
      <c r="B42" s="3">
        <v>63</v>
      </c>
      <c r="C42" s="3" t="s">
        <v>112</v>
      </c>
      <c r="D42" s="3" t="s">
        <v>113</v>
      </c>
      <c r="E42" s="16" t="s">
        <v>127</v>
      </c>
      <c r="F42" s="33">
        <v>50000</v>
      </c>
      <c r="G42" s="27"/>
      <c r="H42" s="24"/>
      <c r="I42" s="25"/>
      <c r="J42" s="14"/>
      <c r="K42" s="14"/>
      <c r="L42" s="14"/>
      <c r="M42" s="14"/>
      <c r="N42" s="14"/>
      <c r="O42" s="14"/>
      <c r="P42" s="14"/>
      <c r="Q42" s="14"/>
    </row>
    <row r="43" spans="1:17" ht="18.75">
      <c r="A43" s="35">
        <v>40</v>
      </c>
      <c r="B43" s="3">
        <v>66</v>
      </c>
      <c r="C43" s="3" t="s">
        <v>112</v>
      </c>
      <c r="D43" s="3" t="s">
        <v>113</v>
      </c>
      <c r="E43" s="16" t="s">
        <v>132</v>
      </c>
      <c r="F43" s="33">
        <v>10000</v>
      </c>
      <c r="G43" s="27"/>
      <c r="H43" s="24"/>
      <c r="I43" s="25"/>
      <c r="J43" s="14"/>
      <c r="K43" s="14"/>
      <c r="L43" s="14"/>
      <c r="M43" s="14"/>
      <c r="N43" s="14"/>
      <c r="O43" s="14"/>
      <c r="P43" s="14"/>
      <c r="Q43" s="14"/>
    </row>
    <row r="44" spans="1:17" ht="18.75">
      <c r="A44" s="35">
        <v>41</v>
      </c>
      <c r="B44" s="3">
        <v>67</v>
      </c>
      <c r="C44" s="3" t="s">
        <v>112</v>
      </c>
      <c r="D44" s="3" t="s">
        <v>113</v>
      </c>
      <c r="E44" s="16" t="s">
        <v>132</v>
      </c>
      <c r="F44" s="33">
        <v>10000</v>
      </c>
      <c r="G44" s="27"/>
      <c r="H44" s="24"/>
      <c r="I44" s="25"/>
      <c r="J44" s="14"/>
      <c r="K44" s="14"/>
      <c r="L44" s="14"/>
      <c r="M44" s="14"/>
      <c r="N44" s="14"/>
      <c r="O44" s="14"/>
      <c r="P44" s="14"/>
      <c r="Q44" s="14"/>
    </row>
    <row r="45" spans="1:17" ht="18.75">
      <c r="A45" s="35">
        <v>42</v>
      </c>
      <c r="B45" s="3">
        <v>73</v>
      </c>
      <c r="C45" s="3" t="s">
        <v>28</v>
      </c>
      <c r="D45" s="3" t="s">
        <v>113</v>
      </c>
      <c r="E45" s="16" t="s">
        <v>145</v>
      </c>
      <c r="F45" s="33">
        <v>100000</v>
      </c>
      <c r="G45" s="27"/>
      <c r="H45" s="24"/>
      <c r="I45" s="25"/>
      <c r="J45" s="14"/>
      <c r="K45" s="14"/>
      <c r="L45" s="14"/>
      <c r="M45" s="14"/>
      <c r="N45" s="14"/>
      <c r="O45" s="14"/>
      <c r="P45" s="14"/>
      <c r="Q45" s="14"/>
    </row>
    <row r="46" spans="1:17" ht="18.75">
      <c r="A46" s="35">
        <v>43</v>
      </c>
      <c r="B46" s="3">
        <v>40</v>
      </c>
      <c r="C46" s="3" t="s">
        <v>90</v>
      </c>
      <c r="D46" s="3" t="s">
        <v>91</v>
      </c>
      <c r="E46" s="19">
        <v>43287</v>
      </c>
      <c r="F46" s="33">
        <v>10000</v>
      </c>
      <c r="G46" s="27"/>
      <c r="H46" s="24"/>
      <c r="I46" s="25"/>
      <c r="J46" s="14"/>
      <c r="K46" s="14"/>
      <c r="L46" s="14"/>
      <c r="M46" s="14"/>
      <c r="N46" s="14"/>
      <c r="O46" s="14"/>
      <c r="P46" s="14"/>
      <c r="Q46" s="14"/>
    </row>
    <row r="47" spans="1:17" ht="18.75">
      <c r="A47" s="35">
        <v>44</v>
      </c>
      <c r="B47" s="3">
        <v>77</v>
      </c>
      <c r="C47" s="3" t="s">
        <v>90</v>
      </c>
      <c r="D47" s="3" t="s">
        <v>150</v>
      </c>
      <c r="E47" s="19">
        <v>43197</v>
      </c>
      <c r="F47" s="33">
        <v>10000</v>
      </c>
      <c r="G47" s="27"/>
      <c r="H47" s="24"/>
      <c r="I47" s="25"/>
      <c r="J47" s="14"/>
      <c r="K47" s="14"/>
      <c r="L47" s="14"/>
      <c r="M47" s="14"/>
      <c r="N47" s="14"/>
      <c r="O47" s="14"/>
      <c r="P47" s="14"/>
      <c r="Q47" s="14"/>
    </row>
    <row r="48" spans="1:17" ht="18.75">
      <c r="A48" s="35">
        <v>45</v>
      </c>
      <c r="B48" s="3">
        <v>44</v>
      </c>
      <c r="C48" s="3" t="s">
        <v>93</v>
      </c>
      <c r="D48" s="3" t="s">
        <v>94</v>
      </c>
      <c r="E48" s="19">
        <v>43318</v>
      </c>
      <c r="F48" s="33">
        <v>10000</v>
      </c>
      <c r="G48" s="27"/>
      <c r="H48" s="24"/>
      <c r="I48" s="25"/>
      <c r="J48" s="14"/>
      <c r="K48" s="14"/>
      <c r="L48" s="14"/>
      <c r="M48" s="14"/>
      <c r="N48" s="14"/>
      <c r="O48" s="14"/>
      <c r="P48" s="14"/>
      <c r="Q48" s="14"/>
    </row>
    <row r="49" spans="1:17" ht="18.75">
      <c r="A49" s="35">
        <v>46</v>
      </c>
      <c r="B49" s="3">
        <v>45</v>
      </c>
      <c r="C49" s="3" t="s">
        <v>95</v>
      </c>
      <c r="D49" s="3" t="s">
        <v>96</v>
      </c>
      <c r="E49" s="19">
        <v>43318</v>
      </c>
      <c r="F49" s="33">
        <v>10000</v>
      </c>
      <c r="G49" s="27"/>
      <c r="H49" s="24"/>
      <c r="I49" s="25"/>
      <c r="J49" s="14"/>
      <c r="K49" s="14"/>
      <c r="L49" s="14"/>
      <c r="M49" s="14"/>
      <c r="N49" s="14"/>
      <c r="O49" s="14"/>
      <c r="P49" s="14"/>
      <c r="Q49" s="14"/>
    </row>
    <row r="50" spans="1:17" ht="18.75">
      <c r="A50" s="35">
        <v>47</v>
      </c>
      <c r="B50" s="3">
        <v>46</v>
      </c>
      <c r="C50" s="3" t="s">
        <v>97</v>
      </c>
      <c r="D50" s="3" t="s">
        <v>98</v>
      </c>
      <c r="E50" s="19">
        <v>43318</v>
      </c>
      <c r="F50" s="33">
        <v>20000</v>
      </c>
      <c r="G50" s="27"/>
      <c r="H50" s="24"/>
      <c r="I50" s="25"/>
      <c r="J50" s="14"/>
      <c r="K50" s="14"/>
      <c r="L50" s="14"/>
      <c r="M50" s="14"/>
      <c r="N50" s="14"/>
      <c r="O50" s="14"/>
      <c r="P50" s="14"/>
      <c r="Q50" s="14"/>
    </row>
    <row r="51" spans="1:17" ht="18.75">
      <c r="A51" s="35">
        <v>48</v>
      </c>
      <c r="B51" s="3">
        <v>54</v>
      </c>
      <c r="C51" s="3" t="s">
        <v>107</v>
      </c>
      <c r="D51" s="3" t="s">
        <v>108</v>
      </c>
      <c r="E51" s="16" t="s">
        <v>106</v>
      </c>
      <c r="F51" s="33">
        <v>10000</v>
      </c>
      <c r="G51" s="27"/>
      <c r="H51" s="24"/>
      <c r="I51" s="25"/>
      <c r="J51" s="14"/>
      <c r="K51" s="14"/>
      <c r="L51" s="14"/>
      <c r="M51" s="14"/>
      <c r="N51" s="14"/>
      <c r="O51" s="14"/>
      <c r="P51" s="14"/>
      <c r="Q51" s="14"/>
    </row>
    <row r="52" spans="1:17" ht="18.75">
      <c r="A52" s="35">
        <v>49</v>
      </c>
      <c r="B52" s="3"/>
      <c r="C52" s="3" t="s">
        <v>163</v>
      </c>
      <c r="D52" s="3" t="s">
        <v>164</v>
      </c>
      <c r="E52" s="19">
        <v>43227</v>
      </c>
      <c r="F52" s="33">
        <v>10000</v>
      </c>
      <c r="G52" s="27"/>
      <c r="H52" s="24"/>
      <c r="I52" s="25"/>
      <c r="J52" s="14"/>
      <c r="K52" s="14"/>
      <c r="L52" s="14"/>
      <c r="M52" s="14"/>
      <c r="N52" s="14"/>
      <c r="O52" s="14"/>
      <c r="P52" s="14"/>
      <c r="Q52" s="14"/>
    </row>
    <row r="53" spans="1:17" ht="18.75">
      <c r="A53" s="35">
        <v>50</v>
      </c>
      <c r="B53" s="3">
        <v>64</v>
      </c>
      <c r="C53" s="3" t="s">
        <v>95</v>
      </c>
      <c r="D53" s="3" t="s">
        <v>128</v>
      </c>
      <c r="E53" s="16" t="s">
        <v>129</v>
      </c>
      <c r="F53" s="33">
        <v>10000</v>
      </c>
      <c r="G53" s="27"/>
      <c r="H53" s="24"/>
      <c r="I53" s="25"/>
      <c r="J53" s="14"/>
      <c r="K53" s="14"/>
      <c r="L53" s="14"/>
      <c r="M53" s="14"/>
      <c r="N53" s="14"/>
      <c r="O53" s="14"/>
      <c r="P53" s="14"/>
      <c r="Q53" s="14"/>
    </row>
    <row r="54" spans="1:17" ht="18.75">
      <c r="A54" s="35">
        <v>51</v>
      </c>
      <c r="B54" s="3">
        <v>78</v>
      </c>
      <c r="C54" s="3" t="s">
        <v>151</v>
      </c>
      <c r="D54" s="3" t="s">
        <v>152</v>
      </c>
      <c r="E54" s="19">
        <v>43197</v>
      </c>
      <c r="F54" s="33">
        <v>10000</v>
      </c>
      <c r="G54" s="27"/>
      <c r="H54" s="24"/>
      <c r="I54" s="25"/>
      <c r="J54" s="14"/>
      <c r="K54" s="14"/>
      <c r="L54" s="14"/>
      <c r="M54" s="14"/>
      <c r="N54" s="14"/>
      <c r="O54" s="14"/>
      <c r="P54" s="14"/>
      <c r="Q54" s="14"/>
    </row>
    <row r="55" spans="1:17" ht="18.75">
      <c r="A55" s="35">
        <v>52</v>
      </c>
      <c r="B55" s="3">
        <v>23</v>
      </c>
      <c r="C55" s="14" t="s">
        <v>103</v>
      </c>
      <c r="D55" s="3" t="s">
        <v>60</v>
      </c>
      <c r="E55" s="16" t="s">
        <v>59</v>
      </c>
      <c r="F55" s="33">
        <v>10000</v>
      </c>
      <c r="G55" s="27"/>
      <c r="H55" s="24"/>
      <c r="I55" s="25"/>
      <c r="J55" s="14"/>
      <c r="K55" s="14"/>
      <c r="L55" s="14"/>
      <c r="M55" s="14"/>
      <c r="N55" s="14"/>
      <c r="O55" s="14"/>
      <c r="P55" s="14"/>
      <c r="Q55" s="14"/>
    </row>
    <row r="56" spans="1:17" ht="18.75">
      <c r="A56" s="35">
        <v>53</v>
      </c>
      <c r="B56" s="3">
        <v>30</v>
      </c>
      <c r="C56" s="3" t="s">
        <v>72</v>
      </c>
      <c r="D56" s="3" t="s">
        <v>73</v>
      </c>
      <c r="E56" s="16" t="s">
        <v>74</v>
      </c>
      <c r="F56" s="33">
        <v>10000</v>
      </c>
      <c r="G56" s="27"/>
      <c r="H56" s="24"/>
      <c r="I56" s="25"/>
      <c r="J56" s="14"/>
      <c r="K56" s="14"/>
      <c r="L56" s="14"/>
      <c r="M56" s="14"/>
      <c r="N56" s="14"/>
      <c r="O56" s="14"/>
      <c r="P56" s="14"/>
      <c r="Q56" s="14"/>
    </row>
    <row r="57" spans="1:17" ht="18.75">
      <c r="A57" s="35">
        <v>54</v>
      </c>
      <c r="B57" s="3">
        <v>42</v>
      </c>
      <c r="C57" s="3" t="s">
        <v>103</v>
      </c>
      <c r="D57" s="3" t="s">
        <v>73</v>
      </c>
      <c r="E57" s="19">
        <v>43318</v>
      </c>
      <c r="F57" s="33">
        <v>5000</v>
      </c>
      <c r="G57" s="27"/>
      <c r="H57" s="24"/>
      <c r="I57" s="25"/>
      <c r="J57" s="14"/>
      <c r="K57" s="14"/>
      <c r="L57" s="14"/>
      <c r="M57" s="14"/>
      <c r="N57" s="14"/>
      <c r="O57" s="14"/>
      <c r="P57" s="14"/>
      <c r="Q57" s="14"/>
    </row>
    <row r="58" spans="1:17" ht="18.75">
      <c r="A58" s="35">
        <v>55</v>
      </c>
      <c r="B58" s="3">
        <v>51</v>
      </c>
      <c r="C58" s="3" t="s">
        <v>103</v>
      </c>
      <c r="D58" s="3" t="s">
        <v>73</v>
      </c>
      <c r="E58" s="19">
        <v>43440</v>
      </c>
      <c r="F58" s="33">
        <v>5000</v>
      </c>
      <c r="G58" s="27"/>
      <c r="H58" s="24"/>
      <c r="I58" s="25"/>
      <c r="J58" s="14"/>
      <c r="K58" s="14"/>
      <c r="L58" s="14"/>
      <c r="M58" s="14"/>
      <c r="N58" s="14"/>
      <c r="O58" s="14"/>
      <c r="P58" s="14"/>
      <c r="Q58" s="14"/>
    </row>
    <row r="59" spans="1:17" ht="18.75">
      <c r="A59" s="35">
        <v>56</v>
      </c>
      <c r="B59" s="3">
        <v>59</v>
      </c>
      <c r="C59" s="3" t="s">
        <v>119</v>
      </c>
      <c r="D59" s="3" t="s">
        <v>120</v>
      </c>
      <c r="E59" s="16" t="s">
        <v>121</v>
      </c>
      <c r="F59" s="33">
        <v>10000</v>
      </c>
      <c r="G59" s="27"/>
      <c r="H59" s="24"/>
      <c r="I59" s="25"/>
      <c r="J59" s="14"/>
      <c r="K59" s="14"/>
      <c r="L59" s="14"/>
      <c r="M59" s="14"/>
      <c r="N59" s="14"/>
      <c r="O59" s="14"/>
      <c r="P59" s="14"/>
      <c r="Q59" s="14"/>
    </row>
    <row r="60" spans="1:17" ht="18.75">
      <c r="A60" s="35">
        <v>57</v>
      </c>
      <c r="B60" s="3">
        <v>24</v>
      </c>
      <c r="C60" s="3" t="s">
        <v>61</v>
      </c>
      <c r="D60" s="3" t="s">
        <v>60</v>
      </c>
      <c r="E60" s="16" t="s">
        <v>62</v>
      </c>
      <c r="F60" s="33">
        <v>15000</v>
      </c>
      <c r="G60" s="27"/>
      <c r="H60" s="24"/>
      <c r="I60" s="25"/>
      <c r="J60" s="14"/>
      <c r="K60" s="14"/>
      <c r="L60" s="14"/>
      <c r="M60" s="14"/>
      <c r="N60" s="14"/>
      <c r="O60" s="14"/>
      <c r="P60" s="14"/>
      <c r="Q60" s="14"/>
    </row>
    <row r="61" spans="1:17" ht="18.75">
      <c r="A61" s="35">
        <v>58</v>
      </c>
      <c r="B61" s="3">
        <v>39</v>
      </c>
      <c r="C61" s="3" t="s">
        <v>89</v>
      </c>
      <c r="D61" s="3" t="s">
        <v>71</v>
      </c>
      <c r="E61" s="19">
        <v>43257</v>
      </c>
      <c r="F61" s="33">
        <v>10000</v>
      </c>
      <c r="G61" s="27"/>
      <c r="H61" s="24"/>
      <c r="I61" s="25"/>
      <c r="J61" s="14"/>
      <c r="K61" s="14"/>
      <c r="L61" s="14"/>
      <c r="M61" s="14"/>
      <c r="N61" s="14"/>
      <c r="O61" s="14"/>
      <c r="P61" s="14"/>
      <c r="Q61" s="14"/>
    </row>
    <row r="62" spans="1:17" ht="18.75">
      <c r="A62" s="35">
        <v>59</v>
      </c>
      <c r="B62" s="3">
        <v>29</v>
      </c>
      <c r="C62" s="3" t="s">
        <v>158</v>
      </c>
      <c r="D62" s="3" t="s">
        <v>71</v>
      </c>
      <c r="E62" s="16" t="s">
        <v>68</v>
      </c>
      <c r="F62" s="33">
        <v>20000</v>
      </c>
      <c r="G62" s="27"/>
      <c r="H62" s="24"/>
      <c r="I62" s="25"/>
      <c r="J62" s="14"/>
      <c r="K62" s="14"/>
      <c r="L62" s="14"/>
      <c r="M62" s="14"/>
      <c r="N62" s="14"/>
      <c r="O62" s="14"/>
      <c r="P62" s="14"/>
      <c r="Q62" s="14"/>
    </row>
    <row r="63" spans="1:17" ht="18.75">
      <c r="A63" s="35">
        <v>60</v>
      </c>
      <c r="B63" s="3"/>
      <c r="C63" s="3" t="s">
        <v>161</v>
      </c>
      <c r="D63" s="3"/>
      <c r="E63" s="19">
        <v>43227</v>
      </c>
      <c r="F63" s="33">
        <v>50000</v>
      </c>
      <c r="G63" s="27"/>
      <c r="H63" s="24"/>
      <c r="I63" s="25"/>
      <c r="J63" s="14"/>
      <c r="K63" s="14"/>
      <c r="L63" s="14"/>
      <c r="M63" s="14"/>
      <c r="N63" s="14"/>
      <c r="O63" s="14"/>
      <c r="P63" s="14"/>
      <c r="Q63" s="14"/>
    </row>
    <row r="64" spans="1:17" ht="18.75">
      <c r="A64" s="35">
        <v>61</v>
      </c>
      <c r="B64" s="3"/>
      <c r="C64" s="3" t="s">
        <v>146</v>
      </c>
      <c r="D64" s="3" t="s">
        <v>147</v>
      </c>
      <c r="E64" s="16" t="s">
        <v>145</v>
      </c>
      <c r="F64" s="33">
        <v>30000</v>
      </c>
      <c r="G64" s="27"/>
      <c r="H64" s="24"/>
      <c r="I64" s="25"/>
      <c r="J64" s="14"/>
      <c r="K64" s="14"/>
      <c r="L64" s="14"/>
      <c r="M64" s="14"/>
      <c r="N64" s="14"/>
      <c r="O64" s="14"/>
      <c r="P64" s="14"/>
      <c r="Q64" s="14"/>
    </row>
    <row r="65" spans="1:17" ht="18.75">
      <c r="A65" s="35">
        <v>62</v>
      </c>
      <c r="B65" s="3"/>
      <c r="C65" s="3" t="s">
        <v>133</v>
      </c>
      <c r="D65" s="3" t="s">
        <v>134</v>
      </c>
      <c r="E65" s="16" t="s">
        <v>135</v>
      </c>
      <c r="F65" s="33">
        <v>20000</v>
      </c>
      <c r="G65" s="27"/>
      <c r="H65" s="24"/>
      <c r="I65" s="25"/>
      <c r="J65" s="14"/>
      <c r="K65" s="14"/>
      <c r="L65" s="14"/>
      <c r="M65" s="14"/>
      <c r="N65" s="14"/>
      <c r="O65" s="14"/>
      <c r="P65" s="14"/>
      <c r="Q65" s="14"/>
    </row>
    <row r="66" spans="1:17" ht="18.75">
      <c r="A66" s="35">
        <v>63</v>
      </c>
      <c r="B66" s="3"/>
      <c r="C66" s="3" t="s">
        <v>162</v>
      </c>
      <c r="D66" s="3" t="s">
        <v>71</v>
      </c>
      <c r="E66" s="19">
        <v>43227</v>
      </c>
      <c r="F66" s="33">
        <v>20000</v>
      </c>
      <c r="G66" s="27"/>
      <c r="H66" s="24"/>
      <c r="I66" s="25"/>
      <c r="J66" s="14"/>
      <c r="K66" s="14"/>
      <c r="L66" s="14"/>
      <c r="M66" s="14"/>
      <c r="N66" s="14"/>
      <c r="O66" s="14"/>
      <c r="P66" s="14"/>
      <c r="Q66" s="14"/>
    </row>
    <row r="67" spans="1:17" ht="18.75">
      <c r="A67" s="35">
        <v>64</v>
      </c>
      <c r="B67" s="3"/>
      <c r="C67" s="3" t="s">
        <v>33</v>
      </c>
      <c r="D67" s="3" t="s">
        <v>34</v>
      </c>
      <c r="E67" s="19">
        <v>43348</v>
      </c>
      <c r="F67" s="33">
        <v>50000</v>
      </c>
      <c r="G67" s="27"/>
      <c r="H67" s="24"/>
      <c r="I67" s="25"/>
      <c r="J67" s="14"/>
      <c r="K67" s="14"/>
      <c r="L67" s="14"/>
      <c r="M67" s="14"/>
      <c r="N67" s="14"/>
      <c r="O67" s="14"/>
      <c r="P67" s="14"/>
      <c r="Q67" s="14"/>
    </row>
    <row r="68" spans="1:17" ht="18.75">
      <c r="A68" s="35">
        <v>65</v>
      </c>
      <c r="B68" s="3"/>
      <c r="C68" s="3" t="s">
        <v>33</v>
      </c>
      <c r="D68" s="3" t="s">
        <v>100</v>
      </c>
      <c r="E68" s="19">
        <v>43410</v>
      </c>
      <c r="F68" s="33">
        <v>20000</v>
      </c>
      <c r="G68" s="27"/>
      <c r="H68" s="24"/>
      <c r="I68" s="25"/>
      <c r="J68" s="14"/>
      <c r="K68" s="14"/>
      <c r="L68" s="14"/>
      <c r="M68" s="14"/>
      <c r="N68" s="14"/>
      <c r="O68" s="14"/>
      <c r="P68" s="14"/>
      <c r="Q68" s="14"/>
    </row>
    <row r="69" spans="1:17" ht="18.75">
      <c r="A69" s="35">
        <v>66</v>
      </c>
      <c r="B69" s="3"/>
      <c r="C69" s="3" t="s">
        <v>42</v>
      </c>
      <c r="D69" s="3" t="s">
        <v>34</v>
      </c>
      <c r="E69" s="19">
        <v>43409</v>
      </c>
      <c r="F69" s="33">
        <v>10000</v>
      </c>
      <c r="G69" s="27"/>
      <c r="H69" s="24"/>
      <c r="I69" s="25"/>
      <c r="J69" s="14"/>
      <c r="K69" s="14"/>
      <c r="L69" s="14"/>
      <c r="M69" s="14"/>
      <c r="N69" s="14"/>
      <c r="O69" s="14"/>
      <c r="P69" s="14"/>
      <c r="Q69" s="14"/>
    </row>
    <row r="70" spans="1:17" ht="18.75">
      <c r="A70" s="35">
        <v>67</v>
      </c>
      <c r="B70" s="3"/>
      <c r="C70" s="3" t="s">
        <v>104</v>
      </c>
      <c r="D70" s="3" t="s">
        <v>105</v>
      </c>
      <c r="E70" s="19">
        <v>43440</v>
      </c>
      <c r="F70" s="33">
        <v>15000</v>
      </c>
      <c r="G70" s="25"/>
      <c r="H70" s="25"/>
      <c r="I70" s="25"/>
      <c r="J70" s="14"/>
      <c r="K70" s="14"/>
      <c r="L70" s="14"/>
      <c r="M70" s="14"/>
      <c r="N70" s="14"/>
      <c r="O70" s="14"/>
      <c r="P70" s="14"/>
      <c r="Q70" s="14"/>
    </row>
    <row r="71" spans="1:17" ht="18.75">
      <c r="A71" s="35">
        <v>68</v>
      </c>
      <c r="B71" s="3"/>
      <c r="C71" s="3" t="s">
        <v>31</v>
      </c>
      <c r="D71" s="3" t="s">
        <v>32</v>
      </c>
      <c r="E71" s="19">
        <v>43317</v>
      </c>
      <c r="F71" s="33">
        <v>10000</v>
      </c>
      <c r="G71" s="26"/>
      <c r="H71" s="26"/>
      <c r="I71" s="26"/>
      <c r="J71" s="26"/>
      <c r="K71" s="26"/>
      <c r="L71" s="14"/>
      <c r="M71" s="14"/>
      <c r="N71" s="14"/>
      <c r="O71" s="14"/>
      <c r="P71" s="14"/>
      <c r="Q71" s="14"/>
    </row>
    <row r="72" spans="1:17" ht="18.75">
      <c r="A72" s="35">
        <v>69</v>
      </c>
      <c r="B72" s="3"/>
      <c r="C72" s="3" t="s">
        <v>38</v>
      </c>
      <c r="D72" s="3" t="s">
        <v>39</v>
      </c>
      <c r="E72" s="19">
        <v>43378</v>
      </c>
      <c r="F72" s="33">
        <v>20000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8.75">
      <c r="A73" s="35">
        <v>70</v>
      </c>
      <c r="B73" s="3"/>
      <c r="C73" s="14" t="s">
        <v>47</v>
      </c>
      <c r="D73" s="3" t="s">
        <v>48</v>
      </c>
      <c r="E73" s="16" t="s">
        <v>49</v>
      </c>
      <c r="F73" s="33">
        <v>10000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ht="18.75">
      <c r="A74" s="35">
        <v>71</v>
      </c>
      <c r="B74" s="3"/>
      <c r="C74" s="3" t="s">
        <v>114</v>
      </c>
      <c r="D74" s="3" t="s">
        <v>115</v>
      </c>
      <c r="E74" s="16" t="s">
        <v>116</v>
      </c>
      <c r="F74" s="33">
        <v>10000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8.75">
      <c r="A75" s="35">
        <v>72</v>
      </c>
      <c r="B75" s="3"/>
      <c r="C75" s="3" t="s">
        <v>117</v>
      </c>
      <c r="D75" s="3" t="s">
        <v>39</v>
      </c>
      <c r="E75" s="16" t="s">
        <v>118</v>
      </c>
      <c r="F75" s="33">
        <v>10000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8.75">
      <c r="A76" s="35">
        <v>73</v>
      </c>
      <c r="B76" s="3"/>
      <c r="C76" s="3" t="s">
        <v>122</v>
      </c>
      <c r="D76" s="3" t="s">
        <v>39</v>
      </c>
      <c r="E76" s="16" t="s">
        <v>123</v>
      </c>
      <c r="F76" s="33">
        <v>10000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ht="18.75">
      <c r="A77" s="35">
        <v>74</v>
      </c>
      <c r="B77" s="3"/>
      <c r="C77" s="3" t="s">
        <v>136</v>
      </c>
      <c r="D77" s="3" t="s">
        <v>137</v>
      </c>
      <c r="E77" s="16" t="s">
        <v>138</v>
      </c>
      <c r="F77" s="33">
        <v>2000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 ht="18.75">
      <c r="A78" s="35">
        <v>75</v>
      </c>
      <c r="B78" s="3">
        <v>70</v>
      </c>
      <c r="C78" s="3" t="s">
        <v>140</v>
      </c>
      <c r="D78" s="3" t="s">
        <v>139</v>
      </c>
      <c r="E78" s="16" t="s">
        <v>141</v>
      </c>
      <c r="F78" s="33">
        <v>10000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 ht="18.75">
      <c r="A79" s="35">
        <v>76</v>
      </c>
      <c r="B79" s="3">
        <v>75</v>
      </c>
      <c r="C79" s="3" t="s">
        <v>47</v>
      </c>
      <c r="D79" s="3" t="s">
        <v>148</v>
      </c>
      <c r="E79" s="19">
        <v>43166</v>
      </c>
      <c r="F79" s="33">
        <v>10000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ht="18.75">
      <c r="A80" s="35">
        <v>77</v>
      </c>
      <c r="B80" s="3">
        <v>76</v>
      </c>
      <c r="C80" s="3" t="s">
        <v>149</v>
      </c>
      <c r="D80" s="3" t="s">
        <v>148</v>
      </c>
      <c r="E80" s="19">
        <v>43166</v>
      </c>
      <c r="F80" s="33">
        <v>3000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1:17">
      <c r="A81" s="3"/>
      <c r="B81" s="3"/>
      <c r="C81" s="3"/>
      <c r="D81" s="3"/>
      <c r="E81" s="3"/>
      <c r="F81" s="33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spans="1:17">
      <c r="A82" s="3"/>
      <c r="B82" s="3"/>
      <c r="C82" s="3"/>
      <c r="D82" s="3"/>
      <c r="E82" s="3"/>
      <c r="F82" s="33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spans="1:17">
      <c r="A83" s="3"/>
      <c r="B83" s="3"/>
      <c r="C83" s="3"/>
      <c r="D83" s="3"/>
      <c r="E83" s="3"/>
      <c r="F83" s="3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>
      <c r="A84" s="3"/>
      <c r="B84" s="3"/>
      <c r="C84" s="3"/>
      <c r="D84" s="3"/>
      <c r="E84" s="3"/>
      <c r="F84" s="3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>
      <c r="A85" s="3"/>
      <c r="B85" s="3"/>
      <c r="C85" s="3"/>
      <c r="D85" s="3"/>
      <c r="E85" s="3"/>
      <c r="F85" s="3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91" spans="1:17" ht="21">
      <c r="D91" s="22"/>
    </row>
  </sheetData>
  <mergeCells count="2">
    <mergeCell ref="A2:F2"/>
    <mergeCell ref="G14:H1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Q116"/>
  <sheetViews>
    <sheetView workbookViewId="0">
      <pane xSplit="9795" ySplit="2145" topLeftCell="PD49" activePane="bottomRight"/>
      <selection pane="topRight" activeCell="PL3" sqref="PL3"/>
      <selection pane="bottomLeft" activeCell="D4" sqref="D4:D50"/>
      <selection pane="bottomRight" activeCell="PG17" sqref="PG17"/>
    </sheetView>
  </sheetViews>
  <sheetFormatPr defaultRowHeight="15"/>
  <cols>
    <col min="1" max="1" width="5.42578125" customWidth="1"/>
    <col min="2" max="2" width="7.5703125" customWidth="1"/>
    <col min="3" max="3" width="23.42578125" customWidth="1"/>
    <col min="4" max="4" width="24" customWidth="1"/>
    <col min="5" max="5" width="14.140625" customWidth="1"/>
    <col min="6" max="6" width="15" customWidth="1"/>
    <col min="7" max="7" width="5.28515625" customWidth="1"/>
    <col min="8" max="8" width="5.28515625" hidden="1" customWidth="1"/>
    <col min="9" max="13" width="5.28515625" customWidth="1"/>
    <col min="14" max="14" width="7.5703125" customWidth="1"/>
    <col min="15" max="15" width="7.42578125" customWidth="1"/>
    <col min="16" max="22" width="6.7109375" customWidth="1"/>
    <col min="23" max="43" width="7.28515625" customWidth="1"/>
    <col min="44" max="44" width="9.140625" customWidth="1"/>
    <col min="45" max="87" width="7.28515625" customWidth="1"/>
    <col min="88" max="88" width="8.7109375" customWidth="1"/>
    <col min="89" max="265" width="7.28515625" customWidth="1"/>
    <col min="266" max="266" width="7.28515625" hidden="1" customWidth="1"/>
    <col min="267" max="409" width="7.28515625" customWidth="1"/>
    <col min="410" max="410" width="8.7109375" customWidth="1"/>
    <col min="411" max="428" width="7.28515625" customWidth="1"/>
    <col min="429" max="429" width="13.7109375" customWidth="1"/>
    <col min="430" max="430" width="11.85546875" customWidth="1"/>
    <col min="431" max="431" width="12.140625" customWidth="1"/>
    <col min="432" max="432" width="22" customWidth="1"/>
    <col min="433" max="433" width="13.7109375" customWidth="1"/>
  </cols>
  <sheetData>
    <row r="1" spans="1:433" ht="36">
      <c r="C1" s="15" t="s">
        <v>0</v>
      </c>
    </row>
    <row r="2" spans="1:433" ht="18.75">
      <c r="A2" s="125" t="s">
        <v>10</v>
      </c>
      <c r="B2" s="126"/>
      <c r="C2" s="126"/>
      <c r="D2" s="126"/>
      <c r="E2" s="126"/>
      <c r="F2" s="127"/>
      <c r="G2" s="3">
        <v>1</v>
      </c>
      <c r="H2" s="3">
        <v>2</v>
      </c>
      <c r="I2" s="3"/>
      <c r="J2" s="3">
        <v>3</v>
      </c>
      <c r="K2" s="3">
        <v>4</v>
      </c>
      <c r="L2" s="3">
        <v>5</v>
      </c>
      <c r="M2" s="3">
        <v>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7"/>
      <c r="PP2" s="3"/>
      <c r="PQ2" s="3"/>
    </row>
    <row r="3" spans="1:433" ht="37.5">
      <c r="A3" s="1" t="s">
        <v>1</v>
      </c>
      <c r="B3" s="2" t="s">
        <v>2</v>
      </c>
      <c r="C3" s="1" t="s">
        <v>3</v>
      </c>
      <c r="D3" s="1" t="s">
        <v>7</v>
      </c>
      <c r="E3" s="2" t="s">
        <v>4</v>
      </c>
      <c r="F3" s="1" t="s">
        <v>5</v>
      </c>
      <c r="G3" s="4" t="s">
        <v>11</v>
      </c>
      <c r="H3" s="4" t="s">
        <v>12</v>
      </c>
      <c r="I3" s="4" t="s">
        <v>12</v>
      </c>
      <c r="J3" s="4" t="s">
        <v>13</v>
      </c>
      <c r="K3" s="4" t="s">
        <v>14</v>
      </c>
      <c r="L3" s="9" t="s">
        <v>15</v>
      </c>
      <c r="M3" s="4" t="s">
        <v>16</v>
      </c>
      <c r="N3" s="5">
        <v>43221</v>
      </c>
      <c r="O3" s="5">
        <v>43222</v>
      </c>
      <c r="P3" s="5">
        <v>43223</v>
      </c>
      <c r="Q3" s="5">
        <v>43224</v>
      </c>
      <c r="R3" s="5">
        <v>43225</v>
      </c>
      <c r="S3" s="10">
        <v>43226</v>
      </c>
      <c r="T3" s="5">
        <v>43227</v>
      </c>
      <c r="U3" s="5">
        <v>43228</v>
      </c>
      <c r="V3" s="5">
        <v>43229</v>
      </c>
      <c r="W3" s="5">
        <v>43230</v>
      </c>
      <c r="X3" s="5">
        <v>43231</v>
      </c>
      <c r="Y3" s="5">
        <v>43232</v>
      </c>
      <c r="Z3" s="10">
        <v>43233</v>
      </c>
      <c r="AA3" s="6">
        <v>43234</v>
      </c>
      <c r="AB3" s="6">
        <v>43235</v>
      </c>
      <c r="AC3" s="6">
        <v>43236</v>
      </c>
      <c r="AD3" s="6">
        <v>43237</v>
      </c>
      <c r="AE3" s="6">
        <v>43238</v>
      </c>
      <c r="AF3" s="6">
        <v>43239</v>
      </c>
      <c r="AG3" s="11">
        <v>43240</v>
      </c>
      <c r="AH3" s="6">
        <v>43241</v>
      </c>
      <c r="AI3" s="6">
        <v>43242</v>
      </c>
      <c r="AJ3" s="6">
        <v>43243</v>
      </c>
      <c r="AK3" s="6">
        <v>43244</v>
      </c>
      <c r="AL3" s="6">
        <v>43245</v>
      </c>
      <c r="AM3" s="6">
        <v>43246</v>
      </c>
      <c r="AN3" s="11">
        <v>43247</v>
      </c>
      <c r="AO3" s="6">
        <v>43248</v>
      </c>
      <c r="AP3" s="6">
        <v>43249</v>
      </c>
      <c r="AQ3" s="6">
        <v>43250</v>
      </c>
      <c r="AR3" s="6">
        <v>43251</v>
      </c>
      <c r="AS3" s="6">
        <v>43252</v>
      </c>
      <c r="AT3" s="6">
        <v>43253</v>
      </c>
      <c r="AU3" s="11">
        <v>43254</v>
      </c>
      <c r="AV3" s="6">
        <v>43255</v>
      </c>
      <c r="AW3" s="6">
        <v>43256</v>
      </c>
      <c r="AX3" s="6">
        <v>43257</v>
      </c>
      <c r="AY3" s="6">
        <v>43258</v>
      </c>
      <c r="AZ3" s="6">
        <v>43259</v>
      </c>
      <c r="BA3" s="6">
        <v>43260</v>
      </c>
      <c r="BB3" s="11">
        <v>43261</v>
      </c>
      <c r="BC3" s="6">
        <v>43262</v>
      </c>
      <c r="BD3" s="6">
        <v>43263</v>
      </c>
      <c r="BE3" s="6">
        <v>43264</v>
      </c>
      <c r="BF3" s="6">
        <v>43265</v>
      </c>
      <c r="BG3" s="6">
        <v>43266</v>
      </c>
      <c r="BH3" s="6">
        <v>43267</v>
      </c>
      <c r="BI3" s="11">
        <v>43268</v>
      </c>
      <c r="BJ3" s="6">
        <v>43269</v>
      </c>
      <c r="BK3" s="6">
        <v>43270</v>
      </c>
      <c r="BL3" s="6">
        <v>43271</v>
      </c>
      <c r="BM3" s="6">
        <v>43272</v>
      </c>
      <c r="BN3" s="6">
        <v>43273</v>
      </c>
      <c r="BO3" s="6">
        <v>43274</v>
      </c>
      <c r="BP3" s="11">
        <v>43275</v>
      </c>
      <c r="BQ3" s="6">
        <v>43276</v>
      </c>
      <c r="BR3" s="6">
        <v>43277</v>
      </c>
      <c r="BS3" s="6">
        <v>43278</v>
      </c>
      <c r="BT3" s="6">
        <v>43279</v>
      </c>
      <c r="BU3" s="6">
        <v>43280</v>
      </c>
      <c r="BV3" s="6">
        <v>43281</v>
      </c>
      <c r="BW3" s="11">
        <v>43282</v>
      </c>
      <c r="BX3" s="6">
        <v>43283</v>
      </c>
      <c r="BY3" s="6">
        <v>43284</v>
      </c>
      <c r="BZ3" s="6">
        <v>43285</v>
      </c>
      <c r="CA3" s="6">
        <v>43286</v>
      </c>
      <c r="CB3" s="6">
        <v>43287</v>
      </c>
      <c r="CC3" s="6">
        <v>43288</v>
      </c>
      <c r="CD3" s="11">
        <v>43289</v>
      </c>
      <c r="CE3" s="12">
        <v>43290</v>
      </c>
      <c r="CF3" s="12">
        <v>43291</v>
      </c>
      <c r="CG3" s="12">
        <v>43292</v>
      </c>
      <c r="CH3" s="12">
        <v>43293</v>
      </c>
      <c r="CI3" s="12">
        <v>43294</v>
      </c>
      <c r="CJ3" s="12">
        <v>43295</v>
      </c>
      <c r="CK3" s="11">
        <v>43296</v>
      </c>
      <c r="CL3" s="12">
        <v>43297</v>
      </c>
      <c r="CM3" s="12">
        <v>43298</v>
      </c>
      <c r="CN3" s="12">
        <v>43299</v>
      </c>
      <c r="CO3" s="12">
        <v>43300</v>
      </c>
      <c r="CP3" s="12">
        <v>43301</v>
      </c>
      <c r="CQ3" s="12">
        <v>43302</v>
      </c>
      <c r="CR3" s="11">
        <v>43303</v>
      </c>
      <c r="CS3" s="12">
        <v>43304</v>
      </c>
      <c r="CT3" s="12">
        <v>43305</v>
      </c>
      <c r="CU3" s="12">
        <v>43306</v>
      </c>
      <c r="CV3" s="12">
        <v>43307</v>
      </c>
      <c r="CW3" s="12">
        <v>43308</v>
      </c>
      <c r="CX3" s="12">
        <v>43309</v>
      </c>
      <c r="CY3" s="11">
        <v>43310</v>
      </c>
      <c r="CZ3" s="12">
        <v>43311</v>
      </c>
      <c r="DA3" s="12">
        <v>43312</v>
      </c>
      <c r="DB3" s="12">
        <v>43313</v>
      </c>
      <c r="DC3" s="12">
        <v>43314</v>
      </c>
      <c r="DD3" s="12">
        <v>43315</v>
      </c>
      <c r="DE3" s="12">
        <v>43316</v>
      </c>
      <c r="DF3" s="11">
        <v>43317</v>
      </c>
      <c r="DG3" s="12">
        <v>43318</v>
      </c>
      <c r="DH3" s="12">
        <v>43319</v>
      </c>
      <c r="DI3" s="60">
        <v>43320</v>
      </c>
      <c r="DJ3" s="12">
        <v>43321</v>
      </c>
      <c r="DK3" s="12">
        <v>43322</v>
      </c>
      <c r="DL3" s="12">
        <v>43323</v>
      </c>
      <c r="DM3" s="11">
        <v>43324</v>
      </c>
      <c r="DN3" s="12">
        <v>43325</v>
      </c>
      <c r="DO3" s="12">
        <v>43326</v>
      </c>
      <c r="DP3" s="12">
        <v>43327</v>
      </c>
      <c r="DQ3" s="12">
        <v>43328</v>
      </c>
      <c r="DR3" s="12">
        <v>43329</v>
      </c>
      <c r="DS3" s="12">
        <v>43330</v>
      </c>
      <c r="DT3" s="11">
        <v>43331</v>
      </c>
      <c r="DU3" s="12">
        <v>43332</v>
      </c>
      <c r="DV3" s="12">
        <v>43333</v>
      </c>
      <c r="DW3" s="12">
        <v>43334</v>
      </c>
      <c r="DX3" s="12">
        <v>43335</v>
      </c>
      <c r="DY3" s="12">
        <v>43336</v>
      </c>
      <c r="DZ3" s="12">
        <v>43337</v>
      </c>
      <c r="EA3" s="12">
        <v>43338</v>
      </c>
      <c r="EB3" s="12">
        <v>43339</v>
      </c>
      <c r="EC3" s="12">
        <v>43340</v>
      </c>
      <c r="ED3" s="12">
        <v>43341</v>
      </c>
      <c r="EE3" s="12">
        <v>43342</v>
      </c>
      <c r="EF3" s="12">
        <v>43343</v>
      </c>
      <c r="EG3" s="12">
        <v>43344</v>
      </c>
      <c r="EH3" s="12">
        <v>43345</v>
      </c>
      <c r="EI3" s="12">
        <v>43346</v>
      </c>
      <c r="EJ3" s="12">
        <v>43347</v>
      </c>
      <c r="EK3" s="12">
        <v>43348</v>
      </c>
      <c r="EL3" s="12">
        <v>43349</v>
      </c>
      <c r="EM3" s="12">
        <v>43350</v>
      </c>
      <c r="EN3" s="12">
        <v>43351</v>
      </c>
      <c r="EO3" s="12">
        <v>43352</v>
      </c>
      <c r="EP3" s="12">
        <v>43353</v>
      </c>
      <c r="EQ3" s="12">
        <v>43354</v>
      </c>
      <c r="ER3" s="12">
        <v>43355</v>
      </c>
      <c r="ES3" s="12">
        <v>43356</v>
      </c>
      <c r="ET3" s="12">
        <v>43357</v>
      </c>
      <c r="EU3" s="12">
        <v>43358</v>
      </c>
      <c r="EV3" s="11">
        <v>43359</v>
      </c>
      <c r="EW3" s="12">
        <v>43360</v>
      </c>
      <c r="EX3" s="12">
        <v>43361</v>
      </c>
      <c r="EY3" s="12">
        <v>43362</v>
      </c>
      <c r="EZ3" s="12">
        <v>43363</v>
      </c>
      <c r="FA3" s="12">
        <v>43364</v>
      </c>
      <c r="FB3" s="12">
        <v>43365</v>
      </c>
      <c r="FC3" s="11">
        <v>43366</v>
      </c>
      <c r="FD3" s="12">
        <v>43367</v>
      </c>
      <c r="FE3" s="12">
        <v>43368</v>
      </c>
      <c r="FF3" s="12">
        <v>43369</v>
      </c>
      <c r="FG3" s="12">
        <v>43370</v>
      </c>
      <c r="FH3" s="12">
        <v>43371</v>
      </c>
      <c r="FI3" s="12">
        <v>43372</v>
      </c>
      <c r="FJ3" s="12">
        <v>43373</v>
      </c>
      <c r="FK3" s="12">
        <v>43374</v>
      </c>
      <c r="FL3" s="12">
        <v>43375</v>
      </c>
      <c r="FM3" s="12">
        <v>43376</v>
      </c>
      <c r="FN3" s="12">
        <v>43377</v>
      </c>
      <c r="FO3" s="12">
        <v>43378</v>
      </c>
      <c r="FP3" s="12">
        <v>43379</v>
      </c>
      <c r="FQ3" s="12">
        <v>43380</v>
      </c>
      <c r="FR3" s="12">
        <v>43381</v>
      </c>
      <c r="FS3" s="12">
        <v>43382</v>
      </c>
      <c r="FT3" s="12">
        <v>43383</v>
      </c>
      <c r="FU3" s="12">
        <v>43384</v>
      </c>
      <c r="FV3" s="12">
        <v>43385</v>
      </c>
      <c r="FW3" s="12">
        <v>43386</v>
      </c>
      <c r="FX3" s="12">
        <v>43387</v>
      </c>
      <c r="FY3" s="12">
        <v>43388</v>
      </c>
      <c r="FZ3" s="12">
        <v>43389</v>
      </c>
      <c r="GA3" s="12">
        <v>43390</v>
      </c>
      <c r="GB3" s="12">
        <v>43391</v>
      </c>
      <c r="GC3" s="12">
        <v>43392</v>
      </c>
      <c r="GD3" s="12">
        <v>43393</v>
      </c>
      <c r="GE3" s="12">
        <v>43394</v>
      </c>
      <c r="GF3" s="12">
        <v>43395</v>
      </c>
      <c r="GG3" s="12">
        <v>43396</v>
      </c>
      <c r="GH3" s="12">
        <v>43397</v>
      </c>
      <c r="GI3" s="12">
        <v>43398</v>
      </c>
      <c r="GJ3" s="12">
        <v>43399</v>
      </c>
      <c r="GK3" s="12">
        <v>43400</v>
      </c>
      <c r="GL3" s="12">
        <v>43401</v>
      </c>
      <c r="GM3" s="12">
        <v>43402</v>
      </c>
      <c r="GN3" s="12">
        <v>43403</v>
      </c>
      <c r="GO3" s="12">
        <v>43404</v>
      </c>
      <c r="GP3" s="12">
        <v>43405</v>
      </c>
      <c r="GQ3" s="12">
        <v>43406</v>
      </c>
      <c r="GR3" s="12">
        <v>43407</v>
      </c>
      <c r="GS3" s="12">
        <v>43408</v>
      </c>
      <c r="GT3" s="12">
        <v>43409</v>
      </c>
      <c r="GU3" s="12">
        <v>43410</v>
      </c>
      <c r="GV3" s="12">
        <v>43411</v>
      </c>
      <c r="GW3" s="12">
        <v>43412</v>
      </c>
      <c r="GX3" s="12">
        <v>43413</v>
      </c>
      <c r="GY3" s="12">
        <v>43414</v>
      </c>
      <c r="GZ3" s="12">
        <v>43415</v>
      </c>
      <c r="HA3" s="12">
        <v>43416</v>
      </c>
      <c r="HB3" s="12">
        <v>43417</v>
      </c>
      <c r="HC3" s="12">
        <v>43418</v>
      </c>
      <c r="HD3" s="12">
        <v>43419</v>
      </c>
      <c r="HE3" s="12">
        <v>43420</v>
      </c>
      <c r="HF3" s="12">
        <v>43421</v>
      </c>
      <c r="HG3" s="11">
        <v>43422</v>
      </c>
      <c r="HH3" s="12">
        <v>43423</v>
      </c>
      <c r="HI3" s="12">
        <v>43424</v>
      </c>
      <c r="HJ3" s="12">
        <v>43425</v>
      </c>
      <c r="HK3" s="12">
        <v>43426</v>
      </c>
      <c r="HL3" s="12">
        <v>43427</v>
      </c>
      <c r="HM3" s="12">
        <v>43428</v>
      </c>
      <c r="HN3" s="12">
        <v>43429</v>
      </c>
      <c r="HO3" s="12">
        <v>43430</v>
      </c>
      <c r="HP3" s="12">
        <v>43431</v>
      </c>
      <c r="HQ3" s="12">
        <v>43432</v>
      </c>
      <c r="HR3" s="12">
        <v>43433</v>
      </c>
      <c r="HS3" s="12">
        <v>43434</v>
      </c>
      <c r="HT3" s="12">
        <v>43435</v>
      </c>
      <c r="HU3" s="12">
        <v>43436</v>
      </c>
      <c r="HV3" s="12">
        <v>43437</v>
      </c>
      <c r="HW3" s="12">
        <v>43438</v>
      </c>
      <c r="HX3" s="12">
        <v>43439</v>
      </c>
      <c r="HY3" s="12">
        <v>43440</v>
      </c>
      <c r="HZ3" s="12">
        <v>43441</v>
      </c>
      <c r="IA3" s="12">
        <v>43442</v>
      </c>
      <c r="IB3" s="12">
        <v>43443</v>
      </c>
      <c r="IC3" s="12">
        <v>43444</v>
      </c>
      <c r="ID3" s="12">
        <v>43445</v>
      </c>
      <c r="IE3" s="12">
        <v>43446</v>
      </c>
      <c r="IF3" s="12">
        <v>43447</v>
      </c>
      <c r="IG3" s="12">
        <v>43448</v>
      </c>
      <c r="IH3" s="12">
        <v>43449</v>
      </c>
      <c r="II3" s="12">
        <v>43450</v>
      </c>
      <c r="IJ3" s="12">
        <v>43451</v>
      </c>
      <c r="IK3" s="12">
        <v>43452</v>
      </c>
      <c r="IL3" s="12">
        <v>43453</v>
      </c>
      <c r="IM3" s="12">
        <v>43454</v>
      </c>
      <c r="IN3" s="12">
        <v>43455</v>
      </c>
      <c r="IO3" s="12">
        <v>43456</v>
      </c>
      <c r="IP3" s="12">
        <v>43457</v>
      </c>
      <c r="IQ3" s="12">
        <v>43458</v>
      </c>
      <c r="IR3" s="12">
        <v>43459</v>
      </c>
      <c r="IS3" s="12">
        <v>43460</v>
      </c>
      <c r="IT3" s="12">
        <v>43461</v>
      </c>
      <c r="IU3" s="12">
        <v>43462</v>
      </c>
      <c r="IV3" s="12">
        <v>43463</v>
      </c>
      <c r="IW3" s="12">
        <v>43464</v>
      </c>
      <c r="IX3" s="12">
        <v>43465</v>
      </c>
      <c r="IY3" s="12">
        <v>43466</v>
      </c>
      <c r="IZ3" s="12">
        <v>43467</v>
      </c>
      <c r="JA3" s="12">
        <v>43468</v>
      </c>
      <c r="JB3" s="12">
        <v>43469</v>
      </c>
      <c r="JC3" s="12">
        <v>43470</v>
      </c>
      <c r="JD3" s="12">
        <v>43471</v>
      </c>
      <c r="JE3" s="12">
        <v>43472</v>
      </c>
      <c r="JF3" s="12">
        <v>43473</v>
      </c>
      <c r="JG3" s="12">
        <v>43473</v>
      </c>
      <c r="JH3" s="12">
        <v>43474</v>
      </c>
      <c r="JI3" s="12">
        <v>43475</v>
      </c>
      <c r="JJ3" s="12">
        <v>43476</v>
      </c>
      <c r="JK3" s="12">
        <v>43477</v>
      </c>
      <c r="JL3" s="12">
        <v>43478</v>
      </c>
      <c r="JM3" s="12">
        <v>43479</v>
      </c>
      <c r="JN3" s="11">
        <v>43480</v>
      </c>
      <c r="JO3" s="11">
        <v>43481</v>
      </c>
      <c r="JP3" s="11">
        <v>43482</v>
      </c>
      <c r="JQ3" s="12">
        <v>43483</v>
      </c>
      <c r="JR3" s="12">
        <v>43484</v>
      </c>
      <c r="JS3" s="12">
        <v>43485</v>
      </c>
      <c r="JT3" s="12">
        <v>43486</v>
      </c>
      <c r="JU3" s="12">
        <v>43487</v>
      </c>
      <c r="JV3" s="12">
        <v>43488</v>
      </c>
      <c r="JW3" s="11">
        <v>43489</v>
      </c>
      <c r="JX3" s="12">
        <v>43490</v>
      </c>
      <c r="JY3" s="12">
        <v>43491</v>
      </c>
      <c r="JZ3" s="12">
        <v>43492</v>
      </c>
      <c r="KA3" s="12">
        <v>43493</v>
      </c>
      <c r="KB3" s="12">
        <v>43494</v>
      </c>
      <c r="KC3" s="12">
        <v>43495</v>
      </c>
      <c r="KD3" s="12">
        <v>43496</v>
      </c>
      <c r="KE3" s="12">
        <v>43497</v>
      </c>
      <c r="KF3" s="12">
        <v>43498</v>
      </c>
      <c r="KG3" s="12">
        <v>43499</v>
      </c>
      <c r="KH3" s="12">
        <v>43500</v>
      </c>
      <c r="KI3" s="12">
        <v>43501</v>
      </c>
      <c r="KJ3" s="12">
        <v>43502</v>
      </c>
      <c r="KK3" s="12">
        <v>43503</v>
      </c>
      <c r="KL3" s="12">
        <v>43504</v>
      </c>
      <c r="KM3" s="12">
        <v>43505</v>
      </c>
      <c r="KN3" s="12">
        <v>43506</v>
      </c>
      <c r="KO3" s="12">
        <v>43507</v>
      </c>
      <c r="KP3" s="12">
        <v>43508</v>
      </c>
      <c r="KQ3" s="12">
        <v>43509</v>
      </c>
      <c r="KR3" s="12">
        <v>43510</v>
      </c>
      <c r="KS3" s="12">
        <v>43511</v>
      </c>
      <c r="KT3" s="12">
        <v>43512</v>
      </c>
      <c r="KU3" s="12">
        <v>43513</v>
      </c>
      <c r="KV3" s="12">
        <v>43514</v>
      </c>
      <c r="KW3" s="12">
        <v>43515</v>
      </c>
      <c r="KX3" s="12">
        <v>43516</v>
      </c>
      <c r="KY3" s="12">
        <v>43517</v>
      </c>
      <c r="KZ3" s="12">
        <v>43518</v>
      </c>
      <c r="LA3" s="12">
        <v>43519</v>
      </c>
      <c r="LB3" s="12">
        <v>43520</v>
      </c>
      <c r="LC3" s="12">
        <v>43521</v>
      </c>
      <c r="LD3" s="12">
        <v>43522</v>
      </c>
      <c r="LE3" s="12">
        <v>43523</v>
      </c>
      <c r="LF3" s="12">
        <v>43524</v>
      </c>
      <c r="LG3" s="12">
        <v>43525</v>
      </c>
      <c r="LH3" s="12">
        <v>43526</v>
      </c>
      <c r="LI3" s="12">
        <v>43527</v>
      </c>
      <c r="LJ3" s="12">
        <v>43528</v>
      </c>
      <c r="LK3" s="12">
        <v>43529</v>
      </c>
      <c r="LL3" s="12">
        <v>43530</v>
      </c>
      <c r="LM3" s="12">
        <v>43531</v>
      </c>
      <c r="LN3" s="12">
        <v>43532</v>
      </c>
      <c r="LO3" s="12">
        <v>43533</v>
      </c>
      <c r="LP3" s="12">
        <v>43534</v>
      </c>
      <c r="LQ3" s="12">
        <v>43535</v>
      </c>
      <c r="LR3" s="12">
        <v>43536</v>
      </c>
      <c r="LS3" s="12">
        <v>43537</v>
      </c>
      <c r="LT3" s="12">
        <v>43538</v>
      </c>
      <c r="LU3" s="12">
        <v>43539</v>
      </c>
      <c r="LV3" s="12">
        <v>43540</v>
      </c>
      <c r="LW3" s="12">
        <v>43541</v>
      </c>
      <c r="LX3" s="12">
        <v>43542</v>
      </c>
      <c r="LY3" s="12">
        <v>43543</v>
      </c>
      <c r="LZ3" s="12">
        <v>43544</v>
      </c>
      <c r="MA3" s="12">
        <v>43545</v>
      </c>
      <c r="MB3" s="12">
        <v>43546</v>
      </c>
      <c r="MC3" s="12">
        <v>43547</v>
      </c>
      <c r="MD3" s="12">
        <v>43548</v>
      </c>
      <c r="ME3" s="12">
        <v>43549</v>
      </c>
      <c r="MF3" s="12">
        <v>43550</v>
      </c>
      <c r="MG3" s="12">
        <v>43551</v>
      </c>
      <c r="MH3" s="12">
        <v>43552</v>
      </c>
      <c r="MI3" s="12">
        <v>43553</v>
      </c>
      <c r="MJ3" s="12">
        <v>43554</v>
      </c>
      <c r="MK3" s="12">
        <v>43555</v>
      </c>
      <c r="ML3" s="12">
        <v>43556</v>
      </c>
      <c r="MM3" s="12">
        <v>43557</v>
      </c>
      <c r="MN3" s="12">
        <v>43558</v>
      </c>
      <c r="MO3" s="12">
        <v>43559</v>
      </c>
      <c r="MP3" s="12">
        <v>43560</v>
      </c>
      <c r="MQ3" s="12">
        <v>43561</v>
      </c>
      <c r="MR3" s="12">
        <v>43562</v>
      </c>
      <c r="MS3" s="12">
        <v>43563</v>
      </c>
      <c r="MT3" s="12">
        <v>43564</v>
      </c>
      <c r="MU3" s="12">
        <v>43565</v>
      </c>
      <c r="MV3" s="12">
        <v>43566</v>
      </c>
      <c r="MW3" s="12">
        <v>43567</v>
      </c>
      <c r="MX3" s="12">
        <v>43568</v>
      </c>
      <c r="MY3" s="12">
        <v>43569</v>
      </c>
      <c r="MZ3" s="12">
        <v>43570</v>
      </c>
      <c r="NA3" s="12">
        <v>43571</v>
      </c>
      <c r="NB3" s="12">
        <v>43572</v>
      </c>
      <c r="NC3" s="11">
        <v>43573</v>
      </c>
      <c r="ND3" s="12">
        <v>43574</v>
      </c>
      <c r="NE3" s="12">
        <v>43575</v>
      </c>
      <c r="NF3" s="12">
        <v>43576</v>
      </c>
      <c r="NG3" s="12">
        <v>43577</v>
      </c>
      <c r="NH3" s="12">
        <v>43578</v>
      </c>
      <c r="NI3" s="12">
        <v>43579</v>
      </c>
      <c r="NJ3" s="12">
        <v>43580</v>
      </c>
      <c r="NK3" s="12">
        <v>43581</v>
      </c>
      <c r="NL3" s="12">
        <v>43582</v>
      </c>
      <c r="NM3" s="12">
        <v>43583</v>
      </c>
      <c r="NN3" s="12">
        <v>43584</v>
      </c>
      <c r="NO3" s="12">
        <v>43585</v>
      </c>
      <c r="NP3" s="12">
        <v>43586</v>
      </c>
      <c r="NQ3" s="12">
        <v>43587</v>
      </c>
      <c r="NR3" s="12">
        <v>43588</v>
      </c>
      <c r="NS3" s="12">
        <v>43589</v>
      </c>
      <c r="NT3" s="12">
        <v>43590</v>
      </c>
      <c r="NU3" s="12">
        <v>43591</v>
      </c>
      <c r="NV3" s="12">
        <v>43592</v>
      </c>
      <c r="NW3" s="12">
        <v>43593</v>
      </c>
      <c r="NX3" s="12">
        <v>43594</v>
      </c>
      <c r="NY3" s="12">
        <v>43595</v>
      </c>
      <c r="NZ3" s="12">
        <v>43596</v>
      </c>
      <c r="OA3" s="12">
        <v>43597</v>
      </c>
      <c r="OB3" s="12">
        <v>43598</v>
      </c>
      <c r="OC3" s="12">
        <v>43599</v>
      </c>
      <c r="OD3" s="12">
        <v>43600</v>
      </c>
      <c r="OE3" s="12">
        <v>43601</v>
      </c>
      <c r="OF3" s="12">
        <v>43602</v>
      </c>
      <c r="OG3" s="12">
        <v>43603</v>
      </c>
      <c r="OH3" s="12">
        <v>43604</v>
      </c>
      <c r="OI3" s="12">
        <v>43605</v>
      </c>
      <c r="OJ3" s="12">
        <v>43606</v>
      </c>
      <c r="OK3" s="12">
        <v>43607</v>
      </c>
      <c r="OL3" s="12">
        <v>43608</v>
      </c>
      <c r="OM3" s="12">
        <v>43609</v>
      </c>
      <c r="ON3" s="12">
        <v>43610</v>
      </c>
      <c r="OO3" s="12">
        <v>43611</v>
      </c>
      <c r="OP3" s="12">
        <v>43612</v>
      </c>
      <c r="OQ3" s="12">
        <v>43613</v>
      </c>
      <c r="OR3" s="12">
        <v>43614</v>
      </c>
      <c r="OS3" s="12">
        <v>43615</v>
      </c>
      <c r="OT3" s="12">
        <v>43616</v>
      </c>
      <c r="OU3" s="12">
        <v>43617</v>
      </c>
      <c r="OV3" s="12">
        <v>43618</v>
      </c>
      <c r="OW3" s="12">
        <v>43619</v>
      </c>
      <c r="OX3" s="12">
        <v>43620</v>
      </c>
      <c r="OY3" s="12">
        <v>43621</v>
      </c>
      <c r="OZ3" s="12">
        <v>43622</v>
      </c>
      <c r="PA3" s="12">
        <v>43623</v>
      </c>
      <c r="PB3" s="12">
        <v>43624</v>
      </c>
      <c r="PC3" s="11">
        <v>43625</v>
      </c>
      <c r="PD3" s="12">
        <v>43626</v>
      </c>
      <c r="PE3" s="12">
        <v>43627</v>
      </c>
      <c r="PF3" s="12">
        <v>43628</v>
      </c>
      <c r="PG3" s="12">
        <v>43629</v>
      </c>
      <c r="PH3" s="12">
        <v>43630</v>
      </c>
      <c r="PI3" s="12">
        <v>43631</v>
      </c>
      <c r="PJ3" s="12">
        <v>43632</v>
      </c>
      <c r="PK3" s="12">
        <v>43633</v>
      </c>
      <c r="PL3" s="12"/>
      <c r="PM3" s="17" t="s">
        <v>153</v>
      </c>
      <c r="PN3" s="3" t="s">
        <v>77</v>
      </c>
      <c r="PO3" s="7" t="s">
        <v>481</v>
      </c>
      <c r="PP3" s="3" t="s">
        <v>482</v>
      </c>
      <c r="PQ3" s="3" t="s">
        <v>518</v>
      </c>
    </row>
    <row r="4" spans="1:433">
      <c r="A4" s="3">
        <v>82</v>
      </c>
      <c r="B4" s="3">
        <v>82</v>
      </c>
      <c r="C4" s="43" t="s">
        <v>177</v>
      </c>
      <c r="D4" s="43" t="s">
        <v>170</v>
      </c>
      <c r="E4" s="8">
        <v>43227</v>
      </c>
      <c r="F4" s="3">
        <v>20000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>
        <v>0</v>
      </c>
      <c r="CC4" s="3">
        <v>200</v>
      </c>
      <c r="CD4" s="3">
        <v>0</v>
      </c>
      <c r="CE4" s="3">
        <v>200</v>
      </c>
      <c r="CF4" s="3">
        <v>200</v>
      </c>
      <c r="CG4" s="3">
        <v>200</v>
      </c>
      <c r="CH4" s="3">
        <v>200</v>
      </c>
      <c r="CI4" s="3">
        <v>200</v>
      </c>
      <c r="CJ4" s="3">
        <v>200</v>
      </c>
      <c r="CK4" s="3">
        <v>0</v>
      </c>
      <c r="CL4" s="3">
        <v>200</v>
      </c>
      <c r="CM4" s="3">
        <v>200</v>
      </c>
      <c r="CN4" s="3">
        <v>200</v>
      </c>
      <c r="CO4" s="3">
        <v>200</v>
      </c>
      <c r="CP4" s="3">
        <v>200</v>
      </c>
      <c r="CQ4" s="3">
        <v>200</v>
      </c>
      <c r="CR4" s="3">
        <v>0</v>
      </c>
      <c r="CS4" s="3">
        <v>200</v>
      </c>
      <c r="CT4" s="3">
        <v>200</v>
      </c>
      <c r="CU4" s="3">
        <v>200</v>
      </c>
      <c r="CV4" s="3">
        <v>200</v>
      </c>
      <c r="CW4" s="3">
        <v>200</v>
      </c>
      <c r="CX4" s="3">
        <v>200</v>
      </c>
      <c r="CY4" s="3">
        <v>0</v>
      </c>
      <c r="CZ4" s="3">
        <v>200</v>
      </c>
      <c r="DA4" s="3">
        <v>200</v>
      </c>
      <c r="DB4" s="3">
        <v>200</v>
      </c>
      <c r="DC4" s="3">
        <v>200</v>
      </c>
      <c r="DD4" s="3">
        <v>200</v>
      </c>
      <c r="DE4" s="3">
        <v>200</v>
      </c>
      <c r="DF4" s="3">
        <v>0</v>
      </c>
      <c r="DG4" s="3">
        <v>200</v>
      </c>
      <c r="DH4" s="3">
        <v>0</v>
      </c>
      <c r="DI4" s="3">
        <v>0</v>
      </c>
      <c r="DJ4" s="3">
        <v>0</v>
      </c>
      <c r="DK4" s="3">
        <v>200</v>
      </c>
      <c r="DL4" s="3">
        <v>200</v>
      </c>
      <c r="DM4" s="3">
        <v>0</v>
      </c>
      <c r="DN4" s="3">
        <v>0</v>
      </c>
      <c r="DO4" s="3">
        <v>200</v>
      </c>
      <c r="DP4" s="3">
        <v>0</v>
      </c>
      <c r="DQ4" s="3">
        <v>200</v>
      </c>
      <c r="DR4" s="3">
        <v>0</v>
      </c>
      <c r="DS4" s="3">
        <v>0</v>
      </c>
      <c r="DT4" s="3">
        <v>0</v>
      </c>
      <c r="DU4" s="3">
        <v>200</v>
      </c>
      <c r="DV4" s="3">
        <v>200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200</v>
      </c>
      <c r="EJ4" s="3">
        <v>200</v>
      </c>
      <c r="EK4" s="3">
        <v>200</v>
      </c>
      <c r="EL4" s="3">
        <v>200</v>
      </c>
      <c r="EM4" s="3">
        <v>0</v>
      </c>
      <c r="EN4" s="3">
        <v>0</v>
      </c>
      <c r="EO4" s="3">
        <v>0</v>
      </c>
      <c r="EP4" s="3">
        <v>0</v>
      </c>
      <c r="EQ4" s="3">
        <v>200</v>
      </c>
      <c r="ER4" s="3">
        <v>200</v>
      </c>
      <c r="ES4" s="3">
        <v>0</v>
      </c>
      <c r="ET4" s="3">
        <v>200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200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2000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  <c r="HM4" s="3">
        <v>2000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0</v>
      </c>
      <c r="HU4" s="3">
        <v>0</v>
      </c>
      <c r="HV4" s="3">
        <v>0</v>
      </c>
      <c r="HW4" s="3">
        <v>0</v>
      </c>
      <c r="HX4" s="3">
        <v>0</v>
      </c>
      <c r="HY4" s="3">
        <v>0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</v>
      </c>
      <c r="IH4" s="3">
        <v>0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1000</v>
      </c>
      <c r="IR4" s="3">
        <v>0</v>
      </c>
      <c r="IS4" s="3">
        <v>0</v>
      </c>
      <c r="IT4" s="3">
        <v>0</v>
      </c>
      <c r="IU4" s="3">
        <v>0</v>
      </c>
      <c r="IV4" s="3">
        <v>0</v>
      </c>
      <c r="IW4" s="3">
        <v>0</v>
      </c>
      <c r="IX4" s="3">
        <v>500</v>
      </c>
      <c r="IY4" s="3">
        <v>0</v>
      </c>
      <c r="IZ4" s="3">
        <v>0</v>
      </c>
      <c r="JA4" s="3">
        <v>0</v>
      </c>
      <c r="JB4" s="3">
        <v>0</v>
      </c>
      <c r="JC4" s="3">
        <v>0</v>
      </c>
      <c r="JD4" s="3">
        <v>0</v>
      </c>
      <c r="JE4" s="3">
        <v>0</v>
      </c>
      <c r="JF4" s="3">
        <v>0</v>
      </c>
      <c r="JG4" s="3">
        <v>0</v>
      </c>
      <c r="JH4" s="3">
        <v>0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0</v>
      </c>
      <c r="JQ4" s="3">
        <v>0</v>
      </c>
      <c r="JR4" s="3">
        <v>0</v>
      </c>
      <c r="JS4" s="3">
        <v>0</v>
      </c>
      <c r="JT4" s="3">
        <v>0</v>
      </c>
      <c r="JU4" s="3">
        <v>0</v>
      </c>
      <c r="JV4" s="3">
        <v>0</v>
      </c>
      <c r="JW4" s="3">
        <v>0</v>
      </c>
      <c r="JX4" s="3">
        <v>0</v>
      </c>
      <c r="JY4" s="3">
        <v>0</v>
      </c>
      <c r="JZ4" s="3">
        <v>0</v>
      </c>
      <c r="KA4" s="3">
        <v>0</v>
      </c>
      <c r="KB4" s="3">
        <v>0</v>
      </c>
      <c r="KC4" s="3">
        <v>0</v>
      </c>
      <c r="KD4" s="3">
        <v>0</v>
      </c>
      <c r="KE4" s="3">
        <v>0</v>
      </c>
      <c r="KF4" s="3">
        <v>0</v>
      </c>
      <c r="KG4" s="3">
        <v>0</v>
      </c>
      <c r="KH4" s="3">
        <v>0</v>
      </c>
      <c r="KI4" s="3">
        <v>0</v>
      </c>
      <c r="KJ4" s="3">
        <v>0</v>
      </c>
      <c r="KK4" s="3">
        <v>0</v>
      </c>
      <c r="KL4" s="3">
        <v>0</v>
      </c>
      <c r="KM4" s="3">
        <v>0</v>
      </c>
      <c r="KN4" s="3">
        <v>0</v>
      </c>
      <c r="KO4" s="3">
        <v>0</v>
      </c>
      <c r="KP4" s="3">
        <v>0</v>
      </c>
      <c r="KQ4" s="3">
        <v>0</v>
      </c>
      <c r="KR4" s="3">
        <v>0</v>
      </c>
      <c r="KS4" s="3">
        <v>0</v>
      </c>
      <c r="KT4" s="3">
        <v>0</v>
      </c>
      <c r="KU4" s="3">
        <v>0</v>
      </c>
      <c r="KV4" s="3">
        <v>0</v>
      </c>
      <c r="KW4" s="3">
        <v>0</v>
      </c>
      <c r="KX4" s="3">
        <v>0</v>
      </c>
      <c r="KY4" s="3">
        <v>0</v>
      </c>
      <c r="KZ4" s="3">
        <v>0</v>
      </c>
      <c r="LA4" s="3">
        <v>0</v>
      </c>
      <c r="LB4" s="3">
        <v>0</v>
      </c>
      <c r="LC4" s="3">
        <v>0</v>
      </c>
      <c r="LD4" s="3">
        <v>0</v>
      </c>
      <c r="LE4" s="3">
        <v>0</v>
      </c>
      <c r="LF4" s="3">
        <v>0</v>
      </c>
      <c r="LG4" s="3">
        <v>0</v>
      </c>
      <c r="LH4" s="3">
        <v>0</v>
      </c>
      <c r="LI4" s="3">
        <v>0</v>
      </c>
      <c r="LJ4" s="3">
        <v>0</v>
      </c>
      <c r="LK4" s="3">
        <v>0</v>
      </c>
      <c r="LL4" s="3">
        <v>0</v>
      </c>
      <c r="LM4" s="3">
        <v>0</v>
      </c>
      <c r="LN4" s="3">
        <v>0</v>
      </c>
      <c r="LO4" s="3">
        <v>0</v>
      </c>
      <c r="LP4" s="3">
        <v>0</v>
      </c>
      <c r="LQ4" s="3">
        <v>0</v>
      </c>
      <c r="LR4" s="3">
        <v>0</v>
      </c>
      <c r="LS4" s="3">
        <v>0</v>
      </c>
      <c r="LT4" s="3">
        <v>0</v>
      </c>
      <c r="LU4" s="3">
        <v>0</v>
      </c>
      <c r="LV4" s="3">
        <v>0</v>
      </c>
      <c r="LW4" s="3">
        <v>0</v>
      </c>
      <c r="LX4" s="3">
        <v>0</v>
      </c>
      <c r="LY4" s="3">
        <v>0</v>
      </c>
      <c r="LZ4" s="3">
        <v>0</v>
      </c>
      <c r="MA4" s="3">
        <v>0</v>
      </c>
      <c r="MB4" s="3">
        <v>0</v>
      </c>
      <c r="MC4" s="3">
        <v>0</v>
      </c>
      <c r="MD4" s="3">
        <v>0</v>
      </c>
      <c r="ME4" s="3">
        <v>0</v>
      </c>
      <c r="MF4" s="3">
        <v>0</v>
      </c>
      <c r="MG4" s="3">
        <v>0</v>
      </c>
      <c r="MH4" s="3">
        <v>0</v>
      </c>
      <c r="MI4" s="3">
        <v>0</v>
      </c>
      <c r="MJ4" s="3">
        <v>0</v>
      </c>
      <c r="MK4" s="3">
        <v>0</v>
      </c>
      <c r="ML4" s="3">
        <v>0</v>
      </c>
      <c r="MM4" s="3">
        <v>0</v>
      </c>
      <c r="MN4" s="3">
        <v>0</v>
      </c>
      <c r="MO4" s="3">
        <v>0</v>
      </c>
      <c r="MP4" s="3">
        <v>0</v>
      </c>
      <c r="MQ4" s="3">
        <v>0</v>
      </c>
      <c r="MR4" s="3">
        <v>0</v>
      </c>
      <c r="MS4" s="3">
        <v>0</v>
      </c>
      <c r="MT4" s="3">
        <v>0</v>
      </c>
      <c r="MU4" s="3">
        <v>0</v>
      </c>
      <c r="MV4" s="3">
        <v>0</v>
      </c>
      <c r="MW4" s="3">
        <v>0</v>
      </c>
      <c r="MX4" s="3">
        <v>0</v>
      </c>
      <c r="MY4" s="3">
        <v>0</v>
      </c>
      <c r="MZ4" s="3">
        <v>0</v>
      </c>
      <c r="NA4" s="3">
        <v>0</v>
      </c>
      <c r="NB4" s="3">
        <v>0</v>
      </c>
      <c r="NC4" s="3">
        <v>0</v>
      </c>
      <c r="ND4" s="3">
        <v>0</v>
      </c>
      <c r="NE4" s="3">
        <v>0</v>
      </c>
      <c r="NF4" s="3">
        <v>0</v>
      </c>
      <c r="NG4" s="3">
        <v>0</v>
      </c>
      <c r="NH4" s="3">
        <v>0</v>
      </c>
      <c r="NI4" s="3">
        <v>0</v>
      </c>
      <c r="NJ4" s="3">
        <v>0</v>
      </c>
      <c r="NK4" s="3">
        <v>0</v>
      </c>
      <c r="NL4" s="3">
        <v>0</v>
      </c>
      <c r="NM4" s="3">
        <v>0</v>
      </c>
      <c r="NN4" s="3">
        <v>0</v>
      </c>
      <c r="NO4" s="3">
        <v>0</v>
      </c>
      <c r="NP4" s="3">
        <v>0</v>
      </c>
      <c r="NQ4" s="3">
        <v>0</v>
      </c>
      <c r="NR4" s="3">
        <v>0</v>
      </c>
      <c r="NS4" s="3">
        <v>0</v>
      </c>
      <c r="NT4" s="3">
        <v>0</v>
      </c>
      <c r="NU4" s="3">
        <v>0</v>
      </c>
      <c r="NV4" s="3">
        <v>0</v>
      </c>
      <c r="NW4" s="3">
        <v>0</v>
      </c>
      <c r="NX4" s="3">
        <v>0</v>
      </c>
      <c r="NY4" s="3">
        <v>0</v>
      </c>
      <c r="NZ4" s="3">
        <v>0</v>
      </c>
      <c r="OA4" s="3">
        <v>0</v>
      </c>
      <c r="OB4" s="3">
        <v>0</v>
      </c>
      <c r="OC4" s="3">
        <v>0</v>
      </c>
      <c r="OD4" s="3">
        <v>0</v>
      </c>
      <c r="OE4" s="3">
        <v>0</v>
      </c>
      <c r="OF4" s="3">
        <v>0</v>
      </c>
      <c r="OG4" s="3">
        <v>0</v>
      </c>
      <c r="OH4" s="3">
        <v>0</v>
      </c>
      <c r="OI4" s="3">
        <v>0</v>
      </c>
      <c r="OJ4" s="3">
        <v>0</v>
      </c>
      <c r="OK4" s="3">
        <v>0</v>
      </c>
      <c r="OL4" s="3">
        <v>0</v>
      </c>
      <c r="OM4" s="3">
        <v>0</v>
      </c>
      <c r="ON4" s="3">
        <v>0</v>
      </c>
      <c r="OO4" s="3">
        <v>0</v>
      </c>
      <c r="OP4" s="3">
        <v>0</v>
      </c>
      <c r="OQ4" s="3">
        <v>0</v>
      </c>
      <c r="OR4" s="3">
        <v>0</v>
      </c>
      <c r="OS4" s="3">
        <v>0</v>
      </c>
      <c r="OT4" s="3">
        <v>0</v>
      </c>
      <c r="OU4" s="3">
        <v>0</v>
      </c>
      <c r="OV4" s="3">
        <v>0</v>
      </c>
      <c r="OW4" s="3">
        <v>0</v>
      </c>
      <c r="OX4" s="3">
        <v>0</v>
      </c>
      <c r="OY4" s="3">
        <v>0</v>
      </c>
      <c r="OZ4" s="3">
        <v>0</v>
      </c>
      <c r="PA4" s="3">
        <v>0</v>
      </c>
      <c r="PB4" s="3">
        <v>0</v>
      </c>
      <c r="PC4" s="3">
        <v>0</v>
      </c>
      <c r="PD4" s="3">
        <v>0</v>
      </c>
      <c r="PE4" s="3">
        <v>0</v>
      </c>
      <c r="PF4" s="3">
        <v>0</v>
      </c>
      <c r="PG4" s="3">
        <v>0</v>
      </c>
      <c r="PH4" s="3">
        <v>0</v>
      </c>
      <c r="PI4" s="3">
        <v>0</v>
      </c>
      <c r="PJ4" s="3">
        <v>0</v>
      </c>
      <c r="PK4" s="3">
        <v>0</v>
      </c>
      <c r="PL4" s="3"/>
      <c r="PM4" s="3">
        <f t="shared" ref="PM4:PM13" si="0">SUM(G4:PL4)</f>
        <v>13500</v>
      </c>
      <c r="PN4" s="3">
        <f t="shared" ref="PN4:PN5" si="1">(F4-PM4)</f>
        <v>6500</v>
      </c>
      <c r="PO4" s="3"/>
      <c r="PP4" s="3"/>
      <c r="PQ4" s="3"/>
    </row>
    <row r="5" spans="1:433">
      <c r="A5" s="3">
        <v>87</v>
      </c>
      <c r="B5" s="3">
        <v>87</v>
      </c>
      <c r="C5" s="43" t="s">
        <v>177</v>
      </c>
      <c r="D5" s="43" t="s">
        <v>178</v>
      </c>
      <c r="E5" s="8">
        <v>43350</v>
      </c>
      <c r="F5" s="3">
        <v>10000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>
        <v>0</v>
      </c>
      <c r="CE5" s="3">
        <v>0</v>
      </c>
      <c r="CF5" s="3">
        <v>100</v>
      </c>
      <c r="CG5" s="3">
        <v>100</v>
      </c>
      <c r="CH5" s="3">
        <v>100</v>
      </c>
      <c r="CI5" s="3">
        <v>100</v>
      </c>
      <c r="CJ5" s="3">
        <v>100</v>
      </c>
      <c r="CK5" s="3">
        <v>0</v>
      </c>
      <c r="CL5" s="3">
        <v>100</v>
      </c>
      <c r="CM5" s="3">
        <v>100</v>
      </c>
      <c r="CN5" s="3">
        <v>0</v>
      </c>
      <c r="CO5" s="3">
        <v>0</v>
      </c>
      <c r="CP5" s="3">
        <v>100</v>
      </c>
      <c r="CQ5" s="3">
        <v>100</v>
      </c>
      <c r="CR5" s="3">
        <v>0</v>
      </c>
      <c r="CS5" s="3">
        <v>100</v>
      </c>
      <c r="CT5" s="3">
        <v>100</v>
      </c>
      <c r="CU5" s="3">
        <v>100</v>
      </c>
      <c r="CV5" s="3">
        <v>100</v>
      </c>
      <c r="CW5" s="3">
        <v>100</v>
      </c>
      <c r="CX5" s="3">
        <v>100</v>
      </c>
      <c r="CY5" s="3">
        <v>0</v>
      </c>
      <c r="CZ5" s="3">
        <v>100</v>
      </c>
      <c r="DA5" s="3">
        <v>100</v>
      </c>
      <c r="DB5" s="3">
        <v>100</v>
      </c>
      <c r="DC5" s="3">
        <v>100</v>
      </c>
      <c r="DD5" s="3">
        <v>100</v>
      </c>
      <c r="DE5" s="3">
        <v>100</v>
      </c>
      <c r="DF5" s="3">
        <v>0</v>
      </c>
      <c r="DG5" s="3">
        <v>100</v>
      </c>
      <c r="DH5" s="3">
        <v>0</v>
      </c>
      <c r="DI5" s="3">
        <v>0</v>
      </c>
      <c r="DJ5" s="3">
        <v>0</v>
      </c>
      <c r="DK5" s="3">
        <v>100</v>
      </c>
      <c r="DL5" s="3">
        <v>100</v>
      </c>
      <c r="DM5" s="3">
        <v>0</v>
      </c>
      <c r="DN5" s="3">
        <v>0</v>
      </c>
      <c r="DO5" s="3">
        <v>0</v>
      </c>
      <c r="DP5" s="3">
        <v>0</v>
      </c>
      <c r="DQ5" s="3">
        <v>100</v>
      </c>
      <c r="DR5" s="3">
        <v>0</v>
      </c>
      <c r="DS5" s="3">
        <v>0</v>
      </c>
      <c r="DT5" s="3">
        <v>0</v>
      </c>
      <c r="DU5" s="3">
        <v>100</v>
      </c>
      <c r="DV5" s="3">
        <v>100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100</v>
      </c>
      <c r="EJ5" s="3">
        <v>100</v>
      </c>
      <c r="EK5" s="3">
        <v>100</v>
      </c>
      <c r="EL5" s="3">
        <v>100</v>
      </c>
      <c r="EM5" s="3">
        <v>100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0</v>
      </c>
      <c r="HS5" s="3">
        <v>0</v>
      </c>
      <c r="HT5" s="3">
        <v>0</v>
      </c>
      <c r="HU5" s="3">
        <v>0</v>
      </c>
      <c r="HV5" s="3">
        <v>0</v>
      </c>
      <c r="HW5" s="3">
        <v>0</v>
      </c>
      <c r="HX5" s="3">
        <v>0</v>
      </c>
      <c r="HY5" s="3">
        <v>0</v>
      </c>
      <c r="HZ5" s="3">
        <v>0</v>
      </c>
      <c r="IA5" s="3">
        <v>0</v>
      </c>
      <c r="IB5" s="3">
        <v>0</v>
      </c>
      <c r="IC5" s="3">
        <v>0</v>
      </c>
      <c r="ID5" s="3">
        <v>0</v>
      </c>
      <c r="IE5" s="3">
        <v>0</v>
      </c>
      <c r="IF5" s="3">
        <v>0</v>
      </c>
      <c r="IG5" s="3">
        <v>0</v>
      </c>
      <c r="IH5" s="3">
        <v>0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0</v>
      </c>
      <c r="IO5" s="3">
        <v>0</v>
      </c>
      <c r="IP5" s="3">
        <v>0</v>
      </c>
      <c r="IQ5" s="3">
        <v>0</v>
      </c>
      <c r="IR5" s="3">
        <v>0</v>
      </c>
      <c r="IS5" s="3">
        <v>0</v>
      </c>
      <c r="IT5" s="3">
        <v>0</v>
      </c>
      <c r="IU5" s="3">
        <v>0</v>
      </c>
      <c r="IV5" s="3">
        <v>0</v>
      </c>
      <c r="IW5" s="3">
        <v>0</v>
      </c>
      <c r="IX5" s="3">
        <v>0</v>
      </c>
      <c r="IY5" s="3">
        <v>0</v>
      </c>
      <c r="IZ5" s="3">
        <v>0</v>
      </c>
      <c r="JA5" s="3">
        <v>0</v>
      </c>
      <c r="JB5" s="3">
        <v>0</v>
      </c>
      <c r="JC5" s="3">
        <v>0</v>
      </c>
      <c r="JD5" s="3">
        <v>0</v>
      </c>
      <c r="JE5" s="3">
        <v>0</v>
      </c>
      <c r="JF5" s="3"/>
      <c r="JG5" s="3">
        <v>0</v>
      </c>
      <c r="JH5" s="3">
        <v>0</v>
      </c>
      <c r="JI5" s="3">
        <v>0</v>
      </c>
      <c r="JJ5" s="3">
        <v>0</v>
      </c>
      <c r="JK5" s="3">
        <v>0</v>
      </c>
      <c r="JL5" s="3">
        <v>0</v>
      </c>
      <c r="JM5" s="3">
        <v>0</v>
      </c>
      <c r="JN5" s="3">
        <v>0</v>
      </c>
      <c r="JO5" s="3">
        <v>0</v>
      </c>
      <c r="JP5" s="3">
        <v>0</v>
      </c>
      <c r="JQ5" s="3">
        <v>0</v>
      </c>
      <c r="JR5" s="3">
        <v>0</v>
      </c>
      <c r="JS5" s="3">
        <v>0</v>
      </c>
      <c r="JT5" s="3">
        <v>0</v>
      </c>
      <c r="JU5" s="3">
        <v>0</v>
      </c>
      <c r="JV5" s="3">
        <v>0</v>
      </c>
      <c r="JW5" s="3">
        <v>0</v>
      </c>
      <c r="JX5" s="3">
        <v>0</v>
      </c>
      <c r="JY5" s="3">
        <v>0</v>
      </c>
      <c r="JZ5" s="3">
        <v>0</v>
      </c>
      <c r="KA5" s="3">
        <v>0</v>
      </c>
      <c r="KB5" s="3">
        <v>0</v>
      </c>
      <c r="KC5" s="3">
        <v>0</v>
      </c>
      <c r="KD5" s="3">
        <v>0</v>
      </c>
      <c r="KE5" s="3">
        <v>0</v>
      </c>
      <c r="KF5" s="3">
        <v>0</v>
      </c>
      <c r="KG5" s="3">
        <v>0</v>
      </c>
      <c r="KH5" s="3">
        <v>0</v>
      </c>
      <c r="KI5" s="3">
        <v>0</v>
      </c>
      <c r="KJ5" s="3">
        <v>0</v>
      </c>
      <c r="KK5" s="3">
        <v>0</v>
      </c>
      <c r="KL5" s="3">
        <v>0</v>
      </c>
      <c r="KM5" s="3">
        <v>0</v>
      </c>
      <c r="KN5" s="3">
        <v>0</v>
      </c>
      <c r="KO5" s="3">
        <v>0</v>
      </c>
      <c r="KP5" s="3">
        <v>0</v>
      </c>
      <c r="KQ5" s="3">
        <v>0</v>
      </c>
      <c r="KR5" s="3">
        <v>0</v>
      </c>
      <c r="KS5" s="3">
        <v>0</v>
      </c>
      <c r="KT5" s="3">
        <v>0</v>
      </c>
      <c r="KU5" s="3">
        <v>0</v>
      </c>
      <c r="KV5" s="3">
        <v>0</v>
      </c>
      <c r="KW5" s="3">
        <v>0</v>
      </c>
      <c r="KX5" s="3">
        <v>0</v>
      </c>
      <c r="KY5" s="3">
        <v>0</v>
      </c>
      <c r="KZ5" s="3">
        <v>0</v>
      </c>
      <c r="LA5" s="3">
        <v>0</v>
      </c>
      <c r="LB5" s="3">
        <v>0</v>
      </c>
      <c r="LC5" s="3">
        <v>0</v>
      </c>
      <c r="LD5" s="3">
        <v>0</v>
      </c>
      <c r="LE5" s="3">
        <v>0</v>
      </c>
      <c r="LF5" s="3">
        <v>0</v>
      </c>
      <c r="LG5" s="3">
        <v>0</v>
      </c>
      <c r="LH5" s="3">
        <v>0</v>
      </c>
      <c r="LI5" s="3">
        <v>0</v>
      </c>
      <c r="LJ5" s="3">
        <v>0</v>
      </c>
      <c r="LK5" s="3">
        <v>0</v>
      </c>
      <c r="LL5" s="3">
        <v>0</v>
      </c>
      <c r="LM5" s="3">
        <v>0</v>
      </c>
      <c r="LN5" s="3">
        <v>0</v>
      </c>
      <c r="LO5" s="3">
        <v>0</v>
      </c>
      <c r="LP5" s="3">
        <v>0</v>
      </c>
      <c r="LQ5" s="3">
        <v>0</v>
      </c>
      <c r="LR5" s="3">
        <v>0</v>
      </c>
      <c r="LS5" s="3">
        <v>0</v>
      </c>
      <c r="LT5" s="3">
        <v>0</v>
      </c>
      <c r="LU5" s="3">
        <v>0</v>
      </c>
      <c r="LV5" s="3">
        <v>0</v>
      </c>
      <c r="LW5" s="3">
        <v>0</v>
      </c>
      <c r="LX5" s="3">
        <v>0</v>
      </c>
      <c r="LY5" s="3">
        <v>0</v>
      </c>
      <c r="LZ5" s="3">
        <v>0</v>
      </c>
      <c r="MA5" s="3">
        <v>0</v>
      </c>
      <c r="MB5" s="3">
        <v>0</v>
      </c>
      <c r="MC5" s="3">
        <v>0</v>
      </c>
      <c r="MD5" s="3">
        <v>0</v>
      </c>
      <c r="ME5" s="3">
        <v>0</v>
      </c>
      <c r="MF5" s="3">
        <v>0</v>
      </c>
      <c r="MG5" s="3">
        <v>0</v>
      </c>
      <c r="MH5" s="3">
        <v>0</v>
      </c>
      <c r="MI5" s="3">
        <v>0</v>
      </c>
      <c r="MJ5" s="3">
        <v>0</v>
      </c>
      <c r="MK5" s="3">
        <v>0</v>
      </c>
      <c r="ML5" s="3">
        <v>0</v>
      </c>
      <c r="MM5" s="3">
        <v>0</v>
      </c>
      <c r="MN5" s="3">
        <v>0</v>
      </c>
      <c r="MO5" s="3">
        <v>0</v>
      </c>
      <c r="MP5" s="3">
        <v>0</v>
      </c>
      <c r="MQ5" s="3">
        <v>0</v>
      </c>
      <c r="MR5" s="3">
        <v>0</v>
      </c>
      <c r="MS5" s="3">
        <v>0</v>
      </c>
      <c r="MT5" s="3">
        <v>0</v>
      </c>
      <c r="MU5" s="3">
        <v>0</v>
      </c>
      <c r="MV5" s="3">
        <v>0</v>
      </c>
      <c r="MW5" s="3">
        <v>0</v>
      </c>
      <c r="MX5" s="3">
        <v>0</v>
      </c>
      <c r="MY5" s="3">
        <v>0</v>
      </c>
      <c r="MZ5" s="3">
        <v>0</v>
      </c>
      <c r="NA5" s="3">
        <v>0</v>
      </c>
      <c r="NB5" s="3">
        <v>0</v>
      </c>
      <c r="NC5" s="3">
        <v>0</v>
      </c>
      <c r="ND5" s="3">
        <v>0</v>
      </c>
      <c r="NE5" s="3">
        <v>0</v>
      </c>
      <c r="NF5" s="3">
        <v>0</v>
      </c>
      <c r="NG5" s="3">
        <v>0</v>
      </c>
      <c r="NH5" s="3">
        <v>0</v>
      </c>
      <c r="NI5" s="3">
        <v>0</v>
      </c>
      <c r="NJ5" s="3">
        <v>0</v>
      </c>
      <c r="NK5" s="3">
        <v>0</v>
      </c>
      <c r="NL5" s="3">
        <v>0</v>
      </c>
      <c r="NM5" s="3">
        <v>0</v>
      </c>
      <c r="NN5" s="3">
        <v>0</v>
      </c>
      <c r="NO5" s="3">
        <v>0</v>
      </c>
      <c r="NP5" s="3">
        <v>0</v>
      </c>
      <c r="NQ5" s="3">
        <v>0</v>
      </c>
      <c r="NR5" s="3">
        <v>0</v>
      </c>
      <c r="NS5" s="3">
        <v>0</v>
      </c>
      <c r="NT5" s="3">
        <v>0</v>
      </c>
      <c r="NU5" s="3">
        <v>0</v>
      </c>
      <c r="NV5" s="3">
        <v>0</v>
      </c>
      <c r="NW5" s="3">
        <v>0</v>
      </c>
      <c r="NX5" s="3">
        <v>0</v>
      </c>
      <c r="NY5" s="3">
        <v>0</v>
      </c>
      <c r="NZ5" s="3">
        <v>0</v>
      </c>
      <c r="OA5" s="3">
        <v>0</v>
      </c>
      <c r="OB5" s="3">
        <v>0</v>
      </c>
      <c r="OC5" s="3">
        <v>0</v>
      </c>
      <c r="OD5" s="3">
        <v>0</v>
      </c>
      <c r="OE5" s="3">
        <v>0</v>
      </c>
      <c r="OF5" s="3">
        <v>0</v>
      </c>
      <c r="OG5" s="3">
        <v>0</v>
      </c>
      <c r="OH5" s="3">
        <v>0</v>
      </c>
      <c r="OI5" s="3">
        <v>0</v>
      </c>
      <c r="OJ5" s="3">
        <v>0</v>
      </c>
      <c r="OK5" s="3">
        <v>0</v>
      </c>
      <c r="OL5" s="3">
        <v>0</v>
      </c>
      <c r="OM5" s="3">
        <v>0</v>
      </c>
      <c r="ON5" s="3">
        <v>0</v>
      </c>
      <c r="OO5" s="3">
        <v>0</v>
      </c>
      <c r="OP5" s="3">
        <v>0</v>
      </c>
      <c r="OQ5" s="3">
        <v>0</v>
      </c>
      <c r="OR5" s="3">
        <v>0</v>
      </c>
      <c r="OS5" s="3">
        <v>0</v>
      </c>
      <c r="OT5" s="3">
        <v>0</v>
      </c>
      <c r="OU5" s="3">
        <v>0</v>
      </c>
      <c r="OV5" s="3">
        <v>0</v>
      </c>
      <c r="OW5" s="3">
        <v>0</v>
      </c>
      <c r="OX5" s="3">
        <v>0</v>
      </c>
      <c r="OY5" s="3">
        <v>0</v>
      </c>
      <c r="OZ5" s="3">
        <v>0</v>
      </c>
      <c r="PA5" s="3">
        <v>0</v>
      </c>
      <c r="PB5" s="3">
        <v>0</v>
      </c>
      <c r="PC5" s="3">
        <v>0</v>
      </c>
      <c r="PD5" s="3">
        <v>0</v>
      </c>
      <c r="PE5" s="3">
        <v>0</v>
      </c>
      <c r="PF5" s="3">
        <v>0</v>
      </c>
      <c r="PG5" s="3">
        <v>0</v>
      </c>
      <c r="PH5" s="3">
        <v>0</v>
      </c>
      <c r="PI5" s="3">
        <v>0</v>
      </c>
      <c r="PJ5" s="3">
        <v>0</v>
      </c>
      <c r="PK5" s="3">
        <v>0</v>
      </c>
      <c r="PL5" s="3"/>
      <c r="PM5" s="3">
        <f t="shared" si="0"/>
        <v>3200</v>
      </c>
      <c r="PN5" s="3">
        <f t="shared" si="1"/>
        <v>6800</v>
      </c>
      <c r="PO5" s="3"/>
      <c r="PP5" s="3"/>
      <c r="PQ5" s="3"/>
    </row>
    <row r="6" spans="1:433">
      <c r="A6" s="3"/>
      <c r="B6" s="3">
        <v>175</v>
      </c>
      <c r="C6" s="3" t="s">
        <v>234</v>
      </c>
      <c r="D6" s="3" t="s">
        <v>71</v>
      </c>
      <c r="E6" s="8" t="s">
        <v>343</v>
      </c>
      <c r="F6" s="3">
        <v>15000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>
        <v>0</v>
      </c>
      <c r="FZ6" s="3">
        <v>500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500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4250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3">
        <v>0</v>
      </c>
      <c r="IU6" s="3">
        <v>0</v>
      </c>
      <c r="IV6" s="3">
        <v>0</v>
      </c>
      <c r="IW6" s="3">
        <v>0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/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3500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3">
        <v>0</v>
      </c>
      <c r="KF6" s="3">
        <v>0</v>
      </c>
      <c r="KG6" s="3">
        <v>0</v>
      </c>
      <c r="KH6" s="3">
        <v>0</v>
      </c>
      <c r="KI6" s="3">
        <v>0</v>
      </c>
      <c r="KJ6" s="3">
        <v>0</v>
      </c>
      <c r="KK6" s="3">
        <v>0</v>
      </c>
      <c r="KL6" s="3">
        <v>0</v>
      </c>
      <c r="KM6" s="3">
        <v>0</v>
      </c>
      <c r="KN6" s="3">
        <v>0</v>
      </c>
      <c r="KO6" s="3">
        <v>0</v>
      </c>
      <c r="KP6" s="3">
        <v>0</v>
      </c>
      <c r="KQ6" s="3">
        <v>5000</v>
      </c>
      <c r="KR6" s="3">
        <v>0</v>
      </c>
      <c r="KS6" s="3">
        <v>0</v>
      </c>
      <c r="KT6" s="3">
        <v>0</v>
      </c>
      <c r="KU6" s="3">
        <v>0</v>
      </c>
      <c r="KV6" s="3">
        <v>0</v>
      </c>
      <c r="KW6" s="3">
        <v>0</v>
      </c>
      <c r="KX6" s="3">
        <v>0</v>
      </c>
      <c r="KY6" s="3">
        <v>0</v>
      </c>
      <c r="KZ6" s="3">
        <v>0</v>
      </c>
      <c r="LA6" s="3">
        <v>0</v>
      </c>
      <c r="LB6" s="3">
        <v>0</v>
      </c>
      <c r="LC6" s="3">
        <v>0</v>
      </c>
      <c r="LD6" s="3">
        <v>0</v>
      </c>
      <c r="LE6" s="3">
        <v>0</v>
      </c>
      <c r="LF6" s="3">
        <v>0</v>
      </c>
      <c r="LG6" s="3">
        <v>0</v>
      </c>
      <c r="LH6" s="3">
        <v>0</v>
      </c>
      <c r="LI6" s="3">
        <v>0</v>
      </c>
      <c r="LJ6" s="3">
        <v>0</v>
      </c>
      <c r="LK6" s="3">
        <v>0</v>
      </c>
      <c r="LL6" s="3">
        <v>0</v>
      </c>
      <c r="LM6" s="3">
        <v>0</v>
      </c>
      <c r="LN6" s="3">
        <v>0</v>
      </c>
      <c r="LO6" s="3">
        <v>0</v>
      </c>
      <c r="LP6" s="3">
        <v>0</v>
      </c>
      <c r="LQ6" s="3">
        <v>0</v>
      </c>
      <c r="LR6" s="3">
        <v>0</v>
      </c>
      <c r="LS6" s="3">
        <v>0</v>
      </c>
      <c r="LT6" s="3">
        <v>0</v>
      </c>
      <c r="LU6" s="3">
        <v>0</v>
      </c>
      <c r="LV6" s="3">
        <v>0</v>
      </c>
      <c r="LW6" s="3">
        <v>0</v>
      </c>
      <c r="LX6" s="3">
        <v>0</v>
      </c>
      <c r="LY6" s="3">
        <v>0</v>
      </c>
      <c r="LZ6" s="3">
        <v>0</v>
      </c>
      <c r="MA6" s="3">
        <v>0</v>
      </c>
      <c r="MB6" s="3">
        <v>0</v>
      </c>
      <c r="MC6" s="3">
        <v>0</v>
      </c>
      <c r="MD6" s="3">
        <v>0</v>
      </c>
      <c r="ME6" s="3">
        <v>0</v>
      </c>
      <c r="MF6" s="3">
        <v>0</v>
      </c>
      <c r="MG6" s="3">
        <v>0</v>
      </c>
      <c r="MH6" s="3">
        <v>0</v>
      </c>
      <c r="MI6" s="3">
        <v>0</v>
      </c>
      <c r="MJ6" s="3">
        <v>0</v>
      </c>
      <c r="MK6" s="3">
        <v>0</v>
      </c>
      <c r="ML6" s="3">
        <v>0</v>
      </c>
      <c r="MM6" s="3">
        <v>0</v>
      </c>
      <c r="MN6" s="3">
        <v>0</v>
      </c>
      <c r="MO6" s="3">
        <v>0</v>
      </c>
      <c r="MP6" s="3">
        <v>0</v>
      </c>
      <c r="MQ6" s="3">
        <v>0</v>
      </c>
      <c r="MR6" s="3">
        <v>0</v>
      </c>
      <c r="MS6" s="3">
        <v>0</v>
      </c>
      <c r="MT6" s="3">
        <v>0</v>
      </c>
      <c r="MU6" s="3">
        <v>0</v>
      </c>
      <c r="MV6" s="3">
        <v>0</v>
      </c>
      <c r="MW6" s="3">
        <v>0</v>
      </c>
      <c r="MX6" s="3">
        <v>0</v>
      </c>
      <c r="MY6" s="3">
        <v>0</v>
      </c>
      <c r="MZ6" s="3">
        <v>0</v>
      </c>
      <c r="NA6" s="3">
        <v>0</v>
      </c>
      <c r="NB6" s="3">
        <v>0</v>
      </c>
      <c r="NC6" s="3">
        <v>0</v>
      </c>
      <c r="ND6" s="3">
        <v>0</v>
      </c>
      <c r="NE6" s="3">
        <v>0</v>
      </c>
      <c r="NF6" s="3">
        <v>0</v>
      </c>
      <c r="NG6" s="3">
        <v>0</v>
      </c>
      <c r="NH6" s="3">
        <v>0</v>
      </c>
      <c r="NI6" s="3">
        <v>0</v>
      </c>
      <c r="NJ6" s="3">
        <v>0</v>
      </c>
      <c r="NK6" s="3">
        <v>0</v>
      </c>
      <c r="NL6" s="3">
        <v>0</v>
      </c>
      <c r="NM6" s="3">
        <v>0</v>
      </c>
      <c r="NN6" s="3">
        <v>0</v>
      </c>
      <c r="NO6" s="3">
        <v>0</v>
      </c>
      <c r="NP6" s="3">
        <v>0</v>
      </c>
      <c r="NQ6" s="3">
        <v>0</v>
      </c>
      <c r="NR6" s="3">
        <v>0</v>
      </c>
      <c r="NS6" s="3">
        <v>0</v>
      </c>
      <c r="NT6" s="3">
        <v>0</v>
      </c>
      <c r="NU6" s="3">
        <v>0</v>
      </c>
      <c r="NV6" s="3">
        <v>0</v>
      </c>
      <c r="NW6" s="3">
        <v>0</v>
      </c>
      <c r="NX6" s="3">
        <v>0</v>
      </c>
      <c r="NY6" s="3">
        <v>0</v>
      </c>
      <c r="NZ6" s="3">
        <v>0</v>
      </c>
      <c r="OA6" s="3">
        <v>0</v>
      </c>
      <c r="OB6" s="3">
        <v>0</v>
      </c>
      <c r="OC6" s="3">
        <v>0</v>
      </c>
      <c r="OD6" s="3">
        <v>0</v>
      </c>
      <c r="OE6" s="3">
        <v>0</v>
      </c>
      <c r="OF6" s="3">
        <v>0</v>
      </c>
      <c r="OG6" s="3">
        <v>0</v>
      </c>
      <c r="OH6" s="3">
        <v>0</v>
      </c>
      <c r="OI6" s="3">
        <v>0</v>
      </c>
      <c r="OJ6" s="3">
        <v>0</v>
      </c>
      <c r="OK6" s="3">
        <v>0</v>
      </c>
      <c r="OL6" s="3">
        <v>0</v>
      </c>
      <c r="OM6" s="3">
        <v>0</v>
      </c>
      <c r="ON6" s="3">
        <v>0</v>
      </c>
      <c r="OO6" s="3">
        <v>0</v>
      </c>
      <c r="OP6" s="3">
        <v>0</v>
      </c>
      <c r="OQ6" s="3">
        <v>0</v>
      </c>
      <c r="OR6" s="3">
        <v>0</v>
      </c>
      <c r="OS6" s="3">
        <v>0</v>
      </c>
      <c r="OT6" s="3">
        <v>0</v>
      </c>
      <c r="OU6" s="3">
        <v>0</v>
      </c>
      <c r="OV6" s="3">
        <v>0</v>
      </c>
      <c r="OW6" s="3">
        <v>0</v>
      </c>
      <c r="OX6" s="3">
        <v>0</v>
      </c>
      <c r="OY6" s="3">
        <v>0</v>
      </c>
      <c r="OZ6" s="3">
        <v>0</v>
      </c>
      <c r="PA6" s="3">
        <v>0</v>
      </c>
      <c r="PB6" s="3">
        <v>0</v>
      </c>
      <c r="PC6" s="3">
        <v>0</v>
      </c>
      <c r="PD6" s="3">
        <v>0</v>
      </c>
      <c r="PE6" s="3">
        <v>0</v>
      </c>
      <c r="PF6" s="3">
        <v>0</v>
      </c>
      <c r="PG6" s="3">
        <v>0</v>
      </c>
      <c r="PH6" s="3">
        <v>0</v>
      </c>
      <c r="PI6" s="3">
        <v>0</v>
      </c>
      <c r="PJ6" s="3">
        <v>0</v>
      </c>
      <c r="PK6" s="3">
        <v>0</v>
      </c>
      <c r="PL6" s="3"/>
      <c r="PM6" s="3">
        <f t="shared" si="0"/>
        <v>13750</v>
      </c>
      <c r="PN6" s="3">
        <f t="shared" ref="PN6:PN11" si="2">(F6-PM6)</f>
        <v>1250</v>
      </c>
      <c r="PO6" s="3"/>
      <c r="PP6" s="3"/>
      <c r="PQ6" s="3"/>
    </row>
    <row r="7" spans="1:433">
      <c r="A7" s="3"/>
      <c r="B7" s="3">
        <v>176</v>
      </c>
      <c r="C7" s="3" t="s">
        <v>182</v>
      </c>
      <c r="D7" s="3" t="s">
        <v>183</v>
      </c>
      <c r="E7" s="8" t="s">
        <v>343</v>
      </c>
      <c r="F7" s="3">
        <v>30000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>
        <v>300</v>
      </c>
      <c r="FZ7" s="3">
        <v>300</v>
      </c>
      <c r="GA7" s="3">
        <v>300</v>
      </c>
      <c r="GB7" s="3">
        <v>0</v>
      </c>
      <c r="GC7" s="3">
        <v>300</v>
      </c>
      <c r="GD7" s="3">
        <v>300</v>
      </c>
      <c r="GE7" s="3">
        <v>0</v>
      </c>
      <c r="GF7" s="3">
        <v>300</v>
      </c>
      <c r="GG7" s="3">
        <v>0</v>
      </c>
      <c r="GH7" s="3">
        <v>300</v>
      </c>
      <c r="GI7" s="3">
        <v>0</v>
      </c>
      <c r="GJ7" s="3">
        <v>300</v>
      </c>
      <c r="GK7" s="3">
        <v>0</v>
      </c>
      <c r="GL7" s="3">
        <v>0</v>
      </c>
      <c r="GM7" s="3">
        <v>0</v>
      </c>
      <c r="GN7" s="3">
        <v>300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0</v>
      </c>
      <c r="IT7" s="3">
        <v>0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/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  <c r="KX7" s="3">
        <v>0</v>
      </c>
      <c r="KY7" s="3">
        <v>0</v>
      </c>
      <c r="KZ7" s="3">
        <v>0</v>
      </c>
      <c r="LA7" s="3">
        <v>0</v>
      </c>
      <c r="LB7" s="3">
        <v>0</v>
      </c>
      <c r="LC7" s="3">
        <v>0</v>
      </c>
      <c r="LD7" s="3">
        <v>0</v>
      </c>
      <c r="LE7" s="3">
        <v>0</v>
      </c>
      <c r="LF7" s="3">
        <v>0</v>
      </c>
      <c r="LG7" s="3">
        <v>0</v>
      </c>
      <c r="LH7" s="3">
        <v>0</v>
      </c>
      <c r="LI7" s="3">
        <v>0</v>
      </c>
      <c r="LJ7" s="3">
        <v>0</v>
      </c>
      <c r="LK7" s="3">
        <v>0</v>
      </c>
      <c r="LL7" s="3">
        <v>0</v>
      </c>
      <c r="LM7" s="3">
        <v>0</v>
      </c>
      <c r="LN7" s="3">
        <v>0</v>
      </c>
      <c r="LO7" s="3">
        <v>0</v>
      </c>
      <c r="LP7" s="3">
        <v>0</v>
      </c>
      <c r="LQ7" s="3">
        <v>0</v>
      </c>
      <c r="LR7" s="3">
        <v>0</v>
      </c>
      <c r="LS7" s="3">
        <v>0</v>
      </c>
      <c r="LT7" s="3">
        <v>0</v>
      </c>
      <c r="LU7" s="3">
        <v>0</v>
      </c>
      <c r="LV7" s="3">
        <v>0</v>
      </c>
      <c r="LW7" s="3">
        <v>0</v>
      </c>
      <c r="LX7" s="3">
        <v>0</v>
      </c>
      <c r="LY7" s="3">
        <v>0</v>
      </c>
      <c r="LZ7" s="3">
        <v>0</v>
      </c>
      <c r="MA7" s="3">
        <v>0</v>
      </c>
      <c r="MB7" s="3">
        <v>0</v>
      </c>
      <c r="MC7" s="3">
        <v>0</v>
      </c>
      <c r="MD7" s="3">
        <v>0</v>
      </c>
      <c r="ME7" s="3">
        <v>0</v>
      </c>
      <c r="MF7" s="3">
        <v>0</v>
      </c>
      <c r="MG7" s="3">
        <v>0</v>
      </c>
      <c r="MH7" s="3">
        <v>0</v>
      </c>
      <c r="MI7" s="3">
        <v>0</v>
      </c>
      <c r="MJ7" s="3">
        <v>0</v>
      </c>
      <c r="MK7" s="3">
        <v>0</v>
      </c>
      <c r="ML7" s="3">
        <v>0</v>
      </c>
      <c r="MM7" s="3">
        <v>0</v>
      </c>
      <c r="MN7" s="3">
        <v>0</v>
      </c>
      <c r="MO7" s="3">
        <v>0</v>
      </c>
      <c r="MP7" s="3">
        <v>0</v>
      </c>
      <c r="MQ7" s="3">
        <v>0</v>
      </c>
      <c r="MR7" s="3">
        <v>0</v>
      </c>
      <c r="MS7" s="3">
        <v>0</v>
      </c>
      <c r="MT7" s="3">
        <v>0</v>
      </c>
      <c r="MU7" s="3">
        <v>0</v>
      </c>
      <c r="MV7" s="3">
        <v>0</v>
      </c>
      <c r="MW7" s="3">
        <v>0</v>
      </c>
      <c r="MX7" s="3">
        <v>0</v>
      </c>
      <c r="MY7" s="3">
        <v>0</v>
      </c>
      <c r="MZ7" s="3">
        <v>0</v>
      </c>
      <c r="NA7" s="3">
        <v>0</v>
      </c>
      <c r="NB7" s="3">
        <v>0</v>
      </c>
      <c r="NC7" s="3">
        <v>0</v>
      </c>
      <c r="ND7" s="3">
        <v>0</v>
      </c>
      <c r="NE7" s="3">
        <v>0</v>
      </c>
      <c r="NF7" s="3">
        <v>0</v>
      </c>
      <c r="NG7" s="3">
        <v>0</v>
      </c>
      <c r="NH7" s="3">
        <v>0</v>
      </c>
      <c r="NI7" s="3">
        <v>0</v>
      </c>
      <c r="NJ7" s="3">
        <v>0</v>
      </c>
      <c r="NK7" s="3">
        <v>0</v>
      </c>
      <c r="NL7" s="3">
        <v>0</v>
      </c>
      <c r="NM7" s="3">
        <v>0</v>
      </c>
      <c r="NN7" s="3">
        <v>0</v>
      </c>
      <c r="NO7" s="3">
        <v>0</v>
      </c>
      <c r="NP7" s="3">
        <v>0</v>
      </c>
      <c r="NQ7" s="3">
        <v>0</v>
      </c>
      <c r="NR7" s="3">
        <v>0</v>
      </c>
      <c r="NS7" s="3">
        <v>0</v>
      </c>
      <c r="NT7" s="3">
        <v>0</v>
      </c>
      <c r="NU7" s="3">
        <v>0</v>
      </c>
      <c r="NV7" s="3">
        <v>0</v>
      </c>
      <c r="NW7" s="3">
        <v>0</v>
      </c>
      <c r="NX7" s="3">
        <v>0</v>
      </c>
      <c r="NY7" s="3">
        <v>0</v>
      </c>
      <c r="NZ7" s="3">
        <v>0</v>
      </c>
      <c r="OA7" s="3">
        <v>0</v>
      </c>
      <c r="OB7" s="3">
        <v>0</v>
      </c>
      <c r="OC7" s="3">
        <v>0</v>
      </c>
      <c r="OD7" s="3">
        <v>0</v>
      </c>
      <c r="OE7" s="3">
        <v>0</v>
      </c>
      <c r="OF7" s="3">
        <v>0</v>
      </c>
      <c r="OG7" s="3">
        <v>0</v>
      </c>
      <c r="OH7" s="3">
        <v>0</v>
      </c>
      <c r="OI7" s="3">
        <v>0</v>
      </c>
      <c r="OJ7" s="3">
        <v>0</v>
      </c>
      <c r="OK7" s="3">
        <v>0</v>
      </c>
      <c r="OL7" s="3">
        <v>0</v>
      </c>
      <c r="OM7" s="3">
        <v>0</v>
      </c>
      <c r="ON7" s="3">
        <v>0</v>
      </c>
      <c r="OO7" s="3">
        <v>0</v>
      </c>
      <c r="OP7" s="3">
        <v>0</v>
      </c>
      <c r="OQ7" s="3">
        <v>0</v>
      </c>
      <c r="OR7" s="3">
        <v>0</v>
      </c>
      <c r="OS7" s="3">
        <v>0</v>
      </c>
      <c r="OT7" s="3">
        <v>0</v>
      </c>
      <c r="OU7" s="3">
        <v>0</v>
      </c>
      <c r="OV7" s="3">
        <v>0</v>
      </c>
      <c r="OW7" s="3">
        <v>0</v>
      </c>
      <c r="OX7" s="3">
        <v>0</v>
      </c>
      <c r="OY7" s="3">
        <v>0</v>
      </c>
      <c r="OZ7" s="3">
        <v>0</v>
      </c>
      <c r="PA7" s="3">
        <v>0</v>
      </c>
      <c r="PB7" s="3">
        <v>0</v>
      </c>
      <c r="PC7" s="3">
        <v>0</v>
      </c>
      <c r="PD7" s="3">
        <v>0</v>
      </c>
      <c r="PE7" s="3">
        <v>0</v>
      </c>
      <c r="PF7" s="3">
        <v>0</v>
      </c>
      <c r="PG7" s="3">
        <v>0</v>
      </c>
      <c r="PH7" s="3">
        <v>0</v>
      </c>
      <c r="PI7" s="3">
        <v>0</v>
      </c>
      <c r="PJ7" s="3">
        <v>0</v>
      </c>
      <c r="PK7" s="3">
        <v>0</v>
      </c>
      <c r="PL7" s="3"/>
      <c r="PM7" s="3">
        <f t="shared" si="0"/>
        <v>2700</v>
      </c>
      <c r="PN7" s="3">
        <f t="shared" si="2"/>
        <v>27300</v>
      </c>
      <c r="PO7" s="3"/>
      <c r="PP7" s="3"/>
      <c r="PQ7" s="3"/>
    </row>
    <row r="8" spans="1:433">
      <c r="A8" s="3"/>
      <c r="B8" s="3">
        <v>193</v>
      </c>
      <c r="C8" s="3" t="s">
        <v>202</v>
      </c>
      <c r="D8" s="3" t="s">
        <v>23</v>
      </c>
      <c r="E8" s="8" t="s">
        <v>374</v>
      </c>
      <c r="F8" s="3">
        <v>20000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>
        <v>200</v>
      </c>
      <c r="GP8" s="3">
        <v>200</v>
      </c>
      <c r="GQ8" s="3">
        <v>200</v>
      </c>
      <c r="GR8" s="3">
        <v>200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200</v>
      </c>
      <c r="HD8" s="3">
        <v>200</v>
      </c>
      <c r="HE8" s="3">
        <v>0</v>
      </c>
      <c r="HF8" s="3">
        <v>200</v>
      </c>
      <c r="HG8" s="3">
        <v>200</v>
      </c>
      <c r="HH8" s="3">
        <v>200</v>
      </c>
      <c r="HI8" s="3">
        <v>200</v>
      </c>
      <c r="HJ8" s="3">
        <v>200</v>
      </c>
      <c r="HK8" s="3">
        <v>200</v>
      </c>
      <c r="HL8" s="3">
        <v>0</v>
      </c>
      <c r="HM8" s="3">
        <v>0</v>
      </c>
      <c r="HN8" s="3">
        <v>200</v>
      </c>
      <c r="HO8" s="7">
        <v>200</v>
      </c>
      <c r="HP8" s="3">
        <v>200</v>
      </c>
      <c r="HQ8" s="3">
        <v>0</v>
      </c>
      <c r="HR8" s="3">
        <v>200</v>
      </c>
      <c r="HS8" s="3">
        <v>0</v>
      </c>
      <c r="HT8" s="3">
        <v>200</v>
      </c>
      <c r="HU8" s="3">
        <v>0</v>
      </c>
      <c r="HV8" s="3">
        <v>200</v>
      </c>
      <c r="HW8" s="3">
        <v>200</v>
      </c>
      <c r="HX8" s="3">
        <v>0</v>
      </c>
      <c r="HY8" s="3">
        <v>0</v>
      </c>
      <c r="HZ8" s="3">
        <v>200</v>
      </c>
      <c r="IA8" s="3">
        <v>0</v>
      </c>
      <c r="IB8" s="3">
        <v>0</v>
      </c>
      <c r="IC8" s="3">
        <v>0</v>
      </c>
      <c r="ID8" s="3">
        <v>200</v>
      </c>
      <c r="IE8" s="3">
        <v>200</v>
      </c>
      <c r="IF8" s="3">
        <v>0</v>
      </c>
      <c r="IG8" s="3">
        <v>0</v>
      </c>
      <c r="IH8" s="3">
        <v>200</v>
      </c>
      <c r="II8" s="3">
        <v>0</v>
      </c>
      <c r="IJ8" s="3">
        <v>0</v>
      </c>
      <c r="IK8" s="3">
        <v>200</v>
      </c>
      <c r="IL8" s="3">
        <v>200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3">
        <v>0</v>
      </c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200</v>
      </c>
      <c r="JD8" s="3">
        <v>200</v>
      </c>
      <c r="JE8" s="3">
        <v>200</v>
      </c>
      <c r="JF8" s="3"/>
      <c r="JG8" s="3">
        <v>0</v>
      </c>
      <c r="JH8" s="3">
        <v>0</v>
      </c>
      <c r="JI8" s="3">
        <v>0</v>
      </c>
      <c r="JJ8" s="3">
        <v>0</v>
      </c>
      <c r="JK8" s="3">
        <v>200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200</v>
      </c>
      <c r="JS8" s="3">
        <v>0</v>
      </c>
      <c r="JT8" s="3">
        <v>0</v>
      </c>
      <c r="JU8" s="3">
        <v>0</v>
      </c>
      <c r="JV8" s="3">
        <v>0</v>
      </c>
      <c r="JW8" s="3">
        <v>0</v>
      </c>
      <c r="JX8" s="3">
        <v>0</v>
      </c>
      <c r="JY8" s="3">
        <v>0</v>
      </c>
      <c r="JZ8" s="3">
        <v>0</v>
      </c>
      <c r="KA8" s="3">
        <v>0</v>
      </c>
      <c r="KB8" s="3">
        <v>200</v>
      </c>
      <c r="KC8" s="3">
        <v>0</v>
      </c>
      <c r="KD8" s="3">
        <v>0</v>
      </c>
      <c r="KE8" s="3">
        <v>0</v>
      </c>
      <c r="KF8" s="3">
        <v>200</v>
      </c>
      <c r="KG8" s="3">
        <v>200</v>
      </c>
      <c r="KH8" s="3">
        <v>0</v>
      </c>
      <c r="KI8" s="3">
        <v>0</v>
      </c>
      <c r="KJ8" s="7">
        <v>13000</v>
      </c>
      <c r="KK8" s="3">
        <v>0</v>
      </c>
      <c r="KL8" s="3">
        <v>0</v>
      </c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0</v>
      </c>
      <c r="KT8" s="3">
        <v>0</v>
      </c>
      <c r="KU8" s="3">
        <v>0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>
        <v>0</v>
      </c>
      <c r="LC8" s="3">
        <v>0</v>
      </c>
      <c r="LD8" s="3">
        <v>0</v>
      </c>
      <c r="LE8" s="3">
        <v>0</v>
      </c>
      <c r="LF8" s="3">
        <v>0</v>
      </c>
      <c r="LG8" s="3">
        <v>0</v>
      </c>
      <c r="LH8" s="3">
        <v>0</v>
      </c>
      <c r="LI8" s="3">
        <v>0</v>
      </c>
      <c r="LJ8" s="3">
        <v>0</v>
      </c>
      <c r="LK8" s="3">
        <v>0</v>
      </c>
      <c r="LL8" s="3">
        <v>0</v>
      </c>
      <c r="LM8" s="3">
        <v>0</v>
      </c>
      <c r="LN8" s="3">
        <v>0</v>
      </c>
      <c r="LO8" s="3">
        <v>0</v>
      </c>
      <c r="LP8" s="3">
        <v>0</v>
      </c>
      <c r="LQ8" s="3">
        <v>0</v>
      </c>
      <c r="LR8" s="3">
        <v>0</v>
      </c>
      <c r="LS8" s="3">
        <v>0</v>
      </c>
      <c r="LT8" s="3">
        <v>0</v>
      </c>
      <c r="LU8" s="3">
        <v>0</v>
      </c>
      <c r="LV8" s="3">
        <v>0</v>
      </c>
      <c r="LW8" s="3">
        <v>0</v>
      </c>
      <c r="LX8" s="3">
        <v>0</v>
      </c>
      <c r="LY8" s="3">
        <v>0</v>
      </c>
      <c r="LZ8" s="3">
        <v>0</v>
      </c>
      <c r="MA8" s="3">
        <v>0</v>
      </c>
      <c r="MB8" s="3">
        <v>0</v>
      </c>
      <c r="MC8" s="3">
        <v>0</v>
      </c>
      <c r="MD8" s="3">
        <v>0</v>
      </c>
      <c r="ME8" s="3">
        <v>0</v>
      </c>
      <c r="MF8" s="3">
        <v>0</v>
      </c>
      <c r="MG8" s="3">
        <v>0</v>
      </c>
      <c r="MH8" s="3">
        <v>0</v>
      </c>
      <c r="MI8" s="3">
        <v>0</v>
      </c>
      <c r="MJ8" s="3">
        <v>0</v>
      </c>
      <c r="MK8" s="3">
        <v>0</v>
      </c>
      <c r="ML8" s="3">
        <v>0</v>
      </c>
      <c r="MM8" s="3">
        <v>0</v>
      </c>
      <c r="MN8" s="3">
        <v>0</v>
      </c>
      <c r="MO8" s="3">
        <v>0</v>
      </c>
      <c r="MP8" s="3">
        <v>0</v>
      </c>
      <c r="MQ8" s="3">
        <v>0</v>
      </c>
      <c r="MR8" s="3">
        <v>0</v>
      </c>
      <c r="MS8" s="3">
        <v>0</v>
      </c>
      <c r="MT8" s="3">
        <v>0</v>
      </c>
      <c r="MU8" s="3">
        <v>0</v>
      </c>
      <c r="MV8" s="3">
        <v>0</v>
      </c>
      <c r="MW8" s="3">
        <v>0</v>
      </c>
      <c r="MX8" s="3">
        <v>0</v>
      </c>
      <c r="MY8" s="3">
        <v>0</v>
      </c>
      <c r="MZ8" s="3">
        <v>0</v>
      </c>
      <c r="NA8" s="3">
        <v>0</v>
      </c>
      <c r="NB8" s="3">
        <v>0</v>
      </c>
      <c r="NC8" s="3">
        <v>0</v>
      </c>
      <c r="ND8" s="3">
        <v>0</v>
      </c>
      <c r="NE8" s="3">
        <v>0</v>
      </c>
      <c r="NF8" s="3">
        <v>0</v>
      </c>
      <c r="NG8" s="3">
        <v>0</v>
      </c>
      <c r="NH8" s="3">
        <v>0</v>
      </c>
      <c r="NI8" s="3">
        <v>0</v>
      </c>
      <c r="NJ8" s="3">
        <v>0</v>
      </c>
      <c r="NK8" s="3">
        <v>0</v>
      </c>
      <c r="NL8" s="3">
        <v>0</v>
      </c>
      <c r="NM8" s="3">
        <v>0</v>
      </c>
      <c r="NN8" s="3">
        <v>0</v>
      </c>
      <c r="NO8" s="3">
        <v>0</v>
      </c>
      <c r="NP8" s="3">
        <v>0</v>
      </c>
      <c r="NQ8" s="3">
        <v>0</v>
      </c>
      <c r="NR8" s="3">
        <v>0</v>
      </c>
      <c r="NS8" s="3">
        <v>0</v>
      </c>
      <c r="NT8" s="3">
        <v>0</v>
      </c>
      <c r="NU8" s="3">
        <v>0</v>
      </c>
      <c r="NV8" s="3">
        <v>0</v>
      </c>
      <c r="NW8" s="3">
        <v>0</v>
      </c>
      <c r="NX8" s="3">
        <v>0</v>
      </c>
      <c r="NY8" s="3">
        <v>0</v>
      </c>
      <c r="NZ8" s="3">
        <v>0</v>
      </c>
      <c r="OA8" s="3">
        <v>0</v>
      </c>
      <c r="OB8" s="3">
        <v>0</v>
      </c>
      <c r="OC8" s="3">
        <v>0</v>
      </c>
      <c r="OD8" s="3">
        <v>0</v>
      </c>
      <c r="OE8" s="3">
        <v>0</v>
      </c>
      <c r="OF8" s="3">
        <v>0</v>
      </c>
      <c r="OG8" s="3">
        <v>0</v>
      </c>
      <c r="OH8" s="3">
        <v>0</v>
      </c>
      <c r="OI8" s="3">
        <v>0</v>
      </c>
      <c r="OJ8" s="3">
        <v>0</v>
      </c>
      <c r="OK8" s="3">
        <v>0</v>
      </c>
      <c r="OL8" s="3">
        <v>0</v>
      </c>
      <c r="OM8" s="3">
        <v>0</v>
      </c>
      <c r="ON8" s="3">
        <v>0</v>
      </c>
      <c r="OO8" s="3">
        <v>0</v>
      </c>
      <c r="OP8" s="3">
        <v>0</v>
      </c>
      <c r="OQ8" s="3">
        <v>0</v>
      </c>
      <c r="OR8" s="3">
        <v>0</v>
      </c>
      <c r="OS8" s="3">
        <v>0</v>
      </c>
      <c r="OT8" s="3">
        <v>0</v>
      </c>
      <c r="OU8" s="3">
        <v>0</v>
      </c>
      <c r="OV8" s="3">
        <v>0</v>
      </c>
      <c r="OW8" s="3">
        <v>0</v>
      </c>
      <c r="OX8" s="3">
        <v>0</v>
      </c>
      <c r="OY8" s="3">
        <v>0</v>
      </c>
      <c r="OZ8" s="3">
        <v>0</v>
      </c>
      <c r="PA8" s="3">
        <v>0</v>
      </c>
      <c r="PB8" s="3">
        <v>0</v>
      </c>
      <c r="PC8" s="3">
        <v>0</v>
      </c>
      <c r="PD8" s="3">
        <v>0</v>
      </c>
      <c r="PE8" s="3">
        <v>0</v>
      </c>
      <c r="PF8" s="3">
        <v>0</v>
      </c>
      <c r="PG8" s="3">
        <v>0</v>
      </c>
      <c r="PH8" s="3">
        <v>0</v>
      </c>
      <c r="PI8" s="3">
        <v>0</v>
      </c>
      <c r="PJ8" s="3">
        <v>0</v>
      </c>
      <c r="PK8" s="3">
        <v>0</v>
      </c>
      <c r="PL8" s="3"/>
      <c r="PM8" s="3">
        <f t="shared" si="0"/>
        <v>19600</v>
      </c>
      <c r="PN8" s="3">
        <f t="shared" si="2"/>
        <v>400</v>
      </c>
      <c r="PO8" s="3"/>
      <c r="PP8" s="3" t="s">
        <v>428</v>
      </c>
      <c r="PQ8" s="3"/>
    </row>
    <row r="9" spans="1:433">
      <c r="A9" s="3"/>
      <c r="B9" s="3">
        <v>196</v>
      </c>
      <c r="C9" s="3" t="s">
        <v>377</v>
      </c>
      <c r="D9" s="3" t="s">
        <v>378</v>
      </c>
      <c r="E9" s="8">
        <v>43111</v>
      </c>
      <c r="F9" s="3">
        <v>10000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>
        <v>0</v>
      </c>
      <c r="GQ9" s="3">
        <v>100</v>
      </c>
      <c r="GR9" s="3">
        <v>100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100</v>
      </c>
      <c r="GY9" s="3">
        <v>100</v>
      </c>
      <c r="GZ9" s="3">
        <v>0</v>
      </c>
      <c r="HA9" s="3">
        <v>200</v>
      </c>
      <c r="HB9" s="3">
        <v>500</v>
      </c>
      <c r="HC9" s="3">
        <v>0</v>
      </c>
      <c r="HD9" s="3">
        <v>100</v>
      </c>
      <c r="HE9" s="3">
        <v>0</v>
      </c>
      <c r="HF9" s="3">
        <v>0</v>
      </c>
      <c r="HG9" s="3">
        <v>0</v>
      </c>
      <c r="HH9" s="3">
        <v>200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500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600</v>
      </c>
      <c r="HY9" s="3">
        <v>0</v>
      </c>
      <c r="HZ9" s="3">
        <v>0</v>
      </c>
      <c r="IA9" s="3">
        <v>0</v>
      </c>
      <c r="IB9" s="3">
        <v>0</v>
      </c>
      <c r="IC9" s="3">
        <v>200</v>
      </c>
      <c r="ID9" s="3">
        <v>0</v>
      </c>
      <c r="IE9" s="3">
        <v>0</v>
      </c>
      <c r="IF9" s="3">
        <v>0</v>
      </c>
      <c r="IG9" s="3">
        <v>0</v>
      </c>
      <c r="IH9" s="3">
        <v>300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300</v>
      </c>
      <c r="IW9" s="3">
        <v>0</v>
      </c>
      <c r="IX9" s="3">
        <v>0</v>
      </c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3">
        <v>0</v>
      </c>
      <c r="JE9" s="3">
        <v>0</v>
      </c>
      <c r="JF9" s="3"/>
      <c r="JG9" s="3">
        <v>0</v>
      </c>
      <c r="JH9" s="3">
        <v>0</v>
      </c>
      <c r="JI9" s="3">
        <v>0</v>
      </c>
      <c r="JJ9" s="3">
        <v>0</v>
      </c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3">
        <v>0</v>
      </c>
      <c r="KG9" s="3">
        <v>0</v>
      </c>
      <c r="KH9" s="3">
        <v>0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0</v>
      </c>
      <c r="KO9" s="3">
        <v>0</v>
      </c>
      <c r="KP9" s="14">
        <v>500</v>
      </c>
      <c r="KQ9" s="3">
        <v>0</v>
      </c>
      <c r="KR9" s="3">
        <v>0</v>
      </c>
      <c r="KS9" s="3">
        <v>0</v>
      </c>
      <c r="KT9" s="3">
        <v>0</v>
      </c>
      <c r="KU9" s="3">
        <v>0</v>
      </c>
      <c r="KV9" s="3">
        <v>0</v>
      </c>
      <c r="KW9" s="3">
        <v>0</v>
      </c>
      <c r="KX9" s="3">
        <v>0</v>
      </c>
      <c r="KY9" s="3">
        <v>0</v>
      </c>
      <c r="KZ9" s="3">
        <v>0</v>
      </c>
      <c r="LA9" s="3">
        <v>0</v>
      </c>
      <c r="LB9" s="3">
        <v>0</v>
      </c>
      <c r="LC9" s="3">
        <v>0</v>
      </c>
      <c r="LD9" s="3">
        <v>0</v>
      </c>
      <c r="LE9" s="3">
        <v>0</v>
      </c>
      <c r="LF9" s="3">
        <v>0</v>
      </c>
      <c r="LG9" s="3">
        <v>0</v>
      </c>
      <c r="LH9" s="3">
        <v>0</v>
      </c>
      <c r="LI9" s="3">
        <v>0</v>
      </c>
      <c r="LJ9" s="3">
        <v>0</v>
      </c>
      <c r="LK9" s="3">
        <v>0</v>
      </c>
      <c r="LL9" s="3">
        <v>0</v>
      </c>
      <c r="LM9" s="3">
        <v>0</v>
      </c>
      <c r="LN9" s="3">
        <v>0</v>
      </c>
      <c r="LO9" s="3">
        <v>0</v>
      </c>
      <c r="LP9" s="3">
        <v>0</v>
      </c>
      <c r="LQ9" s="3">
        <v>0</v>
      </c>
      <c r="LR9" s="3">
        <v>0</v>
      </c>
      <c r="LS9" s="3">
        <v>0</v>
      </c>
      <c r="LT9" s="3">
        <v>0</v>
      </c>
      <c r="LU9" s="3">
        <v>0</v>
      </c>
      <c r="LV9" s="3">
        <v>0</v>
      </c>
      <c r="LW9" s="3">
        <v>0</v>
      </c>
      <c r="LX9" s="3">
        <v>0</v>
      </c>
      <c r="LY9" s="3">
        <v>0</v>
      </c>
      <c r="LZ9" s="3">
        <v>0</v>
      </c>
      <c r="MA9" s="3">
        <v>0</v>
      </c>
      <c r="MB9" s="3">
        <v>0</v>
      </c>
      <c r="MC9" s="3">
        <v>0</v>
      </c>
      <c r="MD9" s="3">
        <v>0</v>
      </c>
      <c r="ME9" s="3">
        <v>0</v>
      </c>
      <c r="MF9" s="3">
        <v>0</v>
      </c>
      <c r="MG9" s="3">
        <v>0</v>
      </c>
      <c r="MH9" s="3">
        <v>0</v>
      </c>
      <c r="MI9" s="3">
        <v>0</v>
      </c>
      <c r="MJ9" s="3">
        <v>0</v>
      </c>
      <c r="MK9" s="3">
        <v>0</v>
      </c>
      <c r="ML9" s="3">
        <v>0</v>
      </c>
      <c r="MM9" s="3">
        <v>0</v>
      </c>
      <c r="MN9" s="3">
        <v>0</v>
      </c>
      <c r="MO9" s="3">
        <v>0</v>
      </c>
      <c r="MP9" s="3">
        <v>0</v>
      </c>
      <c r="MQ9" s="3">
        <v>0</v>
      </c>
      <c r="MR9" s="3">
        <v>0</v>
      </c>
      <c r="MS9" s="3">
        <v>0</v>
      </c>
      <c r="MT9" s="3">
        <v>0</v>
      </c>
      <c r="MU9" s="3">
        <v>0</v>
      </c>
      <c r="MV9" s="3">
        <v>0</v>
      </c>
      <c r="MW9" s="3">
        <v>0</v>
      </c>
      <c r="MX9" s="3">
        <v>0</v>
      </c>
      <c r="MY9" s="3">
        <v>0</v>
      </c>
      <c r="MZ9" s="3">
        <v>0</v>
      </c>
      <c r="NA9" s="3">
        <v>0</v>
      </c>
      <c r="NB9" s="3">
        <v>0</v>
      </c>
      <c r="NC9" s="3">
        <v>0</v>
      </c>
      <c r="ND9" s="3">
        <v>0</v>
      </c>
      <c r="NE9" s="3">
        <v>0</v>
      </c>
      <c r="NF9" s="3">
        <v>0</v>
      </c>
      <c r="NG9" s="3">
        <v>0</v>
      </c>
      <c r="NH9" s="3">
        <v>0</v>
      </c>
      <c r="NI9" s="3">
        <v>0</v>
      </c>
      <c r="NJ9" s="3">
        <v>0</v>
      </c>
      <c r="NK9" s="3">
        <v>0</v>
      </c>
      <c r="NL9" s="3">
        <v>0</v>
      </c>
      <c r="NM9" s="3">
        <v>0</v>
      </c>
      <c r="NN9" s="3">
        <v>0</v>
      </c>
      <c r="NO9" s="3">
        <v>0</v>
      </c>
      <c r="NP9" s="3">
        <v>0</v>
      </c>
      <c r="NQ9" s="3">
        <v>0</v>
      </c>
      <c r="NR9" s="3">
        <v>0</v>
      </c>
      <c r="NS9" s="3">
        <v>0</v>
      </c>
      <c r="NT9" s="3">
        <v>0</v>
      </c>
      <c r="NU9" s="3">
        <v>0</v>
      </c>
      <c r="NV9" s="3">
        <v>0</v>
      </c>
      <c r="NW9" s="3">
        <v>0</v>
      </c>
      <c r="NX9" s="3">
        <v>0</v>
      </c>
      <c r="NY9" s="3">
        <v>0</v>
      </c>
      <c r="NZ9" s="3">
        <v>0</v>
      </c>
      <c r="OA9" s="3">
        <v>0</v>
      </c>
      <c r="OB9" s="3">
        <v>0</v>
      </c>
      <c r="OC9" s="3">
        <v>0</v>
      </c>
      <c r="OD9" s="3">
        <v>0</v>
      </c>
      <c r="OE9" s="3">
        <v>0</v>
      </c>
      <c r="OF9" s="3">
        <v>0</v>
      </c>
      <c r="OG9" s="3">
        <v>0</v>
      </c>
      <c r="OH9" s="3">
        <v>0</v>
      </c>
      <c r="OI9" s="3">
        <v>0</v>
      </c>
      <c r="OJ9" s="3">
        <v>0</v>
      </c>
      <c r="OK9" s="3">
        <v>0</v>
      </c>
      <c r="OL9" s="3">
        <v>0</v>
      </c>
      <c r="OM9" s="3">
        <v>0</v>
      </c>
      <c r="ON9" s="3">
        <v>0</v>
      </c>
      <c r="OO9" s="3">
        <v>0</v>
      </c>
      <c r="OP9" s="3">
        <v>0</v>
      </c>
      <c r="OQ9" s="3">
        <v>0</v>
      </c>
      <c r="OR9" s="3">
        <v>0</v>
      </c>
      <c r="OS9" s="3">
        <v>0</v>
      </c>
      <c r="OT9" s="3">
        <v>0</v>
      </c>
      <c r="OU9" s="3">
        <v>0</v>
      </c>
      <c r="OV9" s="3">
        <v>0</v>
      </c>
      <c r="OW9" s="3">
        <v>0</v>
      </c>
      <c r="OX9" s="3">
        <v>0</v>
      </c>
      <c r="OY9" s="3">
        <v>0</v>
      </c>
      <c r="OZ9" s="3">
        <v>0</v>
      </c>
      <c r="PA9" s="3">
        <v>0</v>
      </c>
      <c r="PB9" s="3">
        <v>0</v>
      </c>
      <c r="PC9" s="3">
        <v>0</v>
      </c>
      <c r="PD9" s="3">
        <v>0</v>
      </c>
      <c r="PE9" s="3">
        <v>0</v>
      </c>
      <c r="PF9" s="3">
        <v>0</v>
      </c>
      <c r="PG9" s="3">
        <v>0</v>
      </c>
      <c r="PH9" s="3">
        <v>0</v>
      </c>
      <c r="PI9" s="3">
        <v>0</v>
      </c>
      <c r="PJ9" s="3">
        <v>0</v>
      </c>
      <c r="PK9" s="3">
        <v>0</v>
      </c>
      <c r="PL9" s="3"/>
      <c r="PM9" s="3">
        <f t="shared" si="0"/>
        <v>3800</v>
      </c>
      <c r="PN9" s="3">
        <f t="shared" si="2"/>
        <v>6200</v>
      </c>
      <c r="PO9" s="3"/>
      <c r="PP9" s="3"/>
      <c r="PQ9" s="3">
        <v>8098400869</v>
      </c>
    </row>
    <row r="10" spans="1:433">
      <c r="A10" s="3"/>
      <c r="B10" s="3">
        <v>203</v>
      </c>
      <c r="C10" s="3" t="s">
        <v>349</v>
      </c>
      <c r="D10" s="3" t="s">
        <v>392</v>
      </c>
      <c r="E10" s="8">
        <v>43323</v>
      </c>
      <c r="F10" s="3">
        <v>15000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/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0</v>
      </c>
      <c r="KH10" s="3">
        <v>0</v>
      </c>
      <c r="KI10" s="3">
        <v>0</v>
      </c>
      <c r="KJ10" s="3">
        <v>0</v>
      </c>
      <c r="KK10" s="3">
        <v>0</v>
      </c>
      <c r="KL10" s="3">
        <v>0</v>
      </c>
      <c r="KM10" s="3">
        <v>0</v>
      </c>
      <c r="KN10" s="3">
        <v>0</v>
      </c>
      <c r="KO10" s="3">
        <v>0</v>
      </c>
      <c r="KP10" s="3">
        <v>0</v>
      </c>
      <c r="KQ10" s="3">
        <v>0</v>
      </c>
      <c r="KR10" s="3">
        <v>0</v>
      </c>
      <c r="KS10" s="3">
        <v>0</v>
      </c>
      <c r="KT10" s="3">
        <v>0</v>
      </c>
      <c r="KU10" s="3">
        <v>0</v>
      </c>
      <c r="KV10" s="3">
        <v>0</v>
      </c>
      <c r="KW10" s="3">
        <v>0</v>
      </c>
      <c r="KX10" s="3">
        <v>0</v>
      </c>
      <c r="KY10" s="3">
        <v>0</v>
      </c>
      <c r="KZ10" s="3">
        <v>0</v>
      </c>
      <c r="LA10" s="3">
        <v>0</v>
      </c>
      <c r="LB10" s="3">
        <v>0</v>
      </c>
      <c r="LC10" s="3">
        <v>0</v>
      </c>
      <c r="LD10" s="3">
        <v>0</v>
      </c>
      <c r="LE10" s="3">
        <v>0</v>
      </c>
      <c r="LF10" s="3">
        <v>0</v>
      </c>
      <c r="LG10" s="3">
        <v>0</v>
      </c>
      <c r="LH10" s="3">
        <v>0</v>
      </c>
      <c r="LI10" s="3">
        <v>0</v>
      </c>
      <c r="LJ10" s="3">
        <v>0</v>
      </c>
      <c r="LK10" s="3">
        <v>0</v>
      </c>
      <c r="LL10" s="3">
        <v>0</v>
      </c>
      <c r="LM10" s="3">
        <v>0</v>
      </c>
      <c r="LN10" s="3">
        <v>0</v>
      </c>
      <c r="LO10" s="3">
        <v>0</v>
      </c>
      <c r="LP10" s="3">
        <v>0</v>
      </c>
      <c r="LQ10" s="3">
        <v>0</v>
      </c>
      <c r="LR10" s="3">
        <v>5250</v>
      </c>
      <c r="LS10" s="3">
        <v>0</v>
      </c>
      <c r="LT10" s="3">
        <v>0</v>
      </c>
      <c r="LU10" s="3">
        <v>0</v>
      </c>
      <c r="LV10" s="3">
        <v>0</v>
      </c>
      <c r="LW10" s="3">
        <v>0</v>
      </c>
      <c r="LX10" s="3">
        <v>0</v>
      </c>
      <c r="LY10" s="3">
        <v>0</v>
      </c>
      <c r="LZ10" s="3">
        <v>0</v>
      </c>
      <c r="MA10" s="3">
        <v>0</v>
      </c>
      <c r="MB10" s="3">
        <v>0</v>
      </c>
      <c r="MC10" s="3">
        <v>0</v>
      </c>
      <c r="MD10" s="3">
        <v>0</v>
      </c>
      <c r="ME10" s="3">
        <v>0</v>
      </c>
      <c r="MF10" s="3">
        <v>0</v>
      </c>
      <c r="MG10" s="3">
        <v>0</v>
      </c>
      <c r="MH10" s="3">
        <v>0</v>
      </c>
      <c r="MI10" s="3">
        <v>0</v>
      </c>
      <c r="MJ10" s="3">
        <v>0</v>
      </c>
      <c r="MK10" s="3">
        <v>0</v>
      </c>
      <c r="ML10" s="3">
        <v>0</v>
      </c>
      <c r="MM10" s="3">
        <v>0</v>
      </c>
      <c r="MN10" s="3">
        <v>0</v>
      </c>
      <c r="MO10" s="3">
        <v>0</v>
      </c>
      <c r="MP10" s="3">
        <v>0</v>
      </c>
      <c r="MQ10" s="3">
        <v>0</v>
      </c>
      <c r="MR10" s="3">
        <v>0</v>
      </c>
      <c r="MS10" s="3">
        <v>0</v>
      </c>
      <c r="MT10" s="3">
        <v>0</v>
      </c>
      <c r="MU10" s="3">
        <v>0</v>
      </c>
      <c r="MV10" s="3">
        <v>0</v>
      </c>
      <c r="MW10" s="3">
        <v>0</v>
      </c>
      <c r="MX10" s="3">
        <v>0</v>
      </c>
      <c r="MY10" s="3">
        <v>0</v>
      </c>
      <c r="MZ10" s="3">
        <v>0</v>
      </c>
      <c r="NA10" s="3">
        <v>0</v>
      </c>
      <c r="NB10" s="3">
        <v>0</v>
      </c>
      <c r="NC10" s="3">
        <v>0</v>
      </c>
      <c r="ND10" s="3">
        <v>0</v>
      </c>
      <c r="NE10" s="3">
        <v>0</v>
      </c>
      <c r="NF10" s="3">
        <v>0</v>
      </c>
      <c r="NG10" s="3">
        <v>0</v>
      </c>
      <c r="NH10" s="3">
        <v>0</v>
      </c>
      <c r="NI10" s="3">
        <v>0</v>
      </c>
      <c r="NJ10" s="3">
        <v>0</v>
      </c>
      <c r="NK10" s="3">
        <v>0</v>
      </c>
      <c r="NL10" s="3">
        <v>0</v>
      </c>
      <c r="NM10" s="3">
        <v>0</v>
      </c>
      <c r="NN10" s="3">
        <v>0</v>
      </c>
      <c r="NO10" s="3">
        <v>0</v>
      </c>
      <c r="NP10" s="3">
        <v>0</v>
      </c>
      <c r="NQ10" s="3">
        <v>0</v>
      </c>
      <c r="NR10" s="3">
        <v>0</v>
      </c>
      <c r="NS10" s="3">
        <v>0</v>
      </c>
      <c r="NT10" s="3">
        <v>0</v>
      </c>
      <c r="NU10" s="3">
        <v>0</v>
      </c>
      <c r="NV10" s="3">
        <v>0</v>
      </c>
      <c r="NW10" s="3">
        <v>0</v>
      </c>
      <c r="NX10" s="3">
        <v>0</v>
      </c>
      <c r="NY10" s="3">
        <v>0</v>
      </c>
      <c r="NZ10" s="3">
        <v>0</v>
      </c>
      <c r="OA10" s="3">
        <v>0</v>
      </c>
      <c r="OB10" s="3">
        <v>0</v>
      </c>
      <c r="OC10" s="3">
        <v>0</v>
      </c>
      <c r="OD10" s="3">
        <v>0</v>
      </c>
      <c r="OE10" s="3">
        <v>0</v>
      </c>
      <c r="OF10" s="3">
        <v>0</v>
      </c>
      <c r="OG10" s="3">
        <v>0</v>
      </c>
      <c r="OH10" s="3">
        <v>0</v>
      </c>
      <c r="OI10" s="3">
        <v>0</v>
      </c>
      <c r="OJ10" s="3">
        <v>0</v>
      </c>
      <c r="OK10" s="3">
        <v>0</v>
      </c>
      <c r="OL10" s="3">
        <v>0</v>
      </c>
      <c r="OM10" s="3">
        <v>0</v>
      </c>
      <c r="ON10" s="3">
        <v>0</v>
      </c>
      <c r="OO10" s="3">
        <v>0</v>
      </c>
      <c r="OP10" s="3">
        <v>0</v>
      </c>
      <c r="OQ10" s="3">
        <v>0</v>
      </c>
      <c r="OR10" s="3">
        <v>0</v>
      </c>
      <c r="OS10" s="3">
        <v>0</v>
      </c>
      <c r="OT10" s="3">
        <v>0</v>
      </c>
      <c r="OU10" s="3">
        <v>0</v>
      </c>
      <c r="OV10" s="3">
        <v>0</v>
      </c>
      <c r="OW10" s="3">
        <v>0</v>
      </c>
      <c r="OX10" s="3">
        <v>0</v>
      </c>
      <c r="OY10" s="3">
        <v>0</v>
      </c>
      <c r="OZ10" s="3">
        <v>0</v>
      </c>
      <c r="PA10" s="3">
        <v>0</v>
      </c>
      <c r="PB10" s="3">
        <v>0</v>
      </c>
      <c r="PC10" s="3">
        <v>0</v>
      </c>
      <c r="PD10" s="3">
        <v>0</v>
      </c>
      <c r="PE10" s="3">
        <v>0</v>
      </c>
      <c r="PF10" s="3">
        <v>0</v>
      </c>
      <c r="PG10" s="3">
        <v>0</v>
      </c>
      <c r="PH10" s="3">
        <v>0</v>
      </c>
      <c r="PI10" s="3">
        <v>0</v>
      </c>
      <c r="PJ10" s="3">
        <v>0</v>
      </c>
      <c r="PK10" s="3">
        <v>500</v>
      </c>
      <c r="PL10" s="3"/>
      <c r="PM10" s="3">
        <f t="shared" si="0"/>
        <v>5750</v>
      </c>
      <c r="PN10" s="3">
        <f t="shared" si="2"/>
        <v>9250</v>
      </c>
      <c r="PO10" s="3" t="s">
        <v>696</v>
      </c>
      <c r="PP10" s="3" t="s">
        <v>647</v>
      </c>
      <c r="PQ10" s="3"/>
    </row>
    <row r="11" spans="1:433">
      <c r="A11" s="3"/>
      <c r="B11" s="3">
        <v>217</v>
      </c>
      <c r="C11" s="45" t="s">
        <v>188</v>
      </c>
      <c r="D11" s="45" t="s">
        <v>189</v>
      </c>
      <c r="E11" s="102" t="s">
        <v>417</v>
      </c>
      <c r="F11" s="45">
        <v>10000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>
        <v>0</v>
      </c>
      <c r="HP11" s="3">
        <v>0</v>
      </c>
      <c r="HQ11" s="3">
        <v>0</v>
      </c>
      <c r="HR11" s="3">
        <v>0</v>
      </c>
      <c r="HS11" s="3">
        <v>100</v>
      </c>
      <c r="HT11" s="3">
        <v>0</v>
      </c>
      <c r="HU11" s="3">
        <v>0</v>
      </c>
      <c r="HV11" s="3">
        <v>100</v>
      </c>
      <c r="HW11" s="3">
        <v>0</v>
      </c>
      <c r="HX11" s="3">
        <v>0</v>
      </c>
      <c r="HY11" s="3">
        <v>0</v>
      </c>
      <c r="HZ11" s="3">
        <v>100</v>
      </c>
      <c r="IA11" s="3">
        <v>0</v>
      </c>
      <c r="IB11" s="3">
        <v>0</v>
      </c>
      <c r="IC11" s="3">
        <v>100</v>
      </c>
      <c r="ID11" s="3">
        <v>0</v>
      </c>
      <c r="IE11" s="3">
        <v>100</v>
      </c>
      <c r="IF11" s="3">
        <v>100</v>
      </c>
      <c r="IG11" s="3">
        <v>0</v>
      </c>
      <c r="IH11" s="3">
        <v>0</v>
      </c>
      <c r="II11" s="3">
        <v>0</v>
      </c>
      <c r="IJ11" s="7">
        <v>100</v>
      </c>
      <c r="IK11" s="3">
        <v>0</v>
      </c>
      <c r="IL11" s="3">
        <v>100</v>
      </c>
      <c r="IM11" s="3">
        <v>0</v>
      </c>
      <c r="IN11" s="3">
        <v>0</v>
      </c>
      <c r="IO11" s="3">
        <v>0</v>
      </c>
      <c r="IP11" s="3">
        <v>0</v>
      </c>
      <c r="IQ11" s="3">
        <v>500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  <c r="IW11" s="3">
        <v>0</v>
      </c>
      <c r="IX11" s="3">
        <v>300</v>
      </c>
      <c r="IY11" s="3">
        <v>0</v>
      </c>
      <c r="IZ11" s="3">
        <v>0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/>
      <c r="JG11" s="3">
        <v>0</v>
      </c>
      <c r="JH11" s="3">
        <v>0</v>
      </c>
      <c r="JI11" s="3">
        <v>0</v>
      </c>
      <c r="JJ11" s="3">
        <v>0</v>
      </c>
      <c r="JK11" s="3">
        <v>0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0</v>
      </c>
      <c r="JT11" s="3">
        <v>0</v>
      </c>
      <c r="JU11" s="3">
        <v>0</v>
      </c>
      <c r="JV11" s="3">
        <v>0</v>
      </c>
      <c r="JW11" s="3">
        <v>0</v>
      </c>
      <c r="JX11" s="3">
        <v>0</v>
      </c>
      <c r="JY11" s="3">
        <v>0</v>
      </c>
      <c r="JZ11" s="3">
        <v>0</v>
      </c>
      <c r="KA11" s="3">
        <v>0</v>
      </c>
      <c r="KB11" s="3">
        <v>0</v>
      </c>
      <c r="KC11" s="3">
        <v>0</v>
      </c>
      <c r="KD11" s="3">
        <v>0</v>
      </c>
      <c r="KE11" s="3">
        <v>0</v>
      </c>
      <c r="KF11" s="3">
        <v>0</v>
      </c>
      <c r="KG11" s="3">
        <v>0</v>
      </c>
      <c r="KH11" s="3">
        <v>0</v>
      </c>
      <c r="KI11" s="3">
        <v>0</v>
      </c>
      <c r="KJ11" s="3">
        <v>0</v>
      </c>
      <c r="KK11" s="3">
        <v>0</v>
      </c>
      <c r="KL11" s="3">
        <v>0</v>
      </c>
      <c r="KM11" s="3">
        <v>0</v>
      </c>
      <c r="KN11" s="3">
        <v>0</v>
      </c>
      <c r="KO11" s="3">
        <v>0</v>
      </c>
      <c r="KP11" s="3">
        <v>0</v>
      </c>
      <c r="KQ11" s="3">
        <v>0</v>
      </c>
      <c r="KR11" s="3">
        <v>0</v>
      </c>
      <c r="KS11" s="3">
        <v>0</v>
      </c>
      <c r="KT11" s="3">
        <v>0</v>
      </c>
      <c r="KU11" s="3">
        <v>0</v>
      </c>
      <c r="KV11" s="3">
        <v>0</v>
      </c>
      <c r="KW11" s="3">
        <v>0</v>
      </c>
      <c r="KX11" s="3">
        <v>0</v>
      </c>
      <c r="KY11" s="3">
        <v>0</v>
      </c>
      <c r="KZ11" s="3">
        <v>0</v>
      </c>
      <c r="LA11" s="3">
        <v>0</v>
      </c>
      <c r="LB11" s="3">
        <v>0</v>
      </c>
      <c r="LC11" s="3">
        <v>0</v>
      </c>
      <c r="LD11" s="3">
        <v>0</v>
      </c>
      <c r="LE11" s="3">
        <v>0</v>
      </c>
      <c r="LF11" s="3">
        <v>0</v>
      </c>
      <c r="LG11" s="3">
        <v>0</v>
      </c>
      <c r="LH11" s="3">
        <v>0</v>
      </c>
      <c r="LI11" s="3">
        <v>0</v>
      </c>
      <c r="LJ11" s="3">
        <v>0</v>
      </c>
      <c r="LK11" s="3">
        <v>0</v>
      </c>
      <c r="LL11" s="3">
        <v>0</v>
      </c>
      <c r="LM11" s="3">
        <v>0</v>
      </c>
      <c r="LN11" s="3">
        <v>0</v>
      </c>
      <c r="LO11" s="3">
        <v>0</v>
      </c>
      <c r="LP11" s="3">
        <v>0</v>
      </c>
      <c r="LQ11" s="3">
        <v>0</v>
      </c>
      <c r="LR11" s="3">
        <v>0</v>
      </c>
      <c r="LS11" s="3">
        <v>0</v>
      </c>
      <c r="LT11" s="3">
        <v>0</v>
      </c>
      <c r="LU11" s="3">
        <v>0</v>
      </c>
      <c r="LV11" s="3">
        <v>0</v>
      </c>
      <c r="LW11" s="3">
        <v>0</v>
      </c>
      <c r="LX11" s="3">
        <v>0</v>
      </c>
      <c r="LY11" s="3">
        <v>0</v>
      </c>
      <c r="LZ11" s="3">
        <v>0</v>
      </c>
      <c r="MA11" s="3">
        <v>0</v>
      </c>
      <c r="MB11" s="3">
        <v>0</v>
      </c>
      <c r="MC11" s="3">
        <v>0</v>
      </c>
      <c r="MD11" s="3">
        <v>0</v>
      </c>
      <c r="ME11" s="3">
        <v>0</v>
      </c>
      <c r="MF11" s="3">
        <v>0</v>
      </c>
      <c r="MG11" s="3">
        <v>0</v>
      </c>
      <c r="MH11" s="3">
        <v>0</v>
      </c>
      <c r="MI11" s="3">
        <v>0</v>
      </c>
      <c r="MJ11" s="3">
        <v>0</v>
      </c>
      <c r="MK11" s="3">
        <v>0</v>
      </c>
      <c r="ML11" s="3">
        <v>0</v>
      </c>
      <c r="MM11" s="3">
        <v>0</v>
      </c>
      <c r="MN11" s="3">
        <v>0</v>
      </c>
      <c r="MO11" s="3">
        <v>0</v>
      </c>
      <c r="MP11" s="3">
        <v>0</v>
      </c>
      <c r="MQ11" s="3">
        <v>0</v>
      </c>
      <c r="MR11" s="3">
        <v>0</v>
      </c>
      <c r="MS11" s="3">
        <v>0</v>
      </c>
      <c r="MT11" s="3">
        <v>0</v>
      </c>
      <c r="MU11" s="3">
        <v>0</v>
      </c>
      <c r="MV11" s="3">
        <v>0</v>
      </c>
      <c r="MW11" s="3">
        <v>0</v>
      </c>
      <c r="MX11" s="3">
        <v>0</v>
      </c>
      <c r="MY11" s="3">
        <v>0</v>
      </c>
      <c r="MZ11" s="3">
        <v>0</v>
      </c>
      <c r="NA11" s="3">
        <v>0</v>
      </c>
      <c r="NB11" s="3">
        <v>0</v>
      </c>
      <c r="NC11" s="3">
        <v>0</v>
      </c>
      <c r="ND11" s="3">
        <v>0</v>
      </c>
      <c r="NE11" s="3">
        <v>0</v>
      </c>
      <c r="NF11" s="3">
        <v>0</v>
      </c>
      <c r="NG11" s="3">
        <v>0</v>
      </c>
      <c r="NH11" s="3">
        <v>0</v>
      </c>
      <c r="NI11" s="3">
        <v>0</v>
      </c>
      <c r="NJ11" s="3">
        <v>0</v>
      </c>
      <c r="NK11" s="3">
        <v>0</v>
      </c>
      <c r="NL11" s="3">
        <v>0</v>
      </c>
      <c r="NM11" s="3">
        <v>0</v>
      </c>
      <c r="NN11" s="3">
        <v>0</v>
      </c>
      <c r="NO11" s="3">
        <v>0</v>
      </c>
      <c r="NP11" s="3">
        <v>0</v>
      </c>
      <c r="NQ11" s="3">
        <v>0</v>
      </c>
      <c r="NR11" s="3">
        <v>0</v>
      </c>
      <c r="NS11" s="3">
        <v>0</v>
      </c>
      <c r="NT11" s="3">
        <v>0</v>
      </c>
      <c r="NU11" s="3">
        <v>0</v>
      </c>
      <c r="NV11" s="3">
        <v>0</v>
      </c>
      <c r="NW11" s="3">
        <v>0</v>
      </c>
      <c r="NX11" s="3">
        <v>0</v>
      </c>
      <c r="NY11" s="3">
        <v>0</v>
      </c>
      <c r="NZ11" s="3">
        <v>0</v>
      </c>
      <c r="OA11" s="3">
        <v>0</v>
      </c>
      <c r="OB11" s="3">
        <v>0</v>
      </c>
      <c r="OC11" s="3">
        <v>0</v>
      </c>
      <c r="OD11" s="3">
        <v>0</v>
      </c>
      <c r="OE11" s="3">
        <v>0</v>
      </c>
      <c r="OF11" s="3">
        <v>0</v>
      </c>
      <c r="OG11" s="3">
        <v>0</v>
      </c>
      <c r="OH11" s="3">
        <v>0</v>
      </c>
      <c r="OI11" s="3">
        <v>0</v>
      </c>
      <c r="OJ11" s="3">
        <v>0</v>
      </c>
      <c r="OK11" s="3">
        <v>0</v>
      </c>
      <c r="OL11" s="3">
        <v>0</v>
      </c>
      <c r="OM11" s="3">
        <v>0</v>
      </c>
      <c r="ON11" s="3">
        <v>0</v>
      </c>
      <c r="OO11" s="3">
        <v>0</v>
      </c>
      <c r="OP11" s="3">
        <v>0</v>
      </c>
      <c r="OQ11" s="3">
        <v>0</v>
      </c>
      <c r="OR11" s="3">
        <v>0</v>
      </c>
      <c r="OS11" s="3">
        <v>0</v>
      </c>
      <c r="OT11" s="3">
        <v>0</v>
      </c>
      <c r="OU11" s="3">
        <v>0</v>
      </c>
      <c r="OV11" s="3">
        <v>0</v>
      </c>
      <c r="OW11" s="3">
        <v>0</v>
      </c>
      <c r="OX11" s="3">
        <v>0</v>
      </c>
      <c r="OY11" s="3">
        <v>0</v>
      </c>
      <c r="OZ11" s="3">
        <v>0</v>
      </c>
      <c r="PA11" s="3">
        <v>0</v>
      </c>
      <c r="PB11" s="3">
        <v>0</v>
      </c>
      <c r="PC11" s="3">
        <v>0</v>
      </c>
      <c r="PD11" s="3">
        <v>0</v>
      </c>
      <c r="PE11" s="3">
        <v>0</v>
      </c>
      <c r="PF11" s="3">
        <v>0</v>
      </c>
      <c r="PG11" s="3">
        <v>0</v>
      </c>
      <c r="PH11" s="3">
        <v>0</v>
      </c>
      <c r="PI11" s="3">
        <v>0</v>
      </c>
      <c r="PJ11" s="3">
        <v>0</v>
      </c>
      <c r="PK11" s="3">
        <v>0</v>
      </c>
      <c r="PL11" s="3"/>
      <c r="PM11" s="3">
        <f t="shared" si="0"/>
        <v>1600</v>
      </c>
      <c r="PN11" s="3">
        <f t="shared" si="2"/>
        <v>8400</v>
      </c>
      <c r="PO11" s="3"/>
      <c r="PP11" s="3"/>
      <c r="PQ11" s="3"/>
    </row>
    <row r="12" spans="1:433">
      <c r="A12" s="3"/>
      <c r="B12" s="3">
        <v>248</v>
      </c>
      <c r="C12" s="3" t="s">
        <v>286</v>
      </c>
      <c r="D12" s="3" t="s">
        <v>476</v>
      </c>
      <c r="E12" s="8" t="s">
        <v>475</v>
      </c>
      <c r="F12" s="3">
        <v>10000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7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8"/>
      <c r="IX12" s="3">
        <v>0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/>
      <c r="JG12" s="3">
        <v>0</v>
      </c>
      <c r="JH12" s="3">
        <v>700</v>
      </c>
      <c r="JI12" s="3">
        <v>0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  <c r="JQ12" s="3">
        <v>0</v>
      </c>
      <c r="JR12" s="3">
        <v>0</v>
      </c>
      <c r="JS12" s="3">
        <v>0</v>
      </c>
      <c r="JT12" s="3">
        <v>0</v>
      </c>
      <c r="JU12" s="3">
        <v>0</v>
      </c>
      <c r="JV12" s="3">
        <v>0</v>
      </c>
      <c r="JW12" s="3">
        <v>0</v>
      </c>
      <c r="JX12" s="3">
        <v>0</v>
      </c>
      <c r="JY12" s="3">
        <v>0</v>
      </c>
      <c r="JZ12" s="3">
        <v>0</v>
      </c>
      <c r="KA12" s="3">
        <v>1000</v>
      </c>
      <c r="KB12" s="3">
        <v>0</v>
      </c>
      <c r="KC12" s="3">
        <v>0</v>
      </c>
      <c r="KD12" s="3">
        <v>0</v>
      </c>
      <c r="KE12" s="3">
        <v>0</v>
      </c>
      <c r="KF12" s="3">
        <v>0</v>
      </c>
      <c r="KG12" s="3">
        <v>0</v>
      </c>
      <c r="KH12" s="3">
        <v>0</v>
      </c>
      <c r="KI12" s="3">
        <v>700</v>
      </c>
      <c r="KJ12" s="3">
        <v>0</v>
      </c>
      <c r="KK12" s="3">
        <v>0</v>
      </c>
      <c r="KL12" s="3">
        <v>0</v>
      </c>
      <c r="KM12" s="3">
        <v>0</v>
      </c>
      <c r="KN12" s="3">
        <v>0</v>
      </c>
      <c r="KO12" s="3">
        <v>0</v>
      </c>
      <c r="KP12" s="3">
        <v>0</v>
      </c>
      <c r="KQ12" s="3">
        <v>0</v>
      </c>
      <c r="KR12" s="7">
        <v>0</v>
      </c>
      <c r="KS12" s="3">
        <v>700</v>
      </c>
      <c r="KT12" s="3">
        <v>0</v>
      </c>
      <c r="KU12" s="3">
        <v>0</v>
      </c>
      <c r="KV12" s="3">
        <v>0</v>
      </c>
      <c r="KW12" s="3">
        <v>0</v>
      </c>
      <c r="KX12" s="3">
        <v>0</v>
      </c>
      <c r="KY12" s="3">
        <v>0</v>
      </c>
      <c r="KZ12" s="3">
        <v>0</v>
      </c>
      <c r="LA12" s="3">
        <v>0</v>
      </c>
      <c r="LB12" s="3">
        <v>0</v>
      </c>
      <c r="LC12" s="3">
        <v>0</v>
      </c>
      <c r="LD12" s="3">
        <v>0</v>
      </c>
      <c r="LE12" s="3">
        <v>0</v>
      </c>
      <c r="LF12" s="3">
        <v>0</v>
      </c>
      <c r="LG12" s="3">
        <v>0</v>
      </c>
      <c r="LH12" s="3">
        <v>0</v>
      </c>
      <c r="LI12" s="3">
        <v>0</v>
      </c>
      <c r="LJ12" s="3">
        <v>0</v>
      </c>
      <c r="LK12" s="3">
        <v>500</v>
      </c>
      <c r="LL12" s="3">
        <v>0</v>
      </c>
      <c r="LM12" s="3">
        <v>0</v>
      </c>
      <c r="LN12" s="3">
        <v>0</v>
      </c>
      <c r="LO12" s="3">
        <v>0</v>
      </c>
      <c r="LP12" s="3">
        <v>0</v>
      </c>
      <c r="LQ12" s="3">
        <v>0</v>
      </c>
      <c r="LR12" s="3">
        <v>0</v>
      </c>
      <c r="LS12" s="3">
        <v>0</v>
      </c>
      <c r="LT12" s="3">
        <v>0</v>
      </c>
      <c r="LU12" s="3">
        <v>0</v>
      </c>
      <c r="LV12" s="3">
        <v>0</v>
      </c>
      <c r="LW12" s="3">
        <v>0</v>
      </c>
      <c r="LX12" s="3">
        <v>0</v>
      </c>
      <c r="LY12" s="3">
        <v>0</v>
      </c>
      <c r="LZ12" s="3">
        <v>0</v>
      </c>
      <c r="MA12" s="3">
        <v>0</v>
      </c>
      <c r="MB12" s="3">
        <v>0</v>
      </c>
      <c r="MC12" s="3">
        <v>0</v>
      </c>
      <c r="MD12" s="3">
        <v>0</v>
      </c>
      <c r="ME12" s="3">
        <v>0</v>
      </c>
      <c r="MF12" s="3">
        <v>1000</v>
      </c>
      <c r="MG12" s="3">
        <v>0</v>
      </c>
      <c r="MH12" s="3">
        <v>0</v>
      </c>
      <c r="MI12" s="3">
        <v>0</v>
      </c>
      <c r="MJ12" s="3">
        <v>0</v>
      </c>
      <c r="MK12" s="3">
        <v>0</v>
      </c>
      <c r="ML12" s="3">
        <v>0</v>
      </c>
      <c r="MM12" s="3">
        <v>0</v>
      </c>
      <c r="MN12" s="3">
        <v>800</v>
      </c>
      <c r="MO12" s="3">
        <v>0</v>
      </c>
      <c r="MP12" s="3">
        <v>0</v>
      </c>
      <c r="MQ12" s="3">
        <v>0</v>
      </c>
      <c r="MR12" s="3">
        <v>0</v>
      </c>
      <c r="MS12" s="3">
        <v>0</v>
      </c>
      <c r="MT12" s="3">
        <v>0</v>
      </c>
      <c r="MU12" s="3">
        <v>0</v>
      </c>
      <c r="MV12" s="3">
        <v>0</v>
      </c>
      <c r="MW12" s="3">
        <v>0</v>
      </c>
      <c r="MX12" s="3">
        <v>0</v>
      </c>
      <c r="MY12" s="3">
        <v>0</v>
      </c>
      <c r="MZ12" s="3">
        <v>0</v>
      </c>
      <c r="NA12" s="3">
        <v>0</v>
      </c>
      <c r="NB12" s="3">
        <v>0</v>
      </c>
      <c r="NC12" s="3">
        <v>0</v>
      </c>
      <c r="ND12" s="3">
        <v>0</v>
      </c>
      <c r="NE12" s="3">
        <v>0</v>
      </c>
      <c r="NF12" s="3">
        <v>0</v>
      </c>
      <c r="NG12" s="3">
        <v>0</v>
      </c>
      <c r="NH12" s="3">
        <v>3000</v>
      </c>
      <c r="NI12" s="3">
        <v>0</v>
      </c>
      <c r="NJ12" s="3">
        <v>0</v>
      </c>
      <c r="NK12" s="3">
        <v>0</v>
      </c>
      <c r="NL12" s="3">
        <v>0</v>
      </c>
      <c r="NM12" s="3">
        <v>0</v>
      </c>
      <c r="NN12" s="3">
        <v>0</v>
      </c>
      <c r="NO12" s="3">
        <v>0</v>
      </c>
      <c r="NP12" s="3">
        <v>0</v>
      </c>
      <c r="NQ12" s="3">
        <v>0</v>
      </c>
      <c r="NR12" s="3">
        <v>0</v>
      </c>
      <c r="NS12" s="3">
        <v>0</v>
      </c>
      <c r="NT12" s="3">
        <v>0</v>
      </c>
      <c r="NU12" s="3">
        <v>0</v>
      </c>
      <c r="NV12" s="3">
        <v>0</v>
      </c>
      <c r="NW12" s="3">
        <v>0</v>
      </c>
      <c r="NX12" s="3">
        <v>0</v>
      </c>
      <c r="NY12" s="3">
        <v>0</v>
      </c>
      <c r="NZ12" s="3">
        <v>0</v>
      </c>
      <c r="OA12" s="3">
        <v>0</v>
      </c>
      <c r="OB12" s="3">
        <v>0</v>
      </c>
      <c r="OC12" s="3">
        <v>0</v>
      </c>
      <c r="OD12" s="3">
        <v>0</v>
      </c>
      <c r="OE12" s="3">
        <v>0</v>
      </c>
      <c r="OF12" s="3">
        <v>0</v>
      </c>
      <c r="OG12" s="3">
        <v>0</v>
      </c>
      <c r="OH12" s="3">
        <v>0</v>
      </c>
      <c r="OI12" s="3">
        <v>0</v>
      </c>
      <c r="OJ12" s="3">
        <v>0</v>
      </c>
      <c r="OK12" s="3">
        <v>0</v>
      </c>
      <c r="OL12" s="3">
        <v>0</v>
      </c>
      <c r="OM12" s="3">
        <v>0</v>
      </c>
      <c r="ON12" s="3">
        <v>0</v>
      </c>
      <c r="OO12" s="3">
        <v>0</v>
      </c>
      <c r="OP12" s="3">
        <v>0</v>
      </c>
      <c r="OQ12" s="3">
        <v>0</v>
      </c>
      <c r="OR12" s="3">
        <v>0</v>
      </c>
      <c r="OS12" s="3">
        <v>0</v>
      </c>
      <c r="OT12" s="3">
        <v>0</v>
      </c>
      <c r="OU12" s="3">
        <v>0</v>
      </c>
      <c r="OV12" s="3">
        <v>0</v>
      </c>
      <c r="OW12" s="3">
        <v>0</v>
      </c>
      <c r="OX12" s="3">
        <v>0</v>
      </c>
      <c r="OY12" s="3">
        <v>0</v>
      </c>
      <c r="OZ12" s="3">
        <v>0</v>
      </c>
      <c r="PA12" s="3">
        <v>0</v>
      </c>
      <c r="PB12" s="3">
        <v>0</v>
      </c>
      <c r="PC12" s="3">
        <v>0</v>
      </c>
      <c r="PD12" s="3">
        <v>0</v>
      </c>
      <c r="PE12" s="3">
        <v>0</v>
      </c>
      <c r="PF12" s="3">
        <v>0</v>
      </c>
      <c r="PG12" s="3">
        <v>0</v>
      </c>
      <c r="PH12" s="3">
        <v>0</v>
      </c>
      <c r="PI12" s="3">
        <v>0</v>
      </c>
      <c r="PJ12" s="3">
        <v>0</v>
      </c>
      <c r="PK12" s="3">
        <v>0</v>
      </c>
      <c r="PL12" s="3"/>
      <c r="PM12" s="3">
        <f t="shared" si="0"/>
        <v>8400</v>
      </c>
      <c r="PN12" s="3">
        <f t="shared" ref="PN12" si="3">(F12-PM12)</f>
        <v>1600</v>
      </c>
      <c r="PO12" s="3"/>
      <c r="PP12" s="3"/>
      <c r="PQ12" s="3"/>
    </row>
    <row r="13" spans="1:433">
      <c r="A13" s="3"/>
      <c r="B13" s="3">
        <v>270</v>
      </c>
      <c r="C13" s="3" t="s">
        <v>512</v>
      </c>
      <c r="D13" s="3" t="s">
        <v>513</v>
      </c>
      <c r="E13" s="8">
        <v>43467</v>
      </c>
      <c r="F13" s="3">
        <v>10000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7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>
        <v>0</v>
      </c>
      <c r="KF13" s="3">
        <v>100</v>
      </c>
      <c r="KG13" s="3">
        <v>0</v>
      </c>
      <c r="KH13" s="3">
        <v>0</v>
      </c>
      <c r="KI13" s="3">
        <v>0</v>
      </c>
      <c r="KJ13" s="3">
        <v>500</v>
      </c>
      <c r="KK13" s="3">
        <v>0</v>
      </c>
      <c r="KL13" s="3">
        <v>0</v>
      </c>
      <c r="KM13" s="3">
        <v>0</v>
      </c>
      <c r="KN13" s="3">
        <v>0</v>
      </c>
      <c r="KO13" s="3">
        <v>0</v>
      </c>
      <c r="KP13" s="3">
        <v>0</v>
      </c>
      <c r="KQ13" s="3">
        <v>1000</v>
      </c>
      <c r="KR13" s="3">
        <v>0</v>
      </c>
      <c r="KS13" s="3">
        <v>0</v>
      </c>
      <c r="KT13" s="3">
        <v>0</v>
      </c>
      <c r="KU13" s="3">
        <v>0</v>
      </c>
      <c r="KV13" s="3">
        <v>100</v>
      </c>
      <c r="KW13" s="3">
        <v>0</v>
      </c>
      <c r="KX13" s="3">
        <v>0</v>
      </c>
      <c r="KY13" s="3">
        <v>400</v>
      </c>
      <c r="KZ13" s="3">
        <v>300</v>
      </c>
      <c r="LA13" s="3">
        <v>0</v>
      </c>
      <c r="LB13" s="3">
        <v>0</v>
      </c>
      <c r="LC13" s="3">
        <v>300</v>
      </c>
      <c r="LD13" s="3">
        <v>0</v>
      </c>
      <c r="LE13" s="3">
        <v>500</v>
      </c>
      <c r="LF13" s="3">
        <v>0</v>
      </c>
      <c r="LG13" s="3">
        <v>0</v>
      </c>
      <c r="LH13" s="3">
        <v>0</v>
      </c>
      <c r="LI13" s="3">
        <v>0</v>
      </c>
      <c r="LJ13" s="3">
        <v>0</v>
      </c>
      <c r="LK13" s="3">
        <v>0</v>
      </c>
      <c r="LL13" s="3">
        <v>0</v>
      </c>
      <c r="LM13" s="3">
        <v>0</v>
      </c>
      <c r="LN13" s="3">
        <v>0</v>
      </c>
      <c r="LO13" s="3">
        <v>0</v>
      </c>
      <c r="LP13" s="3">
        <v>0</v>
      </c>
      <c r="LQ13" s="3">
        <v>0</v>
      </c>
      <c r="LR13" s="3">
        <v>0</v>
      </c>
      <c r="LS13" s="3">
        <v>0</v>
      </c>
      <c r="LT13" s="3">
        <v>0</v>
      </c>
      <c r="LU13" s="3">
        <v>0</v>
      </c>
      <c r="LV13" s="3">
        <v>0</v>
      </c>
      <c r="LW13" s="3">
        <v>0</v>
      </c>
      <c r="LX13" s="3">
        <v>0</v>
      </c>
      <c r="LY13" s="3">
        <v>0</v>
      </c>
      <c r="LZ13" s="3">
        <v>500</v>
      </c>
      <c r="MA13" s="3">
        <v>0</v>
      </c>
      <c r="MB13" s="3">
        <v>0</v>
      </c>
      <c r="MC13" s="3">
        <v>0</v>
      </c>
      <c r="MD13" s="3">
        <v>0</v>
      </c>
      <c r="ME13" s="3">
        <v>0</v>
      </c>
      <c r="MF13" s="3">
        <v>0</v>
      </c>
      <c r="MG13" s="3">
        <v>0</v>
      </c>
      <c r="MH13" s="3">
        <v>0</v>
      </c>
      <c r="MI13" s="3">
        <v>0</v>
      </c>
      <c r="MJ13" s="3">
        <v>0</v>
      </c>
      <c r="MK13" s="3">
        <v>0</v>
      </c>
      <c r="ML13" s="7">
        <v>100</v>
      </c>
      <c r="MM13" s="7">
        <v>0</v>
      </c>
      <c r="MN13" s="3">
        <v>0</v>
      </c>
      <c r="MO13" s="3">
        <v>0</v>
      </c>
      <c r="MP13" s="3">
        <v>200</v>
      </c>
      <c r="MQ13" s="3">
        <v>0</v>
      </c>
      <c r="MR13" s="3">
        <v>0</v>
      </c>
      <c r="MS13" s="3">
        <v>100</v>
      </c>
      <c r="MT13" s="3">
        <v>0</v>
      </c>
      <c r="MU13" s="3">
        <v>0</v>
      </c>
      <c r="MV13" s="3">
        <v>0</v>
      </c>
      <c r="MW13" s="3">
        <v>0</v>
      </c>
      <c r="MX13" s="3">
        <v>0</v>
      </c>
      <c r="MY13" s="3">
        <v>0</v>
      </c>
      <c r="MZ13" s="3">
        <v>0</v>
      </c>
      <c r="NA13" s="3">
        <v>0</v>
      </c>
      <c r="NB13" s="3">
        <v>0</v>
      </c>
      <c r="NC13" s="3">
        <v>0</v>
      </c>
      <c r="ND13" s="3">
        <v>0</v>
      </c>
      <c r="NE13" s="3">
        <v>0</v>
      </c>
      <c r="NF13" s="3">
        <v>0</v>
      </c>
      <c r="NG13" s="3">
        <v>0</v>
      </c>
      <c r="NH13" s="3">
        <v>0</v>
      </c>
      <c r="NI13" s="3">
        <v>0</v>
      </c>
      <c r="NJ13" s="3">
        <v>0</v>
      </c>
      <c r="NK13" s="3">
        <v>0</v>
      </c>
      <c r="NL13" s="3">
        <v>0</v>
      </c>
      <c r="NM13" s="3">
        <v>0</v>
      </c>
      <c r="NN13" s="3">
        <v>0</v>
      </c>
      <c r="NO13" s="3">
        <v>0</v>
      </c>
      <c r="NP13" s="3">
        <v>0</v>
      </c>
      <c r="NQ13" s="3">
        <v>0</v>
      </c>
      <c r="NR13" s="3">
        <v>0</v>
      </c>
      <c r="NS13" s="3">
        <v>0</v>
      </c>
      <c r="NT13" s="3">
        <v>0</v>
      </c>
      <c r="NU13" s="3">
        <v>0</v>
      </c>
      <c r="NV13" s="3">
        <v>0</v>
      </c>
      <c r="NW13" s="3">
        <v>0</v>
      </c>
      <c r="NX13" s="3">
        <v>0</v>
      </c>
      <c r="NY13" s="3">
        <v>0</v>
      </c>
      <c r="NZ13" s="3">
        <v>0</v>
      </c>
      <c r="OA13" s="3">
        <v>0</v>
      </c>
      <c r="OB13" s="3">
        <v>0</v>
      </c>
      <c r="OC13" s="3">
        <v>0</v>
      </c>
      <c r="OD13" s="3">
        <v>0</v>
      </c>
      <c r="OE13" s="3">
        <v>0</v>
      </c>
      <c r="OF13" s="3">
        <v>0</v>
      </c>
      <c r="OG13" s="3">
        <v>0</v>
      </c>
      <c r="OH13" s="3">
        <v>0</v>
      </c>
      <c r="OI13" s="3">
        <v>0</v>
      </c>
      <c r="OJ13" s="3">
        <v>0</v>
      </c>
      <c r="OK13" s="3">
        <v>0</v>
      </c>
      <c r="OL13" s="3">
        <v>0</v>
      </c>
      <c r="OM13" s="3">
        <v>0</v>
      </c>
      <c r="ON13" s="3">
        <v>0</v>
      </c>
      <c r="OO13" s="3">
        <v>0</v>
      </c>
      <c r="OP13" s="3">
        <v>0</v>
      </c>
      <c r="OQ13" s="3">
        <v>0</v>
      </c>
      <c r="OR13" s="3">
        <v>0</v>
      </c>
      <c r="OS13" s="3">
        <v>0</v>
      </c>
      <c r="OT13" s="3">
        <v>0</v>
      </c>
      <c r="OU13" s="3">
        <v>0</v>
      </c>
      <c r="OV13" s="3">
        <v>0</v>
      </c>
      <c r="OW13" s="3">
        <v>0</v>
      </c>
      <c r="OX13" s="3">
        <v>0</v>
      </c>
      <c r="OY13" s="3">
        <v>0</v>
      </c>
      <c r="OZ13" s="3">
        <v>0</v>
      </c>
      <c r="PA13" s="3">
        <v>0</v>
      </c>
      <c r="PB13" s="3">
        <v>0</v>
      </c>
      <c r="PC13" s="3">
        <v>0</v>
      </c>
      <c r="PD13" s="3">
        <v>0</v>
      </c>
      <c r="PE13" s="3">
        <v>0</v>
      </c>
      <c r="PF13" s="3">
        <v>0</v>
      </c>
      <c r="PG13" s="3">
        <v>0</v>
      </c>
      <c r="PH13" s="3">
        <v>0</v>
      </c>
      <c r="PI13" s="3">
        <v>0</v>
      </c>
      <c r="PJ13" s="3">
        <v>0</v>
      </c>
      <c r="PK13" s="3">
        <v>0</v>
      </c>
      <c r="PL13" s="3"/>
      <c r="PM13" s="3">
        <f t="shared" si="0"/>
        <v>4100</v>
      </c>
      <c r="PN13" s="3">
        <f t="shared" ref="PN13:PN29" si="4">(F13-PM13)</f>
        <v>5900</v>
      </c>
      <c r="PO13" s="3"/>
      <c r="PP13" s="3"/>
      <c r="PQ13" s="3"/>
    </row>
    <row r="14" spans="1:433">
      <c r="A14" s="3"/>
      <c r="B14" s="3">
        <v>288</v>
      </c>
      <c r="C14" s="3" t="s">
        <v>536</v>
      </c>
      <c r="D14" s="3" t="s">
        <v>537</v>
      </c>
      <c r="E14" s="8" t="s">
        <v>538</v>
      </c>
      <c r="F14" s="3">
        <v>10000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7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>
        <v>200</v>
      </c>
      <c r="KW14" s="3">
        <v>0</v>
      </c>
      <c r="KX14" s="3">
        <v>100</v>
      </c>
      <c r="KY14" s="3">
        <v>100</v>
      </c>
      <c r="KZ14" s="3">
        <v>0</v>
      </c>
      <c r="LA14" s="3">
        <v>0</v>
      </c>
      <c r="LB14" s="3">
        <v>0</v>
      </c>
      <c r="LC14" s="3">
        <v>100</v>
      </c>
      <c r="LD14" s="3">
        <v>100</v>
      </c>
      <c r="LE14" s="3">
        <v>100</v>
      </c>
      <c r="LF14" s="3">
        <v>0</v>
      </c>
      <c r="LG14" s="3">
        <v>200</v>
      </c>
      <c r="LH14" s="3">
        <v>100</v>
      </c>
      <c r="LI14" s="3">
        <v>0</v>
      </c>
      <c r="LJ14" s="3">
        <v>100</v>
      </c>
      <c r="LK14" s="3">
        <v>100</v>
      </c>
      <c r="LL14" s="3">
        <v>100</v>
      </c>
      <c r="LM14" s="3">
        <v>0</v>
      </c>
      <c r="LN14" s="3">
        <v>100</v>
      </c>
      <c r="LO14" s="3">
        <v>100</v>
      </c>
      <c r="LP14" s="3">
        <v>0</v>
      </c>
      <c r="LQ14" s="3">
        <v>100</v>
      </c>
      <c r="LR14" s="3">
        <v>100</v>
      </c>
      <c r="LS14" s="3">
        <v>100</v>
      </c>
      <c r="LT14" s="3">
        <v>100</v>
      </c>
      <c r="LU14" s="3">
        <v>100</v>
      </c>
      <c r="LV14" s="3">
        <v>0</v>
      </c>
      <c r="LW14" s="3">
        <v>0</v>
      </c>
      <c r="LX14" s="3">
        <v>200</v>
      </c>
      <c r="LY14" s="3">
        <v>100</v>
      </c>
      <c r="LZ14" s="3">
        <v>100</v>
      </c>
      <c r="MA14" s="3">
        <v>100</v>
      </c>
      <c r="MB14" s="3">
        <v>0</v>
      </c>
      <c r="MC14" s="3">
        <v>200</v>
      </c>
      <c r="MD14" s="3">
        <v>0</v>
      </c>
      <c r="ME14" s="3">
        <v>100</v>
      </c>
      <c r="MF14" s="3">
        <v>100</v>
      </c>
      <c r="MG14" s="3">
        <v>0</v>
      </c>
      <c r="MH14" s="3">
        <v>200</v>
      </c>
      <c r="MI14" s="3">
        <v>100</v>
      </c>
      <c r="MJ14" s="3">
        <v>100</v>
      </c>
      <c r="MK14" s="3">
        <v>0</v>
      </c>
      <c r="ML14" s="3">
        <v>100</v>
      </c>
      <c r="MM14" s="3">
        <v>100</v>
      </c>
      <c r="MN14" s="3">
        <v>0</v>
      </c>
      <c r="MO14" s="3">
        <v>100</v>
      </c>
      <c r="MP14" s="3">
        <v>0</v>
      </c>
      <c r="MQ14" s="3">
        <v>100</v>
      </c>
      <c r="MR14" s="3">
        <v>0</v>
      </c>
      <c r="MS14" s="3">
        <v>100</v>
      </c>
      <c r="MT14" s="3">
        <v>0</v>
      </c>
      <c r="MU14" s="3">
        <v>100</v>
      </c>
      <c r="MV14" s="3">
        <v>100</v>
      </c>
      <c r="MW14" s="3">
        <v>100</v>
      </c>
      <c r="MX14" s="3">
        <v>100</v>
      </c>
      <c r="MY14" s="3">
        <v>0</v>
      </c>
      <c r="MZ14" s="3">
        <v>0</v>
      </c>
      <c r="NA14" s="3">
        <v>0</v>
      </c>
      <c r="NB14" s="3">
        <v>0</v>
      </c>
      <c r="NC14" s="3">
        <v>0</v>
      </c>
      <c r="ND14" s="3">
        <v>100</v>
      </c>
      <c r="NE14" s="3">
        <v>100</v>
      </c>
      <c r="NF14" s="3">
        <v>0</v>
      </c>
      <c r="NG14" s="3">
        <v>0</v>
      </c>
      <c r="NH14" s="3">
        <v>100</v>
      </c>
      <c r="NI14" s="3">
        <v>0</v>
      </c>
      <c r="NJ14" s="3">
        <v>0</v>
      </c>
      <c r="NK14" s="3">
        <v>100</v>
      </c>
      <c r="NL14" s="3">
        <v>0</v>
      </c>
      <c r="NM14" s="3">
        <v>0</v>
      </c>
      <c r="NN14" s="3">
        <v>0</v>
      </c>
      <c r="NO14" s="3">
        <v>100</v>
      </c>
      <c r="NP14" s="3">
        <v>0</v>
      </c>
      <c r="NQ14" s="3">
        <v>0</v>
      </c>
      <c r="NR14" s="3">
        <v>100</v>
      </c>
      <c r="NS14" s="3">
        <v>0</v>
      </c>
      <c r="NT14" s="3">
        <v>0</v>
      </c>
      <c r="NU14" s="3">
        <v>0</v>
      </c>
      <c r="NV14" s="3">
        <v>100</v>
      </c>
      <c r="NW14" s="3">
        <v>100</v>
      </c>
      <c r="NX14" s="3">
        <v>0</v>
      </c>
      <c r="NY14" s="3">
        <v>100</v>
      </c>
      <c r="NZ14" s="3">
        <v>100</v>
      </c>
      <c r="OA14" s="3">
        <v>0</v>
      </c>
      <c r="OB14" s="3">
        <v>0</v>
      </c>
      <c r="OC14" s="3">
        <v>100</v>
      </c>
      <c r="OD14" s="3">
        <v>0</v>
      </c>
      <c r="OE14" s="3">
        <v>0</v>
      </c>
      <c r="OF14" s="3">
        <v>0</v>
      </c>
      <c r="OG14" s="3">
        <v>0</v>
      </c>
      <c r="OH14" s="3">
        <v>0</v>
      </c>
      <c r="OI14" s="3">
        <v>0</v>
      </c>
      <c r="OJ14" s="3">
        <v>0</v>
      </c>
      <c r="OK14" s="3">
        <v>0</v>
      </c>
      <c r="OL14" s="3">
        <v>0</v>
      </c>
      <c r="OM14" s="3">
        <v>0</v>
      </c>
      <c r="ON14" s="3">
        <v>0</v>
      </c>
      <c r="OO14" s="3">
        <v>0</v>
      </c>
      <c r="OP14" s="3">
        <v>0</v>
      </c>
      <c r="OQ14" s="3">
        <v>0</v>
      </c>
      <c r="OR14" s="3">
        <v>100</v>
      </c>
      <c r="OS14" s="3">
        <v>0</v>
      </c>
      <c r="OT14" s="3">
        <v>0</v>
      </c>
      <c r="OU14" s="3">
        <v>0</v>
      </c>
      <c r="OV14" s="3">
        <v>0</v>
      </c>
      <c r="OW14" s="3">
        <v>0</v>
      </c>
      <c r="OX14" s="3">
        <v>0</v>
      </c>
      <c r="OY14" s="3">
        <v>0</v>
      </c>
      <c r="OZ14" s="3">
        <v>0</v>
      </c>
      <c r="PA14" s="3">
        <v>0</v>
      </c>
      <c r="PB14" s="3">
        <v>0</v>
      </c>
      <c r="PC14" s="3">
        <v>0</v>
      </c>
      <c r="PD14" s="3">
        <v>0</v>
      </c>
      <c r="PE14" s="3">
        <v>0</v>
      </c>
      <c r="PF14" s="3">
        <v>0</v>
      </c>
      <c r="PG14" s="3">
        <v>0</v>
      </c>
      <c r="PH14" s="3">
        <v>0</v>
      </c>
      <c r="PI14" s="3">
        <v>0</v>
      </c>
      <c r="PJ14" s="3">
        <v>0</v>
      </c>
      <c r="PK14" s="3">
        <v>0</v>
      </c>
      <c r="PL14" s="3"/>
      <c r="PM14" s="3">
        <f t="shared" ref="PM14" si="5">SUM(G14:PL14)</f>
        <v>5400</v>
      </c>
      <c r="PN14" s="3">
        <f t="shared" si="4"/>
        <v>4600</v>
      </c>
      <c r="PO14" s="3"/>
      <c r="PP14" s="3"/>
      <c r="PQ14" s="3"/>
    </row>
    <row r="15" spans="1:433">
      <c r="A15" s="3"/>
      <c r="B15" s="3">
        <v>293</v>
      </c>
      <c r="C15" s="3" t="s">
        <v>548</v>
      </c>
      <c r="D15" s="3" t="s">
        <v>542</v>
      </c>
      <c r="E15" s="8" t="s">
        <v>543</v>
      </c>
      <c r="F15" s="3">
        <v>20000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7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>
        <v>0</v>
      </c>
      <c r="KX15" s="3">
        <v>200</v>
      </c>
      <c r="KY15" s="3">
        <v>200</v>
      </c>
      <c r="KZ15" s="3">
        <v>0</v>
      </c>
      <c r="LA15" s="3">
        <v>200</v>
      </c>
      <c r="LB15" s="3">
        <v>0</v>
      </c>
      <c r="LC15" s="3">
        <v>200</v>
      </c>
      <c r="LD15" s="3">
        <v>200</v>
      </c>
      <c r="LE15" s="3">
        <v>200</v>
      </c>
      <c r="LF15" s="3">
        <v>200</v>
      </c>
      <c r="LG15" s="3">
        <v>0</v>
      </c>
      <c r="LH15" s="3">
        <v>200</v>
      </c>
      <c r="LI15" s="3">
        <v>0</v>
      </c>
      <c r="LJ15" s="3">
        <v>200</v>
      </c>
      <c r="LK15" s="3">
        <v>200</v>
      </c>
      <c r="LL15" s="3">
        <v>200</v>
      </c>
      <c r="LM15" s="3">
        <v>200</v>
      </c>
      <c r="LN15" s="3">
        <v>0</v>
      </c>
      <c r="LO15" s="3">
        <v>200</v>
      </c>
      <c r="LP15" s="3">
        <v>0</v>
      </c>
      <c r="LQ15" s="3">
        <v>200</v>
      </c>
      <c r="LR15" s="3">
        <v>200</v>
      </c>
      <c r="LS15" s="3">
        <v>200</v>
      </c>
      <c r="LT15" s="3">
        <v>200</v>
      </c>
      <c r="LU15" s="3">
        <v>0</v>
      </c>
      <c r="LV15" s="3">
        <v>200</v>
      </c>
      <c r="LW15" s="3">
        <v>0</v>
      </c>
      <c r="LX15" s="3">
        <v>0</v>
      </c>
      <c r="LY15" s="3">
        <v>0</v>
      </c>
      <c r="LZ15" s="3">
        <v>0</v>
      </c>
      <c r="MA15" s="3">
        <v>0</v>
      </c>
      <c r="MB15" s="3">
        <v>0</v>
      </c>
      <c r="MC15" s="3">
        <v>200</v>
      </c>
      <c r="MD15" s="3">
        <v>0</v>
      </c>
      <c r="ME15" s="3">
        <v>200</v>
      </c>
      <c r="MF15" s="3">
        <v>200</v>
      </c>
      <c r="MG15" s="3">
        <v>200</v>
      </c>
      <c r="MH15" s="3">
        <v>0</v>
      </c>
      <c r="MI15" s="3">
        <v>200</v>
      </c>
      <c r="MJ15" s="3">
        <v>200</v>
      </c>
      <c r="MK15" s="3">
        <v>0</v>
      </c>
      <c r="ML15" s="3">
        <v>200</v>
      </c>
      <c r="MM15" s="3">
        <v>200</v>
      </c>
      <c r="MN15" s="3">
        <v>200</v>
      </c>
      <c r="MO15" s="3">
        <v>200</v>
      </c>
      <c r="MP15" s="3">
        <v>200</v>
      </c>
      <c r="MQ15" s="3">
        <v>200</v>
      </c>
      <c r="MR15" s="3">
        <v>0</v>
      </c>
      <c r="MS15" s="3">
        <v>200</v>
      </c>
      <c r="MT15" s="3">
        <v>200</v>
      </c>
      <c r="MU15" s="3">
        <v>200</v>
      </c>
      <c r="MV15" s="3">
        <v>200</v>
      </c>
      <c r="MW15" s="3">
        <v>0</v>
      </c>
      <c r="MX15" s="3">
        <v>200</v>
      </c>
      <c r="MY15" s="3">
        <v>0</v>
      </c>
      <c r="MZ15" s="3">
        <v>200</v>
      </c>
      <c r="NA15" s="3">
        <v>200</v>
      </c>
      <c r="NB15" s="3">
        <v>0</v>
      </c>
      <c r="NC15" s="3">
        <v>0</v>
      </c>
      <c r="ND15" s="3">
        <v>0</v>
      </c>
      <c r="NE15" s="3">
        <v>0</v>
      </c>
      <c r="NF15" s="3">
        <v>0</v>
      </c>
      <c r="NG15" s="3">
        <v>400</v>
      </c>
      <c r="NH15" s="3">
        <v>200</v>
      </c>
      <c r="NI15" s="3">
        <v>200</v>
      </c>
      <c r="NJ15" s="3">
        <v>200</v>
      </c>
      <c r="NK15" s="3">
        <v>0</v>
      </c>
      <c r="NL15" s="3">
        <v>200</v>
      </c>
      <c r="NM15" s="3">
        <v>0</v>
      </c>
      <c r="NN15" s="3">
        <v>200</v>
      </c>
      <c r="NO15" s="3">
        <v>200</v>
      </c>
      <c r="NP15" s="3">
        <v>200</v>
      </c>
      <c r="NQ15" s="3">
        <v>200</v>
      </c>
      <c r="NR15" s="3">
        <v>0</v>
      </c>
      <c r="NS15" s="3">
        <v>200</v>
      </c>
      <c r="NT15" s="3">
        <v>0</v>
      </c>
      <c r="NU15" s="3">
        <v>200</v>
      </c>
      <c r="NV15" s="3">
        <v>200</v>
      </c>
      <c r="NW15" s="3">
        <v>200</v>
      </c>
      <c r="NX15" s="3">
        <v>200</v>
      </c>
      <c r="NY15" s="3">
        <v>0</v>
      </c>
      <c r="NZ15" s="3">
        <v>200</v>
      </c>
      <c r="OA15" s="3">
        <v>0</v>
      </c>
      <c r="OB15" s="3">
        <v>200</v>
      </c>
      <c r="OC15" s="3">
        <v>200</v>
      </c>
      <c r="OD15" s="3">
        <v>200</v>
      </c>
      <c r="OE15" s="3">
        <v>200</v>
      </c>
      <c r="OF15" s="3">
        <v>0</v>
      </c>
      <c r="OG15" s="3">
        <v>200</v>
      </c>
      <c r="OH15" s="3">
        <v>0</v>
      </c>
      <c r="OI15" s="3">
        <v>200</v>
      </c>
      <c r="OJ15" s="3">
        <v>200</v>
      </c>
      <c r="OK15" s="3">
        <v>200</v>
      </c>
      <c r="OL15" s="3">
        <v>200</v>
      </c>
      <c r="OM15" s="3">
        <v>0</v>
      </c>
      <c r="ON15" s="3">
        <v>200</v>
      </c>
      <c r="OO15" s="3">
        <v>0</v>
      </c>
      <c r="OP15" s="3">
        <v>200</v>
      </c>
      <c r="OQ15" s="3">
        <v>200</v>
      </c>
      <c r="OR15" s="3">
        <v>200</v>
      </c>
      <c r="OS15" s="3">
        <v>200</v>
      </c>
      <c r="OT15" s="3">
        <v>0</v>
      </c>
      <c r="OU15" s="3">
        <v>200</v>
      </c>
      <c r="OV15" s="3">
        <v>0</v>
      </c>
      <c r="OW15" s="3">
        <v>200</v>
      </c>
      <c r="OX15" s="3">
        <v>200</v>
      </c>
      <c r="OY15" s="3">
        <v>200</v>
      </c>
      <c r="OZ15" s="3">
        <v>0</v>
      </c>
      <c r="PA15" s="3">
        <v>0</v>
      </c>
      <c r="PB15" s="3">
        <v>200</v>
      </c>
      <c r="PC15" s="3">
        <v>0</v>
      </c>
      <c r="PD15" s="3">
        <v>0</v>
      </c>
      <c r="PE15" s="3">
        <v>0</v>
      </c>
      <c r="PF15" s="3">
        <v>200</v>
      </c>
      <c r="PG15" s="3">
        <v>200</v>
      </c>
      <c r="PH15" s="3">
        <v>0</v>
      </c>
      <c r="PI15" s="3">
        <v>200</v>
      </c>
      <c r="PJ15" s="3">
        <v>0</v>
      </c>
      <c r="PK15" s="3">
        <v>200</v>
      </c>
      <c r="PL15" s="3"/>
      <c r="PM15" s="3">
        <f t="shared" ref="PM15" si="6">SUM(G15:PL15)</f>
        <v>15200</v>
      </c>
      <c r="PN15" s="3">
        <f t="shared" si="4"/>
        <v>4800</v>
      </c>
      <c r="PO15" s="3"/>
      <c r="PP15" s="3"/>
      <c r="PQ15" s="3">
        <v>8870152007</v>
      </c>
    </row>
    <row r="16" spans="1:433">
      <c r="A16" s="3"/>
      <c r="B16" s="3">
        <v>295</v>
      </c>
      <c r="C16" s="3" t="s">
        <v>549</v>
      </c>
      <c r="D16" s="3" t="s">
        <v>395</v>
      </c>
      <c r="E16" s="8" t="s">
        <v>550</v>
      </c>
      <c r="F16" s="3">
        <v>50000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7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>
        <v>0</v>
      </c>
      <c r="LB16" s="3">
        <v>0</v>
      </c>
      <c r="LC16" s="3">
        <v>500</v>
      </c>
      <c r="LD16" s="3">
        <v>500</v>
      </c>
      <c r="LE16" s="3">
        <v>500</v>
      </c>
      <c r="LF16" s="3">
        <v>500</v>
      </c>
      <c r="LG16" s="3">
        <v>500</v>
      </c>
      <c r="LH16" s="3">
        <v>500</v>
      </c>
      <c r="LI16" s="3">
        <v>0</v>
      </c>
      <c r="LJ16" s="3">
        <v>500</v>
      </c>
      <c r="LK16" s="3">
        <v>500</v>
      </c>
      <c r="LL16" s="3">
        <v>0</v>
      </c>
      <c r="LM16" s="3">
        <v>500</v>
      </c>
      <c r="LN16" s="3">
        <v>500</v>
      </c>
      <c r="LO16" s="3">
        <v>500</v>
      </c>
      <c r="LP16" s="3">
        <v>0</v>
      </c>
      <c r="LQ16" s="3">
        <v>0</v>
      </c>
      <c r="LR16" s="3">
        <v>500</v>
      </c>
      <c r="LS16" s="3">
        <v>500</v>
      </c>
      <c r="LT16" s="3">
        <v>0</v>
      </c>
      <c r="LU16" s="3">
        <v>500</v>
      </c>
      <c r="LV16" s="3">
        <v>500</v>
      </c>
      <c r="LW16" s="3">
        <v>0</v>
      </c>
      <c r="LX16" s="3">
        <v>500</v>
      </c>
      <c r="LY16" s="3">
        <v>0</v>
      </c>
      <c r="LZ16" s="3">
        <v>0</v>
      </c>
      <c r="MA16" s="3">
        <v>500</v>
      </c>
      <c r="MB16" s="3">
        <v>500</v>
      </c>
      <c r="MC16" s="3">
        <v>500</v>
      </c>
      <c r="MD16" s="3">
        <v>0</v>
      </c>
      <c r="ME16" s="3">
        <v>500</v>
      </c>
      <c r="MF16" s="3">
        <v>0</v>
      </c>
      <c r="MG16" s="3">
        <v>0</v>
      </c>
      <c r="MH16" s="3">
        <v>500</v>
      </c>
      <c r="MI16" s="3">
        <v>0</v>
      </c>
      <c r="MJ16" s="3">
        <v>500</v>
      </c>
      <c r="MK16" s="3">
        <v>0</v>
      </c>
      <c r="ML16" s="3">
        <v>0</v>
      </c>
      <c r="MM16" s="3">
        <v>500</v>
      </c>
      <c r="MN16" s="3">
        <v>0</v>
      </c>
      <c r="MO16" s="3">
        <v>0</v>
      </c>
      <c r="MP16" s="3">
        <v>500</v>
      </c>
      <c r="MQ16" s="3">
        <v>0</v>
      </c>
      <c r="MR16" s="3">
        <v>0</v>
      </c>
      <c r="MS16" s="3">
        <v>0</v>
      </c>
      <c r="MT16" s="3">
        <v>500</v>
      </c>
      <c r="MU16" s="3">
        <v>0</v>
      </c>
      <c r="MV16" s="3">
        <v>0</v>
      </c>
      <c r="MW16" s="3">
        <v>0</v>
      </c>
      <c r="MX16" s="3">
        <v>0</v>
      </c>
      <c r="MY16" s="3">
        <v>0</v>
      </c>
      <c r="MZ16" s="3">
        <v>500</v>
      </c>
      <c r="NA16" s="3">
        <v>0</v>
      </c>
      <c r="NB16" s="3">
        <v>0</v>
      </c>
      <c r="NC16" s="3">
        <v>0</v>
      </c>
      <c r="ND16" s="3">
        <v>0</v>
      </c>
      <c r="NE16" s="3">
        <v>0</v>
      </c>
      <c r="NF16" s="3">
        <v>0</v>
      </c>
      <c r="NG16" s="3">
        <v>500</v>
      </c>
      <c r="NH16" s="3">
        <v>0</v>
      </c>
      <c r="NI16" s="3">
        <v>0</v>
      </c>
      <c r="NJ16" s="3">
        <v>500</v>
      </c>
      <c r="NK16" s="3">
        <v>500</v>
      </c>
      <c r="NL16" s="3">
        <v>0</v>
      </c>
      <c r="NM16" s="3">
        <v>0</v>
      </c>
      <c r="NN16" s="3">
        <v>500</v>
      </c>
      <c r="NO16" s="3">
        <v>0</v>
      </c>
      <c r="NP16" s="3">
        <v>0</v>
      </c>
      <c r="NQ16" s="3">
        <v>500</v>
      </c>
      <c r="NR16" s="3">
        <v>1000</v>
      </c>
      <c r="NS16" s="3">
        <v>0</v>
      </c>
      <c r="NT16" s="3">
        <v>0</v>
      </c>
      <c r="NU16" s="3">
        <v>500</v>
      </c>
      <c r="NV16" s="3">
        <v>0</v>
      </c>
      <c r="NW16" s="3">
        <v>0</v>
      </c>
      <c r="NX16" s="3">
        <v>500</v>
      </c>
      <c r="NY16" s="3">
        <v>0</v>
      </c>
      <c r="NZ16" s="3">
        <v>0</v>
      </c>
      <c r="OA16" s="3">
        <v>0</v>
      </c>
      <c r="OB16" s="3">
        <v>0</v>
      </c>
      <c r="OC16" s="3">
        <v>0</v>
      </c>
      <c r="OD16" s="3">
        <v>500</v>
      </c>
      <c r="OE16" s="3">
        <v>0</v>
      </c>
      <c r="OF16" s="3">
        <v>0</v>
      </c>
      <c r="OG16" s="3">
        <v>0</v>
      </c>
      <c r="OH16" s="3">
        <v>0</v>
      </c>
      <c r="OI16" s="3">
        <v>0</v>
      </c>
      <c r="OJ16" s="3">
        <v>1000</v>
      </c>
      <c r="OK16" s="3">
        <v>0</v>
      </c>
      <c r="OL16" s="3">
        <v>0</v>
      </c>
      <c r="OM16" s="3">
        <v>0</v>
      </c>
      <c r="ON16" s="3">
        <v>0</v>
      </c>
      <c r="OO16" s="3">
        <v>0</v>
      </c>
      <c r="OP16" s="3">
        <v>0</v>
      </c>
      <c r="OQ16" s="3">
        <v>0</v>
      </c>
      <c r="OR16" s="3">
        <v>0</v>
      </c>
      <c r="OS16" s="3">
        <v>0</v>
      </c>
      <c r="OT16" s="3">
        <v>0</v>
      </c>
      <c r="OU16" s="3">
        <v>0</v>
      </c>
      <c r="OV16" s="3">
        <v>0</v>
      </c>
      <c r="OW16" s="3">
        <v>0</v>
      </c>
      <c r="OX16" s="3">
        <v>0</v>
      </c>
      <c r="OY16" s="3">
        <v>0</v>
      </c>
      <c r="OZ16" s="3">
        <v>0</v>
      </c>
      <c r="PA16" s="3">
        <v>0</v>
      </c>
      <c r="PB16" s="3">
        <v>0</v>
      </c>
      <c r="PC16" s="3">
        <v>0</v>
      </c>
      <c r="PD16" s="3">
        <v>0</v>
      </c>
      <c r="PE16" s="3">
        <v>0</v>
      </c>
      <c r="PF16" s="3">
        <v>0</v>
      </c>
      <c r="PG16" s="3">
        <v>0</v>
      </c>
      <c r="PH16" s="3">
        <v>0</v>
      </c>
      <c r="PI16" s="3">
        <v>0</v>
      </c>
      <c r="PJ16" s="3">
        <v>0</v>
      </c>
      <c r="PK16" s="3">
        <v>0</v>
      </c>
      <c r="PL16" s="3"/>
      <c r="PM16" s="3">
        <f t="shared" ref="PM16:PM17" si="7">SUM(G16:PL16)</f>
        <v>19000</v>
      </c>
      <c r="PN16" s="3">
        <f t="shared" si="4"/>
        <v>31000</v>
      </c>
      <c r="PO16" s="3"/>
      <c r="PP16" s="3"/>
      <c r="PQ16" s="3"/>
    </row>
    <row r="17" spans="1:433">
      <c r="A17" s="3"/>
      <c r="B17" s="3">
        <v>296</v>
      </c>
      <c r="C17" s="3" t="s">
        <v>551</v>
      </c>
      <c r="D17" s="3" t="s">
        <v>552</v>
      </c>
      <c r="E17" s="8" t="s">
        <v>550</v>
      </c>
      <c r="F17" s="3">
        <v>10000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7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>
        <v>500</v>
      </c>
      <c r="LF17" s="3">
        <v>100</v>
      </c>
      <c r="LG17" s="3">
        <v>100</v>
      </c>
      <c r="LH17" s="3">
        <v>500</v>
      </c>
      <c r="LI17" s="3">
        <v>0</v>
      </c>
      <c r="LJ17" s="3">
        <v>0</v>
      </c>
      <c r="LK17" s="3">
        <v>0</v>
      </c>
      <c r="LL17" s="3">
        <v>0</v>
      </c>
      <c r="LM17" s="3">
        <v>0</v>
      </c>
      <c r="LN17" s="3">
        <v>100</v>
      </c>
      <c r="LO17" s="3">
        <v>100</v>
      </c>
      <c r="LP17" s="3">
        <v>0</v>
      </c>
      <c r="LQ17" s="3">
        <v>500</v>
      </c>
      <c r="LR17" s="3">
        <v>0</v>
      </c>
      <c r="LS17" s="3">
        <v>0</v>
      </c>
      <c r="LT17" s="3">
        <v>0</v>
      </c>
      <c r="LU17" s="3">
        <v>500</v>
      </c>
      <c r="LV17" s="3">
        <v>0</v>
      </c>
      <c r="LW17" s="3">
        <v>0</v>
      </c>
      <c r="LX17" s="3">
        <v>0</v>
      </c>
      <c r="LY17" s="3">
        <v>0</v>
      </c>
      <c r="LZ17" s="3">
        <v>0</v>
      </c>
      <c r="MA17" s="3">
        <v>0</v>
      </c>
      <c r="MB17" s="3">
        <v>500</v>
      </c>
      <c r="MC17" s="3">
        <v>0</v>
      </c>
      <c r="MD17" s="3">
        <v>0</v>
      </c>
      <c r="ME17" s="3">
        <v>0</v>
      </c>
      <c r="MF17" s="3">
        <v>0</v>
      </c>
      <c r="MG17" s="3">
        <v>0</v>
      </c>
      <c r="MH17" s="3">
        <v>0</v>
      </c>
      <c r="MI17" s="3">
        <v>500</v>
      </c>
      <c r="MJ17" s="3">
        <v>0</v>
      </c>
      <c r="MK17" s="3">
        <v>0</v>
      </c>
      <c r="ML17" s="3">
        <v>0</v>
      </c>
      <c r="MM17" s="3">
        <v>0</v>
      </c>
      <c r="MN17" s="3">
        <v>0</v>
      </c>
      <c r="MO17" s="3">
        <v>0</v>
      </c>
      <c r="MP17" s="3">
        <v>100</v>
      </c>
      <c r="MQ17" s="3">
        <v>0</v>
      </c>
      <c r="MR17" s="3">
        <v>0</v>
      </c>
      <c r="MS17" s="3">
        <v>100</v>
      </c>
      <c r="MT17" s="3">
        <v>0</v>
      </c>
      <c r="MU17" s="3">
        <v>0</v>
      </c>
      <c r="MV17" s="3">
        <v>300</v>
      </c>
      <c r="MW17" s="3">
        <v>0</v>
      </c>
      <c r="MX17" s="3">
        <v>100</v>
      </c>
      <c r="MY17" s="3">
        <v>0</v>
      </c>
      <c r="MZ17" s="3">
        <v>100</v>
      </c>
      <c r="NA17" s="3">
        <v>100</v>
      </c>
      <c r="NB17" s="3">
        <v>100</v>
      </c>
      <c r="NC17" s="3">
        <v>0</v>
      </c>
      <c r="ND17" s="3">
        <v>0</v>
      </c>
      <c r="NE17" s="3">
        <v>0</v>
      </c>
      <c r="NF17" s="3">
        <v>0</v>
      </c>
      <c r="NG17" s="3">
        <v>0</v>
      </c>
      <c r="NH17" s="3">
        <v>0</v>
      </c>
      <c r="NI17" s="3">
        <v>400</v>
      </c>
      <c r="NJ17" s="3">
        <v>100</v>
      </c>
      <c r="NK17" s="3">
        <v>0</v>
      </c>
      <c r="NL17" s="3">
        <v>100</v>
      </c>
      <c r="NM17" s="3">
        <v>0</v>
      </c>
      <c r="NN17" s="3">
        <v>500</v>
      </c>
      <c r="NO17" s="3">
        <v>0</v>
      </c>
      <c r="NP17" s="3">
        <v>0</v>
      </c>
      <c r="NQ17" s="3">
        <v>0</v>
      </c>
      <c r="NR17" s="3">
        <v>0</v>
      </c>
      <c r="NS17" s="3">
        <v>0</v>
      </c>
      <c r="NT17" s="3">
        <v>0</v>
      </c>
      <c r="NU17" s="3">
        <v>0</v>
      </c>
      <c r="NV17" s="3">
        <v>100</v>
      </c>
      <c r="NW17" s="3">
        <v>0</v>
      </c>
      <c r="NX17" s="3">
        <v>0</v>
      </c>
      <c r="NY17" s="3">
        <v>0</v>
      </c>
      <c r="NZ17" s="3">
        <v>500</v>
      </c>
      <c r="OA17" s="3">
        <v>0</v>
      </c>
      <c r="OB17" s="3">
        <v>0</v>
      </c>
      <c r="OC17" s="3">
        <v>0</v>
      </c>
      <c r="OD17" s="3">
        <v>400</v>
      </c>
      <c r="OE17" s="3">
        <v>0</v>
      </c>
      <c r="OF17" s="3">
        <v>0</v>
      </c>
      <c r="OG17" s="3">
        <v>0</v>
      </c>
      <c r="OH17" s="3">
        <v>0</v>
      </c>
      <c r="OI17" s="3">
        <v>100</v>
      </c>
      <c r="OJ17" s="3">
        <v>0</v>
      </c>
      <c r="OK17" s="3">
        <v>0</v>
      </c>
      <c r="OL17" s="3">
        <v>100</v>
      </c>
      <c r="OM17" s="3">
        <v>0</v>
      </c>
      <c r="ON17" s="3">
        <v>0</v>
      </c>
      <c r="OO17" s="3">
        <v>0</v>
      </c>
      <c r="OP17" s="3">
        <v>0</v>
      </c>
      <c r="OQ17" s="3">
        <v>100</v>
      </c>
      <c r="OR17" s="3">
        <v>100</v>
      </c>
      <c r="OS17" s="3">
        <v>100</v>
      </c>
      <c r="OT17" s="3">
        <v>100</v>
      </c>
      <c r="OU17" s="3">
        <v>0</v>
      </c>
      <c r="OV17" s="3">
        <v>0</v>
      </c>
      <c r="OW17" s="3">
        <v>100</v>
      </c>
      <c r="OX17" s="3">
        <v>200</v>
      </c>
      <c r="OY17" s="3">
        <v>0</v>
      </c>
      <c r="OZ17" s="3">
        <v>0</v>
      </c>
      <c r="PA17" s="3">
        <v>0</v>
      </c>
      <c r="PB17" s="3">
        <v>0</v>
      </c>
      <c r="PC17" s="3">
        <v>0</v>
      </c>
      <c r="PD17" s="3">
        <v>0</v>
      </c>
      <c r="PE17" s="3">
        <v>500</v>
      </c>
      <c r="PF17" s="3">
        <v>0</v>
      </c>
      <c r="PG17" s="3">
        <v>100</v>
      </c>
      <c r="PH17" s="3">
        <v>0</v>
      </c>
      <c r="PI17" s="3">
        <v>0</v>
      </c>
      <c r="PJ17" s="3">
        <v>0</v>
      </c>
      <c r="PK17" s="3">
        <v>0</v>
      </c>
      <c r="PL17" s="3"/>
      <c r="PM17" s="3">
        <f t="shared" si="7"/>
        <v>7900</v>
      </c>
      <c r="PN17" s="3">
        <f t="shared" si="4"/>
        <v>2100</v>
      </c>
      <c r="PO17" s="3"/>
      <c r="PP17" s="3"/>
      <c r="PQ17" s="3"/>
    </row>
    <row r="18" spans="1:433">
      <c r="A18" s="3"/>
      <c r="B18" s="3">
        <v>301</v>
      </c>
      <c r="C18" s="3" t="s">
        <v>561</v>
      </c>
      <c r="D18" s="3" t="s">
        <v>565</v>
      </c>
      <c r="E18" s="8">
        <v>43619</v>
      </c>
      <c r="F18" s="3">
        <v>20000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7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>
        <v>0</v>
      </c>
      <c r="LM18" s="3">
        <v>200</v>
      </c>
      <c r="LN18" s="3">
        <v>200</v>
      </c>
      <c r="LO18" s="3">
        <v>200</v>
      </c>
      <c r="LP18" s="3">
        <v>0</v>
      </c>
      <c r="LQ18" s="3">
        <v>200</v>
      </c>
      <c r="LR18" s="3">
        <v>200</v>
      </c>
      <c r="LS18" s="3">
        <v>200</v>
      </c>
      <c r="LT18" s="3">
        <v>200</v>
      </c>
      <c r="LU18" s="3">
        <v>0</v>
      </c>
      <c r="LV18" s="3">
        <v>200</v>
      </c>
      <c r="LW18" s="3">
        <v>0</v>
      </c>
      <c r="LX18" s="3">
        <v>200</v>
      </c>
      <c r="LY18" s="3">
        <v>200</v>
      </c>
      <c r="LZ18" s="3">
        <v>0</v>
      </c>
      <c r="MA18" s="3">
        <v>200</v>
      </c>
      <c r="MB18" s="3">
        <v>200</v>
      </c>
      <c r="MC18" s="3">
        <v>200</v>
      </c>
      <c r="MD18" s="3">
        <v>0</v>
      </c>
      <c r="ME18" s="3">
        <v>200</v>
      </c>
      <c r="MF18" s="3">
        <v>200</v>
      </c>
      <c r="MG18" s="3">
        <v>200</v>
      </c>
      <c r="MH18" s="3">
        <v>0</v>
      </c>
      <c r="MI18" s="3">
        <v>0</v>
      </c>
      <c r="MJ18" s="3">
        <v>0</v>
      </c>
      <c r="MK18" s="3">
        <v>0</v>
      </c>
      <c r="ML18" s="3">
        <v>400</v>
      </c>
      <c r="MM18" s="3">
        <v>200</v>
      </c>
      <c r="MN18" s="3">
        <v>200</v>
      </c>
      <c r="MO18" s="3">
        <v>200</v>
      </c>
      <c r="MP18" s="3">
        <v>0</v>
      </c>
      <c r="MQ18" s="3">
        <v>400</v>
      </c>
      <c r="MR18" s="3">
        <v>0</v>
      </c>
      <c r="MS18" s="3">
        <v>200</v>
      </c>
      <c r="MT18" s="3">
        <v>200</v>
      </c>
      <c r="MU18" s="3">
        <v>0</v>
      </c>
      <c r="MV18" s="3">
        <v>0</v>
      </c>
      <c r="MW18" s="3">
        <v>0</v>
      </c>
      <c r="MX18" s="3">
        <v>600</v>
      </c>
      <c r="MY18" s="3">
        <v>0</v>
      </c>
      <c r="MZ18" s="3">
        <v>200</v>
      </c>
      <c r="NA18" s="3">
        <v>200</v>
      </c>
      <c r="NB18" s="3">
        <v>200</v>
      </c>
      <c r="NC18" s="3">
        <v>0</v>
      </c>
      <c r="ND18" s="3">
        <v>200</v>
      </c>
      <c r="NE18" s="3">
        <v>0</v>
      </c>
      <c r="NF18" s="3">
        <v>0</v>
      </c>
      <c r="NG18" s="3">
        <v>400</v>
      </c>
      <c r="NH18" s="3">
        <v>0</v>
      </c>
      <c r="NI18" s="3">
        <v>0</v>
      </c>
      <c r="NJ18" s="3">
        <v>400</v>
      </c>
      <c r="NK18" s="3">
        <v>0</v>
      </c>
      <c r="NL18" s="3">
        <v>0</v>
      </c>
      <c r="NM18" s="3">
        <v>0</v>
      </c>
      <c r="NN18" s="3">
        <v>0</v>
      </c>
      <c r="NO18" s="3">
        <v>400</v>
      </c>
      <c r="NP18" s="3">
        <v>0</v>
      </c>
      <c r="NQ18" s="3">
        <v>0</v>
      </c>
      <c r="NR18" s="3">
        <v>0</v>
      </c>
      <c r="NS18" s="3">
        <v>0</v>
      </c>
      <c r="NT18" s="3">
        <v>0</v>
      </c>
      <c r="NU18" s="3">
        <v>600</v>
      </c>
      <c r="NV18" s="3">
        <v>200</v>
      </c>
      <c r="NW18" s="3">
        <v>200</v>
      </c>
      <c r="NX18" s="3">
        <v>200</v>
      </c>
      <c r="NY18" s="3">
        <v>200</v>
      </c>
      <c r="NZ18" s="3">
        <v>0</v>
      </c>
      <c r="OA18" s="3">
        <v>0</v>
      </c>
      <c r="OB18" s="3">
        <v>0</v>
      </c>
      <c r="OC18" s="3">
        <v>0</v>
      </c>
      <c r="OD18" s="3">
        <v>0</v>
      </c>
      <c r="OE18" s="3">
        <v>1000</v>
      </c>
      <c r="OF18" s="3">
        <v>0</v>
      </c>
      <c r="OG18" s="3">
        <v>0</v>
      </c>
      <c r="OH18" s="3">
        <v>0</v>
      </c>
      <c r="OI18" s="3">
        <v>400</v>
      </c>
      <c r="OJ18" s="3">
        <v>200</v>
      </c>
      <c r="OK18" s="3">
        <v>200</v>
      </c>
      <c r="OL18" s="3">
        <v>0</v>
      </c>
      <c r="OM18" s="3">
        <v>0</v>
      </c>
      <c r="ON18" s="3">
        <v>200</v>
      </c>
      <c r="OO18" s="3">
        <v>0</v>
      </c>
      <c r="OP18" s="3">
        <v>0</v>
      </c>
      <c r="OQ18" s="3">
        <v>0</v>
      </c>
      <c r="OR18" s="3">
        <v>0</v>
      </c>
      <c r="OS18" s="3">
        <v>0</v>
      </c>
      <c r="OT18" s="3">
        <v>0</v>
      </c>
      <c r="OU18" s="3">
        <v>400</v>
      </c>
      <c r="OV18" s="3">
        <v>0</v>
      </c>
      <c r="OW18" s="3">
        <v>0</v>
      </c>
      <c r="OX18" s="3">
        <v>600</v>
      </c>
      <c r="OY18" s="3">
        <v>200</v>
      </c>
      <c r="OZ18" s="3">
        <v>0</v>
      </c>
      <c r="PA18" s="3">
        <v>0</v>
      </c>
      <c r="PB18" s="3">
        <v>0</v>
      </c>
      <c r="PC18" s="3">
        <v>0</v>
      </c>
      <c r="PD18" s="3">
        <v>0</v>
      </c>
      <c r="PE18" s="3">
        <v>0</v>
      </c>
      <c r="PF18" s="3">
        <v>0</v>
      </c>
      <c r="PG18" s="3">
        <v>0</v>
      </c>
      <c r="PH18" s="3">
        <v>0</v>
      </c>
      <c r="PI18" s="3">
        <v>0</v>
      </c>
      <c r="PJ18" s="3">
        <v>0</v>
      </c>
      <c r="PK18" s="3">
        <v>0</v>
      </c>
      <c r="PL18" s="3"/>
      <c r="PM18" s="3">
        <f t="shared" ref="PM18:PM20" si="8">SUM(G18:PL18)</f>
        <v>12200</v>
      </c>
      <c r="PN18" s="3">
        <f t="shared" si="4"/>
        <v>7800</v>
      </c>
      <c r="PO18" s="3"/>
      <c r="PP18" s="3"/>
      <c r="PQ18" s="3"/>
    </row>
    <row r="19" spans="1:433">
      <c r="A19" s="3"/>
      <c r="B19" s="3">
        <v>302</v>
      </c>
      <c r="C19" s="3" t="s">
        <v>560</v>
      </c>
      <c r="D19" s="3" t="s">
        <v>91</v>
      </c>
      <c r="E19" s="8">
        <v>43619</v>
      </c>
      <c r="F19" s="3">
        <v>10000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7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>
        <v>0</v>
      </c>
      <c r="LM19" s="3">
        <v>0</v>
      </c>
      <c r="LN19" s="3">
        <v>100</v>
      </c>
      <c r="LO19" s="3">
        <v>0</v>
      </c>
      <c r="LP19" s="3">
        <v>0</v>
      </c>
      <c r="LQ19" s="3">
        <v>100</v>
      </c>
      <c r="LR19" s="3">
        <v>100</v>
      </c>
      <c r="LS19" s="3">
        <v>100</v>
      </c>
      <c r="LT19" s="3">
        <v>100</v>
      </c>
      <c r="LU19" s="3">
        <v>0</v>
      </c>
      <c r="LV19" s="3">
        <v>0</v>
      </c>
      <c r="LW19" s="3">
        <v>0</v>
      </c>
      <c r="LX19" s="3">
        <v>0</v>
      </c>
      <c r="LY19" s="3">
        <v>0</v>
      </c>
      <c r="LZ19" s="3">
        <v>0</v>
      </c>
      <c r="MA19" s="3">
        <v>0</v>
      </c>
      <c r="MB19" s="3">
        <v>100</v>
      </c>
      <c r="MC19" s="3">
        <v>100</v>
      </c>
      <c r="MD19" s="3">
        <v>0</v>
      </c>
      <c r="ME19" s="3">
        <v>100</v>
      </c>
      <c r="MF19" s="3">
        <v>100</v>
      </c>
      <c r="MG19" s="3">
        <v>100</v>
      </c>
      <c r="MH19" s="3">
        <v>0</v>
      </c>
      <c r="MI19" s="3">
        <v>100</v>
      </c>
      <c r="MJ19" s="3">
        <v>100</v>
      </c>
      <c r="MK19" s="3">
        <v>0</v>
      </c>
      <c r="ML19" s="3">
        <v>100</v>
      </c>
      <c r="MM19" s="3">
        <v>0</v>
      </c>
      <c r="MN19" s="3">
        <v>100</v>
      </c>
      <c r="MO19" s="3">
        <v>100</v>
      </c>
      <c r="MP19" s="3">
        <v>100</v>
      </c>
      <c r="MQ19" s="3">
        <v>100</v>
      </c>
      <c r="MR19" s="3">
        <v>0</v>
      </c>
      <c r="MS19" s="3">
        <v>0</v>
      </c>
      <c r="MT19" s="3">
        <v>0</v>
      </c>
      <c r="MU19" s="3">
        <v>0</v>
      </c>
      <c r="MV19" s="3">
        <v>100</v>
      </c>
      <c r="MW19" s="3">
        <v>100</v>
      </c>
      <c r="MX19" s="3">
        <v>100</v>
      </c>
      <c r="MY19" s="3">
        <v>0</v>
      </c>
      <c r="MZ19" s="3">
        <v>300</v>
      </c>
      <c r="NA19" s="3">
        <v>500</v>
      </c>
      <c r="NB19" s="3">
        <v>0</v>
      </c>
      <c r="NC19" s="3">
        <v>0</v>
      </c>
      <c r="ND19" s="3">
        <v>0</v>
      </c>
      <c r="NE19" s="3">
        <v>0</v>
      </c>
      <c r="NF19" s="3">
        <v>0</v>
      </c>
      <c r="NG19" s="3">
        <v>0</v>
      </c>
      <c r="NH19" s="3">
        <v>0</v>
      </c>
      <c r="NI19" s="3">
        <v>1000</v>
      </c>
      <c r="NJ19" s="3">
        <v>100</v>
      </c>
      <c r="NK19" s="3">
        <v>0</v>
      </c>
      <c r="NL19" s="3">
        <v>100</v>
      </c>
      <c r="NM19" s="3">
        <v>0</v>
      </c>
      <c r="NN19" s="3">
        <v>0</v>
      </c>
      <c r="NO19" s="3">
        <v>0</v>
      </c>
      <c r="NP19" s="3">
        <v>0</v>
      </c>
      <c r="NQ19" s="3">
        <v>0</v>
      </c>
      <c r="NR19" s="3">
        <v>400</v>
      </c>
      <c r="NS19" s="3">
        <v>0</v>
      </c>
      <c r="NT19" s="3">
        <v>0</v>
      </c>
      <c r="NU19" s="3">
        <v>100</v>
      </c>
      <c r="NV19" s="3">
        <v>100</v>
      </c>
      <c r="NW19" s="3">
        <v>100</v>
      </c>
      <c r="NX19" s="3">
        <v>0</v>
      </c>
      <c r="NY19" s="3">
        <v>0</v>
      </c>
      <c r="NZ19" s="3">
        <v>100</v>
      </c>
      <c r="OA19" s="3">
        <v>0</v>
      </c>
      <c r="OB19" s="3">
        <v>0</v>
      </c>
      <c r="OC19" s="3">
        <v>0</v>
      </c>
      <c r="OD19" s="3">
        <v>0</v>
      </c>
      <c r="OE19" s="3">
        <v>0</v>
      </c>
      <c r="OF19" s="3">
        <v>0</v>
      </c>
      <c r="OG19" s="3">
        <v>0</v>
      </c>
      <c r="OH19" s="3">
        <v>0</v>
      </c>
      <c r="OI19" s="3">
        <v>0</v>
      </c>
      <c r="OJ19" s="3">
        <v>0</v>
      </c>
      <c r="OK19" s="3">
        <v>0</v>
      </c>
      <c r="OL19" s="3">
        <v>0</v>
      </c>
      <c r="OM19" s="3">
        <v>0</v>
      </c>
      <c r="ON19" s="3">
        <v>0</v>
      </c>
      <c r="OO19" s="3">
        <v>0</v>
      </c>
      <c r="OP19" s="3">
        <v>0</v>
      </c>
      <c r="OQ19" s="3">
        <v>0</v>
      </c>
      <c r="OR19" s="3">
        <v>0</v>
      </c>
      <c r="OS19" s="3">
        <v>0</v>
      </c>
      <c r="OT19" s="3">
        <v>0</v>
      </c>
      <c r="OU19" s="3">
        <v>0</v>
      </c>
      <c r="OV19" s="3">
        <v>0</v>
      </c>
      <c r="OW19" s="3">
        <v>0</v>
      </c>
      <c r="OX19" s="3">
        <v>0</v>
      </c>
      <c r="OY19" s="3">
        <v>0</v>
      </c>
      <c r="OZ19" s="3">
        <v>0</v>
      </c>
      <c r="PA19" s="3">
        <v>0</v>
      </c>
      <c r="PB19" s="3">
        <v>0</v>
      </c>
      <c r="PC19" s="3">
        <v>0</v>
      </c>
      <c r="PD19" s="3">
        <v>0</v>
      </c>
      <c r="PE19" s="3">
        <v>0</v>
      </c>
      <c r="PF19" s="3">
        <v>0</v>
      </c>
      <c r="PG19" s="3">
        <v>0</v>
      </c>
      <c r="PH19" s="3">
        <v>0</v>
      </c>
      <c r="PI19" s="3">
        <v>0</v>
      </c>
      <c r="PJ19" s="3">
        <v>0</v>
      </c>
      <c r="PK19" s="3">
        <v>0</v>
      </c>
      <c r="PL19" s="3"/>
      <c r="PM19" s="3">
        <f t="shared" si="8"/>
        <v>4800</v>
      </c>
      <c r="PN19" s="3">
        <f t="shared" si="4"/>
        <v>5200</v>
      </c>
      <c r="PO19" s="3"/>
      <c r="PP19" s="3"/>
      <c r="PQ19" s="3"/>
    </row>
    <row r="20" spans="1:433">
      <c r="A20" s="3"/>
      <c r="B20" s="3">
        <v>303</v>
      </c>
      <c r="C20" s="3" t="s">
        <v>563</v>
      </c>
      <c r="D20" s="3" t="s">
        <v>71</v>
      </c>
      <c r="E20" s="8">
        <v>43649</v>
      </c>
      <c r="F20" s="3">
        <v>50000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7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7">
        <v>500</v>
      </c>
      <c r="LO20" s="3">
        <v>0</v>
      </c>
      <c r="LP20" s="3">
        <v>0</v>
      </c>
      <c r="LQ20" s="3">
        <v>500</v>
      </c>
      <c r="LR20" s="3">
        <v>500</v>
      </c>
      <c r="LS20" s="3">
        <v>500</v>
      </c>
      <c r="LT20" s="3">
        <v>0</v>
      </c>
      <c r="LU20" s="3">
        <v>500</v>
      </c>
      <c r="LV20" s="3">
        <v>500</v>
      </c>
      <c r="LW20" s="3">
        <v>0</v>
      </c>
      <c r="LX20" s="3">
        <v>0</v>
      </c>
      <c r="LY20" s="3">
        <v>500</v>
      </c>
      <c r="LZ20" s="3">
        <v>0</v>
      </c>
      <c r="MA20" s="3">
        <v>400</v>
      </c>
      <c r="MB20" s="3">
        <v>500</v>
      </c>
      <c r="MC20" s="3">
        <v>500</v>
      </c>
      <c r="MD20" s="3">
        <v>0</v>
      </c>
      <c r="ME20" s="3">
        <v>500</v>
      </c>
      <c r="MF20" s="3">
        <v>500</v>
      </c>
      <c r="MG20" s="3">
        <v>500</v>
      </c>
      <c r="MH20" s="3">
        <v>500</v>
      </c>
      <c r="MI20" s="3">
        <v>500</v>
      </c>
      <c r="MJ20" s="3">
        <v>500</v>
      </c>
      <c r="MK20" s="3">
        <v>0</v>
      </c>
      <c r="ML20" s="3">
        <v>0</v>
      </c>
      <c r="MM20" s="3">
        <v>500</v>
      </c>
      <c r="MN20" s="3">
        <v>500</v>
      </c>
      <c r="MO20" s="3">
        <v>500</v>
      </c>
      <c r="MP20" s="3">
        <v>300</v>
      </c>
      <c r="MQ20" s="3">
        <v>500</v>
      </c>
      <c r="MR20" s="3">
        <v>0</v>
      </c>
      <c r="MS20" s="3">
        <v>0</v>
      </c>
      <c r="MT20" s="3">
        <v>500</v>
      </c>
      <c r="MU20" s="3">
        <v>400</v>
      </c>
      <c r="MV20" s="3">
        <v>0</v>
      </c>
      <c r="MW20" s="3">
        <v>500</v>
      </c>
      <c r="MX20" s="3">
        <v>500</v>
      </c>
      <c r="MY20" s="3">
        <v>0</v>
      </c>
      <c r="MZ20" s="3">
        <v>500</v>
      </c>
      <c r="NA20" s="3">
        <v>0</v>
      </c>
      <c r="NB20" s="3">
        <v>500</v>
      </c>
      <c r="NC20" s="3">
        <v>0</v>
      </c>
      <c r="ND20" s="3">
        <v>500</v>
      </c>
      <c r="NE20" s="3">
        <v>500</v>
      </c>
      <c r="NF20" s="3">
        <v>0</v>
      </c>
      <c r="NG20" s="3">
        <v>500</v>
      </c>
      <c r="NH20" s="3">
        <v>0</v>
      </c>
      <c r="NI20" s="3">
        <v>500</v>
      </c>
      <c r="NJ20" s="3">
        <v>500</v>
      </c>
      <c r="NK20" s="3">
        <v>500</v>
      </c>
      <c r="NL20" s="3">
        <v>500</v>
      </c>
      <c r="NM20" s="3">
        <v>0</v>
      </c>
      <c r="NN20" s="3">
        <v>500</v>
      </c>
      <c r="NO20" s="3">
        <v>0</v>
      </c>
      <c r="NP20" s="3">
        <v>500</v>
      </c>
      <c r="NQ20" s="3">
        <v>500</v>
      </c>
      <c r="NR20" s="3">
        <v>500</v>
      </c>
      <c r="NS20" s="3">
        <v>0</v>
      </c>
      <c r="NT20" s="3">
        <v>0</v>
      </c>
      <c r="NU20" s="3">
        <v>500</v>
      </c>
      <c r="NV20" s="3">
        <v>500</v>
      </c>
      <c r="NW20" s="3">
        <v>0</v>
      </c>
      <c r="NX20" s="3">
        <v>0</v>
      </c>
      <c r="NY20" s="3">
        <v>500</v>
      </c>
      <c r="NZ20" s="3">
        <v>500</v>
      </c>
      <c r="OA20" s="3">
        <v>0</v>
      </c>
      <c r="OB20" s="3">
        <v>0</v>
      </c>
      <c r="OC20" s="3">
        <v>500</v>
      </c>
      <c r="OD20" s="3">
        <v>500</v>
      </c>
      <c r="OE20" s="3">
        <v>500</v>
      </c>
      <c r="OF20" s="3">
        <v>500</v>
      </c>
      <c r="OG20" s="3">
        <v>500</v>
      </c>
      <c r="OH20" s="3">
        <v>0</v>
      </c>
      <c r="OI20" s="3">
        <v>500</v>
      </c>
      <c r="OJ20" s="3">
        <v>500</v>
      </c>
      <c r="OK20" s="3">
        <v>500</v>
      </c>
      <c r="OL20" s="3">
        <v>500</v>
      </c>
      <c r="OM20" s="3">
        <v>500</v>
      </c>
      <c r="ON20" s="3">
        <v>500</v>
      </c>
      <c r="OO20" s="3">
        <v>0</v>
      </c>
      <c r="OP20" s="3">
        <v>500</v>
      </c>
      <c r="OQ20" s="3">
        <v>500</v>
      </c>
      <c r="OR20" s="3">
        <v>0</v>
      </c>
      <c r="OS20" s="3">
        <v>500</v>
      </c>
      <c r="OT20" s="3">
        <v>500</v>
      </c>
      <c r="OU20" s="3">
        <v>0</v>
      </c>
      <c r="OV20" s="3">
        <v>0</v>
      </c>
      <c r="OW20" s="3">
        <v>500</v>
      </c>
      <c r="OX20" s="3">
        <v>500</v>
      </c>
      <c r="OY20" s="3">
        <v>500</v>
      </c>
      <c r="OZ20" s="3">
        <v>0</v>
      </c>
      <c r="PA20" s="3">
        <v>500</v>
      </c>
      <c r="PB20" s="3">
        <v>500</v>
      </c>
      <c r="PC20" s="3">
        <v>0</v>
      </c>
      <c r="PD20" s="90">
        <v>500</v>
      </c>
      <c r="PE20" s="3">
        <v>0</v>
      </c>
      <c r="PF20" s="3">
        <v>500</v>
      </c>
      <c r="PG20" s="3">
        <v>500</v>
      </c>
      <c r="PH20" s="3">
        <v>500</v>
      </c>
      <c r="PI20" s="3">
        <v>500</v>
      </c>
      <c r="PJ20" s="3">
        <v>0</v>
      </c>
      <c r="PK20" s="3">
        <v>0</v>
      </c>
      <c r="PL20" s="3"/>
      <c r="PM20" s="3">
        <f t="shared" si="8"/>
        <v>33100</v>
      </c>
      <c r="PN20" s="3">
        <f t="shared" si="4"/>
        <v>16900</v>
      </c>
      <c r="PO20" s="3"/>
      <c r="PP20" s="3"/>
      <c r="PQ20" s="3"/>
    </row>
    <row r="21" spans="1:433">
      <c r="A21" s="3"/>
      <c r="B21" s="3">
        <v>311</v>
      </c>
      <c r="C21" s="3" t="s">
        <v>288</v>
      </c>
      <c r="D21" s="3" t="s">
        <v>537</v>
      </c>
      <c r="E21" s="8">
        <v>43802</v>
      </c>
      <c r="F21" s="3">
        <v>20000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7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>
        <v>0</v>
      </c>
      <c r="LS21" s="3">
        <v>600</v>
      </c>
      <c r="LT21" s="3">
        <v>0</v>
      </c>
      <c r="LU21" s="3">
        <v>0</v>
      </c>
      <c r="LV21" s="3">
        <v>1000</v>
      </c>
      <c r="LW21" s="3">
        <v>0</v>
      </c>
      <c r="LX21" s="3">
        <v>0</v>
      </c>
      <c r="LY21" s="3">
        <v>0</v>
      </c>
      <c r="LZ21" s="3">
        <v>0</v>
      </c>
      <c r="MA21" s="3">
        <v>0</v>
      </c>
      <c r="MB21" s="3">
        <v>0</v>
      </c>
      <c r="MC21" s="3">
        <v>600</v>
      </c>
      <c r="MD21" s="3">
        <v>0</v>
      </c>
      <c r="ME21" s="3">
        <v>0</v>
      </c>
      <c r="MF21" s="3">
        <v>0</v>
      </c>
      <c r="MG21" s="3">
        <v>200</v>
      </c>
      <c r="MH21" s="3">
        <v>200</v>
      </c>
      <c r="MI21" s="3">
        <v>0</v>
      </c>
      <c r="MJ21" s="3">
        <v>0</v>
      </c>
      <c r="MK21" s="3">
        <v>0</v>
      </c>
      <c r="ML21" s="3">
        <v>200</v>
      </c>
      <c r="MM21" s="3">
        <v>0</v>
      </c>
      <c r="MN21" s="3">
        <v>200</v>
      </c>
      <c r="MO21" s="3">
        <v>200</v>
      </c>
      <c r="MP21" s="3">
        <v>0</v>
      </c>
      <c r="MQ21" s="3">
        <v>0</v>
      </c>
      <c r="MR21" s="3">
        <v>0</v>
      </c>
      <c r="MS21" s="3">
        <v>200</v>
      </c>
      <c r="MT21" s="3">
        <v>200</v>
      </c>
      <c r="MU21" s="3">
        <v>200</v>
      </c>
      <c r="MV21" s="3">
        <v>200</v>
      </c>
      <c r="MW21" s="3">
        <v>200</v>
      </c>
      <c r="MX21" s="3">
        <v>200</v>
      </c>
      <c r="MY21" s="3">
        <v>0</v>
      </c>
      <c r="MZ21" s="3">
        <v>200</v>
      </c>
      <c r="NA21" s="3">
        <v>200</v>
      </c>
      <c r="NB21" s="3">
        <v>200</v>
      </c>
      <c r="NC21" s="3">
        <v>0</v>
      </c>
      <c r="ND21" s="3">
        <v>0</v>
      </c>
      <c r="NE21" s="3">
        <v>0</v>
      </c>
      <c r="NF21" s="3">
        <v>0</v>
      </c>
      <c r="NG21" s="3">
        <v>200</v>
      </c>
      <c r="NH21" s="3">
        <v>200</v>
      </c>
      <c r="NI21" s="3">
        <v>200</v>
      </c>
      <c r="NJ21" s="3">
        <v>200</v>
      </c>
      <c r="NK21" s="3">
        <v>200</v>
      </c>
      <c r="NL21" s="3">
        <v>200</v>
      </c>
      <c r="NM21" s="3">
        <v>0</v>
      </c>
      <c r="NN21" s="3">
        <v>200</v>
      </c>
      <c r="NO21" s="3">
        <v>200</v>
      </c>
      <c r="NP21" s="3">
        <v>0</v>
      </c>
      <c r="NQ21" s="3">
        <v>0</v>
      </c>
      <c r="NR21" s="3">
        <v>200</v>
      </c>
      <c r="NS21" s="3">
        <v>200</v>
      </c>
      <c r="NT21" s="3">
        <v>0</v>
      </c>
      <c r="NU21" s="3">
        <v>100</v>
      </c>
      <c r="NV21" s="3">
        <v>0</v>
      </c>
      <c r="NW21" s="3">
        <v>200</v>
      </c>
      <c r="NX21" s="3">
        <v>200</v>
      </c>
      <c r="NY21" s="3">
        <v>200</v>
      </c>
      <c r="NZ21" s="3">
        <v>0</v>
      </c>
      <c r="OA21" s="3">
        <v>0</v>
      </c>
      <c r="OB21" s="3">
        <v>200</v>
      </c>
      <c r="OC21" s="3">
        <v>200</v>
      </c>
      <c r="OD21" s="3">
        <v>200</v>
      </c>
      <c r="OE21" s="3">
        <v>200</v>
      </c>
      <c r="OF21" s="3">
        <v>200</v>
      </c>
      <c r="OG21" s="3">
        <v>0</v>
      </c>
      <c r="OH21" s="3">
        <v>0</v>
      </c>
      <c r="OI21" s="3">
        <v>0</v>
      </c>
      <c r="OJ21" s="3">
        <v>0</v>
      </c>
      <c r="OK21" s="3">
        <v>200</v>
      </c>
      <c r="OL21" s="3">
        <v>0</v>
      </c>
      <c r="OM21" s="3">
        <v>100</v>
      </c>
      <c r="ON21" s="3">
        <v>0</v>
      </c>
      <c r="OO21" s="3">
        <v>0</v>
      </c>
      <c r="OP21" s="3">
        <v>200</v>
      </c>
      <c r="OQ21" s="3">
        <v>0</v>
      </c>
      <c r="OR21" s="3">
        <v>0</v>
      </c>
      <c r="OS21" s="3">
        <v>0</v>
      </c>
      <c r="OT21" s="3">
        <v>200</v>
      </c>
      <c r="OU21" s="3">
        <v>200</v>
      </c>
      <c r="OV21" s="3">
        <v>0</v>
      </c>
      <c r="OW21" s="3">
        <v>200</v>
      </c>
      <c r="OX21" s="3">
        <v>200</v>
      </c>
      <c r="OY21" s="3">
        <v>200</v>
      </c>
      <c r="OZ21" s="3">
        <v>0</v>
      </c>
      <c r="PA21" s="3">
        <v>200</v>
      </c>
      <c r="PB21" s="3">
        <v>0</v>
      </c>
      <c r="PC21" s="3">
        <v>0</v>
      </c>
      <c r="PD21" s="3">
        <v>200</v>
      </c>
      <c r="PE21" s="3">
        <v>200</v>
      </c>
      <c r="PF21" s="3">
        <v>200</v>
      </c>
      <c r="PG21" s="3">
        <v>200</v>
      </c>
      <c r="PH21" s="3">
        <v>0</v>
      </c>
      <c r="PI21" s="3">
        <v>0</v>
      </c>
      <c r="PJ21" s="3">
        <v>0</v>
      </c>
      <c r="PK21" s="3">
        <v>200</v>
      </c>
      <c r="PL21" s="3"/>
      <c r="PM21" s="3">
        <f t="shared" ref="PM21" si="9">SUM(G21:PL21)</f>
        <v>11400</v>
      </c>
      <c r="PN21" s="3">
        <f t="shared" si="4"/>
        <v>8600</v>
      </c>
      <c r="PO21" s="3"/>
      <c r="PP21" s="3"/>
      <c r="PQ21" s="3"/>
    </row>
    <row r="22" spans="1:433">
      <c r="A22" s="3"/>
      <c r="B22" s="3">
        <v>314</v>
      </c>
      <c r="C22" s="3" t="s">
        <v>42</v>
      </c>
      <c r="D22" s="3" t="s">
        <v>34</v>
      </c>
      <c r="E22" s="8" t="s">
        <v>583</v>
      </c>
      <c r="F22" s="3">
        <v>10000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7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>
        <v>100</v>
      </c>
      <c r="LW22" s="3">
        <v>0</v>
      </c>
      <c r="LX22" s="3">
        <v>100</v>
      </c>
      <c r="LY22" s="3">
        <v>100</v>
      </c>
      <c r="LZ22" s="3">
        <v>0</v>
      </c>
      <c r="MA22" s="3">
        <v>100</v>
      </c>
      <c r="MB22" s="3">
        <v>0</v>
      </c>
      <c r="MC22" s="3">
        <v>100</v>
      </c>
      <c r="MD22" s="3">
        <v>0</v>
      </c>
      <c r="ME22" s="3">
        <v>100</v>
      </c>
      <c r="MF22" s="3">
        <v>0</v>
      </c>
      <c r="MG22" s="3">
        <v>100</v>
      </c>
      <c r="MH22" s="3">
        <v>0</v>
      </c>
      <c r="MI22" s="3">
        <v>100</v>
      </c>
      <c r="MJ22" s="3">
        <v>0</v>
      </c>
      <c r="MK22" s="3">
        <v>0</v>
      </c>
      <c r="ML22" s="3">
        <v>100</v>
      </c>
      <c r="MM22" s="3">
        <v>100</v>
      </c>
      <c r="MN22" s="3">
        <v>100</v>
      </c>
      <c r="MO22" s="3">
        <v>100</v>
      </c>
      <c r="MP22" s="3">
        <v>0</v>
      </c>
      <c r="MQ22" s="3">
        <v>100</v>
      </c>
      <c r="MR22" s="3">
        <v>0</v>
      </c>
      <c r="MS22" s="3">
        <v>0</v>
      </c>
      <c r="MT22" s="3">
        <v>100</v>
      </c>
      <c r="MU22" s="3">
        <v>100</v>
      </c>
      <c r="MV22" s="3">
        <v>100</v>
      </c>
      <c r="MW22" s="3">
        <v>100</v>
      </c>
      <c r="MX22" s="3">
        <v>100</v>
      </c>
      <c r="MY22" s="3">
        <v>0</v>
      </c>
      <c r="MZ22" s="3">
        <v>100</v>
      </c>
      <c r="NA22" s="3">
        <v>100</v>
      </c>
      <c r="NB22" s="3">
        <v>100</v>
      </c>
      <c r="NC22" s="3">
        <v>0</v>
      </c>
      <c r="ND22" s="3">
        <v>100</v>
      </c>
      <c r="NE22" s="3">
        <v>100</v>
      </c>
      <c r="NF22" s="3">
        <v>0</v>
      </c>
      <c r="NG22" s="3">
        <v>0</v>
      </c>
      <c r="NH22" s="3">
        <v>0</v>
      </c>
      <c r="NI22" s="3">
        <v>0</v>
      </c>
      <c r="NJ22" s="3">
        <v>0</v>
      </c>
      <c r="NK22" s="3">
        <v>0</v>
      </c>
      <c r="NL22" s="3">
        <v>200</v>
      </c>
      <c r="NM22" s="3">
        <v>0</v>
      </c>
      <c r="NN22" s="3">
        <v>0</v>
      </c>
      <c r="NO22" s="3">
        <v>100</v>
      </c>
      <c r="NP22" s="3">
        <v>0</v>
      </c>
      <c r="NQ22" s="3">
        <v>100</v>
      </c>
      <c r="NR22" s="3">
        <v>100</v>
      </c>
      <c r="NS22" s="3">
        <v>100</v>
      </c>
      <c r="NT22" s="3">
        <v>0</v>
      </c>
      <c r="NU22" s="3">
        <v>0</v>
      </c>
      <c r="NV22" s="3">
        <v>0</v>
      </c>
      <c r="NW22" s="3">
        <v>200</v>
      </c>
      <c r="NX22" s="3">
        <v>100</v>
      </c>
      <c r="NY22" s="3">
        <v>0</v>
      </c>
      <c r="NZ22" s="3">
        <v>100</v>
      </c>
      <c r="OA22" s="3">
        <v>0</v>
      </c>
      <c r="OB22" s="3">
        <v>100</v>
      </c>
      <c r="OC22" s="3">
        <v>100</v>
      </c>
      <c r="OD22" s="3">
        <v>100</v>
      </c>
      <c r="OE22" s="3">
        <v>100</v>
      </c>
      <c r="OF22" s="3">
        <v>0</v>
      </c>
      <c r="OG22" s="3">
        <v>100</v>
      </c>
      <c r="OH22" s="3">
        <v>0</v>
      </c>
      <c r="OI22" s="3">
        <v>100</v>
      </c>
      <c r="OJ22" s="3">
        <v>100</v>
      </c>
      <c r="OK22" s="3">
        <v>100</v>
      </c>
      <c r="OL22" s="3">
        <v>0</v>
      </c>
      <c r="OM22" s="3">
        <v>100</v>
      </c>
      <c r="ON22" s="3">
        <v>100</v>
      </c>
      <c r="OO22" s="3">
        <v>0</v>
      </c>
      <c r="OP22" s="3">
        <v>100</v>
      </c>
      <c r="OQ22" s="3">
        <v>100</v>
      </c>
      <c r="OR22" s="3">
        <v>100</v>
      </c>
      <c r="OS22" s="3">
        <v>100</v>
      </c>
      <c r="OT22" s="3">
        <v>100</v>
      </c>
      <c r="OU22" s="3">
        <v>100</v>
      </c>
      <c r="OV22" s="3">
        <v>0</v>
      </c>
      <c r="OW22" s="3">
        <v>100</v>
      </c>
      <c r="OX22" s="3">
        <v>100</v>
      </c>
      <c r="OY22" s="3">
        <v>0</v>
      </c>
      <c r="OZ22" s="3">
        <v>100</v>
      </c>
      <c r="PA22" s="3">
        <v>100</v>
      </c>
      <c r="PB22" s="3">
        <v>0</v>
      </c>
      <c r="PC22" s="3">
        <v>0</v>
      </c>
      <c r="PD22" s="3">
        <v>100</v>
      </c>
      <c r="PE22" s="3">
        <v>0</v>
      </c>
      <c r="PF22" s="3">
        <v>0</v>
      </c>
      <c r="PG22" s="3">
        <v>0</v>
      </c>
      <c r="PH22" s="3">
        <v>0</v>
      </c>
      <c r="PI22" s="3">
        <v>0</v>
      </c>
      <c r="PJ22" s="3">
        <v>0</v>
      </c>
      <c r="PK22" s="3">
        <v>0</v>
      </c>
      <c r="PL22" s="3"/>
      <c r="PM22" s="3">
        <f t="shared" ref="PM22:PM24" si="10">SUM(G22:PL22)</f>
        <v>5400</v>
      </c>
      <c r="PN22" s="3">
        <f t="shared" si="4"/>
        <v>4600</v>
      </c>
      <c r="PO22" s="3"/>
      <c r="PP22" s="3"/>
      <c r="PQ22" s="3"/>
    </row>
    <row r="23" spans="1:433">
      <c r="A23" s="3"/>
      <c r="B23" s="3">
        <v>315</v>
      </c>
      <c r="C23" s="3" t="s">
        <v>563</v>
      </c>
      <c r="D23" s="3" t="s">
        <v>584</v>
      </c>
      <c r="E23" s="8" t="s">
        <v>582</v>
      </c>
      <c r="F23" s="3">
        <v>50000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7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>
        <v>0</v>
      </c>
      <c r="LY23" s="3">
        <v>0</v>
      </c>
      <c r="LZ23" s="3">
        <v>0</v>
      </c>
      <c r="MA23" s="3">
        <v>0</v>
      </c>
      <c r="MB23" s="3">
        <v>0</v>
      </c>
      <c r="MC23" s="3">
        <v>0</v>
      </c>
      <c r="MD23" s="3">
        <v>0</v>
      </c>
      <c r="ME23" s="3">
        <v>3500</v>
      </c>
      <c r="MF23" s="3">
        <v>0</v>
      </c>
      <c r="MG23" s="3">
        <v>0</v>
      </c>
      <c r="MH23" s="3">
        <v>0</v>
      </c>
      <c r="MI23" s="3">
        <v>0</v>
      </c>
      <c r="MJ23" s="3">
        <v>0</v>
      </c>
      <c r="MK23" s="3">
        <v>0</v>
      </c>
      <c r="ML23" s="3">
        <v>3500</v>
      </c>
      <c r="MM23" s="3">
        <v>0</v>
      </c>
      <c r="MN23" s="3">
        <v>0</v>
      </c>
      <c r="MO23" s="3">
        <v>0</v>
      </c>
      <c r="MP23" s="3">
        <v>0</v>
      </c>
      <c r="MQ23" s="3">
        <v>0</v>
      </c>
      <c r="MR23" s="3">
        <v>0</v>
      </c>
      <c r="MS23" s="3">
        <v>3000</v>
      </c>
      <c r="MT23" s="3">
        <v>500</v>
      </c>
      <c r="MU23" s="3">
        <v>0</v>
      </c>
      <c r="MV23" s="3">
        <v>0</v>
      </c>
      <c r="MW23" s="3">
        <v>0</v>
      </c>
      <c r="MX23" s="3">
        <v>0</v>
      </c>
      <c r="MY23" s="3">
        <v>0</v>
      </c>
      <c r="MZ23" s="3">
        <v>0</v>
      </c>
      <c r="NA23" s="3">
        <v>3500</v>
      </c>
      <c r="NB23" s="3">
        <v>0</v>
      </c>
      <c r="NC23" s="3">
        <v>0</v>
      </c>
      <c r="ND23" s="3">
        <v>0</v>
      </c>
      <c r="NE23" s="3">
        <v>0</v>
      </c>
      <c r="NF23" s="3">
        <v>0</v>
      </c>
      <c r="NG23" s="3">
        <v>0</v>
      </c>
      <c r="NH23" s="3">
        <v>3500</v>
      </c>
      <c r="NI23" s="3">
        <v>0</v>
      </c>
      <c r="NJ23" s="3">
        <v>0</v>
      </c>
      <c r="NK23" s="3">
        <v>0</v>
      </c>
      <c r="NL23" s="3">
        <v>0</v>
      </c>
      <c r="NM23" s="3">
        <v>0</v>
      </c>
      <c r="NN23" s="3">
        <v>0</v>
      </c>
      <c r="NO23" s="3">
        <v>3500</v>
      </c>
      <c r="NP23" s="3">
        <v>0</v>
      </c>
      <c r="NQ23" s="3">
        <v>0</v>
      </c>
      <c r="NR23" s="3">
        <v>0</v>
      </c>
      <c r="NS23" s="3">
        <v>0</v>
      </c>
      <c r="NT23" s="3">
        <v>0</v>
      </c>
      <c r="NU23" s="3">
        <v>0</v>
      </c>
      <c r="NV23" s="3">
        <v>0</v>
      </c>
      <c r="NW23" s="3">
        <v>3000</v>
      </c>
      <c r="NX23" s="3">
        <v>500</v>
      </c>
      <c r="NY23" s="3">
        <v>0</v>
      </c>
      <c r="NZ23" s="3">
        <v>0</v>
      </c>
      <c r="OA23" s="3">
        <v>0</v>
      </c>
      <c r="OB23" s="3">
        <v>0</v>
      </c>
      <c r="OC23" s="3">
        <v>3500</v>
      </c>
      <c r="OD23" s="3">
        <v>0</v>
      </c>
      <c r="OE23" s="3">
        <v>0</v>
      </c>
      <c r="OF23" s="3">
        <v>0</v>
      </c>
      <c r="OG23" s="3">
        <v>0</v>
      </c>
      <c r="OH23" s="3">
        <v>0</v>
      </c>
      <c r="OI23" s="3">
        <v>0</v>
      </c>
      <c r="OJ23" s="3">
        <v>3500</v>
      </c>
      <c r="OK23" s="3">
        <v>0</v>
      </c>
      <c r="OL23" s="3">
        <v>0</v>
      </c>
      <c r="OM23" s="3">
        <v>0</v>
      </c>
      <c r="ON23" s="3">
        <v>0</v>
      </c>
      <c r="OO23" s="3">
        <v>0</v>
      </c>
      <c r="OP23" s="3">
        <v>0</v>
      </c>
      <c r="OQ23" s="3">
        <v>0</v>
      </c>
      <c r="OR23" s="3">
        <v>3500</v>
      </c>
      <c r="OS23" s="3">
        <v>0</v>
      </c>
      <c r="OT23" s="3">
        <v>0</v>
      </c>
      <c r="OU23" s="3">
        <v>0</v>
      </c>
      <c r="OV23" s="3">
        <v>0</v>
      </c>
      <c r="OW23" s="3">
        <v>0</v>
      </c>
      <c r="OX23" s="3">
        <v>3500</v>
      </c>
      <c r="OY23" s="3">
        <v>0</v>
      </c>
      <c r="OZ23" s="3">
        <v>0</v>
      </c>
      <c r="PA23" s="3">
        <v>0</v>
      </c>
      <c r="PB23" s="3">
        <v>0</v>
      </c>
      <c r="PC23" s="3">
        <v>0</v>
      </c>
      <c r="PD23" s="90">
        <v>0</v>
      </c>
      <c r="PE23" s="3">
        <v>3500</v>
      </c>
      <c r="PF23" s="3">
        <v>0</v>
      </c>
      <c r="PG23" s="3">
        <v>0</v>
      </c>
      <c r="PH23" s="3">
        <v>0</v>
      </c>
      <c r="PI23" s="3">
        <v>0</v>
      </c>
      <c r="PJ23" s="3">
        <v>0</v>
      </c>
      <c r="PK23" s="3">
        <v>0</v>
      </c>
      <c r="PL23" s="3"/>
      <c r="PM23" s="3">
        <f t="shared" si="10"/>
        <v>42000</v>
      </c>
      <c r="PN23" s="3">
        <f t="shared" si="4"/>
        <v>8000</v>
      </c>
      <c r="PO23" s="3"/>
      <c r="PP23" s="3"/>
      <c r="PQ23" s="3"/>
    </row>
    <row r="24" spans="1:433">
      <c r="A24" s="3"/>
      <c r="B24" s="3">
        <v>316</v>
      </c>
      <c r="C24" s="3" t="s">
        <v>588</v>
      </c>
      <c r="D24" s="3" t="s">
        <v>71</v>
      </c>
      <c r="E24" s="8" t="s">
        <v>582</v>
      </c>
      <c r="F24" s="3">
        <v>20000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7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>
        <v>200</v>
      </c>
      <c r="LY24" s="3">
        <v>200</v>
      </c>
      <c r="LZ24" s="3">
        <v>0</v>
      </c>
      <c r="MA24" s="3">
        <v>200</v>
      </c>
      <c r="MB24" s="3">
        <v>0</v>
      </c>
      <c r="MC24" s="3">
        <v>200</v>
      </c>
      <c r="MD24" s="3">
        <v>0</v>
      </c>
      <c r="ME24" s="3">
        <v>200</v>
      </c>
      <c r="MF24" s="3">
        <v>0</v>
      </c>
      <c r="MG24" s="3">
        <v>200</v>
      </c>
      <c r="MH24" s="3">
        <v>0</v>
      </c>
      <c r="MI24" s="3">
        <v>0</v>
      </c>
      <c r="MJ24" s="3">
        <v>200</v>
      </c>
      <c r="MK24" s="3">
        <v>0</v>
      </c>
      <c r="ML24" s="3">
        <v>0</v>
      </c>
      <c r="MM24" s="3">
        <v>200</v>
      </c>
      <c r="MN24" s="3">
        <v>200</v>
      </c>
      <c r="MO24" s="3">
        <v>200</v>
      </c>
      <c r="MP24" s="3">
        <v>0</v>
      </c>
      <c r="MQ24" s="3">
        <v>200</v>
      </c>
      <c r="MR24" s="3">
        <v>0</v>
      </c>
      <c r="MS24" s="3">
        <v>0</v>
      </c>
      <c r="MT24" s="3">
        <v>200</v>
      </c>
      <c r="MU24" s="3">
        <v>0</v>
      </c>
      <c r="MV24" s="3">
        <v>0</v>
      </c>
      <c r="MW24" s="3">
        <v>0</v>
      </c>
      <c r="MX24" s="3">
        <v>200</v>
      </c>
      <c r="MY24" s="3">
        <v>0</v>
      </c>
      <c r="MZ24" s="3">
        <v>200</v>
      </c>
      <c r="NA24" s="3">
        <v>0</v>
      </c>
      <c r="NB24" s="3">
        <v>200</v>
      </c>
      <c r="NC24" s="3">
        <v>0</v>
      </c>
      <c r="ND24" s="3">
        <v>0</v>
      </c>
      <c r="NE24" s="3">
        <v>0</v>
      </c>
      <c r="NF24" s="3">
        <v>0</v>
      </c>
      <c r="NG24" s="3">
        <v>0</v>
      </c>
      <c r="NH24" s="3">
        <v>0</v>
      </c>
      <c r="NI24" s="3">
        <v>0</v>
      </c>
      <c r="NJ24" s="3">
        <v>0</v>
      </c>
      <c r="NK24" s="3">
        <v>0</v>
      </c>
      <c r="NL24" s="3">
        <v>0</v>
      </c>
      <c r="NM24" s="3">
        <v>0</v>
      </c>
      <c r="NN24" s="3">
        <v>0</v>
      </c>
      <c r="NO24" s="3">
        <v>0</v>
      </c>
      <c r="NP24" s="3">
        <v>200</v>
      </c>
      <c r="NQ24" s="3">
        <v>200</v>
      </c>
      <c r="NR24" s="3">
        <v>0</v>
      </c>
      <c r="NS24" s="3">
        <v>0</v>
      </c>
      <c r="NT24" s="3">
        <v>0</v>
      </c>
      <c r="NU24" s="3">
        <v>0</v>
      </c>
      <c r="NV24" s="3">
        <v>0</v>
      </c>
      <c r="NW24" s="3">
        <v>200</v>
      </c>
      <c r="NX24" s="3">
        <v>300</v>
      </c>
      <c r="NY24" s="3">
        <v>200</v>
      </c>
      <c r="NZ24" s="3">
        <v>0</v>
      </c>
      <c r="OA24" s="3">
        <v>0</v>
      </c>
      <c r="OB24" s="3">
        <v>300</v>
      </c>
      <c r="OC24" s="3">
        <v>0</v>
      </c>
      <c r="OD24" s="3">
        <v>0</v>
      </c>
      <c r="OE24" s="3">
        <v>0</v>
      </c>
      <c r="OF24" s="3">
        <v>0</v>
      </c>
      <c r="OG24" s="3">
        <v>0</v>
      </c>
      <c r="OH24" s="3">
        <v>0</v>
      </c>
      <c r="OI24" s="3">
        <v>200</v>
      </c>
      <c r="OJ24" s="3">
        <v>250</v>
      </c>
      <c r="OK24" s="3">
        <v>0</v>
      </c>
      <c r="OL24" s="3">
        <v>200</v>
      </c>
      <c r="OM24" s="3">
        <v>0</v>
      </c>
      <c r="ON24" s="14">
        <v>400</v>
      </c>
      <c r="OO24" s="3">
        <v>0</v>
      </c>
      <c r="OP24" s="3">
        <v>200</v>
      </c>
      <c r="OQ24" s="38">
        <v>200</v>
      </c>
      <c r="OR24" s="3">
        <v>0</v>
      </c>
      <c r="OS24" s="3">
        <v>0</v>
      </c>
      <c r="OT24" s="3">
        <v>200</v>
      </c>
      <c r="OU24" s="3">
        <v>200</v>
      </c>
      <c r="OV24" s="3">
        <v>0</v>
      </c>
      <c r="OW24" s="3">
        <v>200</v>
      </c>
      <c r="OX24" s="3">
        <v>200</v>
      </c>
      <c r="OY24" s="3">
        <v>200</v>
      </c>
      <c r="OZ24" s="3">
        <v>200</v>
      </c>
      <c r="PA24" s="3">
        <v>200</v>
      </c>
      <c r="PB24" s="3">
        <v>0</v>
      </c>
      <c r="PC24" s="3">
        <v>0</v>
      </c>
      <c r="PD24" s="3">
        <v>200</v>
      </c>
      <c r="PE24" s="3">
        <v>200</v>
      </c>
      <c r="PF24" s="3">
        <v>200</v>
      </c>
      <c r="PG24" s="3">
        <v>200</v>
      </c>
      <c r="PH24" s="3">
        <v>200</v>
      </c>
      <c r="PI24" s="3">
        <v>200</v>
      </c>
      <c r="PJ24" s="3">
        <v>0</v>
      </c>
      <c r="PK24" s="3">
        <v>100</v>
      </c>
      <c r="PL24" s="3"/>
      <c r="PM24" s="3">
        <f t="shared" si="10"/>
        <v>8550</v>
      </c>
      <c r="PN24" s="3">
        <f t="shared" si="4"/>
        <v>11450</v>
      </c>
      <c r="PO24" s="3"/>
      <c r="PP24" s="3"/>
      <c r="PQ24" s="3"/>
    </row>
    <row r="25" spans="1:433">
      <c r="A25" s="3"/>
      <c r="B25" s="3">
        <v>318</v>
      </c>
      <c r="C25" s="3" t="s">
        <v>589</v>
      </c>
      <c r="D25" s="3" t="s">
        <v>590</v>
      </c>
      <c r="E25" s="8" t="s">
        <v>591</v>
      </c>
      <c r="F25" s="3">
        <v>10000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7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>
        <v>0</v>
      </c>
      <c r="MA25" s="3">
        <v>0</v>
      </c>
      <c r="MB25" s="3">
        <v>100</v>
      </c>
      <c r="MC25" s="3">
        <v>100</v>
      </c>
      <c r="MD25" s="3">
        <v>0</v>
      </c>
      <c r="ME25" s="3">
        <v>100</v>
      </c>
      <c r="MF25" s="3">
        <v>100</v>
      </c>
      <c r="MG25" s="3">
        <v>100</v>
      </c>
      <c r="MH25" s="3">
        <v>100</v>
      </c>
      <c r="MI25" s="3">
        <v>100</v>
      </c>
      <c r="MJ25" s="3">
        <v>100</v>
      </c>
      <c r="MK25" s="3">
        <v>0</v>
      </c>
      <c r="ML25" s="3">
        <v>100</v>
      </c>
      <c r="MM25" s="3">
        <v>0</v>
      </c>
      <c r="MN25" s="3">
        <v>100</v>
      </c>
      <c r="MO25" s="3">
        <v>100</v>
      </c>
      <c r="MP25" s="3">
        <v>100</v>
      </c>
      <c r="MQ25" s="3">
        <v>0</v>
      </c>
      <c r="MR25" s="3">
        <v>0</v>
      </c>
      <c r="MS25" s="3">
        <v>0</v>
      </c>
      <c r="MT25" s="3">
        <v>100</v>
      </c>
      <c r="MU25" s="3">
        <v>100</v>
      </c>
      <c r="MV25" s="3">
        <v>100</v>
      </c>
      <c r="MW25" s="3">
        <v>100</v>
      </c>
      <c r="MX25" s="3">
        <v>100</v>
      </c>
      <c r="MY25" s="3">
        <v>0</v>
      </c>
      <c r="MZ25" s="3">
        <v>100</v>
      </c>
      <c r="NA25" s="3">
        <v>100</v>
      </c>
      <c r="NB25" s="3">
        <v>100</v>
      </c>
      <c r="NC25" s="3">
        <v>0</v>
      </c>
      <c r="ND25" s="3">
        <v>0</v>
      </c>
      <c r="NE25" s="3">
        <v>100</v>
      </c>
      <c r="NF25" s="3">
        <v>0</v>
      </c>
      <c r="NG25" s="3">
        <v>100</v>
      </c>
      <c r="NH25" s="3">
        <v>100</v>
      </c>
      <c r="NI25" s="3">
        <v>100</v>
      </c>
      <c r="NJ25" s="3">
        <v>0</v>
      </c>
      <c r="NK25" s="3">
        <v>100</v>
      </c>
      <c r="NL25" s="3">
        <v>100</v>
      </c>
      <c r="NM25" s="3">
        <v>0</v>
      </c>
      <c r="NN25" s="3">
        <v>100</v>
      </c>
      <c r="NO25" s="3">
        <v>100</v>
      </c>
      <c r="NP25" s="3">
        <v>100</v>
      </c>
      <c r="NQ25" s="3">
        <v>0</v>
      </c>
      <c r="NR25" s="3">
        <v>100</v>
      </c>
      <c r="NS25" s="3">
        <v>100</v>
      </c>
      <c r="NT25" s="3">
        <v>0</v>
      </c>
      <c r="NU25" s="3">
        <v>100</v>
      </c>
      <c r="NV25" s="3">
        <v>0</v>
      </c>
      <c r="NW25" s="3">
        <v>100</v>
      </c>
      <c r="NX25" s="3">
        <v>100</v>
      </c>
      <c r="NY25" s="3">
        <v>100</v>
      </c>
      <c r="NZ25" s="3">
        <v>100</v>
      </c>
      <c r="OA25" s="3">
        <v>0</v>
      </c>
      <c r="OB25" s="3">
        <v>100</v>
      </c>
      <c r="OC25" s="3">
        <v>100</v>
      </c>
      <c r="OD25" s="3">
        <v>100</v>
      </c>
      <c r="OE25" s="3">
        <v>100</v>
      </c>
      <c r="OF25" s="3">
        <v>100</v>
      </c>
      <c r="OG25" s="3">
        <v>0</v>
      </c>
      <c r="OH25" s="3">
        <v>0</v>
      </c>
      <c r="OI25" s="3">
        <v>100</v>
      </c>
      <c r="OJ25" s="3">
        <v>100</v>
      </c>
      <c r="OK25" s="3">
        <v>100</v>
      </c>
      <c r="OL25" s="3">
        <v>100</v>
      </c>
      <c r="OM25" s="3">
        <v>100</v>
      </c>
      <c r="ON25" s="3">
        <v>0</v>
      </c>
      <c r="OO25" s="3">
        <v>0</v>
      </c>
      <c r="OP25" s="3">
        <v>100</v>
      </c>
      <c r="OQ25" s="3">
        <v>0</v>
      </c>
      <c r="OR25" s="3">
        <v>0</v>
      </c>
      <c r="OS25" s="3">
        <v>100</v>
      </c>
      <c r="OT25" s="3">
        <v>100</v>
      </c>
      <c r="OU25" s="3">
        <v>100</v>
      </c>
      <c r="OV25" s="3">
        <v>0</v>
      </c>
      <c r="OW25" s="3">
        <v>100</v>
      </c>
      <c r="OX25" s="3">
        <v>100</v>
      </c>
      <c r="OY25" s="3">
        <v>100</v>
      </c>
      <c r="OZ25" s="3">
        <v>0</v>
      </c>
      <c r="PA25" s="3">
        <v>100</v>
      </c>
      <c r="PB25" s="3">
        <v>100</v>
      </c>
      <c r="PC25" s="3">
        <v>0</v>
      </c>
      <c r="PD25" s="3">
        <v>100</v>
      </c>
      <c r="PE25" s="3">
        <v>100</v>
      </c>
      <c r="PF25" s="3">
        <v>100</v>
      </c>
      <c r="PG25" s="3">
        <v>100</v>
      </c>
      <c r="PH25" s="3">
        <v>0</v>
      </c>
      <c r="PI25" s="3">
        <v>0</v>
      </c>
      <c r="PJ25" s="3">
        <v>0</v>
      </c>
      <c r="PK25" s="3">
        <v>100</v>
      </c>
      <c r="PL25" s="3"/>
      <c r="PM25" s="3">
        <f t="shared" ref="PM25" si="11">SUM(G25:PL25)</f>
        <v>6000</v>
      </c>
      <c r="PN25" s="3">
        <f t="shared" si="4"/>
        <v>4000</v>
      </c>
      <c r="PO25" s="3"/>
      <c r="PP25" s="3"/>
      <c r="PQ25" s="3"/>
    </row>
    <row r="26" spans="1:433">
      <c r="A26" s="3"/>
      <c r="B26" s="3">
        <v>322</v>
      </c>
      <c r="C26" s="3" t="s">
        <v>302</v>
      </c>
      <c r="D26" s="3" t="s">
        <v>91</v>
      </c>
      <c r="E26" s="8" t="s">
        <v>596</v>
      </c>
      <c r="F26" s="3">
        <v>10000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7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>
        <v>100</v>
      </c>
      <c r="MD26" s="3">
        <v>0</v>
      </c>
      <c r="ME26" s="3">
        <v>100</v>
      </c>
      <c r="MF26" s="3">
        <v>0</v>
      </c>
      <c r="MG26" s="3">
        <v>0</v>
      </c>
      <c r="MH26" s="3">
        <v>0</v>
      </c>
      <c r="MI26" s="3">
        <v>0</v>
      </c>
      <c r="MJ26" s="3">
        <v>0</v>
      </c>
      <c r="MK26" s="3">
        <v>0</v>
      </c>
      <c r="ML26" s="3">
        <v>100</v>
      </c>
      <c r="MM26" s="3">
        <v>0</v>
      </c>
      <c r="MN26" s="3">
        <v>100</v>
      </c>
      <c r="MO26" s="3">
        <v>100</v>
      </c>
      <c r="MP26" s="3">
        <v>0</v>
      </c>
      <c r="MQ26" s="3">
        <v>100</v>
      </c>
      <c r="MR26" s="3">
        <v>0</v>
      </c>
      <c r="MS26" s="3">
        <v>100</v>
      </c>
      <c r="MT26" s="3">
        <v>0</v>
      </c>
      <c r="MU26" s="3">
        <v>100</v>
      </c>
      <c r="MV26" s="3">
        <v>0</v>
      </c>
      <c r="MW26" s="3">
        <v>100</v>
      </c>
      <c r="MX26" s="3">
        <v>0</v>
      </c>
      <c r="MY26" s="3">
        <v>0</v>
      </c>
      <c r="MZ26" s="3">
        <v>100</v>
      </c>
      <c r="NA26" s="3">
        <v>0</v>
      </c>
      <c r="NB26" s="3">
        <v>100</v>
      </c>
      <c r="NC26" s="3">
        <v>0</v>
      </c>
      <c r="ND26" s="3">
        <v>100</v>
      </c>
      <c r="NE26" s="3">
        <v>0</v>
      </c>
      <c r="NF26" s="3">
        <v>0</v>
      </c>
      <c r="NG26" s="3">
        <v>0</v>
      </c>
      <c r="NH26" s="3">
        <v>100</v>
      </c>
      <c r="NI26" s="3">
        <v>0</v>
      </c>
      <c r="NJ26" s="3">
        <v>100</v>
      </c>
      <c r="NK26" s="3">
        <v>100</v>
      </c>
      <c r="NL26" s="3">
        <v>100</v>
      </c>
      <c r="NM26" s="3">
        <v>0</v>
      </c>
      <c r="NN26" s="3">
        <v>0</v>
      </c>
      <c r="NO26" s="3">
        <v>100</v>
      </c>
      <c r="NP26" s="3">
        <v>100</v>
      </c>
      <c r="NQ26" s="3">
        <v>0</v>
      </c>
      <c r="NR26" s="3">
        <v>100</v>
      </c>
      <c r="NS26" s="3">
        <v>0</v>
      </c>
      <c r="NT26" s="3">
        <v>0</v>
      </c>
      <c r="NU26" s="3">
        <v>0</v>
      </c>
      <c r="NV26" s="3">
        <v>100</v>
      </c>
      <c r="NW26" s="3">
        <v>100</v>
      </c>
      <c r="NX26" s="3">
        <v>0</v>
      </c>
      <c r="NY26" s="3">
        <v>100</v>
      </c>
      <c r="NZ26" s="3">
        <v>100</v>
      </c>
      <c r="OA26" s="3">
        <v>0</v>
      </c>
      <c r="OB26" s="3">
        <v>0</v>
      </c>
      <c r="OC26" s="3">
        <v>100</v>
      </c>
      <c r="OD26" s="3">
        <v>100</v>
      </c>
      <c r="OE26" s="3">
        <v>0</v>
      </c>
      <c r="OF26" s="3">
        <v>0</v>
      </c>
      <c r="OG26" s="3">
        <v>100</v>
      </c>
      <c r="OH26" s="3">
        <v>0</v>
      </c>
      <c r="OI26" s="3">
        <v>0</v>
      </c>
      <c r="OJ26" s="3">
        <v>0</v>
      </c>
      <c r="OK26" s="3">
        <v>0</v>
      </c>
      <c r="OL26" s="3">
        <v>0</v>
      </c>
      <c r="OM26" s="3">
        <v>100</v>
      </c>
      <c r="ON26" s="3">
        <v>0</v>
      </c>
      <c r="OO26" s="3">
        <v>0</v>
      </c>
      <c r="OP26" s="3">
        <v>100</v>
      </c>
      <c r="OQ26" s="3">
        <v>100</v>
      </c>
      <c r="OR26" s="3">
        <v>100</v>
      </c>
      <c r="OS26" s="3">
        <v>100</v>
      </c>
      <c r="OT26" s="3">
        <v>100</v>
      </c>
      <c r="OU26" s="3">
        <v>0</v>
      </c>
      <c r="OV26" s="3">
        <v>0</v>
      </c>
      <c r="OW26" s="3">
        <v>100</v>
      </c>
      <c r="OX26" s="3">
        <v>100</v>
      </c>
      <c r="OY26" s="3">
        <v>100</v>
      </c>
      <c r="OZ26" s="3">
        <v>0</v>
      </c>
      <c r="PA26" s="3">
        <v>100</v>
      </c>
      <c r="PB26" s="3">
        <v>100</v>
      </c>
      <c r="PC26" s="3">
        <v>0</v>
      </c>
      <c r="PD26" s="3">
        <v>0</v>
      </c>
      <c r="PE26" s="3">
        <v>100</v>
      </c>
      <c r="PF26" s="3">
        <v>0</v>
      </c>
      <c r="PG26" s="3">
        <v>0</v>
      </c>
      <c r="PH26" s="3">
        <v>0</v>
      </c>
      <c r="PI26" s="3">
        <v>0</v>
      </c>
      <c r="PJ26" s="3">
        <v>0</v>
      </c>
      <c r="PK26" s="3">
        <v>0</v>
      </c>
      <c r="PL26" s="3"/>
      <c r="PM26" s="3">
        <f t="shared" ref="PM26:PM28" si="12">SUM(G26:PL26)</f>
        <v>3800</v>
      </c>
      <c r="PN26" s="3">
        <f t="shared" si="4"/>
        <v>6200</v>
      </c>
      <c r="PO26" s="3"/>
      <c r="PP26" s="3"/>
      <c r="PQ26" s="3"/>
    </row>
    <row r="27" spans="1:433">
      <c r="A27" s="3"/>
      <c r="B27" s="3">
        <v>326</v>
      </c>
      <c r="C27" s="13" t="s">
        <v>598</v>
      </c>
      <c r="D27" s="13" t="s">
        <v>599</v>
      </c>
      <c r="E27" s="56" t="s">
        <v>597</v>
      </c>
      <c r="F27" s="13">
        <v>10000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7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>
        <v>0</v>
      </c>
      <c r="MF27" s="3">
        <v>100</v>
      </c>
      <c r="MG27" s="3">
        <v>100</v>
      </c>
      <c r="MH27" s="3">
        <v>100</v>
      </c>
      <c r="MI27" s="3">
        <v>100</v>
      </c>
      <c r="MJ27" s="3">
        <v>100</v>
      </c>
      <c r="MK27" s="3">
        <v>0</v>
      </c>
      <c r="ML27" s="3">
        <v>100</v>
      </c>
      <c r="MM27" s="3">
        <v>0</v>
      </c>
      <c r="MN27" s="3">
        <v>100</v>
      </c>
      <c r="MO27" s="3">
        <v>100</v>
      </c>
      <c r="MP27" s="3">
        <v>100</v>
      </c>
      <c r="MQ27" s="3">
        <v>100</v>
      </c>
      <c r="MR27" s="3">
        <v>0</v>
      </c>
      <c r="MS27" s="3">
        <v>100</v>
      </c>
      <c r="MT27" s="3">
        <v>100</v>
      </c>
      <c r="MU27" s="3">
        <v>100</v>
      </c>
      <c r="MV27" s="3">
        <v>100</v>
      </c>
      <c r="MW27" s="3">
        <v>100</v>
      </c>
      <c r="MX27" s="3">
        <v>0</v>
      </c>
      <c r="MY27" s="3">
        <v>0</v>
      </c>
      <c r="MZ27" s="3">
        <v>100</v>
      </c>
      <c r="NA27" s="3">
        <v>0</v>
      </c>
      <c r="NB27" s="3">
        <v>100</v>
      </c>
      <c r="NC27" s="3">
        <v>0</v>
      </c>
      <c r="ND27" s="3">
        <v>100</v>
      </c>
      <c r="NE27" s="3">
        <v>100</v>
      </c>
      <c r="NF27" s="3">
        <v>0</v>
      </c>
      <c r="NG27" s="3">
        <v>100</v>
      </c>
      <c r="NH27" s="3">
        <v>100</v>
      </c>
      <c r="NI27" s="3">
        <v>0</v>
      </c>
      <c r="NJ27" s="3">
        <v>100</v>
      </c>
      <c r="NK27" s="3">
        <v>100</v>
      </c>
      <c r="NL27" s="3">
        <v>100</v>
      </c>
      <c r="NM27" s="3">
        <v>0</v>
      </c>
      <c r="NN27" s="3">
        <v>100</v>
      </c>
      <c r="NO27" s="3">
        <v>100</v>
      </c>
      <c r="NP27" s="38">
        <v>100</v>
      </c>
      <c r="NQ27" s="3">
        <v>100</v>
      </c>
      <c r="NR27" s="3">
        <v>100</v>
      </c>
      <c r="NS27" s="3">
        <v>0</v>
      </c>
      <c r="NT27" s="3">
        <v>0</v>
      </c>
      <c r="NU27" s="3">
        <v>100</v>
      </c>
      <c r="NV27" s="3">
        <v>100</v>
      </c>
      <c r="NW27" s="3">
        <v>0</v>
      </c>
      <c r="NX27" s="3">
        <v>100</v>
      </c>
      <c r="NY27" s="3">
        <v>100</v>
      </c>
      <c r="NZ27" s="3">
        <v>100</v>
      </c>
      <c r="OA27" s="3">
        <v>0</v>
      </c>
      <c r="OB27" s="3">
        <v>100</v>
      </c>
      <c r="OC27" s="3">
        <v>0</v>
      </c>
      <c r="OD27" s="3">
        <v>100</v>
      </c>
      <c r="OE27" s="3">
        <v>100</v>
      </c>
      <c r="OF27" s="3">
        <v>100</v>
      </c>
      <c r="OG27" s="3">
        <v>100</v>
      </c>
      <c r="OH27" s="3">
        <v>0</v>
      </c>
      <c r="OI27" s="3">
        <v>100</v>
      </c>
      <c r="OJ27" s="3">
        <v>100</v>
      </c>
      <c r="OK27" s="3">
        <v>100</v>
      </c>
      <c r="OL27" s="3">
        <v>0</v>
      </c>
      <c r="OM27" s="3">
        <v>0</v>
      </c>
      <c r="ON27" s="3">
        <v>0</v>
      </c>
      <c r="OO27" s="3">
        <v>0</v>
      </c>
      <c r="OP27" s="3">
        <v>0</v>
      </c>
      <c r="OQ27" s="3">
        <v>0</v>
      </c>
      <c r="OR27" s="3">
        <v>100</v>
      </c>
      <c r="OS27" s="3">
        <v>100</v>
      </c>
      <c r="OT27" s="3">
        <v>0</v>
      </c>
      <c r="OU27" s="3">
        <v>100</v>
      </c>
      <c r="OV27" s="3">
        <v>0</v>
      </c>
      <c r="OW27" s="3">
        <v>0</v>
      </c>
      <c r="OX27" s="3">
        <v>100</v>
      </c>
      <c r="OY27" s="3">
        <v>0</v>
      </c>
      <c r="OZ27" s="3">
        <v>100</v>
      </c>
      <c r="PA27" s="3">
        <v>0</v>
      </c>
      <c r="PB27" s="3">
        <v>0</v>
      </c>
      <c r="PC27" s="3">
        <v>0</v>
      </c>
      <c r="PD27" s="3">
        <v>100</v>
      </c>
      <c r="PE27" s="3">
        <v>0</v>
      </c>
      <c r="PF27" s="3">
        <v>100</v>
      </c>
      <c r="PG27" s="3">
        <v>100</v>
      </c>
      <c r="PH27" s="3">
        <v>0</v>
      </c>
      <c r="PI27" s="3">
        <v>100</v>
      </c>
      <c r="PJ27" s="3">
        <v>0</v>
      </c>
      <c r="PK27" s="3">
        <v>100</v>
      </c>
      <c r="PL27" s="3"/>
      <c r="PM27" s="3">
        <f t="shared" si="12"/>
        <v>5200</v>
      </c>
      <c r="PN27" s="3">
        <f t="shared" si="4"/>
        <v>4800</v>
      </c>
      <c r="PO27" s="3"/>
      <c r="PP27" s="3"/>
      <c r="PQ27" s="3"/>
    </row>
    <row r="28" spans="1:433">
      <c r="A28" s="3"/>
      <c r="B28" s="3">
        <v>327</v>
      </c>
      <c r="C28" s="115" t="s">
        <v>424</v>
      </c>
      <c r="D28" s="115" t="s">
        <v>71</v>
      </c>
      <c r="E28" s="116" t="s">
        <v>600</v>
      </c>
      <c r="F28" s="115">
        <v>50000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7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>
        <v>0</v>
      </c>
      <c r="MF28" s="3">
        <v>0</v>
      </c>
      <c r="MG28" s="3">
        <v>0</v>
      </c>
      <c r="MH28" s="3">
        <v>0</v>
      </c>
      <c r="MI28" s="3">
        <v>0</v>
      </c>
      <c r="MJ28" s="3">
        <v>0</v>
      </c>
      <c r="MK28" s="3">
        <v>0</v>
      </c>
      <c r="ML28" s="3">
        <v>0</v>
      </c>
      <c r="MM28" s="3">
        <v>0</v>
      </c>
      <c r="MN28" s="3">
        <v>0</v>
      </c>
      <c r="MO28" s="3">
        <v>0</v>
      </c>
      <c r="MP28" s="3">
        <v>0</v>
      </c>
      <c r="MQ28" s="3">
        <v>1000</v>
      </c>
      <c r="MR28" s="3">
        <v>0</v>
      </c>
      <c r="MS28" s="3">
        <v>0</v>
      </c>
      <c r="MT28" s="3">
        <v>0</v>
      </c>
      <c r="MU28" s="3">
        <v>0</v>
      </c>
      <c r="MV28" s="3">
        <v>0</v>
      </c>
      <c r="MW28" s="3">
        <v>0</v>
      </c>
      <c r="MX28" s="3">
        <v>1000</v>
      </c>
      <c r="MY28" s="3">
        <v>0</v>
      </c>
      <c r="MZ28" s="3">
        <v>0</v>
      </c>
      <c r="NA28" s="3">
        <v>0</v>
      </c>
      <c r="NB28" s="3">
        <v>0</v>
      </c>
      <c r="NC28" s="3">
        <v>0</v>
      </c>
      <c r="ND28" s="3">
        <v>0</v>
      </c>
      <c r="NE28" s="3">
        <v>0</v>
      </c>
      <c r="NF28" s="3">
        <v>0</v>
      </c>
      <c r="NG28" s="3">
        <v>1000</v>
      </c>
      <c r="NH28" s="3">
        <v>0</v>
      </c>
      <c r="NI28" s="3">
        <v>0</v>
      </c>
      <c r="NJ28" s="3">
        <v>0</v>
      </c>
      <c r="NK28" s="3">
        <v>0</v>
      </c>
      <c r="NL28" s="3">
        <v>0</v>
      </c>
      <c r="NM28" s="3">
        <v>0</v>
      </c>
      <c r="NN28" s="3">
        <v>0</v>
      </c>
      <c r="NO28" s="3">
        <v>0</v>
      </c>
      <c r="NP28" s="3">
        <v>0</v>
      </c>
      <c r="NQ28" s="3">
        <v>0</v>
      </c>
      <c r="NR28" s="3">
        <v>0</v>
      </c>
      <c r="NS28" s="3">
        <v>0</v>
      </c>
      <c r="NT28" s="3">
        <v>0</v>
      </c>
      <c r="NU28" s="3">
        <v>0</v>
      </c>
      <c r="NV28" s="3">
        <v>0</v>
      </c>
      <c r="NW28" s="3">
        <v>0</v>
      </c>
      <c r="NX28" s="3">
        <v>0</v>
      </c>
      <c r="NY28" s="3">
        <v>0</v>
      </c>
      <c r="NZ28" s="3">
        <v>0</v>
      </c>
      <c r="OA28" s="3">
        <v>0</v>
      </c>
      <c r="OB28" s="3">
        <v>0</v>
      </c>
      <c r="OC28" s="3">
        <v>0</v>
      </c>
      <c r="OD28" s="3">
        <v>0</v>
      </c>
      <c r="OE28" s="3">
        <v>0</v>
      </c>
      <c r="OF28" s="3">
        <v>0</v>
      </c>
      <c r="OG28" s="3">
        <v>0</v>
      </c>
      <c r="OH28" s="3">
        <v>0</v>
      </c>
      <c r="OI28" s="3">
        <v>0</v>
      </c>
      <c r="OJ28" s="3">
        <v>0</v>
      </c>
      <c r="OK28" s="3">
        <v>0</v>
      </c>
      <c r="OL28" s="3">
        <v>0</v>
      </c>
      <c r="OM28" s="3">
        <v>0</v>
      </c>
      <c r="ON28" s="3">
        <v>0</v>
      </c>
      <c r="OO28" s="3">
        <v>0</v>
      </c>
      <c r="OP28" s="3">
        <v>0</v>
      </c>
      <c r="OQ28" s="38">
        <v>20000</v>
      </c>
      <c r="OR28" s="3">
        <v>0</v>
      </c>
      <c r="OS28" s="3">
        <v>0</v>
      </c>
      <c r="OT28" s="3">
        <v>0</v>
      </c>
      <c r="OU28" s="3">
        <v>2500</v>
      </c>
      <c r="OV28" s="3">
        <v>0</v>
      </c>
      <c r="OW28" s="3">
        <v>0</v>
      </c>
      <c r="OX28" s="3">
        <v>0</v>
      </c>
      <c r="OY28" s="3">
        <v>0</v>
      </c>
      <c r="OZ28" s="3">
        <v>0</v>
      </c>
      <c r="PA28" s="3">
        <v>0</v>
      </c>
      <c r="PB28" s="3">
        <v>0</v>
      </c>
      <c r="PC28" s="3">
        <v>0</v>
      </c>
      <c r="PD28" s="3">
        <v>2000</v>
      </c>
      <c r="PE28" s="3">
        <v>0</v>
      </c>
      <c r="PF28" s="3">
        <v>0</v>
      </c>
      <c r="PG28" s="3">
        <v>0</v>
      </c>
      <c r="PH28" s="3">
        <v>2200</v>
      </c>
      <c r="PI28" s="3">
        <v>0</v>
      </c>
      <c r="PJ28" s="3">
        <v>0</v>
      </c>
      <c r="PK28" s="3">
        <v>1000</v>
      </c>
      <c r="PL28" s="3"/>
      <c r="PM28" s="3">
        <f t="shared" si="12"/>
        <v>30700</v>
      </c>
      <c r="PN28" s="3">
        <f t="shared" si="4"/>
        <v>19300</v>
      </c>
      <c r="PO28" s="3"/>
      <c r="PP28" s="3"/>
      <c r="PQ28" s="3"/>
    </row>
    <row r="29" spans="1:433">
      <c r="A29" s="3"/>
      <c r="B29" s="3">
        <v>329</v>
      </c>
      <c r="C29" s="3" t="s">
        <v>602</v>
      </c>
      <c r="D29" s="3" t="s">
        <v>71</v>
      </c>
      <c r="E29" s="8" t="s">
        <v>603</v>
      </c>
      <c r="F29" s="3">
        <v>20000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7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>
        <v>0</v>
      </c>
      <c r="MJ29" s="3">
        <v>0</v>
      </c>
      <c r="MK29" s="3">
        <v>0</v>
      </c>
      <c r="ML29" s="3">
        <v>0</v>
      </c>
      <c r="MM29" s="3">
        <v>0</v>
      </c>
      <c r="MN29" s="3">
        <v>0</v>
      </c>
      <c r="MO29" s="3">
        <v>1400</v>
      </c>
      <c r="MP29" s="3">
        <v>0</v>
      </c>
      <c r="MQ29" s="3">
        <v>0</v>
      </c>
      <c r="MR29" s="3">
        <v>0</v>
      </c>
      <c r="MS29" s="3">
        <v>0</v>
      </c>
      <c r="MT29" s="3">
        <v>0</v>
      </c>
      <c r="MU29" s="3">
        <v>0</v>
      </c>
      <c r="MV29" s="3">
        <v>1400</v>
      </c>
      <c r="MW29" s="3">
        <v>0</v>
      </c>
      <c r="MX29" s="3">
        <v>0</v>
      </c>
      <c r="MY29" s="3">
        <v>0</v>
      </c>
      <c r="MZ29" s="3">
        <v>0</v>
      </c>
      <c r="NA29" s="3">
        <v>0</v>
      </c>
      <c r="NB29" s="3">
        <v>0</v>
      </c>
      <c r="NC29" s="3">
        <v>0</v>
      </c>
      <c r="ND29" s="3">
        <v>0</v>
      </c>
      <c r="NE29" s="3">
        <v>1400</v>
      </c>
      <c r="NF29" s="3">
        <v>0</v>
      </c>
      <c r="NG29" s="3">
        <v>0</v>
      </c>
      <c r="NH29" s="3">
        <v>0</v>
      </c>
      <c r="NI29" s="3">
        <v>0</v>
      </c>
      <c r="NJ29" s="3">
        <v>1400</v>
      </c>
      <c r="NK29" s="3">
        <v>0</v>
      </c>
      <c r="NL29" s="3">
        <v>0</v>
      </c>
      <c r="NM29" s="3">
        <v>0</v>
      </c>
      <c r="NN29" s="3">
        <v>0</v>
      </c>
      <c r="NO29" s="3">
        <v>0</v>
      </c>
      <c r="NP29" s="3">
        <v>0</v>
      </c>
      <c r="NQ29" s="3">
        <v>0</v>
      </c>
      <c r="NR29" s="3">
        <v>1400</v>
      </c>
      <c r="NS29" s="3">
        <v>0</v>
      </c>
      <c r="NT29" s="3">
        <v>0</v>
      </c>
      <c r="NU29" s="3">
        <v>0</v>
      </c>
      <c r="NV29" s="3">
        <v>0</v>
      </c>
      <c r="NW29" s="3">
        <v>0</v>
      </c>
      <c r="NX29" s="3">
        <v>0</v>
      </c>
      <c r="NY29" s="3">
        <v>0</v>
      </c>
      <c r="NZ29" s="3">
        <v>0</v>
      </c>
      <c r="OA29" s="3">
        <v>0</v>
      </c>
      <c r="OB29" s="3">
        <v>0</v>
      </c>
      <c r="OC29" s="3">
        <v>0</v>
      </c>
      <c r="OD29" s="3">
        <v>0</v>
      </c>
      <c r="OE29" s="3">
        <v>0</v>
      </c>
      <c r="OF29" s="3">
        <v>0</v>
      </c>
      <c r="OG29" s="3">
        <v>1400</v>
      </c>
      <c r="OH29" s="3">
        <v>0</v>
      </c>
      <c r="OI29" s="3">
        <v>0</v>
      </c>
      <c r="OJ29" s="3">
        <v>0</v>
      </c>
      <c r="OK29" s="3">
        <v>0</v>
      </c>
      <c r="OL29" s="3">
        <v>0</v>
      </c>
      <c r="OM29" s="3">
        <v>0</v>
      </c>
      <c r="ON29" s="3">
        <v>1400</v>
      </c>
      <c r="OO29" s="3">
        <v>0</v>
      </c>
      <c r="OP29" s="3">
        <v>0</v>
      </c>
      <c r="OQ29" s="3">
        <v>0</v>
      </c>
      <c r="OR29" s="3">
        <v>0</v>
      </c>
      <c r="OS29" s="3">
        <v>0</v>
      </c>
      <c r="OT29" s="3">
        <v>1400</v>
      </c>
      <c r="OU29" s="3">
        <v>0</v>
      </c>
      <c r="OV29" s="3">
        <v>0</v>
      </c>
      <c r="OW29" s="3">
        <v>0</v>
      </c>
      <c r="OX29" s="3">
        <v>0</v>
      </c>
      <c r="OY29" s="3">
        <v>0</v>
      </c>
      <c r="OZ29" s="3">
        <v>0</v>
      </c>
      <c r="PA29" s="3">
        <v>0</v>
      </c>
      <c r="PB29" s="3">
        <v>0</v>
      </c>
      <c r="PC29" s="3">
        <v>0</v>
      </c>
      <c r="PD29" s="3">
        <v>0</v>
      </c>
      <c r="PE29" s="3">
        <v>1400</v>
      </c>
      <c r="PF29" s="3">
        <v>0</v>
      </c>
      <c r="PG29" s="3">
        <v>0</v>
      </c>
      <c r="PH29" s="3">
        <v>0</v>
      </c>
      <c r="PI29" s="3">
        <v>0</v>
      </c>
      <c r="PJ29" s="3">
        <v>0</v>
      </c>
      <c r="PK29" s="3">
        <v>0</v>
      </c>
      <c r="PL29" s="3"/>
      <c r="PM29" s="3">
        <f t="shared" ref="PM29" si="13">SUM(G29:PL29)</f>
        <v>12600</v>
      </c>
      <c r="PN29" s="3">
        <f t="shared" si="4"/>
        <v>7400</v>
      </c>
      <c r="PO29" s="3"/>
      <c r="PP29" s="3"/>
      <c r="PQ29" s="3"/>
    </row>
    <row r="30" spans="1:433">
      <c r="A30" s="3"/>
      <c r="B30" s="3">
        <v>338</v>
      </c>
      <c r="C30" s="3" t="s">
        <v>611</v>
      </c>
      <c r="D30" s="3" t="s">
        <v>610</v>
      </c>
      <c r="E30" s="8">
        <v>43681</v>
      </c>
      <c r="F30" s="3">
        <v>10000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7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>
        <v>100</v>
      </c>
      <c r="MU30" s="3">
        <v>0</v>
      </c>
      <c r="MV30" s="3">
        <v>0</v>
      </c>
      <c r="MW30" s="3">
        <v>0</v>
      </c>
      <c r="MX30" s="3">
        <v>300</v>
      </c>
      <c r="MY30" s="3">
        <v>0</v>
      </c>
      <c r="MZ30" s="3">
        <v>0</v>
      </c>
      <c r="NA30" s="3">
        <v>0</v>
      </c>
      <c r="NB30" s="3">
        <v>0</v>
      </c>
      <c r="NC30" s="3">
        <v>0</v>
      </c>
      <c r="ND30" s="3">
        <v>300</v>
      </c>
      <c r="NE30" s="3">
        <v>0</v>
      </c>
      <c r="NF30" s="3">
        <v>0</v>
      </c>
      <c r="NG30" s="3">
        <v>0</v>
      </c>
      <c r="NH30" s="3">
        <v>0</v>
      </c>
      <c r="NI30" s="3">
        <v>0</v>
      </c>
      <c r="NJ30" s="3">
        <v>0</v>
      </c>
      <c r="NK30" s="3">
        <v>0</v>
      </c>
      <c r="NL30" s="3">
        <v>0</v>
      </c>
      <c r="NM30" s="3">
        <v>0</v>
      </c>
      <c r="NN30" s="3">
        <v>0</v>
      </c>
      <c r="NO30" s="3">
        <v>800</v>
      </c>
      <c r="NP30" s="3">
        <v>0</v>
      </c>
      <c r="NQ30" s="3">
        <v>200</v>
      </c>
      <c r="NR30" s="3">
        <v>100</v>
      </c>
      <c r="NS30" s="3">
        <v>100</v>
      </c>
      <c r="NT30" s="3">
        <v>0</v>
      </c>
      <c r="NU30" s="3">
        <v>100</v>
      </c>
      <c r="NV30" s="3">
        <v>100</v>
      </c>
      <c r="NW30" s="3">
        <v>0</v>
      </c>
      <c r="NX30" s="3">
        <v>0</v>
      </c>
      <c r="NY30" s="3">
        <v>0</v>
      </c>
      <c r="NZ30" s="3">
        <v>200</v>
      </c>
      <c r="OA30" s="3">
        <v>0</v>
      </c>
      <c r="OB30" s="3">
        <v>100</v>
      </c>
      <c r="OC30" s="3">
        <v>100</v>
      </c>
      <c r="OD30" s="3">
        <v>0</v>
      </c>
      <c r="OE30" s="3">
        <v>0</v>
      </c>
      <c r="OF30" s="3">
        <v>0</v>
      </c>
      <c r="OG30" s="3">
        <v>0</v>
      </c>
      <c r="OH30" s="3">
        <v>0</v>
      </c>
      <c r="OI30" s="3">
        <v>0</v>
      </c>
      <c r="OJ30" s="3">
        <v>0</v>
      </c>
      <c r="OK30" s="3">
        <v>200</v>
      </c>
      <c r="OL30" s="3">
        <v>0</v>
      </c>
      <c r="OM30" s="3">
        <v>0</v>
      </c>
      <c r="ON30" s="3">
        <v>0</v>
      </c>
      <c r="OO30" s="3">
        <v>0</v>
      </c>
      <c r="OP30" s="3">
        <v>0</v>
      </c>
      <c r="OQ30" s="3">
        <v>0</v>
      </c>
      <c r="OR30" s="3">
        <v>0</v>
      </c>
      <c r="OS30" s="3">
        <v>0</v>
      </c>
      <c r="OT30" s="3">
        <v>0</v>
      </c>
      <c r="OU30" s="3">
        <v>0</v>
      </c>
      <c r="OV30" s="3">
        <v>0</v>
      </c>
      <c r="OW30" s="3">
        <v>0</v>
      </c>
      <c r="OX30" s="3">
        <v>0</v>
      </c>
      <c r="OY30" s="3">
        <v>1000</v>
      </c>
      <c r="OZ30" s="3">
        <v>0</v>
      </c>
      <c r="PA30" s="3">
        <v>0</v>
      </c>
      <c r="PB30" s="3">
        <v>0</v>
      </c>
      <c r="PC30" s="3">
        <v>0</v>
      </c>
      <c r="PD30" s="3">
        <v>0</v>
      </c>
      <c r="PE30" s="3">
        <v>0</v>
      </c>
      <c r="PF30" s="3">
        <v>0</v>
      </c>
      <c r="PG30" s="3">
        <v>0</v>
      </c>
      <c r="PH30" s="3">
        <v>0</v>
      </c>
      <c r="PI30" s="3">
        <v>0</v>
      </c>
      <c r="PJ30" s="3">
        <v>0</v>
      </c>
      <c r="PK30" s="3">
        <v>0</v>
      </c>
      <c r="PL30" s="3"/>
      <c r="PM30" s="3">
        <f t="shared" ref="PM30:PM32" si="14">SUM(G30:PL30)</f>
        <v>3700</v>
      </c>
      <c r="PN30" s="3">
        <f t="shared" ref="PN30:PN49" si="15">(F30-PM30)</f>
        <v>6300</v>
      </c>
      <c r="PO30" s="3"/>
      <c r="PP30" s="3"/>
      <c r="PQ30" s="3"/>
    </row>
    <row r="31" spans="1:433">
      <c r="A31" s="3"/>
      <c r="B31" s="3">
        <v>344</v>
      </c>
      <c r="C31" s="3" t="s">
        <v>97</v>
      </c>
      <c r="D31" s="3" t="s">
        <v>91</v>
      </c>
      <c r="E31" s="8" t="s">
        <v>618</v>
      </c>
      <c r="F31" s="3">
        <v>20000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7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>
        <v>0</v>
      </c>
      <c r="ND31" s="3">
        <v>0</v>
      </c>
      <c r="NE31" s="3">
        <v>0</v>
      </c>
      <c r="NF31" s="3">
        <v>0</v>
      </c>
      <c r="NG31" s="3">
        <v>0</v>
      </c>
      <c r="NH31" s="3">
        <v>0</v>
      </c>
      <c r="NI31" s="3">
        <v>0</v>
      </c>
      <c r="NJ31" s="3">
        <v>200</v>
      </c>
      <c r="NK31" s="3">
        <v>0</v>
      </c>
      <c r="NL31" s="3">
        <v>200</v>
      </c>
      <c r="NM31" s="3">
        <v>0</v>
      </c>
      <c r="NN31" s="3">
        <v>0</v>
      </c>
      <c r="NO31" s="3">
        <v>0</v>
      </c>
      <c r="NP31" s="3">
        <v>0</v>
      </c>
      <c r="NQ31" s="3">
        <v>0</v>
      </c>
      <c r="NR31" s="3">
        <v>600</v>
      </c>
      <c r="NS31" s="3">
        <v>0</v>
      </c>
      <c r="NT31" s="3">
        <v>0</v>
      </c>
      <c r="NU31" s="3">
        <v>200</v>
      </c>
      <c r="NV31" s="3">
        <v>200</v>
      </c>
      <c r="NW31" s="3">
        <v>200</v>
      </c>
      <c r="NX31" s="3">
        <v>0</v>
      </c>
      <c r="NY31" s="3">
        <v>0</v>
      </c>
      <c r="NZ31" s="3">
        <v>200</v>
      </c>
      <c r="OA31" s="3">
        <v>0</v>
      </c>
      <c r="OB31" s="3">
        <v>0</v>
      </c>
      <c r="OC31" s="3">
        <v>0</v>
      </c>
      <c r="OD31" s="3">
        <v>0</v>
      </c>
      <c r="OE31" s="3">
        <v>0</v>
      </c>
      <c r="OF31" s="3">
        <v>0</v>
      </c>
      <c r="OG31" s="3">
        <v>0</v>
      </c>
      <c r="OH31" s="3">
        <v>0</v>
      </c>
      <c r="OI31" s="3">
        <v>0</v>
      </c>
      <c r="OJ31" s="3">
        <v>0</v>
      </c>
      <c r="OK31" s="3">
        <v>0</v>
      </c>
      <c r="OL31" s="3">
        <v>0</v>
      </c>
      <c r="OM31" s="3">
        <v>0</v>
      </c>
      <c r="ON31" s="3">
        <v>0</v>
      </c>
      <c r="OO31" s="3">
        <v>0</v>
      </c>
      <c r="OP31" s="3">
        <v>0</v>
      </c>
      <c r="OQ31" s="3">
        <v>0</v>
      </c>
      <c r="OR31" s="3">
        <v>0</v>
      </c>
      <c r="OS31" s="3">
        <v>0</v>
      </c>
      <c r="OT31" s="3">
        <v>0</v>
      </c>
      <c r="OU31" s="3">
        <v>0</v>
      </c>
      <c r="OV31" s="3">
        <v>0</v>
      </c>
      <c r="OW31" s="3">
        <v>0</v>
      </c>
      <c r="OX31" s="3">
        <v>0</v>
      </c>
      <c r="OY31" s="3">
        <v>0</v>
      </c>
      <c r="OZ31" s="3">
        <v>0</v>
      </c>
      <c r="PA31" s="3">
        <v>0</v>
      </c>
      <c r="PB31" s="3">
        <v>0</v>
      </c>
      <c r="PC31" s="3">
        <v>0</v>
      </c>
      <c r="PD31" s="3">
        <v>0</v>
      </c>
      <c r="PE31" s="3">
        <v>0</v>
      </c>
      <c r="PF31" s="3">
        <v>0</v>
      </c>
      <c r="PG31" s="3">
        <v>0</v>
      </c>
      <c r="PH31" s="3">
        <v>0</v>
      </c>
      <c r="PI31" s="3">
        <v>0</v>
      </c>
      <c r="PJ31" s="3">
        <v>0</v>
      </c>
      <c r="PK31" s="3">
        <v>0</v>
      </c>
      <c r="PL31" s="3"/>
      <c r="PM31" s="3">
        <f t="shared" si="14"/>
        <v>1800</v>
      </c>
      <c r="PN31" s="3">
        <f t="shared" si="15"/>
        <v>18200</v>
      </c>
      <c r="PO31" s="3"/>
      <c r="PP31" s="3"/>
      <c r="PQ31" s="3"/>
    </row>
    <row r="32" spans="1:433">
      <c r="A32" s="3"/>
      <c r="B32" s="3">
        <v>348</v>
      </c>
      <c r="C32" s="3" t="s">
        <v>276</v>
      </c>
      <c r="D32" s="3" t="s">
        <v>622</v>
      </c>
      <c r="E32" s="8" t="s">
        <v>621</v>
      </c>
      <c r="F32" s="3">
        <v>10000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7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>
        <v>0</v>
      </c>
      <c r="NH32" s="3">
        <v>100</v>
      </c>
      <c r="NI32" s="3">
        <v>0</v>
      </c>
      <c r="NJ32" s="3">
        <v>0</v>
      </c>
      <c r="NK32" s="3">
        <v>100</v>
      </c>
      <c r="NL32" s="3">
        <v>0</v>
      </c>
      <c r="NM32" s="3">
        <v>0</v>
      </c>
      <c r="NN32" s="3">
        <v>0</v>
      </c>
      <c r="NO32" s="3">
        <v>100</v>
      </c>
      <c r="NP32" s="3">
        <v>0</v>
      </c>
      <c r="NQ32" s="3">
        <v>0</v>
      </c>
      <c r="NR32" s="3">
        <v>100</v>
      </c>
      <c r="NS32" s="3">
        <v>0</v>
      </c>
      <c r="NT32" s="3">
        <v>0</v>
      </c>
      <c r="NU32" s="3">
        <v>0</v>
      </c>
      <c r="NV32" s="3">
        <v>100</v>
      </c>
      <c r="NW32" s="3">
        <v>100</v>
      </c>
      <c r="NX32" s="3">
        <v>0</v>
      </c>
      <c r="NY32" s="3">
        <v>100</v>
      </c>
      <c r="NZ32" s="3">
        <v>100</v>
      </c>
      <c r="OA32" s="3">
        <v>0</v>
      </c>
      <c r="OB32" s="3">
        <v>0</v>
      </c>
      <c r="OC32" s="3">
        <v>100</v>
      </c>
      <c r="OD32" s="3">
        <v>0</v>
      </c>
      <c r="OE32" s="3">
        <v>0</v>
      </c>
      <c r="OF32" s="3">
        <v>0</v>
      </c>
      <c r="OG32" s="3">
        <v>0</v>
      </c>
      <c r="OH32" s="3">
        <v>0</v>
      </c>
      <c r="OI32" s="3">
        <v>0</v>
      </c>
      <c r="OJ32" s="3">
        <v>0</v>
      </c>
      <c r="OK32" s="3">
        <v>0</v>
      </c>
      <c r="OL32" s="3">
        <v>0</v>
      </c>
      <c r="OM32" s="3">
        <v>0</v>
      </c>
      <c r="ON32" s="3">
        <v>0</v>
      </c>
      <c r="OO32" s="3">
        <v>0</v>
      </c>
      <c r="OP32" s="3">
        <v>0</v>
      </c>
      <c r="OQ32" s="3">
        <v>0</v>
      </c>
      <c r="OR32" s="3">
        <v>100</v>
      </c>
      <c r="OS32" s="7">
        <v>100</v>
      </c>
      <c r="OT32" s="3">
        <v>0</v>
      </c>
      <c r="OU32" s="3">
        <v>0</v>
      </c>
      <c r="OV32" s="3">
        <v>0</v>
      </c>
      <c r="OW32" s="3">
        <v>0</v>
      </c>
      <c r="OX32" s="3">
        <v>0</v>
      </c>
      <c r="OY32" s="3">
        <v>0</v>
      </c>
      <c r="OZ32" s="3">
        <v>0</v>
      </c>
      <c r="PA32" s="3">
        <v>0</v>
      </c>
      <c r="PB32" s="3">
        <v>0</v>
      </c>
      <c r="PC32" s="3">
        <v>0</v>
      </c>
      <c r="PD32" s="3">
        <v>0</v>
      </c>
      <c r="PE32" s="3">
        <v>0</v>
      </c>
      <c r="PF32" s="3">
        <v>100</v>
      </c>
      <c r="PG32" s="3">
        <v>100</v>
      </c>
      <c r="PH32" s="3">
        <v>0</v>
      </c>
      <c r="PI32" s="3">
        <v>100</v>
      </c>
      <c r="PJ32" s="3">
        <v>0</v>
      </c>
      <c r="PK32" s="3">
        <v>0</v>
      </c>
      <c r="PL32" s="3"/>
      <c r="PM32" s="3">
        <f t="shared" si="14"/>
        <v>1400</v>
      </c>
      <c r="PN32" s="3">
        <f t="shared" si="15"/>
        <v>8600</v>
      </c>
      <c r="PO32" s="3"/>
      <c r="PP32" s="3"/>
      <c r="PQ32" s="3"/>
    </row>
    <row r="33" spans="1:433">
      <c r="A33" s="3"/>
      <c r="B33" s="3">
        <v>351</v>
      </c>
      <c r="C33" s="7" t="s">
        <v>539</v>
      </c>
      <c r="D33" s="7" t="s">
        <v>626</v>
      </c>
      <c r="E33" s="8" t="s">
        <v>627</v>
      </c>
      <c r="F33" s="3">
        <v>15000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7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>
        <v>0</v>
      </c>
      <c r="NH33" s="3">
        <v>150</v>
      </c>
      <c r="NI33" s="3">
        <v>150</v>
      </c>
      <c r="NJ33" s="3">
        <v>150</v>
      </c>
      <c r="NK33" s="3">
        <v>150</v>
      </c>
      <c r="NL33" s="3">
        <v>150</v>
      </c>
      <c r="NM33" s="3">
        <v>0</v>
      </c>
      <c r="NN33" s="3">
        <v>150</v>
      </c>
      <c r="NO33" s="3">
        <v>150</v>
      </c>
      <c r="NP33" s="3">
        <v>150</v>
      </c>
      <c r="NQ33" s="3">
        <v>150</v>
      </c>
      <c r="NR33" s="3">
        <v>150</v>
      </c>
      <c r="NS33" s="3">
        <v>150</v>
      </c>
      <c r="NT33" s="3">
        <v>0</v>
      </c>
      <c r="NU33" s="13">
        <v>150</v>
      </c>
      <c r="NV33" s="3">
        <v>150</v>
      </c>
      <c r="NW33" s="3">
        <v>150</v>
      </c>
      <c r="NX33" s="3">
        <v>200</v>
      </c>
      <c r="NY33" s="3">
        <v>100</v>
      </c>
      <c r="NZ33" s="3">
        <v>200</v>
      </c>
      <c r="OA33" s="3">
        <v>0</v>
      </c>
      <c r="OB33" s="3">
        <v>100</v>
      </c>
      <c r="OC33" s="3">
        <v>150</v>
      </c>
      <c r="OD33" s="3">
        <v>150</v>
      </c>
      <c r="OE33" s="3">
        <v>150</v>
      </c>
      <c r="OF33" s="3">
        <v>150</v>
      </c>
      <c r="OG33" s="3">
        <v>150</v>
      </c>
      <c r="OH33" s="3">
        <v>0</v>
      </c>
      <c r="OI33" s="3">
        <v>150</v>
      </c>
      <c r="OJ33" s="3">
        <v>150</v>
      </c>
      <c r="OK33" s="3">
        <v>150</v>
      </c>
      <c r="OL33" s="3">
        <v>150</v>
      </c>
      <c r="OM33" s="3">
        <v>150</v>
      </c>
      <c r="ON33" s="3">
        <v>150</v>
      </c>
      <c r="OO33" s="3">
        <v>0</v>
      </c>
      <c r="OP33" s="3">
        <v>150</v>
      </c>
      <c r="OQ33" s="3">
        <v>150</v>
      </c>
      <c r="OR33" s="3">
        <v>150</v>
      </c>
      <c r="OS33" s="3">
        <v>150</v>
      </c>
      <c r="OT33" s="3">
        <v>150</v>
      </c>
      <c r="OU33" s="3">
        <v>0</v>
      </c>
      <c r="OV33" s="3">
        <v>0</v>
      </c>
      <c r="OW33" s="3">
        <v>150</v>
      </c>
      <c r="OX33" s="3">
        <v>150</v>
      </c>
      <c r="OY33" s="3">
        <v>150</v>
      </c>
      <c r="OZ33" s="3">
        <v>150</v>
      </c>
      <c r="PA33" s="3">
        <v>150</v>
      </c>
      <c r="PB33" s="3">
        <v>150</v>
      </c>
      <c r="PC33" s="3">
        <v>0</v>
      </c>
      <c r="PD33" s="3">
        <v>150</v>
      </c>
      <c r="PE33" s="3">
        <v>0</v>
      </c>
      <c r="PF33" s="3">
        <v>150</v>
      </c>
      <c r="PG33" s="3">
        <v>150</v>
      </c>
      <c r="PH33" s="3">
        <v>150</v>
      </c>
      <c r="PI33" s="3">
        <v>200</v>
      </c>
      <c r="PJ33" s="3">
        <v>0</v>
      </c>
      <c r="PK33" s="3">
        <v>100</v>
      </c>
      <c r="PL33" s="3"/>
      <c r="PM33" s="3">
        <f t="shared" ref="PM33:PM38" si="16">SUM(G33:PL33)</f>
        <v>6900</v>
      </c>
      <c r="PN33" s="3">
        <f t="shared" si="15"/>
        <v>8100</v>
      </c>
      <c r="PO33" s="3"/>
      <c r="PP33" s="3"/>
      <c r="PQ33" s="3"/>
    </row>
    <row r="34" spans="1:433">
      <c r="A34" s="3"/>
      <c r="B34" s="3">
        <v>353</v>
      </c>
      <c r="C34" s="13" t="s">
        <v>598</v>
      </c>
      <c r="D34" s="13" t="s">
        <v>629</v>
      </c>
      <c r="E34" s="56" t="s">
        <v>630</v>
      </c>
      <c r="F34" s="13">
        <v>10000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7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>
        <v>0</v>
      </c>
      <c r="NN34" s="3">
        <v>100</v>
      </c>
      <c r="NO34" s="3">
        <v>100</v>
      </c>
      <c r="NP34" s="38">
        <v>0</v>
      </c>
      <c r="NQ34" s="3">
        <v>100</v>
      </c>
      <c r="NR34" s="3">
        <v>100</v>
      </c>
      <c r="NS34" s="3">
        <v>0</v>
      </c>
      <c r="NT34" s="3">
        <v>0</v>
      </c>
      <c r="NU34" s="3">
        <v>100</v>
      </c>
      <c r="NV34" s="3">
        <v>100</v>
      </c>
      <c r="NW34" s="3">
        <v>0</v>
      </c>
      <c r="NX34" s="3">
        <v>100</v>
      </c>
      <c r="NY34" s="3">
        <v>100</v>
      </c>
      <c r="NZ34" s="3">
        <v>100</v>
      </c>
      <c r="OA34" s="3">
        <v>0</v>
      </c>
      <c r="OB34" s="3">
        <v>100</v>
      </c>
      <c r="OC34" s="3">
        <v>0</v>
      </c>
      <c r="OD34" s="3">
        <v>0</v>
      </c>
      <c r="OE34" s="3">
        <v>100</v>
      </c>
      <c r="OF34" s="3">
        <v>100</v>
      </c>
      <c r="OG34" s="3">
        <v>100</v>
      </c>
      <c r="OH34" s="3">
        <v>0</v>
      </c>
      <c r="OI34" s="3">
        <v>100</v>
      </c>
      <c r="OJ34" s="3">
        <v>100</v>
      </c>
      <c r="OK34" s="3">
        <v>100</v>
      </c>
      <c r="OL34" s="3">
        <v>0</v>
      </c>
      <c r="OM34" s="3">
        <v>0</v>
      </c>
      <c r="ON34" s="3">
        <v>0</v>
      </c>
      <c r="OO34" s="3">
        <v>0</v>
      </c>
      <c r="OP34" s="3">
        <v>0</v>
      </c>
      <c r="OQ34" s="3">
        <v>0</v>
      </c>
      <c r="OR34" s="3">
        <v>100</v>
      </c>
      <c r="OS34" s="3">
        <v>100</v>
      </c>
      <c r="OT34" s="3">
        <v>0</v>
      </c>
      <c r="OU34" s="3">
        <v>100</v>
      </c>
      <c r="OV34" s="3">
        <v>0</v>
      </c>
      <c r="OW34" s="3">
        <v>0</v>
      </c>
      <c r="OX34" s="3">
        <v>100</v>
      </c>
      <c r="OY34" s="3">
        <v>0</v>
      </c>
      <c r="OZ34" s="3">
        <v>100</v>
      </c>
      <c r="PA34" s="3">
        <v>0</v>
      </c>
      <c r="PB34" s="3">
        <v>0</v>
      </c>
      <c r="PC34" s="3">
        <v>0</v>
      </c>
      <c r="PD34" s="3">
        <v>100</v>
      </c>
      <c r="PE34" s="3">
        <v>0</v>
      </c>
      <c r="PF34" s="3">
        <v>100</v>
      </c>
      <c r="PG34" s="3">
        <v>100</v>
      </c>
      <c r="PH34" s="3">
        <v>0</v>
      </c>
      <c r="PI34" s="3">
        <v>100</v>
      </c>
      <c r="PJ34" s="3">
        <v>0</v>
      </c>
      <c r="PK34" s="3">
        <v>100</v>
      </c>
      <c r="PL34" s="3"/>
      <c r="PM34" s="3">
        <f t="shared" si="16"/>
        <v>2600</v>
      </c>
      <c r="PN34" s="3">
        <f t="shared" si="15"/>
        <v>7400</v>
      </c>
      <c r="PO34" s="3"/>
      <c r="PP34" s="3"/>
      <c r="PQ34" s="3"/>
    </row>
    <row r="35" spans="1:433">
      <c r="A35" s="3"/>
      <c r="B35" s="3">
        <v>354</v>
      </c>
      <c r="C35" s="3" t="s">
        <v>633</v>
      </c>
      <c r="D35" s="3" t="s">
        <v>634</v>
      </c>
      <c r="E35" s="8" t="s">
        <v>630</v>
      </c>
      <c r="F35" s="3">
        <v>30000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7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>
        <v>0</v>
      </c>
      <c r="NO35" s="3">
        <v>600</v>
      </c>
      <c r="NP35" s="3">
        <v>600</v>
      </c>
      <c r="NQ35" s="3">
        <v>0</v>
      </c>
      <c r="NR35" s="3">
        <v>0</v>
      </c>
      <c r="NS35" s="3">
        <v>0</v>
      </c>
      <c r="NT35" s="3">
        <v>0</v>
      </c>
      <c r="NU35" s="3">
        <v>1000</v>
      </c>
      <c r="NV35" s="3">
        <v>500</v>
      </c>
      <c r="NW35" s="3">
        <v>0</v>
      </c>
      <c r="NX35" s="3">
        <v>0</v>
      </c>
      <c r="NY35" s="3">
        <v>0</v>
      </c>
      <c r="NZ35" s="3">
        <v>500</v>
      </c>
      <c r="OA35" s="3">
        <v>0</v>
      </c>
      <c r="OB35" s="3">
        <v>500</v>
      </c>
      <c r="OC35" s="3">
        <v>0</v>
      </c>
      <c r="OD35" s="3">
        <v>500</v>
      </c>
      <c r="OE35" s="3">
        <v>500</v>
      </c>
      <c r="OF35" s="3">
        <v>0</v>
      </c>
      <c r="OG35" s="3">
        <v>0</v>
      </c>
      <c r="OH35" s="3">
        <v>0</v>
      </c>
      <c r="OI35" s="3">
        <v>0</v>
      </c>
      <c r="OJ35" s="3">
        <v>0</v>
      </c>
      <c r="OK35" s="3">
        <v>1000</v>
      </c>
      <c r="OL35" s="3">
        <v>0</v>
      </c>
      <c r="OM35" s="3">
        <v>0</v>
      </c>
      <c r="ON35" s="3">
        <v>500</v>
      </c>
      <c r="OO35" s="3">
        <v>0</v>
      </c>
      <c r="OP35" s="3">
        <v>0</v>
      </c>
      <c r="OQ35" s="3">
        <v>1000</v>
      </c>
      <c r="OR35" s="3">
        <v>0</v>
      </c>
      <c r="OS35" s="3">
        <v>500</v>
      </c>
      <c r="OT35" s="3">
        <v>0</v>
      </c>
      <c r="OU35" s="3">
        <v>0</v>
      </c>
      <c r="OV35" s="3">
        <v>0</v>
      </c>
      <c r="OW35" s="3">
        <v>0</v>
      </c>
      <c r="OX35" s="3">
        <v>500</v>
      </c>
      <c r="OY35" s="3">
        <v>0</v>
      </c>
      <c r="OZ35" s="3">
        <v>0</v>
      </c>
      <c r="PA35" s="3">
        <v>1000</v>
      </c>
      <c r="PB35" s="3">
        <v>0</v>
      </c>
      <c r="PC35" s="3">
        <v>0</v>
      </c>
      <c r="PD35" s="3">
        <v>1000</v>
      </c>
      <c r="PE35" s="3">
        <v>0</v>
      </c>
      <c r="PF35" s="3">
        <v>0</v>
      </c>
      <c r="PG35" s="3">
        <v>500</v>
      </c>
      <c r="PH35" s="3">
        <v>0</v>
      </c>
      <c r="PI35" s="3">
        <v>0</v>
      </c>
      <c r="PJ35" s="3">
        <v>0</v>
      </c>
      <c r="PK35" s="3">
        <v>0</v>
      </c>
      <c r="PL35" s="3"/>
      <c r="PM35" s="3">
        <f t="shared" si="16"/>
        <v>10700</v>
      </c>
      <c r="PN35" s="3">
        <f t="shared" si="15"/>
        <v>19300</v>
      </c>
      <c r="PO35" s="3"/>
      <c r="PP35" s="3"/>
      <c r="PQ35" s="3"/>
    </row>
    <row r="36" spans="1:433">
      <c r="A36" s="3"/>
      <c r="B36" s="3">
        <v>356</v>
      </c>
      <c r="C36" s="3" t="s">
        <v>632</v>
      </c>
      <c r="D36" s="3" t="s">
        <v>91</v>
      </c>
      <c r="E36" s="8" t="s">
        <v>631</v>
      </c>
      <c r="F36" s="3">
        <v>10000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7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>
        <v>0</v>
      </c>
      <c r="NO36" s="3">
        <v>100</v>
      </c>
      <c r="NP36" s="3">
        <v>200</v>
      </c>
      <c r="NQ36" s="3">
        <v>0</v>
      </c>
      <c r="NR36" s="3">
        <v>200</v>
      </c>
      <c r="NS36" s="3">
        <v>0</v>
      </c>
      <c r="NT36" s="3">
        <v>0</v>
      </c>
      <c r="NU36" s="3">
        <v>200</v>
      </c>
      <c r="NV36" s="3">
        <v>100</v>
      </c>
      <c r="NW36" s="3">
        <v>100</v>
      </c>
      <c r="NX36" s="3">
        <v>100</v>
      </c>
      <c r="NY36" s="3">
        <v>0</v>
      </c>
      <c r="NZ36" s="3">
        <v>200</v>
      </c>
      <c r="OA36" s="3">
        <v>0</v>
      </c>
      <c r="OB36" s="3">
        <v>200</v>
      </c>
      <c r="OC36" s="3">
        <v>100</v>
      </c>
      <c r="OD36" s="112"/>
      <c r="OE36" s="3">
        <v>0</v>
      </c>
      <c r="OF36" s="3">
        <v>200</v>
      </c>
      <c r="OG36" s="3">
        <v>0</v>
      </c>
      <c r="OH36" s="3">
        <v>0</v>
      </c>
      <c r="OI36" s="3">
        <v>0</v>
      </c>
      <c r="OJ36" s="3">
        <v>200</v>
      </c>
      <c r="OK36" s="3">
        <v>0</v>
      </c>
      <c r="OL36" s="3">
        <v>0</v>
      </c>
      <c r="OM36" s="3">
        <v>0</v>
      </c>
      <c r="ON36" s="3">
        <v>0</v>
      </c>
      <c r="OO36" s="3">
        <v>0</v>
      </c>
      <c r="OP36" s="3">
        <v>200</v>
      </c>
      <c r="OQ36" s="3">
        <v>0</v>
      </c>
      <c r="OR36" s="3">
        <v>0</v>
      </c>
      <c r="OS36" s="3">
        <v>0</v>
      </c>
      <c r="OT36" s="3">
        <v>0</v>
      </c>
      <c r="OU36" s="3">
        <v>200</v>
      </c>
      <c r="OV36" s="3">
        <v>0</v>
      </c>
      <c r="OW36" s="3">
        <v>0</v>
      </c>
      <c r="OX36" s="3">
        <v>0</v>
      </c>
      <c r="OY36" s="3">
        <v>0</v>
      </c>
      <c r="OZ36" s="3">
        <v>0</v>
      </c>
      <c r="PA36" s="3">
        <v>0</v>
      </c>
      <c r="PB36" s="3">
        <v>0</v>
      </c>
      <c r="PC36" s="3">
        <v>0</v>
      </c>
      <c r="PD36" s="3">
        <v>0</v>
      </c>
      <c r="PE36" s="3">
        <v>0</v>
      </c>
      <c r="PF36" s="3">
        <v>0</v>
      </c>
      <c r="PG36" s="3">
        <v>0</v>
      </c>
      <c r="PH36" s="3">
        <v>0</v>
      </c>
      <c r="PI36" s="3">
        <v>300</v>
      </c>
      <c r="PJ36" s="3">
        <v>0</v>
      </c>
      <c r="PK36" s="3">
        <v>200</v>
      </c>
      <c r="PL36" s="3"/>
      <c r="PM36" s="3">
        <f t="shared" si="16"/>
        <v>2800</v>
      </c>
      <c r="PN36" s="3">
        <f t="shared" si="15"/>
        <v>7200</v>
      </c>
      <c r="PO36" s="3"/>
      <c r="PP36" s="3"/>
      <c r="PQ36" s="3"/>
    </row>
    <row r="37" spans="1:433">
      <c r="A37" s="3"/>
      <c r="B37" s="3">
        <v>360</v>
      </c>
      <c r="C37" s="3" t="s">
        <v>104</v>
      </c>
      <c r="D37" s="3" t="s">
        <v>216</v>
      </c>
      <c r="E37" s="8">
        <v>43470</v>
      </c>
      <c r="F37" s="3">
        <v>15000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7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>
        <v>0</v>
      </c>
      <c r="NR37" s="3">
        <v>0</v>
      </c>
      <c r="NS37" s="3">
        <v>150</v>
      </c>
      <c r="NT37" s="3">
        <v>0</v>
      </c>
      <c r="NU37" s="3">
        <v>150</v>
      </c>
      <c r="NV37" s="3">
        <v>0</v>
      </c>
      <c r="NW37" s="3">
        <v>150</v>
      </c>
      <c r="NX37" s="3">
        <v>150</v>
      </c>
      <c r="NY37" s="3">
        <v>0</v>
      </c>
      <c r="NZ37" s="39">
        <v>0</v>
      </c>
      <c r="OA37" s="3">
        <v>0</v>
      </c>
      <c r="OB37" s="3">
        <v>0</v>
      </c>
      <c r="OC37" s="39">
        <v>0</v>
      </c>
      <c r="OD37" s="3">
        <v>0</v>
      </c>
      <c r="OE37" s="3">
        <v>0</v>
      </c>
      <c r="OF37" s="3">
        <v>0</v>
      </c>
      <c r="OG37" s="3">
        <v>150</v>
      </c>
      <c r="OH37" s="3">
        <v>0</v>
      </c>
      <c r="OI37" s="3">
        <v>0</v>
      </c>
      <c r="OJ37" s="3">
        <v>0</v>
      </c>
      <c r="OK37" s="3">
        <v>0</v>
      </c>
      <c r="OL37" s="3">
        <v>0</v>
      </c>
      <c r="OM37" s="3">
        <v>0</v>
      </c>
      <c r="ON37" s="3">
        <v>0</v>
      </c>
      <c r="OO37" s="3">
        <v>0</v>
      </c>
      <c r="OP37" s="3">
        <v>0</v>
      </c>
      <c r="OQ37" s="3">
        <v>0</v>
      </c>
      <c r="OR37" s="3">
        <v>0</v>
      </c>
      <c r="OS37" s="3">
        <v>0</v>
      </c>
      <c r="OT37" s="3">
        <v>0</v>
      </c>
      <c r="OU37" s="3">
        <v>0</v>
      </c>
      <c r="OV37" s="3">
        <v>0</v>
      </c>
      <c r="OW37" s="3">
        <v>200</v>
      </c>
      <c r="OX37" s="3">
        <v>0</v>
      </c>
      <c r="OY37" s="3">
        <v>0</v>
      </c>
      <c r="OZ37" s="3">
        <v>0</v>
      </c>
      <c r="PA37" s="3">
        <v>150</v>
      </c>
      <c r="PB37" s="3">
        <v>0</v>
      </c>
      <c r="PC37" s="3">
        <v>0</v>
      </c>
      <c r="PD37" s="3">
        <v>150</v>
      </c>
      <c r="PE37" s="3">
        <v>150</v>
      </c>
      <c r="PF37" s="3">
        <v>0</v>
      </c>
      <c r="PG37" s="3">
        <v>0</v>
      </c>
      <c r="PH37" s="3">
        <v>0</v>
      </c>
      <c r="PI37" s="3">
        <v>150</v>
      </c>
      <c r="PJ37" s="3">
        <v>0</v>
      </c>
      <c r="PK37" s="3">
        <v>0</v>
      </c>
      <c r="PL37" s="3"/>
      <c r="PM37" s="3">
        <f t="shared" si="16"/>
        <v>1550</v>
      </c>
      <c r="PN37" s="3">
        <f t="shared" si="15"/>
        <v>13450</v>
      </c>
      <c r="PO37" s="3"/>
      <c r="PP37" s="3"/>
      <c r="PQ37" s="3"/>
    </row>
    <row r="38" spans="1:433">
      <c r="A38" s="3"/>
      <c r="B38" s="3">
        <v>361</v>
      </c>
      <c r="C38" s="3" t="s">
        <v>638</v>
      </c>
      <c r="D38" s="3" t="s">
        <v>641</v>
      </c>
      <c r="E38" s="8">
        <v>43470</v>
      </c>
      <c r="F38" s="3">
        <v>20000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7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>
        <v>200</v>
      </c>
      <c r="NR38" s="3">
        <v>200</v>
      </c>
      <c r="NS38" s="3">
        <v>200</v>
      </c>
      <c r="NT38" s="3">
        <v>0</v>
      </c>
      <c r="NU38" s="3">
        <v>400</v>
      </c>
      <c r="NV38" s="3">
        <v>200</v>
      </c>
      <c r="NW38" s="3">
        <v>0</v>
      </c>
      <c r="NX38" s="3">
        <v>200</v>
      </c>
      <c r="NY38" s="3">
        <v>0</v>
      </c>
      <c r="NZ38" s="3">
        <v>400</v>
      </c>
      <c r="OA38" s="3">
        <v>0</v>
      </c>
      <c r="OB38" s="3">
        <v>200</v>
      </c>
      <c r="OC38" s="3">
        <v>200</v>
      </c>
      <c r="OD38" s="3">
        <v>0</v>
      </c>
      <c r="OE38" s="3">
        <v>200</v>
      </c>
      <c r="OF38" s="3">
        <v>0</v>
      </c>
      <c r="OG38" s="3">
        <v>0</v>
      </c>
      <c r="OH38" s="3">
        <v>0</v>
      </c>
      <c r="OI38" s="3">
        <v>400</v>
      </c>
      <c r="OJ38" s="3">
        <v>200</v>
      </c>
      <c r="OK38" s="3">
        <v>0</v>
      </c>
      <c r="OL38" s="3">
        <v>400</v>
      </c>
      <c r="OM38" s="3">
        <v>200</v>
      </c>
      <c r="ON38" s="3">
        <v>200</v>
      </c>
      <c r="OO38" s="3">
        <v>0</v>
      </c>
      <c r="OP38" s="3">
        <v>0</v>
      </c>
      <c r="OQ38" s="3">
        <v>0</v>
      </c>
      <c r="OR38" s="3">
        <v>200</v>
      </c>
      <c r="OS38" s="3">
        <v>200</v>
      </c>
      <c r="OT38" s="3">
        <v>200</v>
      </c>
      <c r="OU38" s="3">
        <v>200</v>
      </c>
      <c r="OV38" s="3">
        <v>0</v>
      </c>
      <c r="OW38" s="3">
        <v>0</v>
      </c>
      <c r="OX38" s="3">
        <v>400</v>
      </c>
      <c r="OY38" s="3">
        <v>200</v>
      </c>
      <c r="OZ38" s="3">
        <v>0</v>
      </c>
      <c r="PA38" s="3">
        <v>200</v>
      </c>
      <c r="PB38" s="3">
        <v>200</v>
      </c>
      <c r="PC38" s="3">
        <v>0</v>
      </c>
      <c r="PD38" s="3">
        <v>200</v>
      </c>
      <c r="PE38" s="61">
        <v>200</v>
      </c>
      <c r="PF38" s="61">
        <v>0</v>
      </c>
      <c r="PG38" s="61">
        <v>200</v>
      </c>
      <c r="PH38" s="61">
        <v>200</v>
      </c>
      <c r="PI38" s="61">
        <v>200</v>
      </c>
      <c r="PJ38" s="61">
        <v>0</v>
      </c>
      <c r="PK38" s="61">
        <v>200</v>
      </c>
      <c r="PL38" s="3"/>
      <c r="PM38" s="3">
        <f t="shared" si="16"/>
        <v>6800</v>
      </c>
      <c r="PN38" s="3">
        <f t="shared" si="15"/>
        <v>13200</v>
      </c>
      <c r="PO38" s="3"/>
      <c r="PP38" s="3"/>
      <c r="PQ38" s="3"/>
    </row>
    <row r="39" spans="1:433">
      <c r="A39" s="3"/>
      <c r="B39" s="3">
        <v>365</v>
      </c>
      <c r="C39" s="3" t="s">
        <v>171</v>
      </c>
      <c r="D39" s="3" t="s">
        <v>71</v>
      </c>
      <c r="E39" s="8">
        <v>39908</v>
      </c>
      <c r="F39" s="3">
        <v>50000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7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>
        <v>500</v>
      </c>
      <c r="NV39" s="3">
        <v>500</v>
      </c>
      <c r="NW39" s="3">
        <v>500</v>
      </c>
      <c r="NX39" s="3">
        <v>500</v>
      </c>
      <c r="NY39" s="3">
        <v>0</v>
      </c>
      <c r="NZ39" s="3">
        <v>500</v>
      </c>
      <c r="OA39" s="3">
        <v>0</v>
      </c>
      <c r="OB39" s="3">
        <v>500</v>
      </c>
      <c r="OC39" s="3">
        <v>600</v>
      </c>
      <c r="OD39" s="3">
        <v>500</v>
      </c>
      <c r="OE39" s="3">
        <v>500</v>
      </c>
      <c r="OF39" s="3">
        <v>500</v>
      </c>
      <c r="OG39" s="3">
        <v>500</v>
      </c>
      <c r="OH39" s="3">
        <v>0</v>
      </c>
      <c r="OI39" s="3">
        <v>500</v>
      </c>
      <c r="OJ39" s="3">
        <v>0</v>
      </c>
      <c r="OK39" s="3">
        <v>500</v>
      </c>
      <c r="OL39" s="3">
        <v>500</v>
      </c>
      <c r="OM39" s="3">
        <v>500</v>
      </c>
      <c r="ON39" s="3">
        <v>500</v>
      </c>
      <c r="OO39" s="3">
        <v>0</v>
      </c>
      <c r="OP39" s="3">
        <v>350</v>
      </c>
      <c r="OQ39" s="3">
        <v>500</v>
      </c>
      <c r="OR39" s="3">
        <v>500</v>
      </c>
      <c r="OS39" s="3">
        <v>500</v>
      </c>
      <c r="OT39" s="3">
        <v>500</v>
      </c>
      <c r="OU39" s="3">
        <v>500</v>
      </c>
      <c r="OV39" s="3">
        <v>0</v>
      </c>
      <c r="OW39" s="3">
        <v>500</v>
      </c>
      <c r="OX39" s="3">
        <v>500</v>
      </c>
      <c r="OY39" s="3">
        <v>500</v>
      </c>
      <c r="OZ39" s="3">
        <v>500</v>
      </c>
      <c r="PA39" s="3">
        <v>500</v>
      </c>
      <c r="PB39" s="3">
        <v>500</v>
      </c>
      <c r="PC39" s="3">
        <v>0</v>
      </c>
      <c r="PD39" s="3">
        <v>500</v>
      </c>
      <c r="PE39" s="3">
        <v>500</v>
      </c>
      <c r="PF39" s="3">
        <v>500</v>
      </c>
      <c r="PG39" s="3">
        <v>500</v>
      </c>
      <c r="PH39" s="3">
        <v>500</v>
      </c>
      <c r="PI39" s="3">
        <v>0</v>
      </c>
      <c r="PJ39" s="3">
        <v>0</v>
      </c>
      <c r="PK39" s="3">
        <v>500</v>
      </c>
      <c r="PL39" s="3"/>
      <c r="PM39" s="3">
        <f t="shared" ref="PM39:PM50" si="17">SUM(G39:PL39)</f>
        <v>16950</v>
      </c>
      <c r="PN39" s="3">
        <f t="shared" si="15"/>
        <v>33050</v>
      </c>
      <c r="PO39" s="3"/>
      <c r="PP39" s="3"/>
      <c r="PQ39" s="3"/>
    </row>
    <row r="40" spans="1:433">
      <c r="A40" s="3"/>
      <c r="B40" s="3">
        <v>370</v>
      </c>
      <c r="C40" s="3" t="s">
        <v>286</v>
      </c>
      <c r="D40" s="3" t="s">
        <v>91</v>
      </c>
      <c r="E40" s="8">
        <v>43682</v>
      </c>
      <c r="F40" s="3">
        <v>10000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7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>
        <v>0</v>
      </c>
      <c r="NX40" s="3">
        <v>0</v>
      </c>
      <c r="NY40" s="3">
        <v>100</v>
      </c>
      <c r="NZ40" s="3">
        <v>100</v>
      </c>
      <c r="OA40" s="3">
        <v>0</v>
      </c>
      <c r="OB40" s="3">
        <v>0</v>
      </c>
      <c r="OC40" s="3">
        <v>100</v>
      </c>
      <c r="OD40" s="3">
        <v>0</v>
      </c>
      <c r="OE40" s="3">
        <v>0</v>
      </c>
      <c r="OF40" s="3">
        <v>0</v>
      </c>
      <c r="OG40" s="3">
        <v>0</v>
      </c>
      <c r="OH40" s="3">
        <v>0</v>
      </c>
      <c r="OI40" s="3">
        <v>0</v>
      </c>
      <c r="OJ40" s="3">
        <v>0</v>
      </c>
      <c r="OK40" s="3">
        <v>0</v>
      </c>
      <c r="OL40" s="3">
        <v>0</v>
      </c>
      <c r="OM40" s="3">
        <v>0</v>
      </c>
      <c r="ON40" s="3">
        <v>0</v>
      </c>
      <c r="OO40" s="3">
        <v>0</v>
      </c>
      <c r="OP40" s="3">
        <v>0</v>
      </c>
      <c r="OQ40" s="3">
        <v>0</v>
      </c>
      <c r="OR40" s="3">
        <v>0</v>
      </c>
      <c r="OS40" s="3">
        <v>100</v>
      </c>
      <c r="OT40" s="3">
        <v>0</v>
      </c>
      <c r="OU40" s="3">
        <v>0</v>
      </c>
      <c r="OV40" s="3">
        <v>0</v>
      </c>
      <c r="OW40" s="3">
        <v>0</v>
      </c>
      <c r="OX40" s="3">
        <v>0</v>
      </c>
      <c r="OY40" s="3">
        <v>0</v>
      </c>
      <c r="OZ40" s="3">
        <v>0</v>
      </c>
      <c r="PA40" s="3">
        <v>0</v>
      </c>
      <c r="PB40" s="3">
        <v>0</v>
      </c>
      <c r="PC40" s="3">
        <v>0</v>
      </c>
      <c r="PD40" s="3">
        <v>0</v>
      </c>
      <c r="PE40" s="3">
        <v>0</v>
      </c>
      <c r="PF40" s="3">
        <v>100</v>
      </c>
      <c r="PG40" s="3">
        <v>0</v>
      </c>
      <c r="PH40" s="3">
        <v>0</v>
      </c>
      <c r="PI40" s="3">
        <v>100</v>
      </c>
      <c r="PJ40" s="3">
        <v>0</v>
      </c>
      <c r="PK40" s="3">
        <v>0</v>
      </c>
      <c r="PL40" s="3"/>
      <c r="PM40" s="3">
        <f t="shared" si="17"/>
        <v>600</v>
      </c>
      <c r="PN40" s="3">
        <f t="shared" si="15"/>
        <v>9400</v>
      </c>
      <c r="PO40" s="3"/>
      <c r="PP40" s="3"/>
      <c r="PQ40" s="3"/>
    </row>
    <row r="41" spans="1:433">
      <c r="A41" s="3"/>
      <c r="B41" s="3">
        <v>374</v>
      </c>
      <c r="C41" s="3" t="s">
        <v>403</v>
      </c>
      <c r="D41" s="3" t="s">
        <v>71</v>
      </c>
      <c r="E41" s="8" t="s">
        <v>652</v>
      </c>
      <c r="F41" s="3">
        <v>10000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7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>
        <v>0</v>
      </c>
      <c r="OC41" s="3">
        <v>100</v>
      </c>
      <c r="OD41" s="3">
        <v>100</v>
      </c>
      <c r="OE41" s="3">
        <v>0</v>
      </c>
      <c r="OF41" s="3">
        <v>100</v>
      </c>
      <c r="OG41" s="3">
        <v>100</v>
      </c>
      <c r="OH41" s="3">
        <v>0</v>
      </c>
      <c r="OI41" s="3">
        <v>100</v>
      </c>
      <c r="OJ41" s="3">
        <v>0</v>
      </c>
      <c r="OK41" s="3">
        <v>100</v>
      </c>
      <c r="OL41" s="3">
        <v>100</v>
      </c>
      <c r="OM41" s="3">
        <v>0</v>
      </c>
      <c r="ON41" s="3">
        <v>0</v>
      </c>
      <c r="OO41" s="3">
        <v>0</v>
      </c>
      <c r="OP41" s="3">
        <v>300</v>
      </c>
      <c r="OQ41" s="3">
        <v>100</v>
      </c>
      <c r="OR41" s="3">
        <v>100</v>
      </c>
      <c r="OS41" s="3">
        <v>100</v>
      </c>
      <c r="OT41" s="3">
        <v>0</v>
      </c>
      <c r="OU41" s="3">
        <v>100</v>
      </c>
      <c r="OV41" s="3">
        <v>0</v>
      </c>
      <c r="OW41" s="3">
        <v>500</v>
      </c>
      <c r="OX41" s="3">
        <v>0</v>
      </c>
      <c r="OY41" s="3">
        <v>100</v>
      </c>
      <c r="OZ41" s="3">
        <v>0</v>
      </c>
      <c r="PA41" s="3">
        <v>100</v>
      </c>
      <c r="PB41" s="3">
        <v>100</v>
      </c>
      <c r="PC41" s="3">
        <v>0</v>
      </c>
      <c r="PD41" s="3">
        <v>100</v>
      </c>
      <c r="PE41" s="3">
        <v>100</v>
      </c>
      <c r="PF41" s="3">
        <v>100</v>
      </c>
      <c r="PG41" s="3">
        <v>0</v>
      </c>
      <c r="PH41" s="3">
        <v>100</v>
      </c>
      <c r="PI41" s="3">
        <v>0</v>
      </c>
      <c r="PJ41" s="3">
        <v>0</v>
      </c>
      <c r="PK41" s="3">
        <v>0</v>
      </c>
      <c r="PL41" s="3"/>
      <c r="PM41" s="3">
        <f t="shared" si="17"/>
        <v>2600</v>
      </c>
      <c r="PN41" s="3">
        <f t="shared" si="15"/>
        <v>7400</v>
      </c>
      <c r="PO41" s="3"/>
      <c r="PP41" s="3"/>
      <c r="PQ41" s="3"/>
    </row>
    <row r="42" spans="1:433">
      <c r="A42" s="3"/>
      <c r="B42" s="3">
        <v>375</v>
      </c>
      <c r="C42" s="3" t="s">
        <v>651</v>
      </c>
      <c r="D42" s="3" t="s">
        <v>653</v>
      </c>
      <c r="E42" s="8" t="s">
        <v>652</v>
      </c>
      <c r="F42" s="3">
        <v>50000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7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>
        <v>0</v>
      </c>
      <c r="OC42" s="3">
        <v>500</v>
      </c>
      <c r="OD42" s="3">
        <v>500</v>
      </c>
      <c r="OE42" s="3">
        <v>500</v>
      </c>
      <c r="OF42" s="3">
        <v>500</v>
      </c>
      <c r="OG42" s="3">
        <v>500</v>
      </c>
      <c r="OH42" s="3">
        <v>0</v>
      </c>
      <c r="OI42" s="3">
        <v>500</v>
      </c>
      <c r="OJ42" s="3">
        <v>0</v>
      </c>
      <c r="OK42" s="3">
        <v>500</v>
      </c>
      <c r="OL42" s="3">
        <v>500</v>
      </c>
      <c r="OM42" s="3">
        <v>500</v>
      </c>
      <c r="ON42" s="3">
        <v>500</v>
      </c>
      <c r="OO42" s="3">
        <v>0</v>
      </c>
      <c r="OP42" s="3">
        <v>500</v>
      </c>
      <c r="OQ42" s="38">
        <v>500</v>
      </c>
      <c r="OR42" s="3">
        <v>500</v>
      </c>
      <c r="OS42" s="3">
        <v>500</v>
      </c>
      <c r="OT42" s="3">
        <v>500</v>
      </c>
      <c r="OU42" s="3">
        <v>500</v>
      </c>
      <c r="OV42" s="3">
        <v>0</v>
      </c>
      <c r="OW42" s="3">
        <v>500</v>
      </c>
      <c r="OX42" s="3">
        <v>500</v>
      </c>
      <c r="OY42" s="3">
        <v>0</v>
      </c>
      <c r="OZ42" s="3">
        <v>500</v>
      </c>
      <c r="PA42" s="3">
        <v>500</v>
      </c>
      <c r="PB42" s="3">
        <v>500</v>
      </c>
      <c r="PC42" s="3">
        <v>0</v>
      </c>
      <c r="PD42" s="3">
        <v>500</v>
      </c>
      <c r="PE42" s="3">
        <v>500</v>
      </c>
      <c r="PF42" s="3">
        <v>500</v>
      </c>
      <c r="PG42" s="3">
        <v>500</v>
      </c>
      <c r="PH42" s="3">
        <v>500</v>
      </c>
      <c r="PI42" s="3">
        <v>0</v>
      </c>
      <c r="PJ42" s="3">
        <v>0</v>
      </c>
      <c r="PK42" s="3">
        <v>500</v>
      </c>
      <c r="PL42" s="3"/>
      <c r="PM42" s="3">
        <f t="shared" si="17"/>
        <v>13500</v>
      </c>
      <c r="PN42" s="3">
        <f t="shared" si="15"/>
        <v>36500</v>
      </c>
      <c r="PO42" s="3"/>
      <c r="PP42" s="3"/>
      <c r="PQ42" s="3"/>
    </row>
    <row r="43" spans="1:433">
      <c r="A43" s="3"/>
      <c r="B43" s="3">
        <v>378</v>
      </c>
      <c r="C43" s="113" t="s">
        <v>578</v>
      </c>
      <c r="D43" s="113" t="s">
        <v>91</v>
      </c>
      <c r="E43" s="114" t="s">
        <v>657</v>
      </c>
      <c r="F43" s="113">
        <v>5000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7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>
        <v>50</v>
      </c>
      <c r="OH43" s="3">
        <v>0</v>
      </c>
      <c r="OI43" s="3">
        <v>50</v>
      </c>
      <c r="OJ43" s="3">
        <v>50</v>
      </c>
      <c r="OK43" s="3">
        <v>50</v>
      </c>
      <c r="OL43" s="3">
        <v>50</v>
      </c>
      <c r="OM43" s="3">
        <v>0</v>
      </c>
      <c r="ON43" s="3">
        <v>50</v>
      </c>
      <c r="OO43" s="3">
        <v>0</v>
      </c>
      <c r="OP43" s="3">
        <v>50</v>
      </c>
      <c r="OQ43" s="3">
        <v>50</v>
      </c>
      <c r="OR43" s="3">
        <v>0</v>
      </c>
      <c r="OS43" s="3">
        <v>0</v>
      </c>
      <c r="OT43" s="3">
        <v>0</v>
      </c>
      <c r="OU43" s="3">
        <v>100</v>
      </c>
      <c r="OV43" s="3">
        <v>0</v>
      </c>
      <c r="OW43" s="3">
        <v>50</v>
      </c>
      <c r="OX43" s="3">
        <v>0</v>
      </c>
      <c r="OY43" s="3">
        <v>50</v>
      </c>
      <c r="OZ43" s="3">
        <v>0</v>
      </c>
      <c r="PA43" s="3">
        <v>0</v>
      </c>
      <c r="PB43" s="3">
        <v>50</v>
      </c>
      <c r="PC43" s="3">
        <v>0</v>
      </c>
      <c r="PD43" s="3">
        <v>50</v>
      </c>
      <c r="PE43" s="3">
        <v>50</v>
      </c>
      <c r="PF43" s="3">
        <v>50</v>
      </c>
      <c r="PG43" s="3">
        <v>50</v>
      </c>
      <c r="PH43" s="3">
        <v>0</v>
      </c>
      <c r="PI43" s="3">
        <v>0</v>
      </c>
      <c r="PJ43" s="3">
        <v>0</v>
      </c>
      <c r="PK43" s="3">
        <v>50</v>
      </c>
      <c r="PL43" s="3"/>
      <c r="PM43" s="3">
        <f t="shared" si="17"/>
        <v>900</v>
      </c>
      <c r="PN43" s="3">
        <f t="shared" si="15"/>
        <v>4100</v>
      </c>
      <c r="PO43" s="3"/>
      <c r="PP43" s="3"/>
      <c r="PQ43" s="3"/>
    </row>
    <row r="44" spans="1:433">
      <c r="A44" s="3"/>
      <c r="B44" s="3">
        <v>379</v>
      </c>
      <c r="C44" s="115" t="s">
        <v>424</v>
      </c>
      <c r="D44" s="115" t="s">
        <v>71</v>
      </c>
      <c r="E44" s="116" t="s">
        <v>659</v>
      </c>
      <c r="F44" s="115">
        <v>60000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7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>
        <v>0</v>
      </c>
      <c r="OK44" s="3">
        <v>0</v>
      </c>
      <c r="OL44" s="3">
        <v>0</v>
      </c>
      <c r="OM44" s="3">
        <v>0</v>
      </c>
      <c r="ON44" s="3">
        <v>0</v>
      </c>
      <c r="OO44" s="3">
        <v>0</v>
      </c>
      <c r="OP44" s="3">
        <v>0</v>
      </c>
      <c r="OQ44" s="3">
        <v>0</v>
      </c>
      <c r="OR44" s="3">
        <v>0</v>
      </c>
      <c r="OS44" s="3">
        <v>0</v>
      </c>
      <c r="OT44" s="3">
        <v>0</v>
      </c>
      <c r="OU44" s="3">
        <v>0</v>
      </c>
      <c r="OV44" s="3">
        <v>0</v>
      </c>
      <c r="OW44" s="3">
        <v>0</v>
      </c>
      <c r="OX44" s="3">
        <v>0</v>
      </c>
      <c r="OY44" s="3">
        <v>0</v>
      </c>
      <c r="OZ44" s="3">
        <v>0</v>
      </c>
      <c r="PA44" s="3">
        <v>0</v>
      </c>
      <c r="PB44" s="3">
        <v>0</v>
      </c>
      <c r="PC44" s="3">
        <v>0</v>
      </c>
      <c r="PD44" s="3">
        <v>0</v>
      </c>
      <c r="PE44" s="3">
        <v>0</v>
      </c>
      <c r="PF44" s="3">
        <v>0</v>
      </c>
      <c r="PG44" s="3">
        <v>0</v>
      </c>
      <c r="PH44" s="3">
        <v>0</v>
      </c>
      <c r="PI44" s="3">
        <v>0</v>
      </c>
      <c r="PJ44" s="3">
        <v>0</v>
      </c>
      <c r="PK44" s="3">
        <v>0</v>
      </c>
      <c r="PL44" s="3"/>
      <c r="PM44" s="3">
        <f t="shared" si="17"/>
        <v>0</v>
      </c>
      <c r="PN44" s="3">
        <f t="shared" si="15"/>
        <v>60000</v>
      </c>
      <c r="PO44" s="3"/>
      <c r="PP44" s="3"/>
      <c r="PQ44" s="3"/>
    </row>
    <row r="45" spans="1:433">
      <c r="A45" s="3"/>
      <c r="B45" s="3">
        <v>380</v>
      </c>
      <c r="C45" s="3" t="s">
        <v>660</v>
      </c>
      <c r="D45" s="3" t="s">
        <v>71</v>
      </c>
      <c r="E45" s="8" t="s">
        <v>661</v>
      </c>
      <c r="F45" s="3">
        <v>50000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7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>
        <v>0</v>
      </c>
      <c r="OL45" s="3">
        <v>500</v>
      </c>
      <c r="OM45" s="3">
        <v>500</v>
      </c>
      <c r="ON45" s="3">
        <v>0</v>
      </c>
      <c r="OO45" s="3">
        <v>0</v>
      </c>
      <c r="OP45" s="3">
        <v>0</v>
      </c>
      <c r="OQ45" s="3">
        <v>500</v>
      </c>
      <c r="OR45" s="3">
        <v>0</v>
      </c>
      <c r="OS45" s="3">
        <v>0</v>
      </c>
      <c r="OT45" s="3">
        <v>0</v>
      </c>
      <c r="OU45" s="3">
        <v>0</v>
      </c>
      <c r="OV45" s="3">
        <v>0</v>
      </c>
      <c r="OW45" s="3">
        <v>0</v>
      </c>
      <c r="OX45" s="3">
        <v>0</v>
      </c>
      <c r="OY45" s="3">
        <v>500</v>
      </c>
      <c r="OZ45" s="3">
        <v>0</v>
      </c>
      <c r="PA45" s="3">
        <v>0</v>
      </c>
      <c r="PB45" s="3">
        <v>0</v>
      </c>
      <c r="PC45" s="3">
        <v>0</v>
      </c>
      <c r="PD45" s="3">
        <v>500</v>
      </c>
      <c r="PE45" s="3">
        <v>400</v>
      </c>
      <c r="PF45" s="3">
        <v>0</v>
      </c>
      <c r="PG45" s="3">
        <v>0</v>
      </c>
      <c r="PH45" s="3">
        <v>500</v>
      </c>
      <c r="PI45" s="3">
        <v>500</v>
      </c>
      <c r="PJ45" s="3">
        <v>0</v>
      </c>
      <c r="PK45" s="3">
        <v>500</v>
      </c>
      <c r="PL45" s="3"/>
      <c r="PM45" s="3">
        <f t="shared" si="17"/>
        <v>4400</v>
      </c>
      <c r="PN45" s="3">
        <f t="shared" si="15"/>
        <v>45600</v>
      </c>
      <c r="PO45" s="3"/>
      <c r="PP45" s="3"/>
      <c r="PQ45" s="3"/>
    </row>
    <row r="46" spans="1:433">
      <c r="A46" s="3"/>
      <c r="B46" s="3">
        <v>384</v>
      </c>
      <c r="C46" s="3" t="s">
        <v>539</v>
      </c>
      <c r="D46" s="3" t="s">
        <v>664</v>
      </c>
      <c r="E46" s="8" t="s">
        <v>665</v>
      </c>
      <c r="F46" s="3">
        <v>15000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7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>
        <v>150</v>
      </c>
      <c r="OS46" s="3">
        <v>150</v>
      </c>
      <c r="OT46" s="3">
        <v>0</v>
      </c>
      <c r="OU46" s="3">
        <v>0</v>
      </c>
      <c r="OV46" s="3">
        <v>0</v>
      </c>
      <c r="OW46" s="3">
        <v>150</v>
      </c>
      <c r="OX46" s="3">
        <v>150</v>
      </c>
      <c r="OY46" s="3">
        <v>0</v>
      </c>
      <c r="OZ46" s="3">
        <v>0</v>
      </c>
      <c r="PA46" s="3">
        <v>150</v>
      </c>
      <c r="PB46" s="3">
        <v>150</v>
      </c>
      <c r="PC46" s="3">
        <v>0</v>
      </c>
      <c r="PD46" s="3">
        <v>0</v>
      </c>
      <c r="PE46" s="3">
        <v>150</v>
      </c>
      <c r="PF46" s="3">
        <v>0</v>
      </c>
      <c r="PG46" s="3">
        <v>150</v>
      </c>
      <c r="PH46" s="3">
        <v>0</v>
      </c>
      <c r="PI46" s="3">
        <v>0</v>
      </c>
      <c r="PJ46" s="3">
        <v>0</v>
      </c>
      <c r="PK46" s="3">
        <v>150</v>
      </c>
      <c r="PL46" s="3"/>
      <c r="PM46" s="3">
        <f t="shared" si="17"/>
        <v>1350</v>
      </c>
      <c r="PN46" s="3">
        <f t="shared" si="15"/>
        <v>13650</v>
      </c>
      <c r="PO46" s="3"/>
      <c r="PP46" s="3"/>
      <c r="PQ46" s="3"/>
    </row>
    <row r="47" spans="1:433">
      <c r="A47" s="3"/>
      <c r="B47" s="3">
        <v>386</v>
      </c>
      <c r="C47" s="3" t="s">
        <v>344</v>
      </c>
      <c r="D47" s="3" t="s">
        <v>345</v>
      </c>
      <c r="E47" s="8" t="s">
        <v>666</v>
      </c>
      <c r="F47" s="3">
        <v>10000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7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>
        <v>0</v>
      </c>
      <c r="OS47" s="3">
        <v>100</v>
      </c>
      <c r="OT47" s="3">
        <v>100</v>
      </c>
      <c r="OU47" s="3">
        <v>100</v>
      </c>
      <c r="OV47" s="3">
        <v>0</v>
      </c>
      <c r="OW47" s="3">
        <v>100</v>
      </c>
      <c r="OX47" s="3">
        <v>100</v>
      </c>
      <c r="OY47" s="3">
        <v>100</v>
      </c>
      <c r="OZ47" s="3">
        <v>100</v>
      </c>
      <c r="PA47" s="3">
        <v>100</v>
      </c>
      <c r="PB47" s="3">
        <v>100</v>
      </c>
      <c r="PC47" s="3">
        <v>0</v>
      </c>
      <c r="PD47" s="3">
        <v>100</v>
      </c>
      <c r="PE47" s="3">
        <v>100</v>
      </c>
      <c r="PF47" s="3">
        <v>100</v>
      </c>
      <c r="PG47" s="3">
        <v>100</v>
      </c>
      <c r="PH47" s="3">
        <v>100</v>
      </c>
      <c r="PI47" s="3">
        <v>100</v>
      </c>
      <c r="PJ47" s="3">
        <v>0</v>
      </c>
      <c r="PK47" s="3">
        <v>100</v>
      </c>
      <c r="PL47" s="3"/>
      <c r="PM47" s="3">
        <f t="shared" si="17"/>
        <v>1600</v>
      </c>
      <c r="PN47" s="3">
        <f t="shared" si="15"/>
        <v>8400</v>
      </c>
      <c r="PO47" s="3"/>
      <c r="PP47" s="3"/>
      <c r="PQ47" s="3"/>
    </row>
    <row r="48" spans="1:433">
      <c r="A48" s="3"/>
      <c r="B48" s="3">
        <v>390</v>
      </c>
      <c r="C48" s="3" t="s">
        <v>104</v>
      </c>
      <c r="D48" s="3" t="s">
        <v>216</v>
      </c>
      <c r="E48" s="8">
        <v>43530</v>
      </c>
      <c r="F48" s="3">
        <v>15000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7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>
        <v>0</v>
      </c>
      <c r="OY48" s="3">
        <v>0</v>
      </c>
      <c r="OZ48" s="3">
        <v>0</v>
      </c>
      <c r="PA48" s="3">
        <v>150</v>
      </c>
      <c r="PB48" s="3">
        <v>0</v>
      </c>
      <c r="PC48" s="3">
        <v>0</v>
      </c>
      <c r="PD48" s="3">
        <v>150</v>
      </c>
      <c r="PE48" s="3">
        <v>150</v>
      </c>
      <c r="PF48" s="3">
        <v>0</v>
      </c>
      <c r="PG48" s="3">
        <v>0</v>
      </c>
      <c r="PH48" s="3">
        <v>0</v>
      </c>
      <c r="PI48" s="3">
        <v>150</v>
      </c>
      <c r="PJ48" s="3">
        <v>0</v>
      </c>
      <c r="PK48" s="3">
        <v>0</v>
      </c>
      <c r="PL48" s="3"/>
      <c r="PM48" s="3">
        <f t="shared" si="17"/>
        <v>600</v>
      </c>
      <c r="PN48" s="3">
        <f t="shared" si="15"/>
        <v>14400</v>
      </c>
      <c r="PO48" s="3"/>
      <c r="PP48" s="3"/>
      <c r="PQ48" s="3"/>
    </row>
    <row r="49" spans="1:433">
      <c r="A49" s="3"/>
      <c r="B49" s="3">
        <v>391</v>
      </c>
      <c r="C49" s="3" t="s">
        <v>688</v>
      </c>
      <c r="D49" s="3" t="s">
        <v>91</v>
      </c>
      <c r="E49" s="8">
        <v>43561</v>
      </c>
      <c r="F49" s="3">
        <v>5000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7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>
        <v>50</v>
      </c>
      <c r="OZ49" s="3">
        <v>0</v>
      </c>
      <c r="PA49" s="3">
        <v>50</v>
      </c>
      <c r="PB49" s="3">
        <v>50</v>
      </c>
      <c r="PC49" s="3">
        <v>0</v>
      </c>
      <c r="PD49" s="3">
        <v>50</v>
      </c>
      <c r="PE49" s="3">
        <v>50</v>
      </c>
      <c r="PF49" s="3">
        <v>0</v>
      </c>
      <c r="PG49" s="3">
        <v>0</v>
      </c>
      <c r="PH49" s="3">
        <v>50</v>
      </c>
      <c r="PI49" s="3">
        <v>0</v>
      </c>
      <c r="PJ49" s="3">
        <v>0</v>
      </c>
      <c r="PK49" s="3">
        <v>50</v>
      </c>
      <c r="PL49" s="3"/>
      <c r="PM49" s="3">
        <f t="shared" si="17"/>
        <v>350</v>
      </c>
      <c r="PN49" s="3">
        <f t="shared" si="15"/>
        <v>4650</v>
      </c>
      <c r="PO49" s="3"/>
      <c r="PP49" s="3"/>
      <c r="PQ49" s="3"/>
    </row>
    <row r="50" spans="1:433">
      <c r="A50" s="3"/>
      <c r="B50" s="3">
        <v>397</v>
      </c>
      <c r="C50" s="3" t="s">
        <v>686</v>
      </c>
      <c r="D50" s="3" t="s">
        <v>71</v>
      </c>
      <c r="E50" s="8">
        <v>43775</v>
      </c>
      <c r="F50" s="3">
        <v>30000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7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>
        <v>0</v>
      </c>
      <c r="PE50" s="3">
        <v>0</v>
      </c>
      <c r="PF50" s="3"/>
      <c r="PG50" s="3">
        <v>0</v>
      </c>
      <c r="PH50" s="3">
        <v>0</v>
      </c>
      <c r="PI50" s="3">
        <v>0</v>
      </c>
      <c r="PJ50" s="3">
        <v>0</v>
      </c>
      <c r="PK50" s="3">
        <v>0</v>
      </c>
      <c r="PL50" s="3"/>
      <c r="PM50" s="3">
        <f t="shared" si="17"/>
        <v>0</v>
      </c>
      <c r="PN50" s="3">
        <f t="shared" ref="PN50" si="18">(F50-PM50)</f>
        <v>30000</v>
      </c>
      <c r="PO50" s="3"/>
      <c r="PP50" s="3"/>
      <c r="PQ50" s="3"/>
    </row>
    <row r="51" spans="1:433">
      <c r="A51" s="3"/>
      <c r="B51" s="3"/>
      <c r="C51" s="3"/>
      <c r="D51" s="3"/>
      <c r="E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7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</row>
    <row r="52" spans="1:433">
      <c r="A52" s="3"/>
      <c r="B52" s="3"/>
      <c r="C52" s="3"/>
      <c r="D52" s="3"/>
      <c r="E52" s="8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7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</row>
    <row r="53" spans="1:433">
      <c r="A53" s="3"/>
      <c r="B53" s="3"/>
      <c r="C53" s="3"/>
      <c r="D53" s="3"/>
      <c r="E53" s="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7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</row>
    <row r="54" spans="1:433">
      <c r="A54" s="3"/>
      <c r="B54" s="3"/>
      <c r="C54" s="3"/>
      <c r="D54" s="3"/>
      <c r="E54" s="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7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</row>
    <row r="55" spans="1:433">
      <c r="A55" s="3"/>
      <c r="B55" s="3"/>
      <c r="C55" s="3" t="s">
        <v>337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>
        <v>700</v>
      </c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 t="s">
        <v>296</v>
      </c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</row>
    <row r="56" spans="1:433">
      <c r="A56" s="3"/>
      <c r="B56" s="3"/>
      <c r="C56" s="3"/>
      <c r="D56" s="3"/>
      <c r="E56" s="3"/>
      <c r="F56" s="3">
        <f t="shared" ref="F56:AK56" si="19">SUM(F4:F55)</f>
        <v>970000</v>
      </c>
      <c r="G56" s="3">
        <f t="shared" si="19"/>
        <v>0</v>
      </c>
      <c r="H56" s="3">
        <f t="shared" si="19"/>
        <v>0</v>
      </c>
      <c r="I56" s="3">
        <f t="shared" si="19"/>
        <v>0</v>
      </c>
      <c r="J56" s="3">
        <f t="shared" si="19"/>
        <v>0</v>
      </c>
      <c r="K56" s="3">
        <f t="shared" si="19"/>
        <v>0</v>
      </c>
      <c r="L56" s="3">
        <f t="shared" si="19"/>
        <v>0</v>
      </c>
      <c r="M56" s="3">
        <f t="shared" si="19"/>
        <v>0</v>
      </c>
      <c r="N56" s="3">
        <f t="shared" si="19"/>
        <v>0</v>
      </c>
      <c r="O56" s="3">
        <f t="shared" si="19"/>
        <v>0</v>
      </c>
      <c r="P56" s="3">
        <f t="shared" si="19"/>
        <v>0</v>
      </c>
      <c r="Q56" s="3">
        <f t="shared" si="19"/>
        <v>0</v>
      </c>
      <c r="R56" s="3">
        <f t="shared" si="19"/>
        <v>0</v>
      </c>
      <c r="S56" s="3">
        <f t="shared" si="19"/>
        <v>0</v>
      </c>
      <c r="T56" s="3">
        <f t="shared" si="19"/>
        <v>0</v>
      </c>
      <c r="U56" s="3">
        <f t="shared" si="19"/>
        <v>0</v>
      </c>
      <c r="V56" s="3">
        <f t="shared" si="19"/>
        <v>0</v>
      </c>
      <c r="W56" s="3">
        <f t="shared" si="19"/>
        <v>0</v>
      </c>
      <c r="X56" s="3">
        <f t="shared" si="19"/>
        <v>0</v>
      </c>
      <c r="Y56" s="3">
        <f t="shared" si="19"/>
        <v>0</v>
      </c>
      <c r="Z56" s="3">
        <f t="shared" si="19"/>
        <v>0</v>
      </c>
      <c r="AA56" s="3">
        <f t="shared" si="19"/>
        <v>0</v>
      </c>
      <c r="AB56" s="3">
        <f t="shared" si="19"/>
        <v>0</v>
      </c>
      <c r="AC56" s="3">
        <f t="shared" si="19"/>
        <v>0</v>
      </c>
      <c r="AD56" s="3">
        <f t="shared" si="19"/>
        <v>0</v>
      </c>
      <c r="AE56" s="3">
        <f t="shared" si="19"/>
        <v>0</v>
      </c>
      <c r="AF56" s="3">
        <f t="shared" si="19"/>
        <v>0</v>
      </c>
      <c r="AG56" s="3">
        <f t="shared" si="19"/>
        <v>0</v>
      </c>
      <c r="AH56" s="3">
        <f t="shared" si="19"/>
        <v>0</v>
      </c>
      <c r="AI56" s="3">
        <f t="shared" si="19"/>
        <v>0</v>
      </c>
      <c r="AJ56" s="3">
        <f t="shared" si="19"/>
        <v>0</v>
      </c>
      <c r="AK56" s="3">
        <f t="shared" si="19"/>
        <v>0</v>
      </c>
      <c r="AL56" s="3">
        <f t="shared" ref="AL56:BQ56" si="20">SUM(AL4:AL55)</f>
        <v>0</v>
      </c>
      <c r="AM56" s="3">
        <f t="shared" si="20"/>
        <v>0</v>
      </c>
      <c r="AN56" s="3">
        <f t="shared" si="20"/>
        <v>0</v>
      </c>
      <c r="AO56" s="3">
        <f t="shared" si="20"/>
        <v>0</v>
      </c>
      <c r="AP56" s="3">
        <f t="shared" si="20"/>
        <v>0</v>
      </c>
      <c r="AQ56" s="3">
        <f t="shared" si="20"/>
        <v>0</v>
      </c>
      <c r="AR56" s="3">
        <f t="shared" si="20"/>
        <v>0</v>
      </c>
      <c r="AS56" s="3">
        <f t="shared" si="20"/>
        <v>0</v>
      </c>
      <c r="AT56" s="3">
        <f t="shared" si="20"/>
        <v>0</v>
      </c>
      <c r="AU56" s="3">
        <f t="shared" si="20"/>
        <v>0</v>
      </c>
      <c r="AV56" s="3">
        <f t="shared" si="20"/>
        <v>0</v>
      </c>
      <c r="AW56" s="3">
        <f t="shared" si="20"/>
        <v>0</v>
      </c>
      <c r="AX56" s="3">
        <f t="shared" si="20"/>
        <v>0</v>
      </c>
      <c r="AY56" s="3">
        <f t="shared" si="20"/>
        <v>0</v>
      </c>
      <c r="AZ56" s="3">
        <f t="shared" si="20"/>
        <v>0</v>
      </c>
      <c r="BA56" s="3">
        <f t="shared" si="20"/>
        <v>0</v>
      </c>
      <c r="BB56" s="3">
        <f t="shared" si="20"/>
        <v>0</v>
      </c>
      <c r="BC56" s="3">
        <f t="shared" si="20"/>
        <v>0</v>
      </c>
      <c r="BD56" s="3">
        <f t="shared" si="20"/>
        <v>0</v>
      </c>
      <c r="BE56" s="3">
        <f t="shared" si="20"/>
        <v>0</v>
      </c>
      <c r="BF56" s="3">
        <f t="shared" si="20"/>
        <v>0</v>
      </c>
      <c r="BG56" s="3">
        <f t="shared" si="20"/>
        <v>0</v>
      </c>
      <c r="BH56" s="3">
        <f t="shared" si="20"/>
        <v>0</v>
      </c>
      <c r="BI56" s="3">
        <f t="shared" si="20"/>
        <v>0</v>
      </c>
      <c r="BJ56" s="3">
        <f t="shared" si="20"/>
        <v>0</v>
      </c>
      <c r="BK56" s="3">
        <f t="shared" si="20"/>
        <v>0</v>
      </c>
      <c r="BL56" s="3">
        <f t="shared" si="20"/>
        <v>0</v>
      </c>
      <c r="BM56" s="3">
        <f t="shared" si="20"/>
        <v>0</v>
      </c>
      <c r="BN56" s="3">
        <f t="shared" si="20"/>
        <v>0</v>
      </c>
      <c r="BO56" s="3">
        <f t="shared" si="20"/>
        <v>0</v>
      </c>
      <c r="BP56" s="3">
        <f t="shared" si="20"/>
        <v>0</v>
      </c>
      <c r="BQ56" s="3">
        <f t="shared" si="20"/>
        <v>0</v>
      </c>
      <c r="BR56" s="3">
        <f t="shared" ref="BR56:CI56" si="21">SUM(BR4:BR55)</f>
        <v>0</v>
      </c>
      <c r="BS56" s="3">
        <f t="shared" si="21"/>
        <v>0</v>
      </c>
      <c r="BT56" s="3">
        <f t="shared" si="21"/>
        <v>0</v>
      </c>
      <c r="BU56" s="3">
        <f t="shared" si="21"/>
        <v>0</v>
      </c>
      <c r="BV56" s="3">
        <f t="shared" si="21"/>
        <v>0</v>
      </c>
      <c r="BW56" s="3">
        <f t="shared" si="21"/>
        <v>0</v>
      </c>
      <c r="BX56" s="3">
        <f t="shared" si="21"/>
        <v>0</v>
      </c>
      <c r="BY56" s="3">
        <f t="shared" si="21"/>
        <v>0</v>
      </c>
      <c r="BZ56" s="3">
        <f t="shared" si="21"/>
        <v>700</v>
      </c>
      <c r="CA56" s="3">
        <f t="shared" si="21"/>
        <v>0</v>
      </c>
      <c r="CB56" s="3">
        <f t="shared" si="21"/>
        <v>0</v>
      </c>
      <c r="CC56" s="3">
        <f t="shared" si="21"/>
        <v>200</v>
      </c>
      <c r="CD56" s="3">
        <f t="shared" si="21"/>
        <v>0</v>
      </c>
      <c r="CE56" s="3">
        <f t="shared" si="21"/>
        <v>200</v>
      </c>
      <c r="CF56" s="3">
        <f t="shared" si="21"/>
        <v>300</v>
      </c>
      <c r="CG56" s="3">
        <f t="shared" si="21"/>
        <v>300</v>
      </c>
      <c r="CH56" s="3">
        <f t="shared" si="21"/>
        <v>300</v>
      </c>
      <c r="CI56" s="3">
        <f t="shared" si="21"/>
        <v>300</v>
      </c>
      <c r="CJ56" s="3">
        <f>SUM(AW56:CI56)</f>
        <v>2300</v>
      </c>
      <c r="CK56" s="3">
        <f t="shared" ref="CK56:DP56" si="22">SUM(CK4:CK55)</f>
        <v>0</v>
      </c>
      <c r="CL56" s="3">
        <f t="shared" si="22"/>
        <v>300</v>
      </c>
      <c r="CM56" s="3">
        <f t="shared" si="22"/>
        <v>300</v>
      </c>
      <c r="CN56" s="3">
        <f t="shared" si="22"/>
        <v>200</v>
      </c>
      <c r="CO56" s="3">
        <f t="shared" si="22"/>
        <v>200</v>
      </c>
      <c r="CP56" s="3">
        <f t="shared" si="22"/>
        <v>300</v>
      </c>
      <c r="CQ56" s="3">
        <f t="shared" si="22"/>
        <v>300</v>
      </c>
      <c r="CR56" s="3">
        <f t="shared" si="22"/>
        <v>0</v>
      </c>
      <c r="CS56" s="3">
        <f t="shared" si="22"/>
        <v>300</v>
      </c>
      <c r="CT56" s="3">
        <f t="shared" si="22"/>
        <v>300</v>
      </c>
      <c r="CU56" s="3">
        <f t="shared" si="22"/>
        <v>300</v>
      </c>
      <c r="CV56" s="3">
        <f t="shared" si="22"/>
        <v>300</v>
      </c>
      <c r="CW56" s="3">
        <f t="shared" si="22"/>
        <v>300</v>
      </c>
      <c r="CX56" s="3">
        <f t="shared" si="22"/>
        <v>300</v>
      </c>
      <c r="CY56" s="3">
        <f t="shared" si="22"/>
        <v>0</v>
      </c>
      <c r="CZ56" s="3">
        <f t="shared" si="22"/>
        <v>300</v>
      </c>
      <c r="DA56" s="3">
        <f t="shared" si="22"/>
        <v>300</v>
      </c>
      <c r="DB56" s="3">
        <f t="shared" si="22"/>
        <v>300</v>
      </c>
      <c r="DC56" s="3">
        <f t="shared" si="22"/>
        <v>300</v>
      </c>
      <c r="DD56" s="3">
        <f t="shared" si="22"/>
        <v>300</v>
      </c>
      <c r="DE56" s="3">
        <f t="shared" si="22"/>
        <v>300</v>
      </c>
      <c r="DF56" s="3">
        <f t="shared" si="22"/>
        <v>0</v>
      </c>
      <c r="DG56" s="3">
        <f t="shared" si="22"/>
        <v>300</v>
      </c>
      <c r="DH56" s="3">
        <f t="shared" si="22"/>
        <v>0</v>
      </c>
      <c r="DI56" s="3">
        <f t="shared" si="22"/>
        <v>0</v>
      </c>
      <c r="DJ56" s="3">
        <f t="shared" si="22"/>
        <v>0</v>
      </c>
      <c r="DK56" s="3">
        <f t="shared" si="22"/>
        <v>300</v>
      </c>
      <c r="DL56" s="3">
        <f t="shared" si="22"/>
        <v>300</v>
      </c>
      <c r="DM56" s="3">
        <f t="shared" si="22"/>
        <v>0</v>
      </c>
      <c r="DN56" s="3">
        <f t="shared" si="22"/>
        <v>0</v>
      </c>
      <c r="DO56" s="3">
        <f t="shared" si="22"/>
        <v>200</v>
      </c>
      <c r="DP56" s="3">
        <f t="shared" si="22"/>
        <v>0</v>
      </c>
      <c r="DQ56" s="3">
        <f t="shared" ref="DQ56:EV56" si="23">SUM(DQ4:DQ55)</f>
        <v>300</v>
      </c>
      <c r="DR56" s="3">
        <f t="shared" si="23"/>
        <v>0</v>
      </c>
      <c r="DS56" s="3">
        <f t="shared" si="23"/>
        <v>0</v>
      </c>
      <c r="DT56" s="3">
        <f t="shared" si="23"/>
        <v>0</v>
      </c>
      <c r="DU56" s="3">
        <f t="shared" si="23"/>
        <v>300</v>
      </c>
      <c r="DV56" s="3">
        <f t="shared" si="23"/>
        <v>300</v>
      </c>
      <c r="DW56" s="3">
        <f t="shared" si="23"/>
        <v>0</v>
      </c>
      <c r="DX56" s="3">
        <f t="shared" si="23"/>
        <v>0</v>
      </c>
      <c r="DY56" s="3">
        <f t="shared" si="23"/>
        <v>0</v>
      </c>
      <c r="DZ56" s="3">
        <f t="shared" si="23"/>
        <v>0</v>
      </c>
      <c r="EA56" s="3">
        <f t="shared" si="23"/>
        <v>0</v>
      </c>
      <c r="EB56" s="3">
        <f t="shared" si="23"/>
        <v>0</v>
      </c>
      <c r="EC56" s="3">
        <f t="shared" si="23"/>
        <v>0</v>
      </c>
      <c r="ED56" s="3">
        <f t="shared" si="23"/>
        <v>0</v>
      </c>
      <c r="EE56" s="3">
        <f t="shared" si="23"/>
        <v>0</v>
      </c>
      <c r="EF56" s="3">
        <f t="shared" si="23"/>
        <v>0</v>
      </c>
      <c r="EG56" s="3">
        <f t="shared" si="23"/>
        <v>0</v>
      </c>
      <c r="EH56" s="3">
        <f t="shared" si="23"/>
        <v>0</v>
      </c>
      <c r="EI56" s="3">
        <f t="shared" si="23"/>
        <v>300</v>
      </c>
      <c r="EJ56" s="3">
        <f t="shared" si="23"/>
        <v>300</v>
      </c>
      <c r="EK56" s="3">
        <f t="shared" si="23"/>
        <v>300</v>
      </c>
      <c r="EL56" s="3">
        <f t="shared" si="23"/>
        <v>300</v>
      </c>
      <c r="EM56" s="3">
        <f t="shared" si="23"/>
        <v>100</v>
      </c>
      <c r="EN56" s="3">
        <f t="shared" si="23"/>
        <v>0</v>
      </c>
      <c r="EO56" s="3">
        <f t="shared" si="23"/>
        <v>0</v>
      </c>
      <c r="EP56" s="3">
        <f t="shared" si="23"/>
        <v>0</v>
      </c>
      <c r="EQ56" s="3">
        <f t="shared" si="23"/>
        <v>200</v>
      </c>
      <c r="ER56" s="3">
        <f t="shared" si="23"/>
        <v>200</v>
      </c>
      <c r="ES56" s="3">
        <f t="shared" si="23"/>
        <v>0</v>
      </c>
      <c r="ET56" s="3">
        <f t="shared" si="23"/>
        <v>200</v>
      </c>
      <c r="EU56" s="3">
        <f t="shared" si="23"/>
        <v>0</v>
      </c>
      <c r="EV56" s="3">
        <f t="shared" si="23"/>
        <v>0</v>
      </c>
      <c r="EW56" s="3">
        <f t="shared" ref="EW56:GB56" si="24">SUM(EW4:EW55)</f>
        <v>0</v>
      </c>
      <c r="EX56" s="3">
        <f t="shared" si="24"/>
        <v>0</v>
      </c>
      <c r="EY56" s="3">
        <f t="shared" si="24"/>
        <v>0</v>
      </c>
      <c r="EZ56" s="3">
        <f t="shared" si="24"/>
        <v>0</v>
      </c>
      <c r="FA56" s="3">
        <f t="shared" si="24"/>
        <v>0</v>
      </c>
      <c r="FB56" s="3">
        <f t="shared" si="24"/>
        <v>0</v>
      </c>
      <c r="FC56" s="3">
        <f t="shared" si="24"/>
        <v>0</v>
      </c>
      <c r="FD56" s="3">
        <f t="shared" si="24"/>
        <v>0</v>
      </c>
      <c r="FE56" s="3">
        <f t="shared" si="24"/>
        <v>0</v>
      </c>
      <c r="FF56" s="3">
        <f t="shared" si="24"/>
        <v>0</v>
      </c>
      <c r="FG56" s="3">
        <f t="shared" si="24"/>
        <v>0</v>
      </c>
      <c r="FH56" s="3">
        <f t="shared" si="24"/>
        <v>0</v>
      </c>
      <c r="FI56" s="3">
        <f t="shared" si="24"/>
        <v>0</v>
      </c>
      <c r="FJ56" s="3">
        <f t="shared" si="24"/>
        <v>0</v>
      </c>
      <c r="FK56" s="3">
        <f t="shared" si="24"/>
        <v>0</v>
      </c>
      <c r="FL56" s="3">
        <f t="shared" si="24"/>
        <v>0</v>
      </c>
      <c r="FM56" s="3">
        <f t="shared" si="24"/>
        <v>0</v>
      </c>
      <c r="FN56" s="3">
        <f t="shared" si="24"/>
        <v>0</v>
      </c>
      <c r="FO56" s="3">
        <f t="shared" si="24"/>
        <v>0</v>
      </c>
      <c r="FP56" s="3">
        <f t="shared" si="24"/>
        <v>0</v>
      </c>
      <c r="FQ56" s="3">
        <f t="shared" si="24"/>
        <v>0</v>
      </c>
      <c r="FR56" s="3">
        <f t="shared" si="24"/>
        <v>0</v>
      </c>
      <c r="FS56" s="3">
        <f t="shared" si="24"/>
        <v>0</v>
      </c>
      <c r="FT56" s="3">
        <f t="shared" si="24"/>
        <v>0</v>
      </c>
      <c r="FU56" s="3">
        <f t="shared" si="24"/>
        <v>0</v>
      </c>
      <c r="FV56" s="3">
        <f t="shared" si="24"/>
        <v>0</v>
      </c>
      <c r="FW56" s="3">
        <f t="shared" si="24"/>
        <v>0</v>
      </c>
      <c r="FX56" s="3">
        <f t="shared" si="24"/>
        <v>0</v>
      </c>
      <c r="FY56" s="3">
        <f t="shared" si="24"/>
        <v>300</v>
      </c>
      <c r="FZ56" s="3">
        <f t="shared" si="24"/>
        <v>800</v>
      </c>
      <c r="GA56" s="3">
        <f t="shared" si="24"/>
        <v>300</v>
      </c>
      <c r="GB56" s="3">
        <f t="shared" si="24"/>
        <v>0</v>
      </c>
      <c r="GC56" s="3">
        <f t="shared" ref="GC56:HH56" si="25">SUM(GC4:GC55)</f>
        <v>300</v>
      </c>
      <c r="GD56" s="3">
        <f t="shared" si="25"/>
        <v>300</v>
      </c>
      <c r="GE56" s="3">
        <f t="shared" si="25"/>
        <v>0</v>
      </c>
      <c r="GF56" s="3">
        <f t="shared" si="25"/>
        <v>800</v>
      </c>
      <c r="GG56" s="3">
        <f t="shared" si="25"/>
        <v>0</v>
      </c>
      <c r="GH56" s="3">
        <f t="shared" si="25"/>
        <v>300</v>
      </c>
      <c r="GI56" s="3">
        <f t="shared" si="25"/>
        <v>0</v>
      </c>
      <c r="GJ56" s="3">
        <f t="shared" si="25"/>
        <v>300</v>
      </c>
      <c r="GK56" s="3">
        <f t="shared" si="25"/>
        <v>0</v>
      </c>
      <c r="GL56" s="3">
        <f t="shared" si="25"/>
        <v>0</v>
      </c>
      <c r="GM56" s="3">
        <f t="shared" si="25"/>
        <v>0</v>
      </c>
      <c r="GN56" s="3">
        <f t="shared" si="25"/>
        <v>300</v>
      </c>
      <c r="GO56" s="3">
        <f t="shared" si="25"/>
        <v>200</v>
      </c>
      <c r="GP56" s="3">
        <f t="shared" si="25"/>
        <v>400</v>
      </c>
      <c r="GQ56" s="3">
        <f t="shared" si="25"/>
        <v>300</v>
      </c>
      <c r="GR56" s="3">
        <f t="shared" si="25"/>
        <v>300</v>
      </c>
      <c r="GS56" s="3">
        <f t="shared" si="25"/>
        <v>0</v>
      </c>
      <c r="GT56" s="3">
        <f t="shared" si="25"/>
        <v>0</v>
      </c>
      <c r="GU56" s="3">
        <f t="shared" si="25"/>
        <v>0</v>
      </c>
      <c r="GV56" s="3">
        <f t="shared" si="25"/>
        <v>0</v>
      </c>
      <c r="GW56" s="3">
        <f t="shared" si="25"/>
        <v>0</v>
      </c>
      <c r="GX56" s="3">
        <f t="shared" si="25"/>
        <v>100</v>
      </c>
      <c r="GY56" s="3">
        <f t="shared" si="25"/>
        <v>100</v>
      </c>
      <c r="GZ56" s="3">
        <f t="shared" si="25"/>
        <v>0</v>
      </c>
      <c r="HA56" s="3">
        <f t="shared" si="25"/>
        <v>200</v>
      </c>
      <c r="HB56" s="3">
        <f t="shared" si="25"/>
        <v>500</v>
      </c>
      <c r="HC56" s="3">
        <f t="shared" si="25"/>
        <v>2200</v>
      </c>
      <c r="HD56" s="3">
        <f t="shared" si="25"/>
        <v>300</v>
      </c>
      <c r="HE56" s="3">
        <f t="shared" si="25"/>
        <v>0</v>
      </c>
      <c r="HF56" s="3">
        <f t="shared" si="25"/>
        <v>200</v>
      </c>
      <c r="HG56" s="3">
        <f t="shared" si="25"/>
        <v>200</v>
      </c>
      <c r="HH56" s="3">
        <f t="shared" si="25"/>
        <v>400</v>
      </c>
      <c r="HI56" s="3">
        <f t="shared" ref="HI56:IN56" si="26">SUM(HI4:HI55)</f>
        <v>200</v>
      </c>
      <c r="HJ56" s="3">
        <f t="shared" si="26"/>
        <v>200</v>
      </c>
      <c r="HK56" s="3">
        <f t="shared" si="26"/>
        <v>200</v>
      </c>
      <c r="HL56" s="3">
        <f t="shared" si="26"/>
        <v>0</v>
      </c>
      <c r="HM56" s="3">
        <f t="shared" si="26"/>
        <v>2000</v>
      </c>
      <c r="HN56" s="3">
        <f t="shared" si="26"/>
        <v>200</v>
      </c>
      <c r="HO56" s="3">
        <f t="shared" si="26"/>
        <v>200</v>
      </c>
      <c r="HP56" s="3">
        <f t="shared" si="26"/>
        <v>200</v>
      </c>
      <c r="HQ56" s="3">
        <f t="shared" si="26"/>
        <v>500</v>
      </c>
      <c r="HR56" s="3">
        <f t="shared" si="26"/>
        <v>200</v>
      </c>
      <c r="HS56" s="3">
        <f t="shared" si="26"/>
        <v>100</v>
      </c>
      <c r="HT56" s="3">
        <f t="shared" si="26"/>
        <v>200</v>
      </c>
      <c r="HU56" s="3">
        <f t="shared" si="26"/>
        <v>0</v>
      </c>
      <c r="HV56" s="3">
        <f t="shared" si="26"/>
        <v>300</v>
      </c>
      <c r="HW56" s="3">
        <f t="shared" si="26"/>
        <v>200</v>
      </c>
      <c r="HX56" s="3">
        <f t="shared" si="26"/>
        <v>600</v>
      </c>
      <c r="HY56" s="3">
        <f t="shared" si="26"/>
        <v>0</v>
      </c>
      <c r="HZ56" s="3">
        <f t="shared" si="26"/>
        <v>300</v>
      </c>
      <c r="IA56" s="3">
        <f t="shared" si="26"/>
        <v>4250</v>
      </c>
      <c r="IB56" s="3">
        <f t="shared" si="26"/>
        <v>0</v>
      </c>
      <c r="IC56" s="3">
        <f t="shared" si="26"/>
        <v>300</v>
      </c>
      <c r="ID56" s="3">
        <f t="shared" si="26"/>
        <v>200</v>
      </c>
      <c r="IE56" s="3">
        <f t="shared" si="26"/>
        <v>300</v>
      </c>
      <c r="IF56" s="3">
        <f t="shared" si="26"/>
        <v>100</v>
      </c>
      <c r="IG56" s="3">
        <f t="shared" si="26"/>
        <v>0</v>
      </c>
      <c r="IH56" s="3">
        <f t="shared" si="26"/>
        <v>500</v>
      </c>
      <c r="II56" s="3">
        <f t="shared" si="26"/>
        <v>0</v>
      </c>
      <c r="IJ56" s="3">
        <f t="shared" si="26"/>
        <v>100</v>
      </c>
      <c r="IK56" s="3">
        <f t="shared" si="26"/>
        <v>200</v>
      </c>
      <c r="IL56" s="3">
        <f t="shared" si="26"/>
        <v>300</v>
      </c>
      <c r="IM56" s="3">
        <f t="shared" si="26"/>
        <v>0</v>
      </c>
      <c r="IN56" s="3">
        <f t="shared" si="26"/>
        <v>0</v>
      </c>
      <c r="IO56" s="3">
        <f t="shared" ref="IO56:IZ56" si="27">SUM(IO4:IO55)</f>
        <v>0</v>
      </c>
      <c r="IP56" s="3">
        <f t="shared" si="27"/>
        <v>0</v>
      </c>
      <c r="IQ56" s="3">
        <f t="shared" si="27"/>
        <v>1500</v>
      </c>
      <c r="IR56" s="3">
        <f t="shared" si="27"/>
        <v>0</v>
      </c>
      <c r="IS56" s="3">
        <f t="shared" si="27"/>
        <v>0</v>
      </c>
      <c r="IT56" s="3">
        <f t="shared" si="27"/>
        <v>0</v>
      </c>
      <c r="IU56" s="3">
        <f t="shared" si="27"/>
        <v>0</v>
      </c>
      <c r="IV56" s="3">
        <f t="shared" si="27"/>
        <v>300</v>
      </c>
      <c r="IW56" s="3">
        <f t="shared" si="27"/>
        <v>0</v>
      </c>
      <c r="IX56" s="3">
        <f t="shared" si="27"/>
        <v>800</v>
      </c>
      <c r="IY56" s="3">
        <f t="shared" si="27"/>
        <v>0</v>
      </c>
      <c r="IZ56" s="3">
        <f t="shared" si="27"/>
        <v>0</v>
      </c>
      <c r="JA56" s="3">
        <f>SUM(JA3:JA55)</f>
        <v>43468</v>
      </c>
      <c r="JB56" s="3">
        <f>SUM(JB4:JB55)</f>
        <v>0</v>
      </c>
      <c r="JC56" s="3">
        <f>SUM(JC4:JC55)</f>
        <v>200</v>
      </c>
      <c r="JD56" s="3">
        <f>SUM(JD4:JD55)</f>
        <v>200</v>
      </c>
      <c r="JE56" s="3">
        <f>SUM(JE4:JE55)</f>
        <v>200</v>
      </c>
      <c r="JF56" s="3"/>
      <c r="JG56" s="3">
        <f t="shared" ref="JG56:KL56" si="28">SUM(JG4:JG55)</f>
        <v>0</v>
      </c>
      <c r="JH56" s="3">
        <f t="shared" si="28"/>
        <v>700</v>
      </c>
      <c r="JI56" s="3">
        <f t="shared" si="28"/>
        <v>0</v>
      </c>
      <c r="JJ56" s="3">
        <f t="shared" si="28"/>
        <v>0</v>
      </c>
      <c r="JK56" s="3">
        <f t="shared" si="28"/>
        <v>200</v>
      </c>
      <c r="JL56" s="3">
        <f t="shared" si="28"/>
        <v>0</v>
      </c>
      <c r="JM56" s="3">
        <f t="shared" si="28"/>
        <v>3500</v>
      </c>
      <c r="JN56" s="3">
        <f t="shared" si="28"/>
        <v>0</v>
      </c>
      <c r="JO56" s="3">
        <f t="shared" si="28"/>
        <v>0</v>
      </c>
      <c r="JP56" s="3">
        <f t="shared" si="28"/>
        <v>0</v>
      </c>
      <c r="JQ56" s="3">
        <f t="shared" si="28"/>
        <v>0</v>
      </c>
      <c r="JR56" s="3">
        <f t="shared" si="28"/>
        <v>200</v>
      </c>
      <c r="JS56" s="3">
        <f t="shared" si="28"/>
        <v>0</v>
      </c>
      <c r="JT56" s="3">
        <f t="shared" si="28"/>
        <v>0</v>
      </c>
      <c r="JU56" s="3">
        <f t="shared" si="28"/>
        <v>0</v>
      </c>
      <c r="JV56" s="3">
        <f t="shared" si="28"/>
        <v>0</v>
      </c>
      <c r="JW56" s="3">
        <f t="shared" si="28"/>
        <v>0</v>
      </c>
      <c r="JX56" s="3">
        <f t="shared" si="28"/>
        <v>0</v>
      </c>
      <c r="JY56" s="3">
        <f t="shared" si="28"/>
        <v>0</v>
      </c>
      <c r="JZ56" s="3">
        <f t="shared" si="28"/>
        <v>0</v>
      </c>
      <c r="KA56" s="3">
        <f t="shared" si="28"/>
        <v>1000</v>
      </c>
      <c r="KB56" s="3">
        <f t="shared" si="28"/>
        <v>200</v>
      </c>
      <c r="KC56" s="3">
        <f t="shared" si="28"/>
        <v>0</v>
      </c>
      <c r="KD56" s="7">
        <f t="shared" si="28"/>
        <v>0</v>
      </c>
      <c r="KE56" s="14">
        <f t="shared" si="28"/>
        <v>0</v>
      </c>
      <c r="KF56" s="14">
        <f t="shared" si="28"/>
        <v>300</v>
      </c>
      <c r="KG56" s="14">
        <f t="shared" si="28"/>
        <v>200</v>
      </c>
      <c r="KH56" s="14">
        <f t="shared" si="28"/>
        <v>0</v>
      </c>
      <c r="KI56" s="14">
        <f t="shared" si="28"/>
        <v>700</v>
      </c>
      <c r="KJ56" s="14">
        <f t="shared" si="28"/>
        <v>13500</v>
      </c>
      <c r="KK56" s="14">
        <f t="shared" si="28"/>
        <v>0</v>
      </c>
      <c r="KL56" s="14">
        <f t="shared" si="28"/>
        <v>0</v>
      </c>
      <c r="KM56" s="14">
        <f t="shared" ref="KM56:LR56" si="29">SUM(KM4:KM55)</f>
        <v>0</v>
      </c>
      <c r="KN56" s="14">
        <f t="shared" si="29"/>
        <v>0</v>
      </c>
      <c r="KO56" s="14">
        <f t="shared" si="29"/>
        <v>0</v>
      </c>
      <c r="KP56" s="14">
        <f t="shared" si="29"/>
        <v>500</v>
      </c>
      <c r="KQ56" s="14">
        <f t="shared" si="29"/>
        <v>6000</v>
      </c>
      <c r="KR56" s="14">
        <f t="shared" si="29"/>
        <v>0</v>
      </c>
      <c r="KS56" s="14">
        <f t="shared" si="29"/>
        <v>700</v>
      </c>
      <c r="KT56" s="14">
        <f t="shared" si="29"/>
        <v>0</v>
      </c>
      <c r="KU56" s="14">
        <f t="shared" si="29"/>
        <v>0</v>
      </c>
      <c r="KV56" s="14">
        <f t="shared" si="29"/>
        <v>300</v>
      </c>
      <c r="KW56" s="14">
        <f t="shared" si="29"/>
        <v>0</v>
      </c>
      <c r="KX56" s="14">
        <f t="shared" si="29"/>
        <v>300</v>
      </c>
      <c r="KY56" s="14">
        <f t="shared" si="29"/>
        <v>700</v>
      </c>
      <c r="KZ56" s="14">
        <f t="shared" si="29"/>
        <v>300</v>
      </c>
      <c r="LA56" s="14">
        <f t="shared" si="29"/>
        <v>200</v>
      </c>
      <c r="LB56" s="14">
        <f t="shared" si="29"/>
        <v>0</v>
      </c>
      <c r="LC56" s="14">
        <f t="shared" si="29"/>
        <v>1100</v>
      </c>
      <c r="LD56" s="14">
        <f t="shared" si="29"/>
        <v>800</v>
      </c>
      <c r="LE56" s="14">
        <f t="shared" si="29"/>
        <v>1800</v>
      </c>
      <c r="LF56" s="14">
        <f t="shared" si="29"/>
        <v>800</v>
      </c>
      <c r="LG56" s="14">
        <f t="shared" si="29"/>
        <v>800</v>
      </c>
      <c r="LH56" s="14">
        <f t="shared" si="29"/>
        <v>1300</v>
      </c>
      <c r="LI56" s="14">
        <f t="shared" si="29"/>
        <v>0</v>
      </c>
      <c r="LJ56" s="14">
        <f t="shared" si="29"/>
        <v>800</v>
      </c>
      <c r="LK56" s="14">
        <f t="shared" si="29"/>
        <v>1300</v>
      </c>
      <c r="LL56" s="14">
        <f t="shared" si="29"/>
        <v>300</v>
      </c>
      <c r="LM56" s="14">
        <f t="shared" si="29"/>
        <v>900</v>
      </c>
      <c r="LN56" s="14">
        <f t="shared" si="29"/>
        <v>1500</v>
      </c>
      <c r="LO56" s="14">
        <f t="shared" si="29"/>
        <v>1100</v>
      </c>
      <c r="LP56" s="14">
        <f t="shared" si="29"/>
        <v>0</v>
      </c>
      <c r="LQ56" s="14">
        <f t="shared" si="29"/>
        <v>1600</v>
      </c>
      <c r="LR56" s="14">
        <f t="shared" si="29"/>
        <v>6850</v>
      </c>
      <c r="LS56" s="14">
        <f t="shared" ref="LS56:MX56" si="30">SUM(LS4:LS55)</f>
        <v>2200</v>
      </c>
      <c r="LT56" s="14">
        <f t="shared" si="30"/>
        <v>600</v>
      </c>
      <c r="LU56" s="14">
        <f t="shared" si="30"/>
        <v>1600</v>
      </c>
      <c r="LV56" s="14">
        <f t="shared" si="30"/>
        <v>2500</v>
      </c>
      <c r="LW56" s="14">
        <f t="shared" si="30"/>
        <v>0</v>
      </c>
      <c r="LX56" s="14">
        <f t="shared" si="30"/>
        <v>1200</v>
      </c>
      <c r="LY56" s="14">
        <f t="shared" si="30"/>
        <v>1100</v>
      </c>
      <c r="LZ56" s="7">
        <f t="shared" si="30"/>
        <v>600</v>
      </c>
      <c r="MA56" s="14">
        <f t="shared" si="30"/>
        <v>1500</v>
      </c>
      <c r="MB56" s="14">
        <f t="shared" si="30"/>
        <v>1900</v>
      </c>
      <c r="MC56" s="14">
        <f t="shared" si="30"/>
        <v>2800</v>
      </c>
      <c r="MD56" s="14">
        <f t="shared" si="30"/>
        <v>0</v>
      </c>
      <c r="ME56" s="14">
        <f t="shared" si="30"/>
        <v>5600</v>
      </c>
      <c r="MF56" s="14">
        <f t="shared" si="30"/>
        <v>2300</v>
      </c>
      <c r="MG56" s="14">
        <f t="shared" si="30"/>
        <v>1700</v>
      </c>
      <c r="MH56" s="14">
        <f t="shared" si="30"/>
        <v>1600</v>
      </c>
      <c r="MI56" s="14">
        <f t="shared" si="30"/>
        <v>1700</v>
      </c>
      <c r="MJ56" s="14">
        <f t="shared" si="30"/>
        <v>1800</v>
      </c>
      <c r="MK56" s="14">
        <f t="shared" si="30"/>
        <v>0</v>
      </c>
      <c r="ML56" s="14">
        <f t="shared" si="30"/>
        <v>5000</v>
      </c>
      <c r="MM56" s="14">
        <f t="shared" si="30"/>
        <v>1800</v>
      </c>
      <c r="MN56" s="14">
        <f t="shared" si="30"/>
        <v>2600</v>
      </c>
      <c r="MO56" s="14">
        <f t="shared" si="30"/>
        <v>3300</v>
      </c>
      <c r="MP56" s="14">
        <f t="shared" si="30"/>
        <v>1600</v>
      </c>
      <c r="MQ56" s="14">
        <f t="shared" si="30"/>
        <v>2800</v>
      </c>
      <c r="MR56" s="14">
        <f t="shared" si="30"/>
        <v>0</v>
      </c>
      <c r="MS56" s="14">
        <f t="shared" si="30"/>
        <v>4100</v>
      </c>
      <c r="MT56" s="14">
        <f t="shared" si="30"/>
        <v>2700</v>
      </c>
      <c r="MU56" s="14">
        <f t="shared" si="30"/>
        <v>1300</v>
      </c>
      <c r="MV56" s="14">
        <f t="shared" si="30"/>
        <v>2600</v>
      </c>
      <c r="MW56" s="14">
        <f t="shared" si="30"/>
        <v>1300</v>
      </c>
      <c r="MX56" s="14">
        <f t="shared" si="30"/>
        <v>3500</v>
      </c>
      <c r="MY56" s="14">
        <f t="shared" ref="MY56:OD56" si="31">SUM(MY4:MY55)</f>
        <v>0</v>
      </c>
      <c r="MZ56" s="14">
        <f t="shared" si="31"/>
        <v>2600</v>
      </c>
      <c r="NA56" s="14">
        <f t="shared" si="31"/>
        <v>4900</v>
      </c>
      <c r="NB56" s="14">
        <f t="shared" si="31"/>
        <v>1600</v>
      </c>
      <c r="NC56" s="14">
        <f t="shared" si="31"/>
        <v>0</v>
      </c>
      <c r="ND56" s="14">
        <f t="shared" si="31"/>
        <v>1400</v>
      </c>
      <c r="NE56" s="14">
        <f t="shared" si="31"/>
        <v>2300</v>
      </c>
      <c r="NF56" s="14">
        <f t="shared" si="31"/>
        <v>0</v>
      </c>
      <c r="NG56" s="14">
        <f t="shared" si="31"/>
        <v>3200</v>
      </c>
      <c r="NH56" s="14">
        <f t="shared" si="31"/>
        <v>7550</v>
      </c>
      <c r="NI56" s="14">
        <f t="shared" si="31"/>
        <v>2550</v>
      </c>
      <c r="NJ56" s="14">
        <f t="shared" si="31"/>
        <v>3950</v>
      </c>
      <c r="NK56" s="14">
        <f t="shared" si="31"/>
        <v>1850</v>
      </c>
      <c r="NL56" s="14">
        <f t="shared" si="31"/>
        <v>1950</v>
      </c>
      <c r="NM56" s="14">
        <f t="shared" si="31"/>
        <v>0</v>
      </c>
      <c r="NN56" s="14">
        <f t="shared" si="31"/>
        <v>2350</v>
      </c>
      <c r="NO56" s="14">
        <f t="shared" si="31"/>
        <v>6650</v>
      </c>
      <c r="NP56" s="14">
        <f t="shared" si="31"/>
        <v>2150</v>
      </c>
      <c r="NQ56" s="14">
        <f t="shared" si="31"/>
        <v>2250</v>
      </c>
      <c r="NR56" s="14">
        <f t="shared" si="31"/>
        <v>5450</v>
      </c>
      <c r="NS56" s="14">
        <f t="shared" si="31"/>
        <v>1200</v>
      </c>
      <c r="NT56" s="14">
        <f t="shared" si="31"/>
        <v>0</v>
      </c>
      <c r="NU56" s="14">
        <f t="shared" si="31"/>
        <v>5000</v>
      </c>
      <c r="NV56" s="14">
        <f t="shared" si="31"/>
        <v>3350</v>
      </c>
      <c r="NW56" s="14">
        <f t="shared" si="31"/>
        <v>5600</v>
      </c>
      <c r="NX56" s="14">
        <f t="shared" si="31"/>
        <v>3450</v>
      </c>
      <c r="NY56" s="14">
        <f t="shared" si="31"/>
        <v>1900</v>
      </c>
      <c r="NZ56" s="14">
        <f t="shared" si="31"/>
        <v>4300</v>
      </c>
      <c r="OA56" s="14">
        <f t="shared" si="31"/>
        <v>0</v>
      </c>
      <c r="OB56" s="14">
        <f t="shared" si="31"/>
        <v>2700</v>
      </c>
      <c r="OC56" s="14">
        <f t="shared" si="31"/>
        <v>6750</v>
      </c>
      <c r="OD56" s="14">
        <f t="shared" si="31"/>
        <v>3950</v>
      </c>
      <c r="OE56" s="14">
        <f t="shared" ref="OE56:PJ56" si="32">SUM(OE4:OE55)</f>
        <v>4150</v>
      </c>
      <c r="OF56" s="14">
        <f t="shared" si="32"/>
        <v>2450</v>
      </c>
      <c r="OG56" s="14">
        <f t="shared" si="32"/>
        <v>3950</v>
      </c>
      <c r="OH56" s="14">
        <f t="shared" si="32"/>
        <v>0</v>
      </c>
      <c r="OI56" s="14">
        <f t="shared" si="32"/>
        <v>3500</v>
      </c>
      <c r="OJ56" s="14">
        <f t="shared" si="32"/>
        <v>6650</v>
      </c>
      <c r="OK56" s="14">
        <f t="shared" si="32"/>
        <v>4000</v>
      </c>
      <c r="OL56" s="14">
        <f t="shared" si="32"/>
        <v>3300</v>
      </c>
      <c r="OM56" s="14">
        <f t="shared" si="32"/>
        <v>2750</v>
      </c>
      <c r="ON56" s="14">
        <f t="shared" si="32"/>
        <v>4700</v>
      </c>
      <c r="OO56" s="14">
        <f t="shared" si="32"/>
        <v>0</v>
      </c>
      <c r="OP56" s="14">
        <f t="shared" si="32"/>
        <v>2950</v>
      </c>
      <c r="OQ56" s="14">
        <f t="shared" si="32"/>
        <v>24000</v>
      </c>
      <c r="OR56" s="14">
        <f t="shared" si="32"/>
        <v>6000</v>
      </c>
      <c r="OS56" s="14">
        <f t="shared" si="32"/>
        <v>3700</v>
      </c>
      <c r="OT56" s="14">
        <f t="shared" si="32"/>
        <v>4150</v>
      </c>
      <c r="OU56" s="14">
        <f t="shared" si="32"/>
        <v>5600</v>
      </c>
      <c r="OV56" s="14">
        <f t="shared" si="32"/>
        <v>0</v>
      </c>
      <c r="OW56" s="14">
        <f t="shared" si="32"/>
        <v>3650</v>
      </c>
      <c r="OX56" s="14">
        <f t="shared" si="32"/>
        <v>8200</v>
      </c>
      <c r="OY56" s="14">
        <f t="shared" si="32"/>
        <v>4150</v>
      </c>
      <c r="OZ56" s="14">
        <f t="shared" si="32"/>
        <v>1750</v>
      </c>
      <c r="PA56" s="14">
        <f t="shared" si="32"/>
        <v>4250</v>
      </c>
      <c r="PB56" s="14">
        <f t="shared" si="32"/>
        <v>2700</v>
      </c>
      <c r="PC56" s="14">
        <f t="shared" si="32"/>
        <v>0</v>
      </c>
      <c r="PD56" s="14">
        <f t="shared" si="32"/>
        <v>6750</v>
      </c>
      <c r="PE56" s="14">
        <f t="shared" si="32"/>
        <v>8350</v>
      </c>
      <c r="PF56" s="14">
        <f t="shared" si="32"/>
        <v>3000</v>
      </c>
      <c r="PG56" s="14">
        <f t="shared" si="32"/>
        <v>3750</v>
      </c>
      <c r="PH56" s="14">
        <f t="shared" si="32"/>
        <v>5000</v>
      </c>
      <c r="PI56" s="14">
        <f t="shared" si="32"/>
        <v>2900</v>
      </c>
      <c r="PJ56" s="14">
        <f t="shared" si="32"/>
        <v>0</v>
      </c>
      <c r="PK56" s="14">
        <f t="shared" ref="PK56" si="33">SUM(PK4:PK55)</f>
        <v>4650</v>
      </c>
      <c r="PL56" s="3"/>
      <c r="PM56" s="3">
        <f>SUM(PM4:PM55)</f>
        <v>380750</v>
      </c>
      <c r="PN56" s="3">
        <f>SUM(PN4:PN55)</f>
        <v>589250</v>
      </c>
      <c r="PO56" s="3"/>
      <c r="PP56" s="3"/>
    </row>
    <row r="57" spans="1:433">
      <c r="A57" s="82"/>
      <c r="B57" s="3"/>
      <c r="C57" s="81" t="s">
        <v>337</v>
      </c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2"/>
      <c r="DH57" s="82"/>
      <c r="DI57" s="82"/>
      <c r="DJ57" s="82"/>
      <c r="DK57" s="82"/>
      <c r="DL57" s="82"/>
      <c r="DM57" s="82"/>
      <c r="DN57" s="82"/>
      <c r="DO57" s="82"/>
      <c r="DP57" s="82"/>
      <c r="DQ57" s="82"/>
      <c r="DR57" s="82"/>
      <c r="DS57" s="82"/>
      <c r="DT57" s="82"/>
      <c r="DU57" s="82"/>
      <c r="DV57" s="82"/>
      <c r="DW57" s="82"/>
      <c r="DX57" s="82"/>
      <c r="DY57" s="82"/>
      <c r="DZ57" s="82"/>
      <c r="EA57" s="82"/>
      <c r="EB57" s="82"/>
      <c r="EC57" s="82"/>
      <c r="ED57" s="82"/>
      <c r="EE57" s="82"/>
      <c r="EF57" s="82"/>
      <c r="EG57" s="82"/>
      <c r="EH57" s="82"/>
      <c r="EI57" s="82"/>
      <c r="EJ57" s="82"/>
      <c r="EK57" s="82"/>
      <c r="EL57" s="82"/>
      <c r="EM57" s="82"/>
      <c r="EN57" s="82"/>
      <c r="EO57" s="82"/>
      <c r="EP57" s="82"/>
      <c r="EQ57" s="82"/>
      <c r="ER57" s="82"/>
      <c r="ES57" s="82"/>
      <c r="ET57" s="82"/>
      <c r="EU57" s="82"/>
      <c r="EV57" s="82"/>
      <c r="EW57" s="82"/>
      <c r="EX57" s="82"/>
      <c r="EY57" s="82"/>
      <c r="EZ57" s="82"/>
      <c r="FA57" s="82"/>
      <c r="FB57" s="82"/>
      <c r="FC57" s="82"/>
      <c r="FD57" s="82"/>
      <c r="FE57" s="82"/>
      <c r="FF57" s="82"/>
      <c r="FG57" s="82"/>
      <c r="FH57" s="82"/>
      <c r="FI57" s="82"/>
      <c r="FJ57" s="82"/>
      <c r="FK57" s="82"/>
      <c r="FL57" s="82"/>
      <c r="FM57" s="82"/>
      <c r="FN57" s="82"/>
      <c r="FO57" s="82"/>
      <c r="FP57" s="82"/>
      <c r="FQ57" s="82"/>
      <c r="FR57" s="82"/>
      <c r="FS57" s="82"/>
      <c r="FT57" s="82"/>
      <c r="FU57" s="82"/>
      <c r="FV57" s="82"/>
      <c r="FW57" s="82"/>
      <c r="FX57" s="82"/>
      <c r="FY57" s="82"/>
      <c r="FZ57" s="82"/>
      <c r="GA57" s="82"/>
      <c r="GB57" s="82"/>
      <c r="GC57" s="82"/>
      <c r="GD57" s="82"/>
      <c r="GE57" s="82"/>
      <c r="GF57" s="82"/>
      <c r="GG57" s="82"/>
      <c r="GH57" s="84"/>
      <c r="GI57" s="85">
        <v>0</v>
      </c>
      <c r="GJ57" s="82"/>
      <c r="GK57" s="82"/>
      <c r="GL57" s="82"/>
      <c r="GM57" s="82"/>
      <c r="GN57" s="82"/>
      <c r="GO57" s="82"/>
      <c r="GP57" s="82"/>
      <c r="GQ57" s="88">
        <v>150</v>
      </c>
      <c r="GR57" s="88">
        <v>0</v>
      </c>
      <c r="GS57" s="88"/>
      <c r="GT57" s="82"/>
      <c r="GU57" s="82"/>
      <c r="GV57" s="82"/>
      <c r="GW57" s="82"/>
      <c r="GX57" s="82"/>
      <c r="GY57" s="82"/>
      <c r="GZ57" s="82"/>
      <c r="HA57" s="82"/>
      <c r="HB57" s="82"/>
      <c r="HC57" s="82"/>
      <c r="HD57" s="82"/>
      <c r="HE57" s="82"/>
      <c r="HF57" s="82"/>
      <c r="HG57" s="82"/>
      <c r="HH57" s="82"/>
      <c r="HI57" s="82"/>
      <c r="HJ57" s="82"/>
      <c r="HK57" s="82"/>
      <c r="HL57" s="82"/>
      <c r="HM57" s="82"/>
      <c r="HN57" s="82"/>
      <c r="HO57" s="82"/>
      <c r="HP57" s="82"/>
      <c r="HQ57" s="82"/>
      <c r="HR57" s="82"/>
      <c r="HS57" s="82"/>
      <c r="HT57" s="91"/>
      <c r="HU57" s="93">
        <v>5000</v>
      </c>
      <c r="HV57" s="82"/>
      <c r="HW57" s="82"/>
      <c r="HX57" s="82"/>
      <c r="HY57" s="82"/>
      <c r="HZ57" s="82"/>
      <c r="IA57" s="82"/>
      <c r="IB57" s="82"/>
      <c r="IC57" s="82"/>
      <c r="ID57" s="82"/>
      <c r="IE57" s="96">
        <v>500</v>
      </c>
      <c r="IF57" s="82"/>
      <c r="IG57" s="82"/>
      <c r="IH57" s="82"/>
      <c r="II57" s="82"/>
      <c r="IJ57" s="82"/>
      <c r="IK57" s="82"/>
      <c r="IL57" s="82"/>
      <c r="IM57" s="82"/>
      <c r="IN57" s="82"/>
      <c r="IO57" s="82"/>
      <c r="IP57" s="82"/>
      <c r="IQ57" s="82"/>
      <c r="IR57" s="82"/>
      <c r="IS57" s="82"/>
      <c r="IT57" s="82"/>
      <c r="IU57" s="82"/>
      <c r="IV57" s="82"/>
      <c r="IW57" s="82"/>
      <c r="IX57" s="82"/>
      <c r="IY57" s="82"/>
      <c r="IZ57" s="82"/>
      <c r="JA57" s="82"/>
      <c r="JB57" s="82"/>
      <c r="JC57" s="82"/>
      <c r="JD57" s="82"/>
      <c r="JE57" s="82"/>
      <c r="JF57" s="82"/>
      <c r="JG57" s="82"/>
      <c r="JH57" s="82"/>
      <c r="JI57" s="82"/>
      <c r="JJ57" s="82"/>
      <c r="JK57" s="82"/>
      <c r="JL57" s="82"/>
      <c r="JM57" s="82"/>
      <c r="JN57" s="82"/>
      <c r="JO57" s="82"/>
      <c r="JP57" s="82"/>
      <c r="JQ57" s="82"/>
      <c r="JR57" s="82"/>
      <c r="JS57" s="82"/>
      <c r="JT57" s="84"/>
      <c r="JU57" s="93">
        <v>1000</v>
      </c>
      <c r="JV57" s="82"/>
      <c r="JW57" s="82"/>
      <c r="JX57" s="82"/>
      <c r="JY57" s="82"/>
      <c r="JZ57" s="82"/>
      <c r="KA57" s="82"/>
      <c r="KB57" s="82"/>
      <c r="KC57" s="93" t="s">
        <v>511</v>
      </c>
      <c r="KD57" s="93">
        <v>500</v>
      </c>
      <c r="KE57" s="82"/>
      <c r="KF57" s="82"/>
      <c r="KG57" s="82"/>
      <c r="KH57" s="82"/>
      <c r="KI57" s="82"/>
      <c r="KJ57" s="82"/>
      <c r="KK57" s="82"/>
      <c r="KL57" s="82"/>
      <c r="KM57" s="82"/>
      <c r="KN57" s="82"/>
      <c r="KO57" s="82"/>
      <c r="KP57" s="82"/>
      <c r="KQ57" s="82"/>
      <c r="KR57" s="82"/>
      <c r="KS57" s="82"/>
      <c r="KT57" s="82"/>
      <c r="KU57" s="82"/>
      <c r="KV57" s="82"/>
      <c r="KW57" s="82"/>
      <c r="KX57" s="82"/>
      <c r="KY57" s="82"/>
      <c r="KZ57" s="82"/>
      <c r="LA57" s="82"/>
      <c r="LB57" s="82"/>
      <c r="LC57" s="82"/>
      <c r="LD57" s="82"/>
      <c r="LE57" s="82"/>
      <c r="LF57" s="82"/>
      <c r="LG57" s="82"/>
      <c r="LH57" s="82"/>
      <c r="LI57" s="82"/>
      <c r="LJ57" s="82"/>
      <c r="LK57" s="82"/>
      <c r="LL57" s="82"/>
      <c r="LM57" s="82"/>
      <c r="LN57" s="82"/>
      <c r="LO57" s="82"/>
      <c r="LP57" s="82"/>
      <c r="LQ57" s="82"/>
      <c r="LR57" s="82"/>
      <c r="LS57" s="82"/>
      <c r="LT57" s="82"/>
      <c r="LU57" s="82"/>
      <c r="LV57" s="82"/>
      <c r="LW57" s="82"/>
      <c r="LX57" s="82"/>
      <c r="LY57" s="82"/>
      <c r="LZ57" s="82" t="s">
        <v>593</v>
      </c>
      <c r="MA57" s="82"/>
      <c r="MB57" s="82"/>
      <c r="MC57" s="82"/>
      <c r="MD57" s="82"/>
      <c r="ME57" s="82"/>
      <c r="MF57" s="82"/>
      <c r="MG57" s="82"/>
      <c r="MH57" s="82"/>
      <c r="MI57" s="82"/>
      <c r="MJ57" s="82"/>
      <c r="MK57" s="82"/>
      <c r="ML57" s="82"/>
      <c r="MM57" s="82"/>
      <c r="MN57" s="82"/>
      <c r="MO57" s="82"/>
      <c r="MP57" s="82"/>
      <c r="MQ57" s="82"/>
      <c r="MR57" s="82"/>
      <c r="MS57" s="82"/>
      <c r="MT57" s="82"/>
      <c r="MU57" s="82"/>
      <c r="MV57" s="82"/>
      <c r="MW57" s="82">
        <v>10470</v>
      </c>
      <c r="MX57" s="82"/>
      <c r="MY57" s="82"/>
      <c r="MZ57" s="82"/>
      <c r="NA57" s="82"/>
      <c r="NB57" s="82"/>
      <c r="NC57" s="82"/>
      <c r="ND57" s="82"/>
      <c r="NE57" s="82" t="s">
        <v>628</v>
      </c>
      <c r="NF57" s="82"/>
      <c r="NG57" s="82"/>
      <c r="NH57" s="82"/>
      <c r="NI57" s="82"/>
      <c r="NJ57" s="82"/>
      <c r="NK57" s="82"/>
      <c r="NL57" s="82"/>
      <c r="NM57" s="82"/>
      <c r="NN57" s="82"/>
      <c r="NO57" s="82"/>
      <c r="NP57" s="82"/>
      <c r="NQ57" s="82"/>
      <c r="NR57" s="82"/>
      <c r="NS57" s="82"/>
      <c r="NT57" s="82"/>
      <c r="NU57" s="82"/>
      <c r="NV57" s="82"/>
      <c r="NW57" s="82"/>
      <c r="NX57" s="82"/>
      <c r="NY57" s="82"/>
      <c r="NZ57" s="82"/>
      <c r="OA57" s="82"/>
      <c r="OB57" s="82"/>
      <c r="OC57" s="82"/>
      <c r="OD57" s="82"/>
      <c r="OE57" s="82"/>
      <c r="OF57" s="82"/>
      <c r="OG57" s="82"/>
      <c r="OH57" s="82"/>
      <c r="OI57" s="82"/>
      <c r="OJ57" s="82"/>
      <c r="OK57" s="82"/>
      <c r="OL57" s="82"/>
      <c r="OM57" s="82"/>
      <c r="ON57" s="82"/>
      <c r="OO57" s="82"/>
      <c r="OP57" s="82"/>
      <c r="OQ57" s="82"/>
      <c r="OR57" s="82"/>
      <c r="OS57" s="82" t="s">
        <v>670</v>
      </c>
      <c r="OT57" s="82"/>
      <c r="OU57" s="82"/>
      <c r="OV57" s="82"/>
      <c r="OW57" s="82"/>
      <c r="OX57" s="82" t="s">
        <v>683</v>
      </c>
      <c r="OY57" s="82"/>
      <c r="OZ57" s="82"/>
      <c r="PA57" s="82" t="s">
        <v>682</v>
      </c>
      <c r="PB57" s="82"/>
      <c r="PC57" s="118"/>
      <c r="PD57" s="118"/>
      <c r="PE57" s="82"/>
      <c r="PF57" s="82"/>
      <c r="PG57" s="82"/>
      <c r="PH57" s="82"/>
      <c r="PI57" s="82"/>
      <c r="PJ57" s="82"/>
      <c r="PK57" s="82"/>
      <c r="PL57" s="82"/>
      <c r="PM57" s="82"/>
      <c r="PN57" s="82"/>
    </row>
    <row r="58" spans="1:433">
      <c r="B58" s="82"/>
      <c r="C58" s="62" t="s">
        <v>338</v>
      </c>
      <c r="FM58" s="77">
        <v>700</v>
      </c>
      <c r="FQ58" s="76">
        <v>200</v>
      </c>
      <c r="FU58" s="77">
        <v>500</v>
      </c>
      <c r="GA58" s="79">
        <v>150</v>
      </c>
      <c r="GD58" s="79">
        <v>100</v>
      </c>
      <c r="GH58" s="83"/>
      <c r="GI58" s="86">
        <v>0</v>
      </c>
      <c r="HQ58" s="89">
        <v>200</v>
      </c>
      <c r="HU58" t="s">
        <v>429</v>
      </c>
      <c r="JT58" s="77" t="s">
        <v>497</v>
      </c>
      <c r="JU58" s="77"/>
      <c r="LZ58" t="s">
        <v>594</v>
      </c>
      <c r="OG58">
        <v>1000</v>
      </c>
      <c r="PK58" t="s">
        <v>697</v>
      </c>
    </row>
    <row r="59" spans="1:433">
      <c r="GB59" s="80"/>
      <c r="LZ59" t="s">
        <v>462</v>
      </c>
      <c r="NR59">
        <v>17000</v>
      </c>
      <c r="NS59">
        <v>8050</v>
      </c>
      <c r="OG59" t="s">
        <v>658</v>
      </c>
      <c r="OX59" s="83"/>
      <c r="PK59">
        <v>11550</v>
      </c>
    </row>
    <row r="60" spans="1:433">
      <c r="NR60" t="s">
        <v>646</v>
      </c>
      <c r="NX60" t="s">
        <v>649</v>
      </c>
      <c r="OR60" t="s">
        <v>667</v>
      </c>
      <c r="OT60" t="s">
        <v>679</v>
      </c>
      <c r="OU60">
        <v>10000</v>
      </c>
      <c r="PB60" t="s">
        <v>497</v>
      </c>
      <c r="PC60" s="77">
        <v>1000</v>
      </c>
    </row>
    <row r="61" spans="1:433">
      <c r="C61" s="16" t="s">
        <v>154</v>
      </c>
      <c r="D61" s="16" t="s">
        <v>5</v>
      </c>
      <c r="E61" s="16" t="s">
        <v>155</v>
      </c>
      <c r="F61" s="3" t="s">
        <v>5</v>
      </c>
      <c r="G61" s="3"/>
      <c r="NY61" t="s">
        <v>650</v>
      </c>
      <c r="OR61" s="117">
        <v>24000</v>
      </c>
      <c r="OS61" s="117"/>
      <c r="OT61" s="117"/>
      <c r="OU61" s="117">
        <v>30800</v>
      </c>
      <c r="OV61" s="117"/>
      <c r="OW61" s="117"/>
      <c r="OX61" s="117"/>
      <c r="OY61" s="117"/>
      <c r="OZ61" s="117"/>
      <c r="PA61" s="117"/>
      <c r="PB61" s="117"/>
      <c r="PC61" s="117"/>
      <c r="PD61" s="117"/>
      <c r="PE61" s="117"/>
      <c r="PF61" s="117"/>
      <c r="PG61" s="117"/>
      <c r="PH61" s="117"/>
      <c r="PI61" s="117"/>
      <c r="PJ61" s="117"/>
      <c r="PK61" s="117"/>
    </row>
    <row r="62" spans="1:433">
      <c r="C62" s="16" t="s">
        <v>74</v>
      </c>
      <c r="D62" s="16">
        <v>250000</v>
      </c>
      <c r="E62" s="16" t="s">
        <v>74</v>
      </c>
      <c r="F62" s="3">
        <v>100000</v>
      </c>
      <c r="G62" s="3"/>
    </row>
    <row r="63" spans="1:433">
      <c r="C63" s="16" t="s">
        <v>156</v>
      </c>
      <c r="D63" s="16">
        <v>15000</v>
      </c>
      <c r="E63" s="19">
        <v>43378</v>
      </c>
      <c r="F63" s="3">
        <v>4000</v>
      </c>
      <c r="G63" s="3"/>
    </row>
    <row r="64" spans="1:433">
      <c r="C64" s="16" t="s">
        <v>79</v>
      </c>
      <c r="D64" s="16">
        <v>10000</v>
      </c>
      <c r="E64" s="16" t="s">
        <v>106</v>
      </c>
      <c r="F64" s="3">
        <v>10000</v>
      </c>
      <c r="G64" s="3"/>
    </row>
    <row r="65" spans="3:7">
      <c r="C65" s="19">
        <v>43137</v>
      </c>
      <c r="D65" s="16">
        <v>11000</v>
      </c>
      <c r="E65" s="16" t="s">
        <v>116</v>
      </c>
      <c r="F65" s="3">
        <v>40000</v>
      </c>
      <c r="G65" s="3"/>
    </row>
    <row r="66" spans="3:7">
      <c r="C66" s="19">
        <v>43226</v>
      </c>
      <c r="D66" s="16">
        <v>20000</v>
      </c>
      <c r="E66" s="16" t="s">
        <v>121</v>
      </c>
      <c r="F66" s="3">
        <v>30000</v>
      </c>
      <c r="G66" s="3"/>
    </row>
    <row r="67" spans="3:7">
      <c r="C67" s="19">
        <v>43226</v>
      </c>
      <c r="D67" s="16">
        <v>10000</v>
      </c>
      <c r="E67" s="16" t="s">
        <v>127</v>
      </c>
      <c r="F67" s="3">
        <v>40000</v>
      </c>
      <c r="G67" s="3"/>
    </row>
    <row r="68" spans="3:7">
      <c r="C68" s="19">
        <v>43257</v>
      </c>
      <c r="D68" s="16">
        <v>10000</v>
      </c>
      <c r="E68" s="16" t="s">
        <v>135</v>
      </c>
      <c r="F68" s="3">
        <v>10000</v>
      </c>
      <c r="G68" s="3"/>
    </row>
    <row r="69" spans="3:7">
      <c r="C69" s="16" t="s">
        <v>157</v>
      </c>
      <c r="D69" s="16">
        <v>40000</v>
      </c>
      <c r="E69" s="16" t="s">
        <v>145</v>
      </c>
      <c r="F69" s="3">
        <v>110000</v>
      </c>
      <c r="G69" s="3"/>
    </row>
    <row r="70" spans="3:7">
      <c r="C70" s="19">
        <v>43410</v>
      </c>
      <c r="D70" s="16">
        <v>35500</v>
      </c>
      <c r="E70" s="19">
        <v>43197</v>
      </c>
      <c r="F70" s="3">
        <v>10000</v>
      </c>
      <c r="G70" s="3"/>
    </row>
    <row r="71" spans="3:7">
      <c r="C71" s="19">
        <v>43440</v>
      </c>
      <c r="D71" s="16">
        <v>20000</v>
      </c>
      <c r="E71" s="19">
        <v>43227</v>
      </c>
      <c r="F71" s="3">
        <v>80000</v>
      </c>
      <c r="G71" s="3"/>
    </row>
    <row r="72" spans="3:7">
      <c r="C72" s="16" t="s">
        <v>106</v>
      </c>
      <c r="D72" s="16">
        <v>10000</v>
      </c>
      <c r="E72" s="19">
        <v>43350</v>
      </c>
      <c r="F72" s="3">
        <v>1000</v>
      </c>
      <c r="G72" s="3"/>
    </row>
    <row r="73" spans="3:7">
      <c r="C73" s="16" t="s">
        <v>199</v>
      </c>
      <c r="D73" s="16">
        <v>50000</v>
      </c>
      <c r="E73" s="19">
        <v>43351</v>
      </c>
      <c r="F73" s="3">
        <v>65000</v>
      </c>
      <c r="G73" s="3"/>
    </row>
    <row r="74" spans="3:7">
      <c r="C74" s="16" t="s">
        <v>210</v>
      </c>
      <c r="D74" s="16">
        <v>10000</v>
      </c>
      <c r="E74" s="16"/>
      <c r="F74" s="3"/>
      <c r="G74" s="3"/>
    </row>
    <row r="75" spans="3:7">
      <c r="C75" s="19">
        <v>43259</v>
      </c>
      <c r="D75" s="16">
        <v>8500</v>
      </c>
      <c r="E75" s="16"/>
      <c r="F75" s="3"/>
      <c r="G75" s="3"/>
    </row>
    <row r="76" spans="3:7" ht="21" customHeight="1">
      <c r="C76" s="3"/>
      <c r="D76" s="21">
        <f>SUM(D62:D75)</f>
        <v>500000</v>
      </c>
      <c r="E76" s="18"/>
      <c r="F76" s="18">
        <f>SUM(F62:F73)</f>
        <v>500000</v>
      </c>
      <c r="G76" s="3"/>
    </row>
    <row r="78" spans="3:7" ht="21">
      <c r="D78" s="22">
        <f>(D76+F76)</f>
        <v>1000000</v>
      </c>
    </row>
    <row r="80" spans="3:7">
      <c r="C80" s="46" t="s">
        <v>184</v>
      </c>
      <c r="D80" s="47">
        <f>(PN56-D78)</f>
        <v>-410750</v>
      </c>
    </row>
    <row r="81" spans="3:218">
      <c r="C81" s="48" t="s">
        <v>185</v>
      </c>
      <c r="D81" s="49"/>
    </row>
    <row r="82" spans="3:218">
      <c r="C82" s="50" t="s">
        <v>222</v>
      </c>
      <c r="D82" s="51">
        <v>3100</v>
      </c>
      <c r="HJ82" t="s">
        <v>296</v>
      </c>
    </row>
    <row r="83" spans="3:218">
      <c r="C83" s="50"/>
      <c r="D83" s="51">
        <v>0</v>
      </c>
    </row>
    <row r="84" spans="3:218">
      <c r="C84" s="50" t="s">
        <v>180</v>
      </c>
      <c r="D84" s="51">
        <v>46200</v>
      </c>
      <c r="F84" t="s">
        <v>504</v>
      </c>
    </row>
    <row r="85" spans="3:218" ht="15.75">
      <c r="C85" s="52" t="s">
        <v>173</v>
      </c>
      <c r="D85" s="53">
        <v>17400</v>
      </c>
      <c r="E85" s="37">
        <v>43258</v>
      </c>
    </row>
    <row r="86" spans="3:218" ht="15.75">
      <c r="C86" s="57" t="s">
        <v>219</v>
      </c>
      <c r="D86" s="53">
        <v>1000</v>
      </c>
      <c r="E86" s="71" t="s">
        <v>304</v>
      </c>
      <c r="F86" s="72" t="s">
        <v>305</v>
      </c>
    </row>
    <row r="87" spans="3:218" ht="15.75">
      <c r="C87" s="57" t="s">
        <v>221</v>
      </c>
      <c r="D87" s="53">
        <v>0</v>
      </c>
      <c r="E87" s="71" t="s">
        <v>304</v>
      </c>
      <c r="F87" s="72" t="s">
        <v>314</v>
      </c>
    </row>
    <row r="88" spans="3:218" ht="15.75">
      <c r="C88" s="57" t="s">
        <v>322</v>
      </c>
      <c r="D88" s="59">
        <v>0</v>
      </c>
      <c r="E88" s="37" t="s">
        <v>324</v>
      </c>
    </row>
    <row r="89" spans="3:218" ht="15.75">
      <c r="C89" s="57" t="s">
        <v>323</v>
      </c>
      <c r="D89" s="59"/>
      <c r="E89" s="37" t="s">
        <v>320</v>
      </c>
      <c r="F89" t="s">
        <v>348</v>
      </c>
    </row>
    <row r="90" spans="3:218" ht="15.75">
      <c r="C90" s="57" t="s">
        <v>237</v>
      </c>
      <c r="D90" s="59">
        <v>20000</v>
      </c>
      <c r="E90" s="37" t="s">
        <v>232</v>
      </c>
      <c r="F90" t="s">
        <v>498</v>
      </c>
    </row>
    <row r="91" spans="3:218" ht="15.75">
      <c r="C91" s="57" t="s">
        <v>238</v>
      </c>
      <c r="D91" s="59">
        <v>4000</v>
      </c>
      <c r="E91" s="37" t="s">
        <v>272</v>
      </c>
      <c r="F91" s="72" t="s">
        <v>315</v>
      </c>
    </row>
    <row r="92" spans="3:218" ht="15.75">
      <c r="C92" s="57" t="s">
        <v>691</v>
      </c>
      <c r="D92" s="53">
        <v>65000</v>
      </c>
      <c r="E92" s="37" t="s">
        <v>692</v>
      </c>
    </row>
    <row r="93" spans="3:218" ht="15.75">
      <c r="C93" s="57" t="s">
        <v>451</v>
      </c>
      <c r="D93" s="53">
        <v>0</v>
      </c>
      <c r="E93" s="37" t="s">
        <v>450</v>
      </c>
      <c r="F93" t="s">
        <v>470</v>
      </c>
    </row>
    <row r="94" spans="3:218" ht="15.75">
      <c r="C94" s="57" t="s">
        <v>462</v>
      </c>
      <c r="D94" s="53">
        <v>33000</v>
      </c>
      <c r="E94" s="37" t="s">
        <v>678</v>
      </c>
      <c r="F94">
        <v>10000</v>
      </c>
    </row>
    <row r="95" spans="3:218" ht="21">
      <c r="D95" s="54">
        <f>SUM(D80:D94)</f>
        <v>-221050</v>
      </c>
    </row>
    <row r="96" spans="3:218" ht="15.75">
      <c r="C96" s="104" t="s">
        <v>287</v>
      </c>
      <c r="D96" s="105">
        <v>100000</v>
      </c>
      <c r="E96" s="106" t="s">
        <v>586</v>
      </c>
      <c r="F96" s="107"/>
    </row>
    <row r="97" spans="1:6">
      <c r="C97" s="107"/>
      <c r="D97" s="107">
        <f>(D95-D96)</f>
        <v>-321050</v>
      </c>
      <c r="E97" s="107"/>
      <c r="F97" s="107"/>
    </row>
    <row r="98" spans="1:6">
      <c r="C98" s="104" t="s">
        <v>333</v>
      </c>
      <c r="D98" s="107"/>
      <c r="E98" s="107"/>
      <c r="F98" s="107"/>
    </row>
    <row r="99" spans="1:6">
      <c r="C99" s="104"/>
    </row>
    <row r="101" spans="1:6">
      <c r="C101" t="s">
        <v>571</v>
      </c>
    </row>
    <row r="104" spans="1:6">
      <c r="A104" s="82"/>
      <c r="C104" s="82"/>
      <c r="D104" s="82"/>
      <c r="E104" s="82"/>
      <c r="F104" s="82"/>
    </row>
    <row r="105" spans="1:6" ht="24.75" customHeight="1">
      <c r="A105" s="82"/>
      <c r="B105" s="82"/>
      <c r="C105" s="128"/>
      <c r="D105" s="128"/>
      <c r="E105" s="128"/>
      <c r="F105" s="82"/>
    </row>
    <row r="106" spans="1:6">
      <c r="B106" s="82"/>
      <c r="C106" s="82"/>
      <c r="D106" s="82"/>
      <c r="E106" s="82"/>
      <c r="F106" s="82"/>
    </row>
    <row r="107" spans="1:6">
      <c r="B107" s="82"/>
      <c r="C107" s="82"/>
      <c r="D107" s="82"/>
      <c r="E107" s="82"/>
      <c r="F107" s="82"/>
    </row>
    <row r="108" spans="1:6">
      <c r="B108" s="82"/>
      <c r="C108" s="82"/>
      <c r="D108" s="82"/>
      <c r="E108" s="82"/>
      <c r="F108" s="82"/>
    </row>
    <row r="109" spans="1:6">
      <c r="B109" s="82"/>
      <c r="C109" s="82"/>
      <c r="D109" s="82"/>
      <c r="E109" s="82"/>
      <c r="F109" s="82"/>
    </row>
    <row r="110" spans="1:6">
      <c r="B110" s="82"/>
      <c r="C110" s="82"/>
      <c r="D110" s="82"/>
      <c r="E110" s="82"/>
      <c r="F110" s="82"/>
    </row>
    <row r="111" spans="1:6">
      <c r="B111" s="82"/>
      <c r="C111" s="82"/>
      <c r="D111" s="82"/>
      <c r="E111" s="82"/>
      <c r="F111" s="82"/>
    </row>
    <row r="112" spans="1:6">
      <c r="B112" s="82"/>
      <c r="C112" s="82"/>
      <c r="D112" s="82"/>
      <c r="E112" s="82"/>
      <c r="F112" s="82"/>
    </row>
    <row r="113" spans="2:6">
      <c r="B113" s="82"/>
      <c r="C113" s="82"/>
      <c r="D113" s="82"/>
      <c r="E113" s="82"/>
      <c r="F113" s="82"/>
    </row>
    <row r="114" spans="2:6">
      <c r="B114" s="82"/>
      <c r="C114" s="82"/>
      <c r="D114" s="82"/>
      <c r="E114" s="82"/>
      <c r="F114" s="82"/>
    </row>
    <row r="115" spans="2:6">
      <c r="B115" s="82"/>
      <c r="C115" s="82"/>
      <c r="D115" s="82"/>
      <c r="E115" s="82"/>
      <c r="F115" s="82"/>
    </row>
    <row r="116" spans="2:6">
      <c r="B116" s="82"/>
    </row>
  </sheetData>
  <mergeCells count="2">
    <mergeCell ref="C105:E105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Monthly</vt:lpstr>
      <vt:lpstr>Total AC</vt:lpstr>
      <vt:lpstr>Days income</vt:lpstr>
      <vt:lpstr>photo</vt:lpstr>
      <vt:lpstr>invoice</vt:lpstr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Karthik</cp:lastModifiedBy>
  <cp:lastPrinted>2018-07-06T06:00:35Z</cp:lastPrinted>
  <dcterms:created xsi:type="dcterms:W3CDTF">2018-07-03T03:42:36Z</dcterms:created>
  <dcterms:modified xsi:type="dcterms:W3CDTF">2020-03-15T07:55:10Z</dcterms:modified>
</cp:coreProperties>
</file>