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28800" windowHeight="1704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CRTarget Flags="8192"/>
      <mx:ArchID Flags="2"/>
    </ext>
  </extLst>
</workbook>
</file>

<file path=xl/calcChain.xml><?xml version="1.0" encoding="utf-8"?>
<calcChain xmlns="http://schemas.openxmlformats.org/spreadsheetml/2006/main">
  <c r="F138" i="1" l="1"/>
  <c r="J153" i="1"/>
  <c r="J145" i="1"/>
  <c r="F127" i="1"/>
  <c r="J136" i="1"/>
  <c r="J128" i="1"/>
  <c r="F115" i="1"/>
  <c r="A42" i="1"/>
</calcChain>
</file>

<file path=xl/sharedStrings.xml><?xml version="1.0" encoding="utf-8"?>
<sst xmlns="http://schemas.openxmlformats.org/spreadsheetml/2006/main" count="216" uniqueCount="145">
  <si>
    <t>Zeitplan Weihnachtsferien</t>
  </si>
  <si>
    <t>InfoVis Seminarpaper</t>
  </si>
  <si>
    <t>Arbeiten, Generative Art</t>
  </si>
  <si>
    <t>Arbeiten</t>
  </si>
  <si>
    <t>Masterproject</t>
  </si>
  <si>
    <t>InfoVis Project</t>
  </si>
  <si>
    <t>Batterien!</t>
  </si>
  <si>
    <t>statische Wordcloud</t>
  </si>
  <si>
    <t>Datum</t>
  </si>
  <si>
    <t>Subject</t>
  </si>
  <si>
    <t>What to do</t>
  </si>
  <si>
    <t>Masterprojekt</t>
  </si>
  <si>
    <t>Seminar Paper, InfoVis</t>
  </si>
  <si>
    <t>LRP, Ellipse fitting</t>
  </si>
  <si>
    <t>EM schreiben</t>
  </si>
  <si>
    <t>EM mehrgliedrig</t>
  </si>
  <si>
    <t>Symmetrization, Survey lesen</t>
  </si>
  <si>
    <t>InfoVis Documentation</t>
  </si>
  <si>
    <t>Präsentation Masterproject</t>
  </si>
  <si>
    <t>InfoVis Präsentation, Generative Arts</t>
  </si>
  <si>
    <t>EM</t>
  </si>
  <si>
    <t>Prototyping, Seminar Paper</t>
  </si>
  <si>
    <t>Generative Arts, Seminar Paper</t>
  </si>
  <si>
    <t>Presentation</t>
  </si>
  <si>
    <t>fixed appointment</t>
  </si>
  <si>
    <t>Prototyping, Research Seminar</t>
  </si>
  <si>
    <t>Handout</t>
  </si>
  <si>
    <t>Tage NUR Masterproject</t>
  </si>
  <si>
    <t>Batterien, Design Elemente!</t>
  </si>
  <si>
    <t>ARBEITEN</t>
  </si>
  <si>
    <t>Prototyping, Generative Arts, Seminar Paper</t>
  </si>
  <si>
    <t>Academic Writing, NTS</t>
  </si>
  <si>
    <t>Seminar Paper, Masterprojekt</t>
  </si>
  <si>
    <t>niederschreiben, EM</t>
  </si>
  <si>
    <t>EM, niederschreiben, cluster points</t>
  </si>
  <si>
    <t>EM, schreiben</t>
  </si>
  <si>
    <t>LRP</t>
  </si>
  <si>
    <t>LRP, schreiben</t>
  </si>
  <si>
    <t>Generative, Arbeiten</t>
  </si>
  <si>
    <t>EM Verbesserungen schreiben</t>
  </si>
  <si>
    <t>EM remove noise,  Schnitt</t>
  </si>
  <si>
    <t>Amount points, algorithm schreiben, PCL</t>
  </si>
  <si>
    <t>Schreiben Presentation</t>
  </si>
  <si>
    <t>Zeitplan Semesterferien</t>
  </si>
  <si>
    <t>Search 3D/2D point clouds</t>
  </si>
  <si>
    <t>Plan algorithm</t>
  </si>
  <si>
    <t>Implement algorithm</t>
  </si>
  <si>
    <t>work</t>
  </si>
  <si>
    <t>Zeitplan Masterarbeit</t>
  </si>
  <si>
    <t>Structure: Approach, Implementation, Results, Improvements</t>
  </si>
  <si>
    <t>Create Visualizations (with point clouds) --&gt; Divide and Conquer</t>
  </si>
  <si>
    <t>Write algorithms (1. Main 2. Segmentation)</t>
  </si>
  <si>
    <t>two point clouds: match with two orientations (in case of orienting them wrong) --&gt; keep orientation with less error</t>
  </si>
  <si>
    <t>- region growing</t>
  </si>
  <si>
    <t>- paper references</t>
  </si>
  <si>
    <t>- error matching improvement</t>
  </si>
  <si>
    <t>PCL</t>
  </si>
  <si>
    <t>Segmentation of point clouds</t>
  </si>
  <si>
    <t>Writing</t>
  </si>
  <si>
    <t>Create Unity AR Project with markers</t>
  </si>
  <si>
    <t>Create prefab</t>
  </si>
  <si>
    <t>Create classes</t>
  </si>
  <si>
    <t>Implement touch gestures for moving</t>
  </si>
  <si>
    <t>Create 3D object atom + Animation electrons</t>
  </si>
  <si>
    <t>Cite Papers and structure beginning (--&gt; midline following blood vessel segmentation)</t>
  </si>
  <si>
    <t>!!!</t>
  </si>
  <si>
    <t>needs a lot of work</t>
  </si>
  <si>
    <t>Write algorithms, Structure</t>
  </si>
  <si>
    <t>Visualize class architecture: UML diagram</t>
  </si>
  <si>
    <t>AR Project</t>
  </si>
  <si>
    <t>Create PCL Project</t>
  </si>
  <si>
    <t>Create Project</t>
  </si>
  <si>
    <t>UML Diagram, paper reference (SfS)</t>
  </si>
  <si>
    <t>Rewrite all C --&gt; to hierarchical structure</t>
  </si>
  <si>
    <t>Read over paper (Notations)</t>
  </si>
  <si>
    <t>Replace all notations (C1 --&gt; C1,1)</t>
  </si>
  <si>
    <t>Axis calculation, centroid, ... (PCA --&gt; AABB)</t>
  </si>
  <si>
    <t>Registration for two point clouds (ICP implementation)</t>
  </si>
  <si>
    <t>Visualizations with right notations</t>
  </si>
  <si>
    <t>Write algorithm divide</t>
  </si>
  <si>
    <t>Write algorithm merge</t>
  </si>
  <si>
    <t>Rewrite all subclusters to own Notation</t>
  </si>
  <si>
    <t>Write divide algorithm, replace notations</t>
  </si>
  <si>
    <t xml:space="preserve">- </t>
  </si>
  <si>
    <t>Check algorithms in eclipse</t>
  </si>
  <si>
    <t>Page with notations</t>
  </si>
  <si>
    <t>-</t>
  </si>
  <si>
    <t>Stories</t>
  </si>
  <si>
    <t>Theoretic part: State of the Art, Related methods, 3D Scanning/Reconstruction</t>
  </si>
  <si>
    <t>TODO</t>
  </si>
  <si>
    <t>TESTING --&gt; what does work, what does not work</t>
  </si>
  <si>
    <t>Implementation 2D (articulated object)</t>
  </si>
  <si>
    <t>Augmented Reality</t>
  </si>
  <si>
    <t>Find test data</t>
  </si>
  <si>
    <t>Plan further improvements</t>
  </si>
  <si>
    <t>Notations, merge algorithmus</t>
  </si>
  <si>
    <t>AR project - mechanics</t>
  </si>
  <si>
    <t>AR project - drag</t>
  </si>
  <si>
    <t>Test positioning, selection of Atoms</t>
  </si>
  <si>
    <t>Improve</t>
  </si>
  <si>
    <t>UI Design</t>
  </si>
  <si>
    <t>Elements: lock rotation + enlarge collider bottom</t>
  </si>
  <si>
    <t>AR learning</t>
  </si>
  <si>
    <t>AR learning + bug fixes</t>
  </si>
  <si>
    <t>AR documentation</t>
  </si>
  <si>
    <t>AR poject - functionality</t>
  </si>
  <si>
    <t>AR documentation + bug fixes</t>
  </si>
  <si>
    <t>points in hours</t>
  </si>
  <si>
    <t>8 points per day</t>
  </si>
  <si>
    <t>Coloring/Storing of points</t>
  </si>
  <si>
    <t>Rewrite: what does work? What does not?</t>
  </si>
  <si>
    <t>Implement region growing + error handling</t>
  </si>
  <si>
    <t>Add Programming examples + Text</t>
  </si>
  <si>
    <t>Implement Input class (for setting variables)</t>
  </si>
  <si>
    <t>Implement ICP with procrustes fit</t>
  </si>
  <si>
    <t>Implement LRP + ICP with finding biggest cluster</t>
  </si>
  <si>
    <t>Install PCL</t>
  </si>
  <si>
    <t>20 points per week</t>
  </si>
  <si>
    <t>Region growing implementation</t>
  </si>
  <si>
    <t>meeting</t>
  </si>
  <si>
    <t>DI</t>
  </si>
  <si>
    <t>MI</t>
  </si>
  <si>
    <t>DO</t>
  </si>
  <si>
    <t>FR</t>
  </si>
  <si>
    <t>SA</t>
  </si>
  <si>
    <t>SO</t>
  </si>
  <si>
    <t>MO</t>
  </si>
  <si>
    <t>Implement Region growing from LRP</t>
  </si>
  <si>
    <t>Collect all State of the Art papers</t>
  </si>
  <si>
    <t>Collect Non-rigid registration papers</t>
  </si>
  <si>
    <t>Write Non-rigid registration papers</t>
  </si>
  <si>
    <t>Write State of the Art + Structure</t>
  </si>
  <si>
    <t>Create test data</t>
  </si>
  <si>
    <t>Write LRP algorithm</t>
  </si>
  <si>
    <t>Testing of implementation with new test data!!!</t>
  </si>
  <si>
    <t>POSTPONE</t>
  </si>
  <si>
    <t>Read + Write FPFH</t>
  </si>
  <si>
    <t>Read + Write Normal Estimation</t>
  </si>
  <si>
    <t>Write related work (Non-rigid registration)</t>
  </si>
  <si>
    <t>Write "general pose capture"</t>
  </si>
  <si>
    <t>Create results + images LRP</t>
  </si>
  <si>
    <t>Weights + featues for Region growing</t>
  </si>
  <si>
    <t>Create images "State of the Art"</t>
  </si>
  <si>
    <t>Implement Normal flipping --&gt; first straight lines</t>
  </si>
  <si>
    <t>Implement FPFH for 2D + histogram 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</si>
</sst>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8"/>
      <color theme="1"/>
      <name val="Calibri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scheme val="minor"/>
    </font>
    <font>
      <sz val="12"/>
      <name val="Calibri"/>
      <scheme val="minor"/>
    </font>
    <font>
      <b/>
      <sz val="16"/>
      <color theme="1"/>
      <name val="Calibri"/>
      <scheme val="minor"/>
    </font>
    <font>
      <u/>
      <sz val="12"/>
      <color theme="1"/>
      <name val="Calibri"/>
      <scheme val="minor"/>
    </font>
    <font>
      <b/>
      <sz val="16"/>
      <name val="Calibri"/>
      <scheme val="minor"/>
    </font>
    <font>
      <sz val="12"/>
      <color rgb="FFFF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1EB70B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1FB06"/>
        <bgColor indexed="64"/>
      </patternFill>
    </fill>
    <fill>
      <patternFill patternType="solid">
        <fgColor rgb="FF2BFF09"/>
        <bgColor indexed="64"/>
      </patternFill>
    </fill>
    <fill>
      <patternFill patternType="solid">
        <fgColor rgb="FF2AFE09"/>
        <bgColor indexed="64"/>
      </patternFill>
    </fill>
    <fill>
      <patternFill patternType="solid">
        <fgColor rgb="FF31FF0C"/>
        <bgColor indexed="64"/>
      </patternFill>
    </fill>
    <fill>
      <patternFill patternType="solid">
        <fgColor rgb="FF30FF0C"/>
        <bgColor indexed="64"/>
      </patternFill>
    </fill>
    <fill>
      <patternFill patternType="solid">
        <fgColor rgb="FF34FF0D"/>
        <bgColor indexed="64"/>
      </patternFill>
    </fill>
    <fill>
      <patternFill patternType="solid">
        <fgColor rgb="FF36FF0D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34FD0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2FFF0C"/>
        <bgColor indexed="64"/>
      </patternFill>
    </fill>
    <fill>
      <patternFill patternType="solid">
        <fgColor rgb="FF2DF50D"/>
        <bgColor indexed="64"/>
      </patternFill>
    </fill>
    <fill>
      <patternFill patternType="solid">
        <fgColor rgb="FF33F50F"/>
        <bgColor indexed="64"/>
      </patternFill>
    </fill>
    <fill>
      <patternFill patternType="solid">
        <fgColor rgb="FF36FF0E"/>
        <bgColor indexed="64"/>
      </patternFill>
    </fill>
    <fill>
      <patternFill patternType="solid">
        <fgColor rgb="FF36FF0F"/>
        <bgColor indexed="64"/>
      </patternFill>
    </fill>
    <fill>
      <patternFill patternType="solid">
        <fgColor rgb="FF22FF10"/>
        <bgColor indexed="64"/>
      </patternFill>
    </fill>
    <fill>
      <patternFill patternType="solid">
        <fgColor rgb="FF2CFF0F"/>
        <bgColor indexed="64"/>
      </patternFill>
    </fill>
    <fill>
      <patternFill patternType="solid">
        <fgColor rgb="FF36FF10"/>
        <bgColor indexed="64"/>
      </patternFill>
    </fill>
    <fill>
      <patternFill patternType="solid">
        <fgColor rgb="FF35FF0F"/>
        <bgColor indexed="64"/>
      </patternFill>
    </fill>
  </fills>
  <borders count="8">
    <border>
      <left/>
      <right/>
      <top/>
      <bottom/>
      <diagonal/>
    </border>
    <border>
      <left style="medium">
        <color theme="9" tint="-0.249977111117893"/>
      </left>
      <right/>
      <top style="medium">
        <color theme="9" tint="-0.249977111117893"/>
      </top>
      <bottom/>
      <diagonal/>
    </border>
    <border>
      <left/>
      <right/>
      <top style="medium">
        <color theme="9" tint="-0.249977111117893"/>
      </top>
      <bottom/>
      <diagonal/>
    </border>
    <border>
      <left/>
      <right style="medium">
        <color theme="9" tint="-0.249977111117893"/>
      </right>
      <top style="medium">
        <color theme="9" tint="-0.249977111117893"/>
      </top>
      <bottom/>
      <diagonal/>
    </border>
    <border>
      <left style="medium">
        <color theme="9" tint="-0.249977111117893"/>
      </left>
      <right/>
      <top/>
      <bottom style="medium">
        <color theme="9" tint="-0.249977111117893"/>
      </bottom>
      <diagonal/>
    </border>
    <border>
      <left/>
      <right/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/>
      <bottom style="medium">
        <color theme="9" tint="-0.249977111117893"/>
      </bottom>
      <diagonal/>
    </border>
    <border>
      <left/>
      <right/>
      <top style="thin">
        <color auto="1"/>
      </top>
      <bottom/>
      <diagonal/>
    </border>
  </borders>
  <cellStyleXfs count="7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0" fontId="2" fillId="0" borderId="0" xfId="0" applyFont="1"/>
    <xf numFmtId="0" fontId="0" fillId="4" borderId="0" xfId="0" applyFill="1"/>
    <xf numFmtId="14" fontId="0" fillId="4" borderId="0" xfId="0" applyNumberFormat="1" applyFill="1"/>
    <xf numFmtId="2" fontId="2" fillId="0" borderId="0" xfId="0" applyNumberFormat="1" applyFont="1"/>
    <xf numFmtId="0" fontId="0" fillId="5" borderId="0" xfId="0" applyFill="1"/>
    <xf numFmtId="0" fontId="0" fillId="6" borderId="0" xfId="0" applyFill="1"/>
    <xf numFmtId="0" fontId="0" fillId="0" borderId="0" xfId="0" quotePrefix="1"/>
    <xf numFmtId="0" fontId="5" fillId="0" borderId="0" xfId="0" applyFont="1"/>
    <xf numFmtId="0" fontId="0" fillId="8" borderId="0" xfId="0" applyFill="1"/>
    <xf numFmtId="0" fontId="0" fillId="9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10" borderId="0" xfId="0" applyFill="1"/>
    <xf numFmtId="0" fontId="0" fillId="7" borderId="0" xfId="0" applyFont="1" applyFill="1"/>
    <xf numFmtId="0" fontId="6" fillId="0" borderId="0" xfId="0" applyFont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7" fillId="14" borderId="0" xfId="0" applyFont="1" applyFill="1"/>
    <xf numFmtId="0" fontId="8" fillId="15" borderId="0" xfId="0" applyFont="1" applyFill="1"/>
    <xf numFmtId="14" fontId="2" fillId="0" borderId="0" xfId="0" applyNumberFormat="1" applyFont="1"/>
    <xf numFmtId="0" fontId="9" fillId="0" borderId="0" xfId="0" applyFont="1"/>
    <xf numFmtId="0" fontId="0" fillId="0" borderId="7" xfId="0" applyBorder="1"/>
    <xf numFmtId="0" fontId="9" fillId="0" borderId="7" xfId="0" applyFont="1" applyBorder="1"/>
    <xf numFmtId="0" fontId="10" fillId="15" borderId="0" xfId="0" applyFont="1" applyFill="1"/>
    <xf numFmtId="0" fontId="0" fillId="16" borderId="0" xfId="0" applyFill="1"/>
    <xf numFmtId="14" fontId="0" fillId="17" borderId="0" xfId="0" applyNumberFormat="1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14" fontId="0" fillId="15" borderId="0" xfId="0" applyNumberFormat="1" applyFill="1"/>
    <xf numFmtId="0" fontId="0" fillId="15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11" fillId="0" borderId="0" xfId="0" applyFont="1"/>
    <xf numFmtId="0" fontId="0" fillId="25" borderId="0" xfId="0" applyFill="1"/>
    <xf numFmtId="0" fontId="0" fillId="26" borderId="0" xfId="0" applyFill="1"/>
    <xf numFmtId="0" fontId="0" fillId="7" borderId="0" xfId="0" applyFill="1"/>
  </cellXfs>
  <cellStyles count="71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3"/>
  <sheetViews>
    <sheetView tabSelected="1" topLeftCell="A118" workbookViewId="0">
      <selection activeCell="E149" sqref="E149"/>
    </sheetView>
  </sheetViews>
  <sheetFormatPr baseColWidth="10" defaultRowHeight="15" x14ac:dyDescent="0"/>
  <cols>
    <col min="1" max="1" width="17.1640625" customWidth="1"/>
    <col min="2" max="2" width="31.33203125" bestFit="1" customWidth="1"/>
    <col min="5" max="5" width="45.6640625" bestFit="1" customWidth="1"/>
    <col min="6" max="6" width="12.83203125" customWidth="1"/>
  </cols>
  <sheetData>
    <row r="1" spans="1:4" ht="23">
      <c r="A1" s="1" t="s">
        <v>0</v>
      </c>
    </row>
    <row r="2" spans="1:4" ht="17" customHeight="1">
      <c r="A2" s="1"/>
    </row>
    <row r="3" spans="1:4" ht="17" customHeight="1">
      <c r="A3" s="3" t="s">
        <v>8</v>
      </c>
      <c r="B3" s="3" t="s">
        <v>9</v>
      </c>
      <c r="C3" s="3"/>
      <c r="D3" s="3" t="s">
        <v>10</v>
      </c>
    </row>
    <row r="4" spans="1:4" ht="17" customHeight="1">
      <c r="A4" s="4">
        <v>43096</v>
      </c>
      <c r="B4" s="5" t="s">
        <v>1</v>
      </c>
      <c r="C4" s="5"/>
    </row>
    <row r="5" spans="1:4" ht="17" customHeight="1">
      <c r="A5" s="4">
        <v>43097</v>
      </c>
      <c r="B5" s="5" t="s">
        <v>2</v>
      </c>
      <c r="C5" s="5"/>
    </row>
    <row r="6" spans="1:4" ht="17" customHeight="1">
      <c r="A6" s="4">
        <v>43098</v>
      </c>
      <c r="B6" s="5" t="s">
        <v>3</v>
      </c>
      <c r="C6" s="5"/>
    </row>
    <row r="7" spans="1:4" ht="17" customHeight="1">
      <c r="A7" s="4">
        <v>43099</v>
      </c>
      <c r="B7" s="5" t="s">
        <v>4</v>
      </c>
      <c r="C7" s="5"/>
      <c r="D7" s="6" t="s">
        <v>13</v>
      </c>
    </row>
    <row r="8" spans="1:4" ht="17" customHeight="1">
      <c r="A8" s="4">
        <v>43100</v>
      </c>
      <c r="B8" s="5" t="s">
        <v>12</v>
      </c>
      <c r="C8" s="5"/>
      <c r="D8" t="s">
        <v>7</v>
      </c>
    </row>
    <row r="9" spans="1:4" ht="17" customHeight="1">
      <c r="A9" s="4">
        <v>43101</v>
      </c>
      <c r="B9" s="5" t="s">
        <v>11</v>
      </c>
      <c r="C9" s="5"/>
      <c r="D9" t="s">
        <v>13</v>
      </c>
    </row>
    <row r="10" spans="1:4" ht="17" customHeight="1">
      <c r="A10" s="4">
        <v>43102</v>
      </c>
      <c r="B10" s="5" t="s">
        <v>4</v>
      </c>
      <c r="C10" s="5"/>
      <c r="D10" t="s">
        <v>14</v>
      </c>
    </row>
    <row r="11" spans="1:4" ht="17" customHeight="1">
      <c r="A11" s="4">
        <v>43103</v>
      </c>
      <c r="B11" s="5" t="s">
        <v>4</v>
      </c>
      <c r="C11" s="5"/>
      <c r="D11" t="s">
        <v>15</v>
      </c>
    </row>
    <row r="12" spans="1:4" ht="17" customHeight="1">
      <c r="A12" s="4">
        <v>43104</v>
      </c>
      <c r="B12" s="5" t="s">
        <v>4</v>
      </c>
      <c r="C12" s="5"/>
      <c r="D12" t="s">
        <v>16</v>
      </c>
    </row>
    <row r="13" spans="1:4" ht="17" customHeight="1">
      <c r="A13" s="2"/>
    </row>
    <row r="14" spans="1:4" ht="17" customHeight="1">
      <c r="A14" s="2"/>
    </row>
    <row r="15" spans="1:4" ht="17" customHeight="1">
      <c r="A15" s="4">
        <v>43107</v>
      </c>
      <c r="B15" s="5" t="s">
        <v>5</v>
      </c>
      <c r="C15" s="5"/>
    </row>
    <row r="16" spans="1:4" ht="17" customHeight="1">
      <c r="A16" s="4">
        <v>43108</v>
      </c>
      <c r="B16" s="5" t="s">
        <v>17</v>
      </c>
      <c r="C16" s="5"/>
    </row>
    <row r="17" spans="1:7" ht="17" customHeight="1">
      <c r="A17" s="4">
        <v>43109</v>
      </c>
      <c r="B17" s="5" t="s">
        <v>25</v>
      </c>
      <c r="C17" s="5" t="s">
        <v>6</v>
      </c>
      <c r="D17" t="s">
        <v>26</v>
      </c>
    </row>
    <row r="20" spans="1:7">
      <c r="A20" s="4">
        <v>43111</v>
      </c>
      <c r="B20" s="5" t="s">
        <v>22</v>
      </c>
    </row>
    <row r="21" spans="1:7">
      <c r="A21" s="4">
        <v>43112</v>
      </c>
      <c r="B21" s="5" t="s">
        <v>19</v>
      </c>
    </row>
    <row r="22" spans="1:7">
      <c r="A22" s="4">
        <v>43113</v>
      </c>
      <c r="B22" s="5" t="s">
        <v>21</v>
      </c>
    </row>
    <row r="23" spans="1:7">
      <c r="A23" s="4">
        <v>43114</v>
      </c>
      <c r="B23" s="5" t="s">
        <v>22</v>
      </c>
    </row>
    <row r="24" spans="1:7">
      <c r="A24" s="4">
        <v>43115</v>
      </c>
      <c r="B24" s="5" t="s">
        <v>30</v>
      </c>
      <c r="C24" t="s">
        <v>28</v>
      </c>
    </row>
    <row r="25" spans="1:7">
      <c r="A25" s="4">
        <v>43116</v>
      </c>
      <c r="B25" s="5" t="s">
        <v>21</v>
      </c>
      <c r="C25" s="9" t="s">
        <v>29</v>
      </c>
      <c r="F25" s="7"/>
      <c r="G25" t="s">
        <v>24</v>
      </c>
    </row>
    <row r="26" spans="1:7">
      <c r="A26" s="4">
        <v>43117</v>
      </c>
      <c r="B26" s="5" t="s">
        <v>31</v>
      </c>
      <c r="D26" s="9" t="s">
        <v>29</v>
      </c>
    </row>
    <row r="27" spans="1:7">
      <c r="A27" s="4">
        <v>43118</v>
      </c>
      <c r="B27" s="5" t="s">
        <v>32</v>
      </c>
      <c r="D27" s="9" t="s">
        <v>29</v>
      </c>
    </row>
    <row r="28" spans="1:7">
      <c r="A28" s="4">
        <v>43119</v>
      </c>
      <c r="B28" s="5" t="s">
        <v>4</v>
      </c>
      <c r="C28" s="9" t="s">
        <v>29</v>
      </c>
    </row>
    <row r="29" spans="1:7">
      <c r="A29" s="4">
        <v>43120</v>
      </c>
      <c r="B29" s="5" t="s">
        <v>4</v>
      </c>
      <c r="C29" t="s">
        <v>33</v>
      </c>
    </row>
    <row r="30" spans="1:7">
      <c r="A30" s="4">
        <v>43121</v>
      </c>
      <c r="B30" s="5" t="s">
        <v>4</v>
      </c>
      <c r="C30" t="s">
        <v>20</v>
      </c>
    </row>
    <row r="31" spans="1:7">
      <c r="A31" s="4">
        <v>43122</v>
      </c>
      <c r="B31" s="5" t="s">
        <v>4</v>
      </c>
      <c r="C31" t="s">
        <v>34</v>
      </c>
    </row>
    <row r="32" spans="1:7">
      <c r="A32" s="4">
        <v>43123</v>
      </c>
      <c r="B32" s="5" t="s">
        <v>4</v>
      </c>
      <c r="C32" t="s">
        <v>35</v>
      </c>
    </row>
    <row r="33" spans="1:7">
      <c r="A33" s="4">
        <v>43124</v>
      </c>
      <c r="B33" s="5" t="s">
        <v>4</v>
      </c>
      <c r="C33" t="s">
        <v>35</v>
      </c>
      <c r="G33" s="9" t="s">
        <v>29</v>
      </c>
    </row>
    <row r="34" spans="1:7">
      <c r="A34" s="4">
        <v>43125</v>
      </c>
      <c r="B34" s="5" t="s">
        <v>38</v>
      </c>
      <c r="C34" t="s">
        <v>36</v>
      </c>
      <c r="G34" s="9" t="s">
        <v>29</v>
      </c>
    </row>
    <row r="35" spans="1:7">
      <c r="A35" s="4">
        <v>43126</v>
      </c>
      <c r="B35" s="5" t="s">
        <v>3</v>
      </c>
      <c r="C35" t="s">
        <v>37</v>
      </c>
      <c r="G35" s="9" t="s">
        <v>29</v>
      </c>
    </row>
    <row r="36" spans="1:7">
      <c r="A36" s="4">
        <v>43127</v>
      </c>
      <c r="B36" s="5" t="s">
        <v>4</v>
      </c>
      <c r="C36" t="s">
        <v>39</v>
      </c>
    </row>
    <row r="37" spans="1:7">
      <c r="A37" s="4">
        <v>43128</v>
      </c>
      <c r="B37" s="5" t="s">
        <v>4</v>
      </c>
      <c r="C37" t="s">
        <v>40</v>
      </c>
    </row>
    <row r="38" spans="1:7">
      <c r="A38" s="2">
        <v>43129</v>
      </c>
      <c r="B38" t="s">
        <v>4</v>
      </c>
      <c r="C38" t="s">
        <v>41</v>
      </c>
    </row>
    <row r="39" spans="1:7">
      <c r="A39" s="10">
        <v>43130</v>
      </c>
      <c r="B39" t="s">
        <v>4</v>
      </c>
      <c r="C39" t="s">
        <v>42</v>
      </c>
    </row>
    <row r="40" spans="1:7">
      <c r="A40" s="2">
        <v>43131</v>
      </c>
      <c r="B40" t="s">
        <v>4</v>
      </c>
      <c r="C40" t="s">
        <v>23</v>
      </c>
    </row>
    <row r="41" spans="1:7">
      <c r="A41" s="10">
        <v>43132</v>
      </c>
      <c r="B41" t="s">
        <v>18</v>
      </c>
    </row>
    <row r="42" spans="1:7">
      <c r="A42" s="11">
        <f>COUNT(A38:A40)</f>
        <v>3</v>
      </c>
      <c r="B42" s="8" t="s">
        <v>27</v>
      </c>
    </row>
    <row r="45" spans="1:7" ht="23">
      <c r="A45" s="1" t="s">
        <v>43</v>
      </c>
    </row>
    <row r="47" spans="1:7">
      <c r="A47" s="2"/>
    </row>
    <row r="48" spans="1:7">
      <c r="A48" s="2">
        <v>43162</v>
      </c>
      <c r="B48" t="s">
        <v>44</v>
      </c>
    </row>
    <row r="49" spans="1:11">
      <c r="A49" s="2">
        <v>43163</v>
      </c>
      <c r="B49" t="s">
        <v>44</v>
      </c>
    </row>
    <row r="50" spans="1:11">
      <c r="A50" s="2">
        <v>43164</v>
      </c>
      <c r="B50" t="s">
        <v>45</v>
      </c>
      <c r="C50" s="13" t="s">
        <v>47</v>
      </c>
    </row>
    <row r="51" spans="1:11">
      <c r="A51" s="2">
        <v>43165</v>
      </c>
      <c r="B51" t="s">
        <v>45</v>
      </c>
      <c r="C51" s="13" t="s">
        <v>47</v>
      </c>
    </row>
    <row r="52" spans="1:11">
      <c r="A52" s="2">
        <v>43166</v>
      </c>
      <c r="B52" t="s">
        <v>45</v>
      </c>
      <c r="C52" s="13" t="s">
        <v>47</v>
      </c>
    </row>
    <row r="53" spans="1:11">
      <c r="A53" s="2">
        <v>43167</v>
      </c>
      <c r="B53" t="s">
        <v>45</v>
      </c>
      <c r="C53" s="13" t="s">
        <v>47</v>
      </c>
    </row>
    <row r="54" spans="1:11">
      <c r="A54" s="2">
        <v>43168</v>
      </c>
      <c r="B54" s="12" t="s">
        <v>46</v>
      </c>
    </row>
    <row r="55" spans="1:11">
      <c r="A55" s="2">
        <v>43169</v>
      </c>
      <c r="B55" t="s">
        <v>46</v>
      </c>
    </row>
    <row r="56" spans="1:11">
      <c r="A56" s="2">
        <v>43170</v>
      </c>
      <c r="B56" t="s">
        <v>46</v>
      </c>
      <c r="F56" t="s">
        <v>107</v>
      </c>
    </row>
    <row r="57" spans="1:11">
      <c r="A57" s="2">
        <v>43171</v>
      </c>
      <c r="B57" t="s">
        <v>46</v>
      </c>
      <c r="C57" s="13" t="s">
        <v>47</v>
      </c>
    </row>
    <row r="58" spans="1:11">
      <c r="A58" s="2">
        <v>43172</v>
      </c>
      <c r="F58">
        <v>1</v>
      </c>
      <c r="G58">
        <v>3</v>
      </c>
      <c r="H58">
        <v>5</v>
      </c>
      <c r="I58">
        <v>8</v>
      </c>
      <c r="J58">
        <v>13</v>
      </c>
      <c r="K58">
        <v>21</v>
      </c>
    </row>
    <row r="60" spans="1:11">
      <c r="F60" t="s">
        <v>108</v>
      </c>
    </row>
    <row r="61" spans="1:11" ht="23">
      <c r="A61" s="1" t="s">
        <v>48</v>
      </c>
    </row>
    <row r="63" spans="1:11" ht="20">
      <c r="A63" s="2">
        <v>43179</v>
      </c>
      <c r="B63" t="s">
        <v>67</v>
      </c>
      <c r="E63" s="31" t="s">
        <v>87</v>
      </c>
    </row>
    <row r="64" spans="1:11" ht="16" thickBot="1">
      <c r="A64" s="2">
        <v>43182</v>
      </c>
      <c r="B64" t="s">
        <v>69</v>
      </c>
    </row>
    <row r="65" spans="1:16" ht="18">
      <c r="A65" s="2">
        <v>43185</v>
      </c>
      <c r="B65" t="s">
        <v>69</v>
      </c>
      <c r="E65" s="15" t="s">
        <v>58</v>
      </c>
      <c r="F65" s="18" t="s">
        <v>64</v>
      </c>
      <c r="H65" s="19"/>
      <c r="I65" s="19"/>
      <c r="J65" s="19"/>
      <c r="K65" s="19"/>
      <c r="L65" s="19"/>
      <c r="M65" s="20"/>
    </row>
    <row r="66" spans="1:16" ht="19" thickBot="1">
      <c r="A66" s="2">
        <v>43186</v>
      </c>
      <c r="B66" t="s">
        <v>70</v>
      </c>
      <c r="E66" s="15"/>
      <c r="F66" s="21" t="s">
        <v>88</v>
      </c>
      <c r="H66" s="22"/>
      <c r="I66" s="22"/>
      <c r="J66" s="22"/>
      <c r="K66" s="22"/>
      <c r="L66" s="22"/>
      <c r="M66" s="23"/>
      <c r="N66" s="8" t="s">
        <v>66</v>
      </c>
      <c r="P66">
        <v>40</v>
      </c>
    </row>
    <row r="67" spans="1:16">
      <c r="F67" s="17" t="s">
        <v>68</v>
      </c>
      <c r="H67" s="17"/>
      <c r="I67" s="17"/>
      <c r="J67" s="17"/>
    </row>
    <row r="68" spans="1:16">
      <c r="A68" s="2">
        <v>43192</v>
      </c>
      <c r="B68" t="s">
        <v>72</v>
      </c>
      <c r="F68" s="16" t="s">
        <v>51</v>
      </c>
      <c r="H68" s="16"/>
      <c r="I68" s="16"/>
      <c r="J68" s="16"/>
    </row>
    <row r="69" spans="1:16">
      <c r="A69" s="2">
        <v>43194</v>
      </c>
      <c r="B69" t="s">
        <v>75</v>
      </c>
      <c r="F69" s="17" t="s">
        <v>49</v>
      </c>
      <c r="H69" s="17"/>
      <c r="I69" s="17"/>
      <c r="J69" s="17"/>
      <c r="K69" s="17"/>
    </row>
    <row r="70" spans="1:16">
      <c r="A70" s="2">
        <v>43195</v>
      </c>
      <c r="B70" t="s">
        <v>82</v>
      </c>
      <c r="F70" t="s">
        <v>50</v>
      </c>
    </row>
    <row r="71" spans="1:16">
      <c r="A71" s="2">
        <v>43196</v>
      </c>
      <c r="B71" s="14" t="s">
        <v>83</v>
      </c>
      <c r="F71" t="s">
        <v>52</v>
      </c>
    </row>
    <row r="72" spans="1:16">
      <c r="A72" s="38">
        <v>43197</v>
      </c>
      <c r="B72" t="s">
        <v>80</v>
      </c>
    </row>
    <row r="73" spans="1:16">
      <c r="A73" s="38">
        <v>43198</v>
      </c>
      <c r="B73" t="s">
        <v>78</v>
      </c>
    </row>
    <row r="74" spans="1:16">
      <c r="A74" s="2">
        <v>43199</v>
      </c>
      <c r="B74" s="14" t="s">
        <v>86</v>
      </c>
    </row>
    <row r="75" spans="1:16" ht="18">
      <c r="A75" s="2">
        <v>43200</v>
      </c>
      <c r="B75" t="s">
        <v>95</v>
      </c>
      <c r="D75" s="26" t="s">
        <v>65</v>
      </c>
      <c r="E75" s="15" t="s">
        <v>91</v>
      </c>
      <c r="F75" s="14" t="s">
        <v>53</v>
      </c>
      <c r="K75">
        <v>8</v>
      </c>
    </row>
    <row r="76" spans="1:16">
      <c r="A76" s="2">
        <v>43201</v>
      </c>
      <c r="B76" s="14" t="s">
        <v>86</v>
      </c>
      <c r="F76" s="14" t="s">
        <v>54</v>
      </c>
      <c r="K76">
        <v>21</v>
      </c>
    </row>
    <row r="77" spans="1:16">
      <c r="A77" s="2">
        <v>43202</v>
      </c>
      <c r="B77" s="14" t="s">
        <v>86</v>
      </c>
      <c r="F77" s="14" t="s">
        <v>55</v>
      </c>
      <c r="K77">
        <v>5</v>
      </c>
    </row>
    <row r="78" spans="1:16">
      <c r="A78" s="2">
        <v>43203</v>
      </c>
      <c r="B78" t="s">
        <v>96</v>
      </c>
      <c r="F78" s="14" t="s">
        <v>90</v>
      </c>
      <c r="K78">
        <v>13</v>
      </c>
    </row>
    <row r="79" spans="1:16">
      <c r="A79" s="38">
        <v>43204</v>
      </c>
      <c r="B79" t="s">
        <v>97</v>
      </c>
      <c r="F79" t="s">
        <v>113</v>
      </c>
      <c r="K79">
        <v>3</v>
      </c>
    </row>
    <row r="80" spans="1:16">
      <c r="A80" s="38">
        <v>43205</v>
      </c>
      <c r="B80" t="s">
        <v>105</v>
      </c>
    </row>
    <row r="81" spans="1:11" ht="18">
      <c r="A81" s="2">
        <v>43206</v>
      </c>
      <c r="B81" t="s">
        <v>106</v>
      </c>
      <c r="E81" s="15" t="s">
        <v>56</v>
      </c>
    </row>
    <row r="82" spans="1:11">
      <c r="A82" s="2">
        <v>43207</v>
      </c>
      <c r="B82" t="s">
        <v>104</v>
      </c>
      <c r="F82" s="25" t="s">
        <v>71</v>
      </c>
    </row>
    <row r="83" spans="1:11">
      <c r="A83" s="2">
        <v>43208</v>
      </c>
      <c r="B83" t="s">
        <v>104</v>
      </c>
      <c r="F83" t="s">
        <v>77</v>
      </c>
      <c r="K83">
        <v>5</v>
      </c>
    </row>
    <row r="84" spans="1:11">
      <c r="A84" s="2">
        <v>43209</v>
      </c>
      <c r="B84" t="s">
        <v>103</v>
      </c>
      <c r="F84" t="s">
        <v>76</v>
      </c>
      <c r="K84">
        <v>21</v>
      </c>
    </row>
    <row r="85" spans="1:11">
      <c r="A85" s="2">
        <v>43210</v>
      </c>
      <c r="B85" t="s">
        <v>102</v>
      </c>
      <c r="F85" t="s">
        <v>57</v>
      </c>
      <c r="K85">
        <v>21</v>
      </c>
    </row>
    <row r="86" spans="1:11">
      <c r="A86" s="38">
        <v>43211</v>
      </c>
      <c r="B86" s="14" t="s">
        <v>86</v>
      </c>
      <c r="F86" t="s">
        <v>109</v>
      </c>
      <c r="K86">
        <v>5</v>
      </c>
    </row>
    <row r="87" spans="1:11">
      <c r="A87" s="38">
        <v>43212</v>
      </c>
    </row>
    <row r="88" spans="1:11">
      <c r="A88" s="2">
        <v>43213</v>
      </c>
      <c r="B88" t="s">
        <v>118</v>
      </c>
      <c r="D88" s="34"/>
      <c r="E88" s="35"/>
      <c r="F88" s="35"/>
      <c r="G88" s="35"/>
      <c r="H88" s="35"/>
      <c r="I88" s="35"/>
      <c r="J88" s="33"/>
    </row>
    <row r="89" spans="1:11" ht="18">
      <c r="A89" s="43">
        <v>43214</v>
      </c>
      <c r="B89" t="s">
        <v>119</v>
      </c>
      <c r="E89" s="15" t="s">
        <v>92</v>
      </c>
      <c r="F89" s="24" t="s">
        <v>59</v>
      </c>
      <c r="G89" s="24"/>
      <c r="H89" s="24"/>
    </row>
    <row r="90" spans="1:11">
      <c r="A90" s="2">
        <v>43215</v>
      </c>
      <c r="F90" s="28" t="s">
        <v>63</v>
      </c>
      <c r="G90" s="28"/>
      <c r="H90" s="28"/>
    </row>
    <row r="91" spans="1:11">
      <c r="A91" s="2">
        <v>43216</v>
      </c>
      <c r="F91" s="24" t="s">
        <v>60</v>
      </c>
      <c r="G91" s="24"/>
    </row>
    <row r="92" spans="1:11">
      <c r="A92" s="2">
        <v>43217</v>
      </c>
      <c r="F92" s="24" t="s">
        <v>61</v>
      </c>
      <c r="G92" s="24"/>
    </row>
    <row r="93" spans="1:11">
      <c r="A93" s="2">
        <v>43218</v>
      </c>
      <c r="F93" s="39" t="s">
        <v>98</v>
      </c>
      <c r="G93" s="39"/>
      <c r="H93" s="39"/>
    </row>
    <row r="94" spans="1:11">
      <c r="A94" s="2">
        <v>43219</v>
      </c>
      <c r="F94" s="39" t="s">
        <v>99</v>
      </c>
      <c r="G94" s="39"/>
      <c r="H94" s="39"/>
    </row>
    <row r="95" spans="1:11">
      <c r="A95" s="2">
        <v>43220</v>
      </c>
      <c r="F95" s="28" t="s">
        <v>62</v>
      </c>
      <c r="G95" s="28"/>
      <c r="H95" s="28"/>
    </row>
    <row r="96" spans="1:11">
      <c r="A96" s="43">
        <v>43221</v>
      </c>
      <c r="F96" s="40" t="s">
        <v>100</v>
      </c>
      <c r="G96" s="40"/>
      <c r="H96" s="40"/>
      <c r="I96" s="40"/>
    </row>
    <row r="97" spans="1:9">
      <c r="A97" s="2">
        <v>43222</v>
      </c>
      <c r="F97" s="40" t="s">
        <v>101</v>
      </c>
      <c r="G97" s="40"/>
      <c r="H97" s="40"/>
      <c r="I97" s="40"/>
    </row>
    <row r="98" spans="1:9" ht="20">
      <c r="A98" s="2">
        <v>43223</v>
      </c>
      <c r="E98" s="36" t="s">
        <v>89</v>
      </c>
    </row>
    <row r="99" spans="1:9">
      <c r="A99" s="2">
        <v>43224</v>
      </c>
    </row>
    <row r="100" spans="1:9">
      <c r="A100" s="2">
        <v>43225</v>
      </c>
      <c r="D100" s="32">
        <v>43193</v>
      </c>
      <c r="E100" s="28" t="s">
        <v>73</v>
      </c>
      <c r="F100" s="28"/>
      <c r="G100" s="28"/>
    </row>
    <row r="101" spans="1:9">
      <c r="A101" s="2">
        <v>43226</v>
      </c>
      <c r="E101" s="29" t="s">
        <v>81</v>
      </c>
      <c r="F101" s="29"/>
      <c r="G101" s="29"/>
    </row>
    <row r="102" spans="1:9">
      <c r="A102" s="2">
        <v>43227</v>
      </c>
      <c r="E102" s="27" t="s">
        <v>79</v>
      </c>
      <c r="F102" s="27"/>
      <c r="G102" s="27"/>
    </row>
    <row r="103" spans="1:9">
      <c r="A103" s="2">
        <v>43228</v>
      </c>
      <c r="E103" s="37" t="s">
        <v>80</v>
      </c>
      <c r="F103" s="37"/>
      <c r="G103" s="37"/>
    </row>
    <row r="104" spans="1:9">
      <c r="E104" s="28" t="s">
        <v>74</v>
      </c>
      <c r="F104" s="28"/>
      <c r="G104" s="28"/>
    </row>
    <row r="105" spans="1:9">
      <c r="E105" s="29" t="s">
        <v>78</v>
      </c>
      <c r="F105" s="29"/>
      <c r="G105" s="29"/>
    </row>
    <row r="106" spans="1:9">
      <c r="E106" s="30" t="s">
        <v>84</v>
      </c>
      <c r="F106" s="30"/>
      <c r="G106" s="30"/>
    </row>
    <row r="107" spans="1:9">
      <c r="E107" s="37" t="s">
        <v>85</v>
      </c>
      <c r="F107" s="37"/>
      <c r="G107" s="37"/>
    </row>
    <row r="108" spans="1:9">
      <c r="E108" s="6"/>
      <c r="F108" s="6"/>
      <c r="G108" s="6"/>
    </row>
    <row r="109" spans="1:9">
      <c r="D109" s="32">
        <v>43200</v>
      </c>
      <c r="E109" t="s">
        <v>112</v>
      </c>
      <c r="F109">
        <v>3</v>
      </c>
    </row>
    <row r="110" spans="1:9">
      <c r="E110" s="49" t="s">
        <v>110</v>
      </c>
      <c r="F110" s="49">
        <v>3</v>
      </c>
    </row>
    <row r="111" spans="1:9">
      <c r="E111" s="42" t="s">
        <v>111</v>
      </c>
      <c r="F111" s="42">
        <v>8</v>
      </c>
    </row>
    <row r="112" spans="1:9">
      <c r="E112" s="49" t="s">
        <v>93</v>
      </c>
      <c r="F112" s="49">
        <v>5</v>
      </c>
    </row>
    <row r="113" spans="2:10">
      <c r="E113" s="42" t="s">
        <v>94</v>
      </c>
      <c r="F113" s="42">
        <v>5</v>
      </c>
    </row>
    <row r="114" spans="2:10">
      <c r="E114" s="41" t="s">
        <v>113</v>
      </c>
      <c r="F114" s="41">
        <v>3</v>
      </c>
    </row>
    <row r="115" spans="2:10">
      <c r="F115" s="8">
        <f>SUM(F109:F114)</f>
        <v>27</v>
      </c>
    </row>
    <row r="117" spans="2:10">
      <c r="D117" s="32">
        <v>43214</v>
      </c>
      <c r="E117" s="45" t="s">
        <v>114</v>
      </c>
      <c r="F117" s="45">
        <v>5</v>
      </c>
      <c r="I117" s="44" t="s">
        <v>117</v>
      </c>
      <c r="J117" s="44"/>
    </row>
    <row r="118" spans="2:10">
      <c r="E118" s="45" t="s">
        <v>115</v>
      </c>
      <c r="F118" s="45">
        <v>6</v>
      </c>
    </row>
    <row r="119" spans="2:10">
      <c r="E119" s="50" t="s">
        <v>127</v>
      </c>
      <c r="F119" s="50">
        <v>8</v>
      </c>
    </row>
    <row r="120" spans="2:10">
      <c r="E120" s="49" t="s">
        <v>133</v>
      </c>
      <c r="F120" s="49">
        <v>6</v>
      </c>
    </row>
    <row r="121" spans="2:10">
      <c r="B121" s="26" t="s">
        <v>134</v>
      </c>
      <c r="E121" s="50" t="s">
        <v>116</v>
      </c>
      <c r="F121" s="50">
        <v>4</v>
      </c>
      <c r="I121" t="s">
        <v>120</v>
      </c>
      <c r="J121">
        <v>5</v>
      </c>
    </row>
    <row r="122" spans="2:10">
      <c r="E122" s="46" t="s">
        <v>128</v>
      </c>
      <c r="F122" s="46">
        <v>2</v>
      </c>
      <c r="I122" t="s">
        <v>121</v>
      </c>
      <c r="J122">
        <v>1</v>
      </c>
    </row>
    <row r="123" spans="2:10">
      <c r="D123" t="s">
        <v>135</v>
      </c>
      <c r="E123" t="s">
        <v>131</v>
      </c>
      <c r="F123">
        <v>6</v>
      </c>
      <c r="I123" t="s">
        <v>122</v>
      </c>
      <c r="J123">
        <v>1</v>
      </c>
    </row>
    <row r="124" spans="2:10">
      <c r="E124" s="47" t="s">
        <v>129</v>
      </c>
      <c r="F124" s="47">
        <v>2</v>
      </c>
      <c r="I124" t="s">
        <v>123</v>
      </c>
      <c r="J124">
        <v>3</v>
      </c>
    </row>
    <row r="125" spans="2:10">
      <c r="D125" t="s">
        <v>135</v>
      </c>
      <c r="E125" t="s">
        <v>130</v>
      </c>
      <c r="F125">
        <v>4</v>
      </c>
      <c r="I125" t="s">
        <v>124</v>
      </c>
      <c r="J125">
        <v>8</v>
      </c>
    </row>
    <row r="126" spans="2:10">
      <c r="E126" s="42" t="s">
        <v>132</v>
      </c>
      <c r="F126" s="42">
        <v>3</v>
      </c>
      <c r="I126" t="s">
        <v>125</v>
      </c>
      <c r="J126">
        <v>4</v>
      </c>
    </row>
    <row r="127" spans="2:10">
      <c r="F127">
        <f>SUM(F117:F126)</f>
        <v>46</v>
      </c>
      <c r="I127" t="s">
        <v>126</v>
      </c>
      <c r="J127">
        <v>2</v>
      </c>
    </row>
    <row r="128" spans="2:10">
      <c r="D128" s="26"/>
      <c r="E128" s="48"/>
      <c r="F128" s="48"/>
      <c r="J128" s="8">
        <f xml:space="preserve"> SUM(J121:J127)</f>
        <v>24</v>
      </c>
    </row>
    <row r="129" spans="4:10">
      <c r="D129" s="32">
        <v>43228</v>
      </c>
      <c r="E129" s="50" t="s">
        <v>136</v>
      </c>
      <c r="F129" s="50">
        <v>6</v>
      </c>
      <c r="I129" t="s">
        <v>120</v>
      </c>
      <c r="J129">
        <v>2</v>
      </c>
    </row>
    <row r="130" spans="4:10">
      <c r="E130" s="50" t="s">
        <v>137</v>
      </c>
      <c r="F130" s="50">
        <v>4</v>
      </c>
      <c r="I130" t="s">
        <v>121</v>
      </c>
      <c r="J130" s="14" t="s">
        <v>86</v>
      </c>
    </row>
    <row r="131" spans="4:10">
      <c r="E131" s="51" t="s">
        <v>143</v>
      </c>
      <c r="F131" s="51">
        <v>3</v>
      </c>
      <c r="I131" t="s">
        <v>122</v>
      </c>
      <c r="J131" s="14" t="s">
        <v>86</v>
      </c>
    </row>
    <row r="132" spans="4:10">
      <c r="E132" s="51" t="s">
        <v>144</v>
      </c>
      <c r="F132" s="51">
        <v>4</v>
      </c>
      <c r="I132" t="s">
        <v>123</v>
      </c>
      <c r="J132">
        <v>3</v>
      </c>
    </row>
    <row r="133" spans="4:10">
      <c r="E133" t="s">
        <v>138</v>
      </c>
      <c r="F133">
        <v>8</v>
      </c>
      <c r="I133" t="s">
        <v>124</v>
      </c>
      <c r="J133">
        <v>4</v>
      </c>
    </row>
    <row r="134" spans="4:10">
      <c r="E134" t="s">
        <v>139</v>
      </c>
      <c r="F134">
        <v>8</v>
      </c>
      <c r="I134" t="s">
        <v>125</v>
      </c>
      <c r="J134">
        <v>4</v>
      </c>
    </row>
    <row r="135" spans="4:10">
      <c r="E135" t="s">
        <v>140</v>
      </c>
      <c r="F135">
        <v>4</v>
      </c>
      <c r="I135" t="s">
        <v>126</v>
      </c>
      <c r="J135">
        <v>8</v>
      </c>
    </row>
    <row r="136" spans="4:10">
      <c r="E136" t="s">
        <v>141</v>
      </c>
      <c r="F136">
        <v>2</v>
      </c>
      <c r="J136" s="8">
        <f xml:space="preserve"> SUM(J129:J135)</f>
        <v>21</v>
      </c>
    </row>
    <row r="137" spans="4:10">
      <c r="E137" t="s">
        <v>142</v>
      </c>
      <c r="F137">
        <v>3</v>
      </c>
    </row>
    <row r="138" spans="4:10">
      <c r="F138">
        <f>SUM(F129:F137)</f>
        <v>42</v>
      </c>
      <c r="I138" t="s">
        <v>120</v>
      </c>
      <c r="J138" s="14" t="s">
        <v>86</v>
      </c>
    </row>
    <row r="139" spans="4:10">
      <c r="I139" t="s">
        <v>121</v>
      </c>
      <c r="J139" s="14" t="s">
        <v>86</v>
      </c>
    </row>
    <row r="140" spans="4:10">
      <c r="I140" t="s">
        <v>122</v>
      </c>
      <c r="J140" s="14">
        <v>3</v>
      </c>
    </row>
    <row r="141" spans="4:10">
      <c r="I141" t="s">
        <v>123</v>
      </c>
      <c r="J141" s="14">
        <v>2</v>
      </c>
    </row>
    <row r="142" spans="4:10">
      <c r="I142" t="s">
        <v>124</v>
      </c>
      <c r="J142" s="14" t="s">
        <v>86</v>
      </c>
    </row>
    <row r="143" spans="4:10">
      <c r="I143" t="s">
        <v>125</v>
      </c>
      <c r="J143" s="14">
        <v>4</v>
      </c>
    </row>
    <row r="144" spans="4:10">
      <c r="I144" t="s">
        <v>126</v>
      </c>
      <c r="J144" s="14">
        <v>2</v>
      </c>
    </row>
    <row r="145" spans="9:10">
      <c r="J145" s="8">
        <f xml:space="preserve"> SUM(J138:J144)</f>
        <v>11</v>
      </c>
    </row>
    <row r="146" spans="9:10">
      <c r="I146" t="s">
        <v>120</v>
      </c>
      <c r="J146" s="14">
        <v>2</v>
      </c>
    </row>
    <row r="147" spans="9:10">
      <c r="I147" t="s">
        <v>121</v>
      </c>
      <c r="J147" s="14">
        <v>3</v>
      </c>
    </row>
    <row r="148" spans="9:10">
      <c r="I148" t="s">
        <v>122</v>
      </c>
      <c r="J148" s="14">
        <v>2</v>
      </c>
    </row>
    <row r="149" spans="9:10">
      <c r="I149" t="s">
        <v>123</v>
      </c>
      <c r="J149" s="14">
        <v>2</v>
      </c>
    </row>
    <row r="150" spans="9:10">
      <c r="I150" t="s">
        <v>124</v>
      </c>
      <c r="J150">
        <v>3</v>
      </c>
    </row>
    <row r="151" spans="9:10">
      <c r="I151" t="s">
        <v>125</v>
      </c>
    </row>
    <row r="152" spans="9:10">
      <c r="I152" t="s">
        <v>126</v>
      </c>
    </row>
    <row r="153" spans="9:10">
      <c r="J153" s="8">
        <f xml:space="preserve"> SUM(J146:J152)</f>
        <v>12</v>
      </c>
    </row>
  </sheetData>
  <conditionalFormatting sqref="J128">
    <cfRule type="colorScale" priority="7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6">
    <cfRule type="colorScale" priority="5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5">
    <cfRule type="colorScale" priority="3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3">
    <cfRule type="colorScale" priority="1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Anna</cp:lastModifiedBy>
  <dcterms:created xsi:type="dcterms:W3CDTF">2017-12-27T15:49:27Z</dcterms:created>
  <dcterms:modified xsi:type="dcterms:W3CDTF">2018-05-19T09:43:06Z</dcterms:modified>
</cp:coreProperties>
</file>