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\Desktop\projects\ssa-200\static\"/>
    </mc:Choice>
  </mc:AlternateContent>
  <xr:revisionPtr revIDLastSave="0" documentId="13_ncr:1_{BD8ECED2-3717-4E17-8771-A944A65FD74D}" xr6:coauthVersionLast="37" xr6:coauthVersionMax="37" xr10:uidLastSave="{00000000-0000-0000-0000-000000000000}"/>
  <bookViews>
    <workbookView xWindow="0" yWindow="0" windowWidth="23040" windowHeight="8424" activeTab="1" xr2:uid="{13FE1660-FF3F-4AAD-AD17-F58810B5493C}"/>
  </bookViews>
  <sheets>
    <sheet name="qs" sheetId="5" r:id="rId1"/>
    <sheet name="Sheet2" sheetId="6" r:id="rId2"/>
    <sheet name="responses" sheetId="1" r:id="rId3"/>
    <sheet name="scores" sheetId="4" r:id="rId4"/>
  </sheets>
  <calcPr calcId="179021"/>
  <pivotCaches>
    <pivotCache cacheId="0" r:id="rId5"/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6" l="1"/>
  <c r="K5" i="6"/>
  <c r="K4" i="6"/>
  <c r="K3" i="6"/>
  <c r="K2" i="6"/>
  <c r="J6" i="6"/>
  <c r="J5" i="6"/>
  <c r="J4" i="6"/>
  <c r="J3" i="6"/>
  <c r="J2" i="6"/>
  <c r="F3" i="6"/>
  <c r="F2" i="6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50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4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I8" i="4" l="1"/>
  <c r="I7" i="4"/>
  <c r="I6" i="4"/>
  <c r="I5" i="4"/>
  <c r="I4" i="4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50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4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<sst xmlns="http://schemas.openxmlformats.org/spreadsheetml/2006/main" count="159" uniqueCount="24">
  <si>
    <t>question</t>
  </si>
  <si>
    <t>a</t>
  </si>
  <si>
    <t>c</t>
  </si>
  <si>
    <t>b</t>
  </si>
  <si>
    <t>person</t>
  </si>
  <si>
    <t>d</t>
  </si>
  <si>
    <t>NA</t>
  </si>
  <si>
    <t>Row Labels</t>
  </si>
  <si>
    <t>(blank)</t>
  </si>
  <si>
    <t>Grand Total</t>
  </si>
  <si>
    <t>Column Labels</t>
  </si>
  <si>
    <t>Average of correct</t>
  </si>
  <si>
    <t>count</t>
  </si>
  <si>
    <t>grade</t>
  </si>
  <si>
    <t>pre</t>
  </si>
  <si>
    <t>answer-pre</t>
  </si>
  <si>
    <t>correct-pre</t>
  </si>
  <si>
    <t>answer-post</t>
  </si>
  <si>
    <t>correct-post</t>
  </si>
  <si>
    <t>Average of correct-pre</t>
  </si>
  <si>
    <t>Average of correct-post</t>
  </si>
  <si>
    <t>avg</t>
  </si>
  <si>
    <t>post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</si>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</sst>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[assessment-results.xlsx]qs!PivotTable1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qs!$B$3</c:f>
              <c:strCache>
                <c:ptCount val="1"/>
                <c:pt idx="0">
                  <c:v>Average of correct-pre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qs!$A$4:$A$9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qs!$B$4:$B$9</c:f>
              <c:numCache>
                <c:formatCode>General</c:formatCode>
                <c:ptCount val="5"/>
                <c:pt idx="0">
                  <c:v>0.8125</c:v>
                </c:pt>
                <c:pt idx="1">
                  <c:v>0.4375</c:v>
                </c:pt>
                <c:pt idx="2">
                  <c:v>0.1875</c:v>
                </c:pt>
                <c:pt idx="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A-4B6C-8EBB-11C2CB730DC6}"/>
            </c:ext>
          </c:extLst>
        </c:ser>
        <c:ser>
          <c:idx val="1"/>
          <c:order val="1"/>
          <c:tx>
            <c:strRef>
              <c:f>qs!$C$3</c:f>
              <c:strCache>
                <c:ptCount val="1"/>
                <c:pt idx="0">
                  <c:v>Average of correct-post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qs!$A$4:$A$9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(blank)</c:v>
                </c:pt>
              </c:strCache>
            </c:strRef>
          </c:cat>
          <c:val>
            <c:numRef>
              <c:f>qs!$C$4:$C$9</c:f>
              <c:numCache>
                <c:formatCode>General</c:formatCode>
                <c:ptCount val="5"/>
                <c:pt idx="0">
                  <c:v>0.8125</c:v>
                </c:pt>
                <c:pt idx="1">
                  <c:v>0.625</c:v>
                </c:pt>
                <c:pt idx="2">
                  <c:v>0.375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A-4B6C-8EBB-11C2CB73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468608"/>
        <c:axId val="427469264"/>
      </c:barChart>
      <c:catAx>
        <c:axId val="42746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69264"/>
        <c:crosses val="autoZero"/>
        <c:auto val="1"/>
        <c:lblAlgn val="ctr"/>
        <c:lblOffset val="100"/>
        <c:noMultiLvlLbl val="0"/>
      </c:catAx>
      <c:valAx>
        <c:axId val="4274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6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Sheet2!$J$1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Sheet2!$I$2:$I$6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Sheet2!$J$2:$J$6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7-431F-9F6A-6CB206EB897B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Sheet2!$I$2:$I$6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Sheet2!$K$2:$K$6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7-431F-9F6A-6CB206EB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942352"/>
        <c:axId val="439943336"/>
      </c:barChart>
      <c:catAx>
        <c:axId val="43994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43336"/>
        <c:crosses val="autoZero"/>
        <c:auto val="1"/>
        <c:lblAlgn val="ctr"/>
        <c:lblOffset val="100"/>
        <c:noMultiLvlLbl val="0"/>
      </c:catAx>
      <c:valAx>
        <c:axId val="43994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scores!$I$3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scores!$I$4:$I$8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A-430C-8332-2CDE43D78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107024"/>
        <c:axId val="436106368"/>
      </c:barChart>
      <c:catAx>
        <c:axId val="43610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06368"/>
        <c:crosses val="autoZero"/>
        <c:auto val="1"/>
        <c:lblAlgn val="ctr"/>
        <c:lblOffset val="100"/>
        <c:noMultiLvlLbl val="0"/>
      </c:catAx>
      <c:valAx>
        <c:axId val="4361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0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1</xdr:row>
      <xdr:rowOff>125730</xdr:rowOff>
    </xdr:from>
    <xdr:to>
      <xdr:col>14</xdr:col>
      <xdr:colOff>91440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12D53-B20B-4934-9E13-D1545C2B9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6</xdr:row>
      <xdr:rowOff>129540</xdr:rowOff>
    </xdr:from>
    <xdr:to>
      <xdr:col>13</xdr:col>
      <xdr:colOff>441960</xdr:colOff>
      <xdr:row>23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F61702-F597-4EA4-9801-4AABFBAAC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4</xdr:row>
      <xdr:rowOff>49530</xdr:rowOff>
    </xdr:from>
    <xdr:to>
      <xdr:col>17</xdr:col>
      <xdr:colOff>335280</xdr:colOff>
      <xdr:row>19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BC91A-B1FC-477A-822E-756E26E85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" refreshedDate="43396.361966319448" createdVersion="6" refreshedVersion="6" minRefreshableVersion="3" recordCount="66" xr:uid="{C3C4EF7D-854E-4A51-8E34-5B80F4045A04}">
  <cacheSource type="worksheet">
    <worksheetSource ref="A1:D1048576" sheet="responses"/>
  </cacheSource>
  <cacheFields count="4">
    <cacheField name="person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question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answer" numFmtId="0">
      <sharedItems containsBlank="1"/>
    </cacheField>
    <cacheField name="correct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" refreshedDate="43398.349410300929" createdVersion="6" refreshedVersion="6" minRefreshableVersion="3" recordCount="67" xr:uid="{27D18684-E413-426F-AC0C-680B9517C086}">
  <cacheSource type="worksheet">
    <worksheetSource ref="A1:F1048576" sheet="responses"/>
  </cacheSource>
  <cacheFields count="6">
    <cacheField name="person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question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answer-pre" numFmtId="0">
      <sharedItems containsBlank="1"/>
    </cacheField>
    <cacheField name="correct-pre" numFmtId="0">
      <sharedItems containsString="0" containsBlank="1" containsNumber="1" containsInteger="1" minValue="0" maxValue="1" count="3">
        <n v="1"/>
        <n v="0"/>
        <m/>
      </sharedItems>
    </cacheField>
    <cacheField name="answer-post" numFmtId="0">
      <sharedItems containsBlank="1"/>
    </cacheField>
    <cacheField name="correct-pos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s v="c"/>
    <x v="0"/>
  </r>
  <r>
    <x v="1"/>
    <x v="0"/>
    <s v="c"/>
    <x v="0"/>
  </r>
  <r>
    <x v="2"/>
    <x v="0"/>
    <s v="c"/>
    <x v="0"/>
  </r>
  <r>
    <x v="3"/>
    <x v="0"/>
    <s v="c"/>
    <x v="0"/>
  </r>
  <r>
    <x v="4"/>
    <x v="0"/>
    <s v="c"/>
    <x v="0"/>
  </r>
  <r>
    <x v="5"/>
    <x v="0"/>
    <s v="c"/>
    <x v="0"/>
  </r>
  <r>
    <x v="6"/>
    <x v="0"/>
    <s v="c"/>
    <x v="0"/>
  </r>
  <r>
    <x v="7"/>
    <x v="0"/>
    <s v="c"/>
    <x v="0"/>
  </r>
  <r>
    <x v="8"/>
    <x v="0"/>
    <s v="c"/>
    <x v="0"/>
  </r>
  <r>
    <x v="9"/>
    <x v="0"/>
    <s v="c"/>
    <x v="0"/>
  </r>
  <r>
    <x v="10"/>
    <x v="0"/>
    <s v="c"/>
    <x v="0"/>
  </r>
  <r>
    <x v="11"/>
    <x v="0"/>
    <s v="c"/>
    <x v="0"/>
  </r>
  <r>
    <x v="12"/>
    <x v="0"/>
    <s v="d"/>
    <x v="1"/>
  </r>
  <r>
    <x v="13"/>
    <x v="0"/>
    <s v="d"/>
    <x v="1"/>
  </r>
  <r>
    <x v="14"/>
    <x v="0"/>
    <s v="b"/>
    <x v="1"/>
  </r>
  <r>
    <x v="15"/>
    <x v="0"/>
    <s v="c"/>
    <x v="0"/>
  </r>
  <r>
    <x v="0"/>
    <x v="1"/>
    <s v="c"/>
    <x v="1"/>
  </r>
  <r>
    <x v="1"/>
    <x v="1"/>
    <s v="c"/>
    <x v="1"/>
  </r>
  <r>
    <x v="2"/>
    <x v="1"/>
    <s v="a"/>
    <x v="0"/>
  </r>
  <r>
    <x v="3"/>
    <x v="1"/>
    <s v="b"/>
    <x v="1"/>
  </r>
  <r>
    <x v="4"/>
    <x v="1"/>
    <s v="a"/>
    <x v="0"/>
  </r>
  <r>
    <x v="5"/>
    <x v="1"/>
    <s v="b"/>
    <x v="1"/>
  </r>
  <r>
    <x v="6"/>
    <x v="1"/>
    <s v="c"/>
    <x v="1"/>
  </r>
  <r>
    <x v="7"/>
    <x v="1"/>
    <s v="c"/>
    <x v="1"/>
  </r>
  <r>
    <x v="8"/>
    <x v="1"/>
    <s v="a"/>
    <x v="0"/>
  </r>
  <r>
    <x v="9"/>
    <x v="1"/>
    <s v="d"/>
    <x v="1"/>
  </r>
  <r>
    <x v="10"/>
    <x v="1"/>
    <s v="a"/>
    <x v="0"/>
  </r>
  <r>
    <x v="11"/>
    <x v="1"/>
    <s v="a"/>
    <x v="0"/>
  </r>
  <r>
    <x v="12"/>
    <x v="1"/>
    <s v="c"/>
    <x v="1"/>
  </r>
  <r>
    <x v="13"/>
    <x v="1"/>
    <s v="a"/>
    <x v="0"/>
  </r>
  <r>
    <x v="14"/>
    <x v="1"/>
    <s v="d"/>
    <x v="1"/>
  </r>
  <r>
    <x v="15"/>
    <x v="1"/>
    <s v="a"/>
    <x v="0"/>
  </r>
  <r>
    <x v="0"/>
    <x v="2"/>
    <s v="a"/>
    <x v="1"/>
  </r>
  <r>
    <x v="1"/>
    <x v="2"/>
    <s v="b"/>
    <x v="0"/>
  </r>
  <r>
    <x v="2"/>
    <x v="2"/>
    <s v="b"/>
    <x v="0"/>
  </r>
  <r>
    <x v="3"/>
    <x v="2"/>
    <s v="d"/>
    <x v="1"/>
  </r>
  <r>
    <x v="4"/>
    <x v="2"/>
    <s v="d"/>
    <x v="1"/>
  </r>
  <r>
    <x v="5"/>
    <x v="2"/>
    <s v="d"/>
    <x v="1"/>
  </r>
  <r>
    <x v="6"/>
    <x v="2"/>
    <s v="a"/>
    <x v="1"/>
  </r>
  <r>
    <x v="7"/>
    <x v="2"/>
    <s v="d"/>
    <x v="1"/>
  </r>
  <r>
    <x v="8"/>
    <x v="2"/>
    <s v="a"/>
    <x v="1"/>
  </r>
  <r>
    <x v="9"/>
    <x v="2"/>
    <s v="a"/>
    <x v="1"/>
  </r>
  <r>
    <x v="10"/>
    <x v="2"/>
    <s v="b"/>
    <x v="0"/>
  </r>
  <r>
    <x v="11"/>
    <x v="2"/>
    <s v="a"/>
    <x v="1"/>
  </r>
  <r>
    <x v="12"/>
    <x v="2"/>
    <s v="d"/>
    <x v="1"/>
  </r>
  <r>
    <x v="13"/>
    <x v="2"/>
    <s v="NA"/>
    <x v="1"/>
  </r>
  <r>
    <x v="14"/>
    <x v="2"/>
    <s v="c"/>
    <x v="1"/>
  </r>
  <r>
    <x v="15"/>
    <x v="2"/>
    <s v="d"/>
    <x v="1"/>
  </r>
  <r>
    <x v="0"/>
    <x v="3"/>
    <s v="a"/>
    <x v="1"/>
  </r>
  <r>
    <x v="1"/>
    <x v="3"/>
    <s v="c"/>
    <x v="0"/>
  </r>
  <r>
    <x v="2"/>
    <x v="3"/>
    <s v="d"/>
    <x v="1"/>
  </r>
  <r>
    <x v="3"/>
    <x v="3"/>
    <s v="c"/>
    <x v="0"/>
  </r>
  <r>
    <x v="4"/>
    <x v="3"/>
    <s v="c"/>
    <x v="0"/>
  </r>
  <r>
    <x v="5"/>
    <x v="3"/>
    <s v="b"/>
    <x v="1"/>
  </r>
  <r>
    <x v="6"/>
    <x v="3"/>
    <s v="c"/>
    <x v="0"/>
  </r>
  <r>
    <x v="7"/>
    <x v="3"/>
    <s v="d"/>
    <x v="1"/>
  </r>
  <r>
    <x v="8"/>
    <x v="3"/>
    <s v="c"/>
    <x v="0"/>
  </r>
  <r>
    <x v="9"/>
    <x v="3"/>
    <s v="a"/>
    <x v="1"/>
  </r>
  <r>
    <x v="10"/>
    <x v="3"/>
    <s v="c"/>
    <x v="0"/>
  </r>
  <r>
    <x v="11"/>
    <x v="3"/>
    <s v="c"/>
    <x v="0"/>
  </r>
  <r>
    <x v="12"/>
    <x v="3"/>
    <s v="c"/>
    <x v="0"/>
  </r>
  <r>
    <x v="13"/>
    <x v="3"/>
    <s v="c"/>
    <x v="0"/>
  </r>
  <r>
    <x v="14"/>
    <x v="3"/>
    <s v="d"/>
    <x v="1"/>
  </r>
  <r>
    <x v="15"/>
    <x v="3"/>
    <s v="c"/>
    <x v="0"/>
  </r>
  <r>
    <x v="16"/>
    <x v="4"/>
    <m/>
    <x v="2"/>
  </r>
  <r>
    <x v="16"/>
    <x v="4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x v="0"/>
    <s v="c"/>
    <x v="0"/>
    <s v="d"/>
    <n v="0"/>
  </r>
  <r>
    <x v="1"/>
    <x v="0"/>
    <s v="c"/>
    <x v="0"/>
    <s v="c"/>
    <n v="1"/>
  </r>
  <r>
    <x v="2"/>
    <x v="0"/>
    <s v="c"/>
    <x v="0"/>
    <s v="c"/>
    <n v="1"/>
  </r>
  <r>
    <x v="3"/>
    <x v="0"/>
    <s v="c"/>
    <x v="0"/>
    <s v="c"/>
    <n v="1"/>
  </r>
  <r>
    <x v="4"/>
    <x v="0"/>
    <s v="c"/>
    <x v="0"/>
    <s v="c"/>
    <n v="1"/>
  </r>
  <r>
    <x v="5"/>
    <x v="0"/>
    <s v="c"/>
    <x v="0"/>
    <s v="c"/>
    <n v="1"/>
  </r>
  <r>
    <x v="6"/>
    <x v="0"/>
    <s v="c"/>
    <x v="0"/>
    <s v="c"/>
    <n v="1"/>
  </r>
  <r>
    <x v="7"/>
    <x v="0"/>
    <s v="c"/>
    <x v="0"/>
    <s v="b"/>
    <n v="0"/>
  </r>
  <r>
    <x v="8"/>
    <x v="0"/>
    <s v="c"/>
    <x v="0"/>
    <s v="c"/>
    <n v="1"/>
  </r>
  <r>
    <x v="9"/>
    <x v="0"/>
    <s v="c"/>
    <x v="0"/>
    <s v="c"/>
    <n v="1"/>
  </r>
  <r>
    <x v="10"/>
    <x v="0"/>
    <s v="c"/>
    <x v="0"/>
    <s v="c"/>
    <n v="1"/>
  </r>
  <r>
    <x v="11"/>
    <x v="0"/>
    <s v="c"/>
    <x v="0"/>
    <s v="c"/>
    <n v="1"/>
  </r>
  <r>
    <x v="12"/>
    <x v="0"/>
    <s v="d"/>
    <x v="1"/>
    <s v="c"/>
    <n v="1"/>
  </r>
  <r>
    <x v="13"/>
    <x v="0"/>
    <s v="d"/>
    <x v="1"/>
    <s v="NA"/>
    <n v="0"/>
  </r>
  <r>
    <x v="14"/>
    <x v="0"/>
    <s v="b"/>
    <x v="1"/>
    <s v="c"/>
    <n v="1"/>
  </r>
  <r>
    <x v="15"/>
    <x v="0"/>
    <s v="c"/>
    <x v="0"/>
    <s v="c"/>
    <n v="1"/>
  </r>
  <r>
    <x v="0"/>
    <x v="1"/>
    <s v="c"/>
    <x v="1"/>
    <s v="b"/>
    <n v="0"/>
  </r>
  <r>
    <x v="1"/>
    <x v="1"/>
    <s v="c"/>
    <x v="1"/>
    <s v="a"/>
    <n v="1"/>
  </r>
  <r>
    <x v="2"/>
    <x v="1"/>
    <s v="a"/>
    <x v="0"/>
    <s v="a"/>
    <n v="1"/>
  </r>
  <r>
    <x v="3"/>
    <x v="1"/>
    <s v="b"/>
    <x v="1"/>
    <s v="a"/>
    <n v="1"/>
  </r>
  <r>
    <x v="4"/>
    <x v="1"/>
    <s v="a"/>
    <x v="0"/>
    <s v="a"/>
    <n v="1"/>
  </r>
  <r>
    <x v="5"/>
    <x v="1"/>
    <s v="b"/>
    <x v="1"/>
    <s v="c"/>
    <n v="0"/>
  </r>
  <r>
    <x v="6"/>
    <x v="1"/>
    <s v="c"/>
    <x v="1"/>
    <s v="a"/>
    <n v="1"/>
  </r>
  <r>
    <x v="7"/>
    <x v="1"/>
    <s v="c"/>
    <x v="1"/>
    <s v="c"/>
    <n v="0"/>
  </r>
  <r>
    <x v="8"/>
    <x v="1"/>
    <s v="a"/>
    <x v="0"/>
    <s v="a"/>
    <n v="1"/>
  </r>
  <r>
    <x v="9"/>
    <x v="1"/>
    <s v="d"/>
    <x v="1"/>
    <s v="a"/>
    <n v="1"/>
  </r>
  <r>
    <x v="10"/>
    <x v="1"/>
    <s v="a"/>
    <x v="0"/>
    <s v="c"/>
    <n v="0"/>
  </r>
  <r>
    <x v="11"/>
    <x v="1"/>
    <s v="a"/>
    <x v="0"/>
    <s v="c"/>
    <n v="0"/>
  </r>
  <r>
    <x v="12"/>
    <x v="1"/>
    <s v="c"/>
    <x v="1"/>
    <s v="a"/>
    <n v="1"/>
  </r>
  <r>
    <x v="13"/>
    <x v="1"/>
    <s v="a"/>
    <x v="0"/>
    <s v="b"/>
    <n v="0"/>
  </r>
  <r>
    <x v="14"/>
    <x v="1"/>
    <s v="d"/>
    <x v="1"/>
    <s v="a"/>
    <n v="1"/>
  </r>
  <r>
    <x v="15"/>
    <x v="1"/>
    <s v="a"/>
    <x v="0"/>
    <s v="a"/>
    <n v="1"/>
  </r>
  <r>
    <x v="0"/>
    <x v="2"/>
    <s v="a"/>
    <x v="1"/>
    <s v="a"/>
    <n v="0"/>
  </r>
  <r>
    <x v="1"/>
    <x v="2"/>
    <s v="b"/>
    <x v="0"/>
    <s v="b"/>
    <n v="1"/>
  </r>
  <r>
    <x v="2"/>
    <x v="2"/>
    <s v="b"/>
    <x v="0"/>
    <s v="NA"/>
    <n v="0"/>
  </r>
  <r>
    <x v="3"/>
    <x v="2"/>
    <s v="d"/>
    <x v="1"/>
    <s v="d"/>
    <n v="0"/>
  </r>
  <r>
    <x v="4"/>
    <x v="2"/>
    <s v="d"/>
    <x v="1"/>
    <s v="a"/>
    <n v="0"/>
  </r>
  <r>
    <x v="5"/>
    <x v="2"/>
    <s v="d"/>
    <x v="1"/>
    <s v="c"/>
    <n v="0"/>
  </r>
  <r>
    <x v="6"/>
    <x v="2"/>
    <s v="a"/>
    <x v="1"/>
    <s v="b"/>
    <n v="1"/>
  </r>
  <r>
    <x v="7"/>
    <x v="2"/>
    <s v="d"/>
    <x v="1"/>
    <s v="d"/>
    <n v="0"/>
  </r>
  <r>
    <x v="8"/>
    <x v="2"/>
    <s v="a"/>
    <x v="1"/>
    <s v="b"/>
    <n v="1"/>
  </r>
  <r>
    <x v="9"/>
    <x v="2"/>
    <s v="a"/>
    <x v="1"/>
    <s v="d"/>
    <n v="0"/>
  </r>
  <r>
    <x v="10"/>
    <x v="2"/>
    <s v="b"/>
    <x v="0"/>
    <s v="d"/>
    <n v="0"/>
  </r>
  <r>
    <x v="11"/>
    <x v="2"/>
    <s v="a"/>
    <x v="1"/>
    <s v="b"/>
    <n v="1"/>
  </r>
  <r>
    <x v="12"/>
    <x v="2"/>
    <s v="d"/>
    <x v="1"/>
    <s v="a"/>
    <n v="0"/>
  </r>
  <r>
    <x v="13"/>
    <x v="2"/>
    <s v="NA"/>
    <x v="1"/>
    <s v="b"/>
    <n v="1"/>
  </r>
  <r>
    <x v="14"/>
    <x v="2"/>
    <s v="c"/>
    <x v="1"/>
    <s v="b"/>
    <n v="1"/>
  </r>
  <r>
    <x v="15"/>
    <x v="2"/>
    <s v="d"/>
    <x v="1"/>
    <s v="d"/>
    <n v="0"/>
  </r>
  <r>
    <x v="0"/>
    <x v="3"/>
    <s v="a"/>
    <x v="1"/>
    <s v="c"/>
    <n v="1"/>
  </r>
  <r>
    <x v="1"/>
    <x v="3"/>
    <s v="c"/>
    <x v="0"/>
    <s v="c"/>
    <n v="1"/>
  </r>
  <r>
    <x v="2"/>
    <x v="3"/>
    <s v="d"/>
    <x v="1"/>
    <s v="c"/>
    <n v="1"/>
  </r>
  <r>
    <x v="3"/>
    <x v="3"/>
    <s v="c"/>
    <x v="0"/>
    <s v="c"/>
    <n v="1"/>
  </r>
  <r>
    <x v="4"/>
    <x v="3"/>
    <s v="c"/>
    <x v="0"/>
    <s v="c"/>
    <n v="1"/>
  </r>
  <r>
    <x v="5"/>
    <x v="3"/>
    <s v="b"/>
    <x v="1"/>
    <s v="a"/>
    <n v="0"/>
  </r>
  <r>
    <x v="6"/>
    <x v="3"/>
    <s v="c"/>
    <x v="0"/>
    <s v="c"/>
    <n v="1"/>
  </r>
  <r>
    <x v="7"/>
    <x v="3"/>
    <s v="d"/>
    <x v="1"/>
    <s v="d"/>
    <n v="0"/>
  </r>
  <r>
    <x v="8"/>
    <x v="3"/>
    <s v="c"/>
    <x v="0"/>
    <s v="c"/>
    <n v="1"/>
  </r>
  <r>
    <x v="9"/>
    <x v="3"/>
    <s v="a"/>
    <x v="1"/>
    <s v="c"/>
    <n v="1"/>
  </r>
  <r>
    <x v="10"/>
    <x v="3"/>
    <s v="c"/>
    <x v="0"/>
    <s v="c"/>
    <n v="1"/>
  </r>
  <r>
    <x v="11"/>
    <x v="3"/>
    <s v="c"/>
    <x v="0"/>
    <s v="d"/>
    <n v="0"/>
  </r>
  <r>
    <x v="12"/>
    <x v="3"/>
    <s v="c"/>
    <x v="0"/>
    <s v="c"/>
    <n v="1"/>
  </r>
  <r>
    <x v="13"/>
    <x v="3"/>
    <s v="c"/>
    <x v="0"/>
    <s v="c"/>
    <n v="1"/>
  </r>
  <r>
    <x v="14"/>
    <x v="3"/>
    <s v="d"/>
    <x v="1"/>
    <s v="c"/>
    <n v="1"/>
  </r>
  <r>
    <x v="15"/>
    <x v="3"/>
    <s v="c"/>
    <x v="0"/>
    <s v="d"/>
    <n v="0"/>
  </r>
  <r>
    <x v="16"/>
    <x v="4"/>
    <m/>
    <x v="2"/>
    <m/>
    <m/>
  </r>
  <r>
    <x v="16"/>
    <x v="4"/>
    <m/>
    <x v="2"/>
    <m/>
    <m/>
  </r>
  <r>
    <x v="16"/>
    <x v="4"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ADDD3-E0A2-40D8-BD0B-937A4185D9C9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9" firstHeaderRow="0" firstDataRow="1" firstDataCol="1"/>
  <pivotFields count="6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>
      <items count="4">
        <item x="1"/>
        <item x="0"/>
        <item x="2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rrect-pre" fld="3" subtotal="average" baseField="1" baseItem="0"/>
    <dataField name="Average of correct-post" fld="5" subtotal="average" baseField="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2085C4-EB59-4978-A478-5165FFB6D1A1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1" firstHeaderRow="0" firstDataRow="1" firstDataCol="1"/>
  <pivotFields count="6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orrect-pre" fld="3" subtotal="average" baseField="0" baseItem="0"/>
    <dataField name="Average of correct-post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F778C-463A-4B08-A25D-88754311272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2" firstHeaderRow="1" firstDataRow="2" firstDataCol="1"/>
  <pivotFields count="4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correct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C17B-192D-4BC5-BC5A-5394C5306C3B}">
  <dimension ref="A3:C9"/>
  <sheetViews>
    <sheetView workbookViewId="0">
      <selection activeCell="I26" sqref="I26"/>
    </sheetView>
  </sheetViews>
  <sheetFormatPr defaultRowHeight="14.4" x14ac:dyDescent="0.3"/>
  <cols>
    <col min="1" max="1" width="12.5546875" bestFit="1" customWidth="1"/>
    <col min="2" max="2" width="20.109375" bestFit="1" customWidth="1"/>
    <col min="3" max="3" width="21" bestFit="1" customWidth="1"/>
    <col min="4" max="4" width="7" bestFit="1" customWidth="1"/>
    <col min="5" max="5" width="10.77734375" bestFit="1" customWidth="1"/>
  </cols>
  <sheetData>
    <row r="3" spans="1:3" x14ac:dyDescent="0.3">
      <c r="A3" s="1" t="s">
        <v>7</v>
      </c>
      <c r="B3" t="s">
        <v>19</v>
      </c>
      <c r="C3" t="s">
        <v>20</v>
      </c>
    </row>
    <row r="4" spans="1:3" x14ac:dyDescent="0.3">
      <c r="A4" s="2">
        <v>1</v>
      </c>
      <c r="B4" s="3">
        <v>0.8125</v>
      </c>
      <c r="C4" s="3">
        <v>0.8125</v>
      </c>
    </row>
    <row r="5" spans="1:3" x14ac:dyDescent="0.3">
      <c r="A5" s="2">
        <v>2</v>
      </c>
      <c r="B5" s="3">
        <v>0.4375</v>
      </c>
      <c r="C5" s="3">
        <v>0.625</v>
      </c>
    </row>
    <row r="6" spans="1:3" x14ac:dyDescent="0.3">
      <c r="A6" s="2">
        <v>3</v>
      </c>
      <c r="B6" s="3">
        <v>0.1875</v>
      </c>
      <c r="C6" s="3">
        <v>0.375</v>
      </c>
    </row>
    <row r="7" spans="1:3" x14ac:dyDescent="0.3">
      <c r="A7" s="2">
        <v>4</v>
      </c>
      <c r="B7" s="3">
        <v>0.625</v>
      </c>
      <c r="C7" s="3">
        <v>0.75</v>
      </c>
    </row>
    <row r="8" spans="1:3" x14ac:dyDescent="0.3">
      <c r="A8" s="2" t="s">
        <v>8</v>
      </c>
      <c r="B8" s="3"/>
      <c r="C8" s="3"/>
    </row>
    <row r="9" spans="1:3" x14ac:dyDescent="0.3">
      <c r="A9" s="2" t="s">
        <v>9</v>
      </c>
      <c r="B9" s="3">
        <v>0.515625</v>
      </c>
      <c r="C9" s="3">
        <v>0.640625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A9D1-57A2-4464-A51A-7BE358750B24}">
  <dimension ref="A1:K21"/>
  <sheetViews>
    <sheetView tabSelected="1" workbookViewId="0">
      <selection activeCell="S18" sqref="S18"/>
    </sheetView>
  </sheetViews>
  <sheetFormatPr defaultRowHeight="14.4" x14ac:dyDescent="0.3"/>
  <cols>
    <col min="1" max="1" width="12.5546875" bestFit="1" customWidth="1"/>
    <col min="2" max="2" width="20.109375" bestFit="1" customWidth="1"/>
    <col min="3" max="3" width="21" bestFit="1" customWidth="1"/>
  </cols>
  <sheetData>
    <row r="1" spans="1:11" x14ac:dyDescent="0.3">
      <c r="F1" t="s">
        <v>21</v>
      </c>
      <c r="I1" t="s">
        <v>23</v>
      </c>
      <c r="J1" t="s">
        <v>14</v>
      </c>
      <c r="K1" t="s">
        <v>22</v>
      </c>
    </row>
    <row r="2" spans="1:11" x14ac:dyDescent="0.3">
      <c r="E2" t="s">
        <v>14</v>
      </c>
      <c r="F2" s="4">
        <f>AVERAGE(B4:B19)</f>
        <v>0.515625</v>
      </c>
      <c r="I2">
        <v>0</v>
      </c>
      <c r="J2">
        <f>COUNTIF($B$4:$B$19, 0)</f>
        <v>1</v>
      </c>
      <c r="K2">
        <f>COUNTIF($C$4:$C$19, 0)</f>
        <v>1</v>
      </c>
    </row>
    <row r="3" spans="1:11" x14ac:dyDescent="0.3">
      <c r="A3" s="1" t="s">
        <v>7</v>
      </c>
      <c r="B3" t="s">
        <v>19</v>
      </c>
      <c r="C3" t="s">
        <v>20</v>
      </c>
      <c r="E3" t="s">
        <v>22</v>
      </c>
      <c r="F3" s="4">
        <f>AVERAGE(C4:C19)</f>
        <v>0.640625</v>
      </c>
      <c r="I3">
        <v>0.25</v>
      </c>
      <c r="J3">
        <f>COUNTIF($B$4:$B$19, 0.25)</f>
        <v>5</v>
      </c>
      <c r="K3">
        <f>COUNTIF($C$4:$C$19, 0.25)</f>
        <v>2</v>
      </c>
    </row>
    <row r="4" spans="1:11" x14ac:dyDescent="0.3">
      <c r="A4" s="2">
        <v>1</v>
      </c>
      <c r="B4" s="3">
        <v>0.25</v>
      </c>
      <c r="C4" s="3">
        <v>0.25</v>
      </c>
      <c r="I4">
        <v>0.5</v>
      </c>
      <c r="J4">
        <f>COUNTIF($B$4:$B$19, 0.5)</f>
        <v>3</v>
      </c>
      <c r="K4">
        <f>COUNTIF($C$4:$C$19, 0.5)</f>
        <v>4</v>
      </c>
    </row>
    <row r="5" spans="1:11" x14ac:dyDescent="0.3">
      <c r="A5" s="2">
        <v>2</v>
      </c>
      <c r="B5" s="3">
        <v>0.75</v>
      </c>
      <c r="C5" s="3">
        <v>1</v>
      </c>
      <c r="I5">
        <v>0.75</v>
      </c>
      <c r="J5">
        <f>COUNTIF($B$4:$B$19, 0.75)</f>
        <v>6</v>
      </c>
      <c r="K5">
        <f>COUNTIF($C$4:$C$19, 0.75)</f>
        <v>5</v>
      </c>
    </row>
    <row r="6" spans="1:11" x14ac:dyDescent="0.3">
      <c r="A6" s="2">
        <v>3</v>
      </c>
      <c r="B6" s="3">
        <v>0.75</v>
      </c>
      <c r="C6" s="3">
        <v>0.75</v>
      </c>
      <c r="I6">
        <v>1</v>
      </c>
      <c r="J6">
        <f>COUNTIF($B$4:$B$19, 1)</f>
        <v>1</v>
      </c>
      <c r="K6">
        <f>COUNTIF($C$4:$C$19, 1)</f>
        <v>4</v>
      </c>
    </row>
    <row r="7" spans="1:11" x14ac:dyDescent="0.3">
      <c r="A7" s="2">
        <v>4</v>
      </c>
      <c r="B7" s="3">
        <v>0.5</v>
      </c>
      <c r="C7" s="3">
        <v>0.75</v>
      </c>
    </row>
    <row r="8" spans="1:11" x14ac:dyDescent="0.3">
      <c r="A8" s="2">
        <v>5</v>
      </c>
      <c r="B8" s="3">
        <v>0.75</v>
      </c>
      <c r="C8" s="3">
        <v>0.75</v>
      </c>
    </row>
    <row r="9" spans="1:11" x14ac:dyDescent="0.3">
      <c r="A9" s="2">
        <v>6</v>
      </c>
      <c r="B9" s="3">
        <v>0.25</v>
      </c>
      <c r="C9" s="3">
        <v>0.25</v>
      </c>
    </row>
    <row r="10" spans="1:11" x14ac:dyDescent="0.3">
      <c r="A10" s="2">
        <v>7</v>
      </c>
      <c r="B10" s="3">
        <v>0.5</v>
      </c>
      <c r="C10" s="3">
        <v>1</v>
      </c>
    </row>
    <row r="11" spans="1:11" x14ac:dyDescent="0.3">
      <c r="A11" s="2">
        <v>8</v>
      </c>
      <c r="B11" s="3">
        <v>0.25</v>
      </c>
      <c r="C11" s="3">
        <v>0</v>
      </c>
    </row>
    <row r="12" spans="1:11" x14ac:dyDescent="0.3">
      <c r="A12" s="2">
        <v>9</v>
      </c>
      <c r="B12" s="3">
        <v>0.75</v>
      </c>
      <c r="C12" s="3">
        <v>1</v>
      </c>
    </row>
    <row r="13" spans="1:11" x14ac:dyDescent="0.3">
      <c r="A13" s="2">
        <v>10</v>
      </c>
      <c r="B13" s="3">
        <v>0.25</v>
      </c>
      <c r="C13" s="3">
        <v>0.75</v>
      </c>
    </row>
    <row r="14" spans="1:11" x14ac:dyDescent="0.3">
      <c r="A14" s="2">
        <v>11</v>
      </c>
      <c r="B14" s="3">
        <v>1</v>
      </c>
      <c r="C14" s="3">
        <v>0.5</v>
      </c>
    </row>
    <row r="15" spans="1:11" x14ac:dyDescent="0.3">
      <c r="A15" s="2">
        <v>12</v>
      </c>
      <c r="B15" s="3">
        <v>0.75</v>
      </c>
      <c r="C15" s="3">
        <v>0.5</v>
      </c>
    </row>
    <row r="16" spans="1:11" x14ac:dyDescent="0.3">
      <c r="A16" s="2">
        <v>13</v>
      </c>
      <c r="B16" s="3">
        <v>0.25</v>
      </c>
      <c r="C16" s="3">
        <v>0.75</v>
      </c>
    </row>
    <row r="17" spans="1:3" x14ac:dyDescent="0.3">
      <c r="A17" s="2">
        <v>14</v>
      </c>
      <c r="B17" s="3">
        <v>0.5</v>
      </c>
      <c r="C17" s="3">
        <v>0.5</v>
      </c>
    </row>
    <row r="18" spans="1:3" x14ac:dyDescent="0.3">
      <c r="A18" s="2">
        <v>15</v>
      </c>
      <c r="B18" s="3">
        <v>0</v>
      </c>
      <c r="C18" s="3">
        <v>1</v>
      </c>
    </row>
    <row r="19" spans="1:3" x14ac:dyDescent="0.3">
      <c r="A19" s="2">
        <v>16</v>
      </c>
      <c r="B19" s="3">
        <v>0.75</v>
      </c>
      <c r="C19" s="3">
        <v>0.5</v>
      </c>
    </row>
    <row r="20" spans="1:3" x14ac:dyDescent="0.3">
      <c r="A20" s="2" t="s">
        <v>8</v>
      </c>
      <c r="B20" s="3"/>
      <c r="C20" s="3"/>
    </row>
    <row r="21" spans="1:3" x14ac:dyDescent="0.3">
      <c r="A21" s="2" t="s">
        <v>9</v>
      </c>
      <c r="B21" s="3">
        <v>0.515625</v>
      </c>
      <c r="C21" s="3">
        <v>0.640625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AC29A-10FC-4162-9923-7B812E7DB352}">
  <dimension ref="A1:F65"/>
  <sheetViews>
    <sheetView workbookViewId="0">
      <selection sqref="A1:XFD1048576"/>
    </sheetView>
  </sheetViews>
  <sheetFormatPr defaultRowHeight="14.4" x14ac:dyDescent="0.3"/>
  <cols>
    <col min="5" max="6" width="11.109375" bestFit="1" customWidth="1"/>
  </cols>
  <sheetData>
    <row r="1" spans="1:6" x14ac:dyDescent="0.3">
      <c r="A1" t="s">
        <v>4</v>
      </c>
      <c r="B1" t="s">
        <v>0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">
      <c r="A2">
        <v>1</v>
      </c>
      <c r="B2">
        <v>1</v>
      </c>
      <c r="C2" t="s">
        <v>2</v>
      </c>
      <c r="D2">
        <f>IF(C2="c",1,0)</f>
        <v>1</v>
      </c>
      <c r="E2" t="s">
        <v>5</v>
      </c>
      <c r="F2">
        <f>IF(E2="c",1,0)</f>
        <v>0</v>
      </c>
    </row>
    <row r="3" spans="1:6" x14ac:dyDescent="0.3">
      <c r="A3">
        <v>2</v>
      </c>
      <c r="B3">
        <v>1</v>
      </c>
      <c r="C3" t="s">
        <v>2</v>
      </c>
      <c r="D3">
        <f>IF(C3="c",1,0)</f>
        <v>1</v>
      </c>
      <c r="E3" t="s">
        <v>2</v>
      </c>
      <c r="F3">
        <f t="shared" ref="F3:F17" si="0">IF(E3="c",1,0)</f>
        <v>1</v>
      </c>
    </row>
    <row r="4" spans="1:6" x14ac:dyDescent="0.3">
      <c r="A4">
        <v>3</v>
      </c>
      <c r="B4">
        <v>1</v>
      </c>
      <c r="C4" t="s">
        <v>2</v>
      </c>
      <c r="D4">
        <f>IF(C4="c",1,0)</f>
        <v>1</v>
      </c>
      <c r="E4" t="s">
        <v>2</v>
      </c>
      <c r="F4">
        <f t="shared" si="0"/>
        <v>1</v>
      </c>
    </row>
    <row r="5" spans="1:6" x14ac:dyDescent="0.3">
      <c r="A5">
        <v>4</v>
      </c>
      <c r="B5">
        <v>1</v>
      </c>
      <c r="C5" t="s">
        <v>2</v>
      </c>
      <c r="D5">
        <f>IF(C5="c",1,0)</f>
        <v>1</v>
      </c>
      <c r="E5" t="s">
        <v>2</v>
      </c>
      <c r="F5">
        <f t="shared" si="0"/>
        <v>1</v>
      </c>
    </row>
    <row r="6" spans="1:6" x14ac:dyDescent="0.3">
      <c r="A6">
        <v>5</v>
      </c>
      <c r="B6">
        <v>1</v>
      </c>
      <c r="C6" t="s">
        <v>2</v>
      </c>
      <c r="D6">
        <f>IF(C6="c",1,0)</f>
        <v>1</v>
      </c>
      <c r="E6" t="s">
        <v>2</v>
      </c>
      <c r="F6">
        <f t="shared" si="0"/>
        <v>1</v>
      </c>
    </row>
    <row r="7" spans="1:6" x14ac:dyDescent="0.3">
      <c r="A7">
        <v>6</v>
      </c>
      <c r="B7">
        <v>1</v>
      </c>
      <c r="C7" t="s">
        <v>2</v>
      </c>
      <c r="D7">
        <f>IF(C7="c",1,0)</f>
        <v>1</v>
      </c>
      <c r="E7" t="s">
        <v>2</v>
      </c>
      <c r="F7">
        <f t="shared" si="0"/>
        <v>1</v>
      </c>
    </row>
    <row r="8" spans="1:6" x14ac:dyDescent="0.3">
      <c r="A8">
        <v>7</v>
      </c>
      <c r="B8">
        <v>1</v>
      </c>
      <c r="C8" t="s">
        <v>2</v>
      </c>
      <c r="D8">
        <f>IF(C8="c",1,0)</f>
        <v>1</v>
      </c>
      <c r="E8" t="s">
        <v>2</v>
      </c>
      <c r="F8">
        <f t="shared" si="0"/>
        <v>1</v>
      </c>
    </row>
    <row r="9" spans="1:6" x14ac:dyDescent="0.3">
      <c r="A9">
        <v>8</v>
      </c>
      <c r="B9">
        <v>1</v>
      </c>
      <c r="C9" t="s">
        <v>2</v>
      </c>
      <c r="D9">
        <f>IF(C9="c",1,0)</f>
        <v>1</v>
      </c>
      <c r="E9" t="s">
        <v>3</v>
      </c>
      <c r="F9">
        <f t="shared" si="0"/>
        <v>0</v>
      </c>
    </row>
    <row r="10" spans="1:6" x14ac:dyDescent="0.3">
      <c r="A10">
        <v>9</v>
      </c>
      <c r="B10">
        <v>1</v>
      </c>
      <c r="C10" t="s">
        <v>2</v>
      </c>
      <c r="D10">
        <f>IF(C10="c",1,0)</f>
        <v>1</v>
      </c>
      <c r="E10" t="s">
        <v>2</v>
      </c>
      <c r="F10">
        <f t="shared" si="0"/>
        <v>1</v>
      </c>
    </row>
    <row r="11" spans="1:6" x14ac:dyDescent="0.3">
      <c r="A11">
        <v>10</v>
      </c>
      <c r="B11">
        <v>1</v>
      </c>
      <c r="C11" t="s">
        <v>2</v>
      </c>
      <c r="D11">
        <f>IF(C11="c",1,0)</f>
        <v>1</v>
      </c>
      <c r="E11" t="s">
        <v>2</v>
      </c>
      <c r="F11">
        <f t="shared" si="0"/>
        <v>1</v>
      </c>
    </row>
    <row r="12" spans="1:6" x14ac:dyDescent="0.3">
      <c r="A12">
        <v>11</v>
      </c>
      <c r="B12">
        <v>1</v>
      </c>
      <c r="C12" t="s">
        <v>2</v>
      </c>
      <c r="D12">
        <f>IF(C12="c",1,0)</f>
        <v>1</v>
      </c>
      <c r="E12" t="s">
        <v>2</v>
      </c>
      <c r="F12">
        <f t="shared" si="0"/>
        <v>1</v>
      </c>
    </row>
    <row r="13" spans="1:6" x14ac:dyDescent="0.3">
      <c r="A13">
        <v>12</v>
      </c>
      <c r="B13">
        <v>1</v>
      </c>
      <c r="C13" t="s">
        <v>2</v>
      </c>
      <c r="D13">
        <f>IF(C13="c",1,0)</f>
        <v>1</v>
      </c>
      <c r="E13" t="s">
        <v>2</v>
      </c>
      <c r="F13">
        <f t="shared" si="0"/>
        <v>1</v>
      </c>
    </row>
    <row r="14" spans="1:6" x14ac:dyDescent="0.3">
      <c r="A14">
        <v>13</v>
      </c>
      <c r="B14">
        <v>1</v>
      </c>
      <c r="C14" t="s">
        <v>5</v>
      </c>
      <c r="D14">
        <f>IF(C14="c",1,0)</f>
        <v>0</v>
      </c>
      <c r="E14" t="s">
        <v>2</v>
      </c>
      <c r="F14">
        <f t="shared" si="0"/>
        <v>1</v>
      </c>
    </row>
    <row r="15" spans="1:6" x14ac:dyDescent="0.3">
      <c r="A15">
        <v>14</v>
      </c>
      <c r="B15">
        <v>1</v>
      </c>
      <c r="C15" t="s">
        <v>5</v>
      </c>
      <c r="D15">
        <f>IF(C15="c",1,0)</f>
        <v>0</v>
      </c>
      <c r="E15" t="s">
        <v>6</v>
      </c>
      <c r="F15">
        <f t="shared" si="0"/>
        <v>0</v>
      </c>
    </row>
    <row r="16" spans="1:6" x14ac:dyDescent="0.3">
      <c r="A16">
        <v>15</v>
      </c>
      <c r="B16">
        <v>1</v>
      </c>
      <c r="C16" t="s">
        <v>3</v>
      </c>
      <c r="D16">
        <f>IF(C16="c",1,0)</f>
        <v>0</v>
      </c>
      <c r="E16" t="s">
        <v>2</v>
      </c>
      <c r="F16">
        <f t="shared" si="0"/>
        <v>1</v>
      </c>
    </row>
    <row r="17" spans="1:6" x14ac:dyDescent="0.3">
      <c r="A17">
        <v>16</v>
      </c>
      <c r="B17">
        <v>1</v>
      </c>
      <c r="C17" t="s">
        <v>2</v>
      </c>
      <c r="D17">
        <f>IF(C17="c",1,0)</f>
        <v>1</v>
      </c>
      <c r="E17" t="s">
        <v>2</v>
      </c>
      <c r="F17">
        <f t="shared" si="0"/>
        <v>1</v>
      </c>
    </row>
    <row r="18" spans="1:6" x14ac:dyDescent="0.3">
      <c r="A18">
        <v>1</v>
      </c>
      <c r="B18">
        <v>2</v>
      </c>
      <c r="C18" t="s">
        <v>2</v>
      </c>
      <c r="D18">
        <f>IF(C18="a",1,0)</f>
        <v>0</v>
      </c>
      <c r="E18" t="s">
        <v>3</v>
      </c>
      <c r="F18">
        <f>IF(E18="a",1,0)</f>
        <v>0</v>
      </c>
    </row>
    <row r="19" spans="1:6" x14ac:dyDescent="0.3">
      <c r="A19">
        <v>2</v>
      </c>
      <c r="B19">
        <v>2</v>
      </c>
      <c r="C19" t="s">
        <v>2</v>
      </c>
      <c r="D19">
        <f>IF(C19="a",1,0)</f>
        <v>0</v>
      </c>
      <c r="E19" t="s">
        <v>1</v>
      </c>
      <c r="F19">
        <f t="shared" ref="F19:F33" si="1">IF(E19="a",1,0)</f>
        <v>1</v>
      </c>
    </row>
    <row r="20" spans="1:6" x14ac:dyDescent="0.3">
      <c r="A20">
        <v>3</v>
      </c>
      <c r="B20">
        <v>2</v>
      </c>
      <c r="C20" t="s">
        <v>1</v>
      </c>
      <c r="D20">
        <f>IF(C20="a",1,0)</f>
        <v>1</v>
      </c>
      <c r="E20" t="s">
        <v>1</v>
      </c>
      <c r="F20">
        <f t="shared" si="1"/>
        <v>1</v>
      </c>
    </row>
    <row r="21" spans="1:6" x14ac:dyDescent="0.3">
      <c r="A21">
        <v>4</v>
      </c>
      <c r="B21">
        <v>2</v>
      </c>
      <c r="C21" t="s">
        <v>3</v>
      </c>
      <c r="D21">
        <f>IF(C21="a",1,0)</f>
        <v>0</v>
      </c>
      <c r="E21" t="s">
        <v>1</v>
      </c>
      <c r="F21">
        <f t="shared" si="1"/>
        <v>1</v>
      </c>
    </row>
    <row r="22" spans="1:6" x14ac:dyDescent="0.3">
      <c r="A22">
        <v>5</v>
      </c>
      <c r="B22">
        <v>2</v>
      </c>
      <c r="C22" t="s">
        <v>1</v>
      </c>
      <c r="D22">
        <f>IF(C22="a",1,0)</f>
        <v>1</v>
      </c>
      <c r="E22" t="s">
        <v>1</v>
      </c>
      <c r="F22">
        <f t="shared" si="1"/>
        <v>1</v>
      </c>
    </row>
    <row r="23" spans="1:6" x14ac:dyDescent="0.3">
      <c r="A23">
        <v>6</v>
      </c>
      <c r="B23">
        <v>2</v>
      </c>
      <c r="C23" t="s">
        <v>3</v>
      </c>
      <c r="D23">
        <f>IF(C23="a",1,0)</f>
        <v>0</v>
      </c>
      <c r="E23" t="s">
        <v>2</v>
      </c>
      <c r="F23">
        <f t="shared" si="1"/>
        <v>0</v>
      </c>
    </row>
    <row r="24" spans="1:6" x14ac:dyDescent="0.3">
      <c r="A24">
        <v>7</v>
      </c>
      <c r="B24">
        <v>2</v>
      </c>
      <c r="C24" t="s">
        <v>2</v>
      </c>
      <c r="D24">
        <f>IF(C24="a",1,0)</f>
        <v>0</v>
      </c>
      <c r="E24" t="s">
        <v>1</v>
      </c>
      <c r="F24">
        <f t="shared" si="1"/>
        <v>1</v>
      </c>
    </row>
    <row r="25" spans="1:6" x14ac:dyDescent="0.3">
      <c r="A25">
        <v>8</v>
      </c>
      <c r="B25">
        <v>2</v>
      </c>
      <c r="C25" t="s">
        <v>2</v>
      </c>
      <c r="D25">
        <f>IF(C25="a",1,0)</f>
        <v>0</v>
      </c>
      <c r="E25" t="s">
        <v>2</v>
      </c>
      <c r="F25">
        <f t="shared" si="1"/>
        <v>0</v>
      </c>
    </row>
    <row r="26" spans="1:6" x14ac:dyDescent="0.3">
      <c r="A26">
        <v>9</v>
      </c>
      <c r="B26">
        <v>2</v>
      </c>
      <c r="C26" t="s">
        <v>1</v>
      </c>
      <c r="D26">
        <f>IF(C26="a",1,0)</f>
        <v>1</v>
      </c>
      <c r="E26" t="s">
        <v>1</v>
      </c>
      <c r="F26">
        <f t="shared" si="1"/>
        <v>1</v>
      </c>
    </row>
    <row r="27" spans="1:6" x14ac:dyDescent="0.3">
      <c r="A27">
        <v>10</v>
      </c>
      <c r="B27">
        <v>2</v>
      </c>
      <c r="C27" t="s">
        <v>5</v>
      </c>
      <c r="D27">
        <f>IF(C27="a",1,0)</f>
        <v>0</v>
      </c>
      <c r="E27" t="s">
        <v>1</v>
      </c>
      <c r="F27">
        <f t="shared" si="1"/>
        <v>1</v>
      </c>
    </row>
    <row r="28" spans="1:6" x14ac:dyDescent="0.3">
      <c r="A28">
        <v>11</v>
      </c>
      <c r="B28">
        <v>2</v>
      </c>
      <c r="C28" t="s">
        <v>1</v>
      </c>
      <c r="D28">
        <f>IF(C28="a",1,0)</f>
        <v>1</v>
      </c>
      <c r="E28" t="s">
        <v>2</v>
      </c>
      <c r="F28">
        <f t="shared" si="1"/>
        <v>0</v>
      </c>
    </row>
    <row r="29" spans="1:6" x14ac:dyDescent="0.3">
      <c r="A29">
        <v>12</v>
      </c>
      <c r="B29">
        <v>2</v>
      </c>
      <c r="C29" t="s">
        <v>1</v>
      </c>
      <c r="D29">
        <f>IF(C29="a",1,0)</f>
        <v>1</v>
      </c>
      <c r="E29" t="s">
        <v>2</v>
      </c>
      <c r="F29">
        <f t="shared" si="1"/>
        <v>0</v>
      </c>
    </row>
    <row r="30" spans="1:6" x14ac:dyDescent="0.3">
      <c r="A30">
        <v>13</v>
      </c>
      <c r="B30">
        <v>2</v>
      </c>
      <c r="C30" t="s">
        <v>2</v>
      </c>
      <c r="D30">
        <f>IF(C30="a",1,0)</f>
        <v>0</v>
      </c>
      <c r="E30" t="s">
        <v>1</v>
      </c>
      <c r="F30">
        <f t="shared" si="1"/>
        <v>1</v>
      </c>
    </row>
    <row r="31" spans="1:6" x14ac:dyDescent="0.3">
      <c r="A31">
        <v>14</v>
      </c>
      <c r="B31">
        <v>2</v>
      </c>
      <c r="C31" t="s">
        <v>1</v>
      </c>
      <c r="D31">
        <f>IF(C31="a",1,0)</f>
        <v>1</v>
      </c>
      <c r="E31" t="s">
        <v>3</v>
      </c>
      <c r="F31">
        <f t="shared" si="1"/>
        <v>0</v>
      </c>
    </row>
    <row r="32" spans="1:6" x14ac:dyDescent="0.3">
      <c r="A32">
        <v>15</v>
      </c>
      <c r="B32">
        <v>2</v>
      </c>
      <c r="C32" t="s">
        <v>5</v>
      </c>
      <c r="D32">
        <f>IF(C32="a",1,0)</f>
        <v>0</v>
      </c>
      <c r="E32" t="s">
        <v>1</v>
      </c>
      <c r="F32">
        <f t="shared" si="1"/>
        <v>1</v>
      </c>
    </row>
    <row r="33" spans="1:6" x14ac:dyDescent="0.3">
      <c r="A33">
        <v>16</v>
      </c>
      <c r="B33">
        <v>2</v>
      </c>
      <c r="C33" t="s">
        <v>1</v>
      </c>
      <c r="D33">
        <f>IF(C33="a",1,0)</f>
        <v>1</v>
      </c>
      <c r="E33" t="s">
        <v>1</v>
      </c>
      <c r="F33">
        <f t="shared" si="1"/>
        <v>1</v>
      </c>
    </row>
    <row r="34" spans="1:6" x14ac:dyDescent="0.3">
      <c r="A34">
        <v>1</v>
      </c>
      <c r="B34">
        <v>3</v>
      </c>
      <c r="C34" t="s">
        <v>1</v>
      </c>
      <c r="D34">
        <f>IF(C34="b",1,0)</f>
        <v>0</v>
      </c>
      <c r="E34" t="s">
        <v>1</v>
      </c>
      <c r="F34">
        <f>IF(E34="b",1,0)</f>
        <v>0</v>
      </c>
    </row>
    <row r="35" spans="1:6" x14ac:dyDescent="0.3">
      <c r="A35">
        <v>2</v>
      </c>
      <c r="B35">
        <v>3</v>
      </c>
      <c r="C35" t="s">
        <v>3</v>
      </c>
      <c r="D35">
        <f>IF(C35="b",1,0)</f>
        <v>1</v>
      </c>
      <c r="E35" t="s">
        <v>3</v>
      </c>
      <c r="F35">
        <f t="shared" ref="F35:F49" si="2">IF(E35="b",1,0)</f>
        <v>1</v>
      </c>
    </row>
    <row r="36" spans="1:6" x14ac:dyDescent="0.3">
      <c r="A36">
        <v>3</v>
      </c>
      <c r="B36">
        <v>3</v>
      </c>
      <c r="C36" t="s">
        <v>3</v>
      </c>
      <c r="D36">
        <f>IF(C36="b",1,0)</f>
        <v>1</v>
      </c>
      <c r="E36" t="s">
        <v>6</v>
      </c>
      <c r="F36">
        <f t="shared" si="2"/>
        <v>0</v>
      </c>
    </row>
    <row r="37" spans="1:6" x14ac:dyDescent="0.3">
      <c r="A37">
        <v>4</v>
      </c>
      <c r="B37">
        <v>3</v>
      </c>
      <c r="C37" t="s">
        <v>5</v>
      </c>
      <c r="D37">
        <f>IF(C37="b",1,0)</f>
        <v>0</v>
      </c>
      <c r="E37" t="s">
        <v>5</v>
      </c>
      <c r="F37">
        <f t="shared" si="2"/>
        <v>0</v>
      </c>
    </row>
    <row r="38" spans="1:6" x14ac:dyDescent="0.3">
      <c r="A38">
        <v>5</v>
      </c>
      <c r="B38">
        <v>3</v>
      </c>
      <c r="C38" t="s">
        <v>5</v>
      </c>
      <c r="D38">
        <f>IF(C38="b",1,0)</f>
        <v>0</v>
      </c>
      <c r="E38" t="s">
        <v>1</v>
      </c>
      <c r="F38">
        <f t="shared" si="2"/>
        <v>0</v>
      </c>
    </row>
    <row r="39" spans="1:6" x14ac:dyDescent="0.3">
      <c r="A39">
        <v>6</v>
      </c>
      <c r="B39">
        <v>3</v>
      </c>
      <c r="C39" t="s">
        <v>5</v>
      </c>
      <c r="D39">
        <f>IF(C39="b",1,0)</f>
        <v>0</v>
      </c>
      <c r="E39" t="s">
        <v>2</v>
      </c>
      <c r="F39">
        <f t="shared" si="2"/>
        <v>0</v>
      </c>
    </row>
    <row r="40" spans="1:6" x14ac:dyDescent="0.3">
      <c r="A40">
        <v>7</v>
      </c>
      <c r="B40">
        <v>3</v>
      </c>
      <c r="C40" t="s">
        <v>1</v>
      </c>
      <c r="D40">
        <f>IF(C40="b",1,0)</f>
        <v>0</v>
      </c>
      <c r="E40" t="s">
        <v>3</v>
      </c>
      <c r="F40">
        <f t="shared" si="2"/>
        <v>1</v>
      </c>
    </row>
    <row r="41" spans="1:6" x14ac:dyDescent="0.3">
      <c r="A41">
        <v>8</v>
      </c>
      <c r="B41">
        <v>3</v>
      </c>
      <c r="C41" t="s">
        <v>5</v>
      </c>
      <c r="D41">
        <f>IF(C41="b",1,0)</f>
        <v>0</v>
      </c>
      <c r="E41" t="s">
        <v>5</v>
      </c>
      <c r="F41">
        <f t="shared" si="2"/>
        <v>0</v>
      </c>
    </row>
    <row r="42" spans="1:6" x14ac:dyDescent="0.3">
      <c r="A42">
        <v>9</v>
      </c>
      <c r="B42">
        <v>3</v>
      </c>
      <c r="C42" t="s">
        <v>1</v>
      </c>
      <c r="D42">
        <f>IF(C42="b",1,0)</f>
        <v>0</v>
      </c>
      <c r="E42" t="s">
        <v>3</v>
      </c>
      <c r="F42">
        <f t="shared" si="2"/>
        <v>1</v>
      </c>
    </row>
    <row r="43" spans="1:6" x14ac:dyDescent="0.3">
      <c r="A43">
        <v>10</v>
      </c>
      <c r="B43">
        <v>3</v>
      </c>
      <c r="C43" t="s">
        <v>1</v>
      </c>
      <c r="D43">
        <f>IF(C43="b",1,0)</f>
        <v>0</v>
      </c>
      <c r="E43" t="s">
        <v>5</v>
      </c>
      <c r="F43">
        <f t="shared" si="2"/>
        <v>0</v>
      </c>
    </row>
    <row r="44" spans="1:6" x14ac:dyDescent="0.3">
      <c r="A44">
        <v>11</v>
      </c>
      <c r="B44">
        <v>3</v>
      </c>
      <c r="C44" t="s">
        <v>3</v>
      </c>
      <c r="D44">
        <f>IF(C44="b",1,0)</f>
        <v>1</v>
      </c>
      <c r="E44" t="s">
        <v>5</v>
      </c>
      <c r="F44">
        <f t="shared" si="2"/>
        <v>0</v>
      </c>
    </row>
    <row r="45" spans="1:6" x14ac:dyDescent="0.3">
      <c r="A45">
        <v>12</v>
      </c>
      <c r="B45">
        <v>3</v>
      </c>
      <c r="C45" t="s">
        <v>1</v>
      </c>
      <c r="D45">
        <f>IF(C45="b",1,0)</f>
        <v>0</v>
      </c>
      <c r="E45" t="s">
        <v>3</v>
      </c>
      <c r="F45">
        <f t="shared" si="2"/>
        <v>1</v>
      </c>
    </row>
    <row r="46" spans="1:6" x14ac:dyDescent="0.3">
      <c r="A46">
        <v>13</v>
      </c>
      <c r="B46">
        <v>3</v>
      </c>
      <c r="C46" t="s">
        <v>5</v>
      </c>
      <c r="D46">
        <f>IF(C46="b",1,0)</f>
        <v>0</v>
      </c>
      <c r="E46" t="s">
        <v>1</v>
      </c>
      <c r="F46">
        <f t="shared" si="2"/>
        <v>0</v>
      </c>
    </row>
    <row r="47" spans="1:6" x14ac:dyDescent="0.3">
      <c r="A47">
        <v>14</v>
      </c>
      <c r="B47">
        <v>3</v>
      </c>
      <c r="C47" t="s">
        <v>6</v>
      </c>
      <c r="D47">
        <f>IF(C47="b",1,0)</f>
        <v>0</v>
      </c>
      <c r="E47" t="s">
        <v>3</v>
      </c>
      <c r="F47">
        <f t="shared" si="2"/>
        <v>1</v>
      </c>
    </row>
    <row r="48" spans="1:6" x14ac:dyDescent="0.3">
      <c r="A48">
        <v>15</v>
      </c>
      <c r="B48">
        <v>3</v>
      </c>
      <c r="C48" t="s">
        <v>2</v>
      </c>
      <c r="D48">
        <f>IF(C48="b",1,0)</f>
        <v>0</v>
      </c>
      <c r="E48" t="s">
        <v>3</v>
      </c>
      <c r="F48">
        <f t="shared" si="2"/>
        <v>1</v>
      </c>
    </row>
    <row r="49" spans="1:6" x14ac:dyDescent="0.3">
      <c r="A49">
        <v>16</v>
      </c>
      <c r="B49">
        <v>3</v>
      </c>
      <c r="C49" t="s">
        <v>5</v>
      </c>
      <c r="D49">
        <f>IF(C49="b",1,0)</f>
        <v>0</v>
      </c>
      <c r="E49" t="s">
        <v>5</v>
      </c>
      <c r="F49">
        <f t="shared" si="2"/>
        <v>0</v>
      </c>
    </row>
    <row r="50" spans="1:6" x14ac:dyDescent="0.3">
      <c r="A50">
        <v>1</v>
      </c>
      <c r="B50">
        <v>4</v>
      </c>
      <c r="C50" t="s">
        <v>1</v>
      </c>
      <c r="D50">
        <f>IF(C50="c",1,0)</f>
        <v>0</v>
      </c>
      <c r="E50" t="s">
        <v>2</v>
      </c>
      <c r="F50">
        <f>IF(E50="c",1,0)</f>
        <v>1</v>
      </c>
    </row>
    <row r="51" spans="1:6" x14ac:dyDescent="0.3">
      <c r="A51">
        <v>2</v>
      </c>
      <c r="B51">
        <v>4</v>
      </c>
      <c r="C51" t="s">
        <v>2</v>
      </c>
      <c r="D51">
        <f>IF(C51="c",1,0)</f>
        <v>1</v>
      </c>
      <c r="E51" t="s">
        <v>2</v>
      </c>
      <c r="F51">
        <f t="shared" ref="F51:F65" si="3">IF(E51="c",1,0)</f>
        <v>1</v>
      </c>
    </row>
    <row r="52" spans="1:6" x14ac:dyDescent="0.3">
      <c r="A52">
        <v>3</v>
      </c>
      <c r="B52">
        <v>4</v>
      </c>
      <c r="C52" t="s">
        <v>5</v>
      </c>
      <c r="D52">
        <f>IF(C52="c",1,0)</f>
        <v>0</v>
      </c>
      <c r="E52" t="s">
        <v>2</v>
      </c>
      <c r="F52">
        <f t="shared" si="3"/>
        <v>1</v>
      </c>
    </row>
    <row r="53" spans="1:6" x14ac:dyDescent="0.3">
      <c r="A53">
        <v>4</v>
      </c>
      <c r="B53">
        <v>4</v>
      </c>
      <c r="C53" t="s">
        <v>2</v>
      </c>
      <c r="D53">
        <f>IF(C53="c",1,0)</f>
        <v>1</v>
      </c>
      <c r="E53" t="s">
        <v>2</v>
      </c>
      <c r="F53">
        <f t="shared" si="3"/>
        <v>1</v>
      </c>
    </row>
    <row r="54" spans="1:6" x14ac:dyDescent="0.3">
      <c r="A54">
        <v>5</v>
      </c>
      <c r="B54">
        <v>4</v>
      </c>
      <c r="C54" t="s">
        <v>2</v>
      </c>
      <c r="D54">
        <f>IF(C54="c",1,0)</f>
        <v>1</v>
      </c>
      <c r="E54" t="s">
        <v>2</v>
      </c>
      <c r="F54">
        <f t="shared" si="3"/>
        <v>1</v>
      </c>
    </row>
    <row r="55" spans="1:6" x14ac:dyDescent="0.3">
      <c r="A55">
        <v>6</v>
      </c>
      <c r="B55">
        <v>4</v>
      </c>
      <c r="C55" t="s">
        <v>3</v>
      </c>
      <c r="D55">
        <f>IF(C55="c",1,0)</f>
        <v>0</v>
      </c>
      <c r="E55" t="s">
        <v>1</v>
      </c>
      <c r="F55">
        <f t="shared" si="3"/>
        <v>0</v>
      </c>
    </row>
    <row r="56" spans="1:6" x14ac:dyDescent="0.3">
      <c r="A56">
        <v>7</v>
      </c>
      <c r="B56">
        <v>4</v>
      </c>
      <c r="C56" t="s">
        <v>2</v>
      </c>
      <c r="D56">
        <f>IF(C56="c",1,0)</f>
        <v>1</v>
      </c>
      <c r="E56" t="s">
        <v>2</v>
      </c>
      <c r="F56">
        <f t="shared" si="3"/>
        <v>1</v>
      </c>
    </row>
    <row r="57" spans="1:6" x14ac:dyDescent="0.3">
      <c r="A57">
        <v>8</v>
      </c>
      <c r="B57">
        <v>4</v>
      </c>
      <c r="C57" t="s">
        <v>5</v>
      </c>
      <c r="D57">
        <f>IF(C57="c",1,0)</f>
        <v>0</v>
      </c>
      <c r="E57" t="s">
        <v>5</v>
      </c>
      <c r="F57">
        <f t="shared" si="3"/>
        <v>0</v>
      </c>
    </row>
    <row r="58" spans="1:6" x14ac:dyDescent="0.3">
      <c r="A58">
        <v>9</v>
      </c>
      <c r="B58">
        <v>4</v>
      </c>
      <c r="C58" t="s">
        <v>2</v>
      </c>
      <c r="D58">
        <f>IF(C58="c",1,0)</f>
        <v>1</v>
      </c>
      <c r="E58" t="s">
        <v>2</v>
      </c>
      <c r="F58">
        <f t="shared" si="3"/>
        <v>1</v>
      </c>
    </row>
    <row r="59" spans="1:6" x14ac:dyDescent="0.3">
      <c r="A59">
        <v>10</v>
      </c>
      <c r="B59">
        <v>4</v>
      </c>
      <c r="C59" t="s">
        <v>1</v>
      </c>
      <c r="D59">
        <f>IF(C59="c",1,0)</f>
        <v>0</v>
      </c>
      <c r="E59" t="s">
        <v>2</v>
      </c>
      <c r="F59">
        <f t="shared" si="3"/>
        <v>1</v>
      </c>
    </row>
    <row r="60" spans="1:6" x14ac:dyDescent="0.3">
      <c r="A60">
        <v>11</v>
      </c>
      <c r="B60">
        <v>4</v>
      </c>
      <c r="C60" t="s">
        <v>2</v>
      </c>
      <c r="D60">
        <f>IF(C60="c",1,0)</f>
        <v>1</v>
      </c>
      <c r="E60" t="s">
        <v>2</v>
      </c>
      <c r="F60">
        <f t="shared" si="3"/>
        <v>1</v>
      </c>
    </row>
    <row r="61" spans="1:6" x14ac:dyDescent="0.3">
      <c r="A61">
        <v>12</v>
      </c>
      <c r="B61">
        <v>4</v>
      </c>
      <c r="C61" t="s">
        <v>2</v>
      </c>
      <c r="D61">
        <f>IF(C61="c",1,0)</f>
        <v>1</v>
      </c>
      <c r="E61" t="s">
        <v>5</v>
      </c>
      <c r="F61">
        <f t="shared" si="3"/>
        <v>0</v>
      </c>
    </row>
    <row r="62" spans="1:6" x14ac:dyDescent="0.3">
      <c r="A62">
        <v>13</v>
      </c>
      <c r="B62">
        <v>4</v>
      </c>
      <c r="C62" t="s">
        <v>2</v>
      </c>
      <c r="D62">
        <f>IF(C62="c",1,0)</f>
        <v>1</v>
      </c>
      <c r="E62" t="s">
        <v>2</v>
      </c>
      <c r="F62">
        <f t="shared" si="3"/>
        <v>1</v>
      </c>
    </row>
    <row r="63" spans="1:6" x14ac:dyDescent="0.3">
      <c r="A63">
        <v>14</v>
      </c>
      <c r="B63">
        <v>4</v>
      </c>
      <c r="C63" t="s">
        <v>2</v>
      </c>
      <c r="D63">
        <f>IF(C63="c",1,0)</f>
        <v>1</v>
      </c>
      <c r="E63" t="s">
        <v>2</v>
      </c>
      <c r="F63">
        <f t="shared" si="3"/>
        <v>1</v>
      </c>
    </row>
    <row r="64" spans="1:6" x14ac:dyDescent="0.3">
      <c r="A64">
        <v>15</v>
      </c>
      <c r="B64">
        <v>4</v>
      </c>
      <c r="C64" t="s">
        <v>5</v>
      </c>
      <c r="D64">
        <f>IF(C64="c",1,0)</f>
        <v>0</v>
      </c>
      <c r="E64" t="s">
        <v>2</v>
      </c>
      <c r="F64">
        <f t="shared" si="3"/>
        <v>1</v>
      </c>
    </row>
    <row r="65" spans="1:6" x14ac:dyDescent="0.3">
      <c r="A65">
        <v>16</v>
      </c>
      <c r="B65">
        <v>4</v>
      </c>
      <c r="C65" t="s">
        <v>2</v>
      </c>
      <c r="D65">
        <f>IF(C65="c",1,0)</f>
        <v>1</v>
      </c>
      <c r="E65" t="s">
        <v>5</v>
      </c>
      <c r="F65">
        <f t="shared" si="3"/>
        <v>0</v>
      </c>
    </row>
  </sheetData>
  <sortState ref="A2:F66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7421-6A88-47D8-AEAF-9CD0E08B5C12}">
  <dimension ref="A3:I22"/>
  <sheetViews>
    <sheetView workbookViewId="0">
      <selection activeCell="I24" sqref="I24"/>
    </sheetView>
  </sheetViews>
  <sheetFormatPr defaultRowHeight="14.4" x14ac:dyDescent="0.3"/>
  <cols>
    <col min="1" max="1" width="16.5546875" bestFit="1" customWidth="1"/>
    <col min="2" max="2" width="15.5546875" bestFit="1" customWidth="1"/>
    <col min="3" max="3" width="2" bestFit="1" customWidth="1"/>
    <col min="4" max="4" width="7" bestFit="1" customWidth="1"/>
    <col min="5" max="5" width="10.77734375" bestFit="1" customWidth="1"/>
  </cols>
  <sheetData>
    <row r="3" spans="1:9" x14ac:dyDescent="0.3">
      <c r="A3" s="1" t="s">
        <v>11</v>
      </c>
      <c r="B3" s="1" t="s">
        <v>10</v>
      </c>
      <c r="H3" t="s">
        <v>13</v>
      </c>
      <c r="I3" t="s">
        <v>12</v>
      </c>
    </row>
    <row r="4" spans="1:9" x14ac:dyDescent="0.3">
      <c r="A4" s="1" t="s">
        <v>7</v>
      </c>
      <c r="B4">
        <v>0</v>
      </c>
      <c r="C4">
        <v>1</v>
      </c>
      <c r="D4" t="s">
        <v>8</v>
      </c>
      <c r="E4" t="s">
        <v>9</v>
      </c>
      <c r="H4">
        <v>0</v>
      </c>
      <c r="I4">
        <f>COUNTIF($E$5:$E$20, 0)</f>
        <v>1</v>
      </c>
    </row>
    <row r="5" spans="1:9" x14ac:dyDescent="0.3">
      <c r="A5" s="2">
        <v>1</v>
      </c>
      <c r="B5" s="3">
        <v>0</v>
      </c>
      <c r="C5" s="3">
        <v>1</v>
      </c>
      <c r="D5" s="3"/>
      <c r="E5" s="3">
        <v>0.25</v>
      </c>
      <c r="H5">
        <v>0.25</v>
      </c>
      <c r="I5">
        <f>COUNTIF($E$5:$E$20, 0.25)</f>
        <v>5</v>
      </c>
    </row>
    <row r="6" spans="1:9" x14ac:dyDescent="0.3">
      <c r="A6" s="2">
        <v>2</v>
      </c>
      <c r="B6" s="3">
        <v>0</v>
      </c>
      <c r="C6" s="3">
        <v>1</v>
      </c>
      <c r="D6" s="3"/>
      <c r="E6" s="3">
        <v>0.75</v>
      </c>
      <c r="H6">
        <v>0.5</v>
      </c>
      <c r="I6">
        <f>COUNTIF($E$5:$E$20, 0.5)</f>
        <v>3</v>
      </c>
    </row>
    <row r="7" spans="1:9" x14ac:dyDescent="0.3">
      <c r="A7" s="2">
        <v>3</v>
      </c>
      <c r="B7" s="3">
        <v>0</v>
      </c>
      <c r="C7" s="3">
        <v>1</v>
      </c>
      <c r="D7" s="3"/>
      <c r="E7" s="3">
        <v>0.75</v>
      </c>
      <c r="H7">
        <v>0.75</v>
      </c>
      <c r="I7">
        <f>COUNTIF($E$5:$E$20, 0.5)</f>
        <v>3</v>
      </c>
    </row>
    <row r="8" spans="1:9" x14ac:dyDescent="0.3">
      <c r="A8" s="2">
        <v>4</v>
      </c>
      <c r="B8" s="3">
        <v>0</v>
      </c>
      <c r="C8" s="3">
        <v>1</v>
      </c>
      <c r="D8" s="3"/>
      <c r="E8" s="3">
        <v>0.5</v>
      </c>
      <c r="H8">
        <v>1</v>
      </c>
      <c r="I8">
        <f>COUNTIF($E$5:$E$20, 1)</f>
        <v>1</v>
      </c>
    </row>
    <row r="9" spans="1:9" x14ac:dyDescent="0.3">
      <c r="A9" s="2">
        <v>5</v>
      </c>
      <c r="B9" s="3">
        <v>0</v>
      </c>
      <c r="C9" s="3">
        <v>1</v>
      </c>
      <c r="D9" s="3"/>
      <c r="E9" s="3">
        <v>0.75</v>
      </c>
    </row>
    <row r="10" spans="1:9" x14ac:dyDescent="0.3">
      <c r="A10" s="2">
        <v>6</v>
      </c>
      <c r="B10" s="3">
        <v>0</v>
      </c>
      <c r="C10" s="3">
        <v>1</v>
      </c>
      <c r="D10" s="3"/>
      <c r="E10" s="3">
        <v>0.25</v>
      </c>
    </row>
    <row r="11" spans="1:9" x14ac:dyDescent="0.3">
      <c r="A11" s="2">
        <v>7</v>
      </c>
      <c r="B11" s="3">
        <v>0</v>
      </c>
      <c r="C11" s="3">
        <v>1</v>
      </c>
      <c r="D11" s="3"/>
      <c r="E11" s="3">
        <v>0.5</v>
      </c>
    </row>
    <row r="12" spans="1:9" x14ac:dyDescent="0.3">
      <c r="A12" s="2">
        <v>8</v>
      </c>
      <c r="B12" s="3">
        <v>0</v>
      </c>
      <c r="C12" s="3">
        <v>1</v>
      </c>
      <c r="D12" s="3"/>
      <c r="E12" s="3">
        <v>0.25</v>
      </c>
    </row>
    <row r="13" spans="1:9" x14ac:dyDescent="0.3">
      <c r="A13" s="2">
        <v>9</v>
      </c>
      <c r="B13" s="3">
        <v>0</v>
      </c>
      <c r="C13" s="3">
        <v>1</v>
      </c>
      <c r="D13" s="3"/>
      <c r="E13" s="3">
        <v>0.75</v>
      </c>
    </row>
    <row r="14" spans="1:9" x14ac:dyDescent="0.3">
      <c r="A14" s="2">
        <v>10</v>
      </c>
      <c r="B14" s="3">
        <v>0</v>
      </c>
      <c r="C14" s="3">
        <v>1</v>
      </c>
      <c r="D14" s="3"/>
      <c r="E14" s="3">
        <v>0.25</v>
      </c>
    </row>
    <row r="15" spans="1:9" x14ac:dyDescent="0.3">
      <c r="A15" s="2">
        <v>11</v>
      </c>
      <c r="B15" s="3"/>
      <c r="C15" s="3">
        <v>1</v>
      </c>
      <c r="D15" s="3"/>
      <c r="E15" s="3">
        <v>1</v>
      </c>
    </row>
    <row r="16" spans="1:9" x14ac:dyDescent="0.3">
      <c r="A16" s="2">
        <v>12</v>
      </c>
      <c r="B16" s="3">
        <v>0</v>
      </c>
      <c r="C16" s="3">
        <v>1</v>
      </c>
      <c r="D16" s="3"/>
      <c r="E16" s="3">
        <v>0.75</v>
      </c>
    </row>
    <row r="17" spans="1:5" x14ac:dyDescent="0.3">
      <c r="A17" s="2">
        <v>13</v>
      </c>
      <c r="B17" s="3">
        <v>0</v>
      </c>
      <c r="C17" s="3">
        <v>1</v>
      </c>
      <c r="D17" s="3"/>
      <c r="E17" s="3">
        <v>0.25</v>
      </c>
    </row>
    <row r="18" spans="1:5" x14ac:dyDescent="0.3">
      <c r="A18" s="2">
        <v>14</v>
      </c>
      <c r="B18" s="3">
        <v>0</v>
      </c>
      <c r="C18" s="3">
        <v>1</v>
      </c>
      <c r="D18" s="3"/>
      <c r="E18" s="3">
        <v>0.5</v>
      </c>
    </row>
    <row r="19" spans="1:5" x14ac:dyDescent="0.3">
      <c r="A19" s="2">
        <v>15</v>
      </c>
      <c r="B19" s="3">
        <v>0</v>
      </c>
      <c r="C19" s="3"/>
      <c r="D19" s="3"/>
      <c r="E19" s="3">
        <v>0</v>
      </c>
    </row>
    <row r="20" spans="1:5" x14ac:dyDescent="0.3">
      <c r="A20" s="2">
        <v>16</v>
      </c>
      <c r="B20" s="3">
        <v>0</v>
      </c>
      <c r="C20" s="3">
        <v>1</v>
      </c>
      <c r="D20" s="3"/>
      <c r="E20" s="3">
        <v>0.75</v>
      </c>
    </row>
    <row r="21" spans="1:5" x14ac:dyDescent="0.3">
      <c r="A21" s="2" t="s">
        <v>8</v>
      </c>
      <c r="B21" s="3"/>
      <c r="C21" s="3"/>
      <c r="D21" s="3"/>
      <c r="E21" s="3"/>
    </row>
    <row r="22" spans="1:5" x14ac:dyDescent="0.3">
      <c r="A22" s="2" t="s">
        <v>9</v>
      </c>
      <c r="B22" s="3">
        <v>0</v>
      </c>
      <c r="C22" s="3">
        <v>1</v>
      </c>
      <c r="D22" s="3"/>
      <c r="E22" s="3">
        <v>0.515625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qs</vt:lpstr>
      <vt:lpstr>Sheet2</vt:lpstr>
      <vt:lpstr>responses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2018-10-23T13:31:06Z</dcterms:created>
  <dcterms:modified xsi:type="dcterms:W3CDTF">2018-10-25T13:32:36Z</dcterms:modified>
</cp:coreProperties>
</file>