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OneDrive\Desktop\stat\sasprj\"/>
    </mc:Choice>
  </mc:AlternateContent>
  <xr:revisionPtr revIDLastSave="0" documentId="13_ncr:1_{80C4881C-BDA8-4191-8400-62D01D5964ED}" xr6:coauthVersionLast="47" xr6:coauthVersionMax="47" xr10:uidLastSave="{00000000-0000-0000-0000-000000000000}"/>
  <bookViews>
    <workbookView xWindow="3468" yWindow="3948" windowWidth="20160" windowHeight="11760" xr2:uid="{00000000-000D-0000-FFFF-FFFF00000000}"/>
  </bookViews>
  <sheets>
    <sheet name="MLB-NL200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1" l="1"/>
  <c r="K19" i="1"/>
  <c r="K18" i="1"/>
  <c r="J12" i="1"/>
  <c r="J19" i="1"/>
  <c r="J14" i="1"/>
  <c r="J13" i="1"/>
  <c r="J18" i="1"/>
  <c r="J11" i="1"/>
  <c r="J8" i="1"/>
  <c r="J17" i="1" s="1"/>
  <c r="J7" i="1"/>
  <c r="J9" i="1" s="1"/>
  <c r="J10" i="1" s="1"/>
  <c r="J6" i="1"/>
  <c r="J5" i="1"/>
  <c r="J4" i="1"/>
  <c r="J3" i="1"/>
  <c r="J2" i="1"/>
  <c r="J16" i="1" s="1"/>
  <c r="D4" i="1"/>
  <c r="D8" i="1"/>
  <c r="D17" i="1" s="1"/>
  <c r="D7" i="1"/>
  <c r="D6" i="1"/>
  <c r="D5" i="1"/>
  <c r="D3" i="1"/>
  <c r="D2" i="1"/>
  <c r="J15" i="1" l="1"/>
  <c r="J20" i="1" s="1"/>
  <c r="D9" i="1"/>
  <c r="D10" i="1" s="1"/>
  <c r="D16" i="1"/>
  <c r="D11" i="1"/>
  <c r="D12" i="1"/>
  <c r="D13" i="1"/>
  <c r="D14" i="1"/>
  <c r="D19" i="1" s="1"/>
  <c r="E19" i="1" s="1"/>
  <c r="D15" i="1"/>
  <c r="D20" i="1" s="1"/>
  <c r="E20" i="1" s="1"/>
  <c r="D18" i="1" l="1"/>
  <c r="E18" i="1" s="1"/>
</calcChain>
</file>

<file path=xl/sharedStrings.xml><?xml version="1.0" encoding="utf-8"?>
<sst xmlns="http://schemas.openxmlformats.org/spreadsheetml/2006/main" count="40" uniqueCount="21">
  <si>
    <t>std</t>
  </si>
  <si>
    <t>q1</t>
  </si>
  <si>
    <t>median</t>
  </si>
  <si>
    <t>q3</t>
  </si>
  <si>
    <t>iqr</t>
  </si>
  <si>
    <t>xbar</t>
  </si>
  <si>
    <t>xbar-std</t>
  </si>
  <si>
    <t>xbar-2std</t>
  </si>
  <si>
    <t>xbar+2std</t>
  </si>
  <si>
    <t>xbar-3std</t>
  </si>
  <si>
    <t>xbar+3std</t>
  </si>
  <si>
    <t>min</t>
  </si>
  <si>
    <t>max</t>
  </si>
  <si>
    <t>iqr/s</t>
  </si>
  <si>
    <t>xbar+std</t>
  </si>
  <si>
    <t>(xbar-std, xbar+std)</t>
  </si>
  <si>
    <t>(xbar-2std, xbar+2std)</t>
  </si>
  <si>
    <t>(xbar-3std, xbar+3std)</t>
  </si>
  <si>
    <t>range</t>
  </si>
  <si>
    <t>AVG_NL2009</t>
  </si>
  <si>
    <t>AVG_AL2009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</si>
</sst>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0" fontId="0" fillId="0" borderId="0" xfId="1" applyNumberFormat="1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"/>
  <sheetViews>
    <sheetView tabSelected="1" topLeftCell="H1" workbookViewId="0">
      <selection activeCell="K21" sqref="K21"/>
    </sheetView>
  </sheetViews>
  <sheetFormatPr defaultRowHeight="14.4" x14ac:dyDescent="0.3"/>
  <cols>
    <col min="1" max="1" width="11.6640625" bestFit="1" customWidth="1"/>
    <col min="2" max="2" width="2" customWidth="1"/>
    <col min="3" max="3" width="19.6640625" style="1" bestFit="1" customWidth="1"/>
    <col min="4" max="4" width="13.6640625" style="5" bestFit="1" customWidth="1"/>
    <col min="5" max="5" width="10" bestFit="1" customWidth="1"/>
    <col min="6" max="6" width="5.44140625" style="4" customWidth="1"/>
    <col min="8" max="8" width="2.44140625" customWidth="1"/>
    <col min="9" max="9" width="19.6640625" bestFit="1" customWidth="1"/>
    <col min="10" max="10" width="12.5546875" bestFit="1" customWidth="1"/>
    <col min="11" max="11" width="8" bestFit="1" customWidth="1"/>
  </cols>
  <sheetData>
    <row r="1" spans="1:11" x14ac:dyDescent="0.3">
      <c r="A1" s="3" t="s">
        <v>19</v>
      </c>
      <c r="B1" s="3"/>
      <c r="C1" s="3"/>
      <c r="D1" s="3"/>
      <c r="E1" s="3"/>
      <c r="G1" s="3" t="s">
        <v>20</v>
      </c>
      <c r="H1" s="3"/>
      <c r="I1" s="3"/>
      <c r="J1" s="3"/>
      <c r="K1" s="3"/>
    </row>
    <row r="2" spans="1:11" x14ac:dyDescent="0.3">
      <c r="A2">
        <v>0.25</v>
      </c>
      <c r="C2" s="1" t="s">
        <v>5</v>
      </c>
      <c r="D2" s="5">
        <f>AVERAGE(A2:A230)</f>
        <v>0.26046724890829714</v>
      </c>
      <c r="G2">
        <v>0.28599999999999998</v>
      </c>
      <c r="I2" s="1" t="s">
        <v>5</v>
      </c>
      <c r="J2" s="5">
        <f>AVERAGE(G2:G200)</f>
        <v>0.26197989949748735</v>
      </c>
    </row>
    <row r="3" spans="1:11" x14ac:dyDescent="0.3">
      <c r="A3">
        <v>0.32</v>
      </c>
      <c r="C3" s="1" t="s">
        <v>0</v>
      </c>
      <c r="D3" s="5">
        <f>_xlfn.STDEV.S(A2:A230)</f>
        <v>3.2496086428793647E-2</v>
      </c>
      <c r="G3">
        <v>0.28399999999999997</v>
      </c>
      <c r="I3" s="1" t="s">
        <v>0</v>
      </c>
      <c r="J3" s="5">
        <f>_xlfn.STDEV.S(G2:G200)</f>
        <v>3.4084262756683373E-2</v>
      </c>
    </row>
    <row r="4" spans="1:11" x14ac:dyDescent="0.3">
      <c r="A4">
        <v>0.313</v>
      </c>
      <c r="C4" s="1" t="s">
        <v>11</v>
      </c>
      <c r="D4" s="5">
        <f>QUARTILE($A$2:$A$230,0)</f>
        <v>0.17100000000000001</v>
      </c>
      <c r="G4">
        <v>0.29299999999999998</v>
      </c>
      <c r="I4" s="1" t="s">
        <v>11</v>
      </c>
      <c r="J4" s="5">
        <f>QUARTILE($G$2:$G$200,0)</f>
        <v>0.14399999999999999</v>
      </c>
    </row>
    <row r="5" spans="1:11" x14ac:dyDescent="0.3">
      <c r="A5">
        <v>0.29199999999999998</v>
      </c>
      <c r="C5" s="1" t="s">
        <v>1</v>
      </c>
      <c r="D5" s="5">
        <f>QUARTILE($A$2:$A$230,1)</f>
        <v>0.23899999999999999</v>
      </c>
      <c r="G5">
        <v>0.35199999999999998</v>
      </c>
      <c r="I5" s="1" t="s">
        <v>1</v>
      </c>
      <c r="J5" s="5">
        <f>QUARTILE($G$2:$G$200,1)</f>
        <v>0.23649999999999999</v>
      </c>
    </row>
    <row r="6" spans="1:11" x14ac:dyDescent="0.3">
      <c r="A6">
        <v>0.27900000000000003</v>
      </c>
      <c r="C6" s="1" t="s">
        <v>2</v>
      </c>
      <c r="D6" s="5">
        <f>QUARTILE($A$2:$A$230,2)</f>
        <v>0.26100000000000001</v>
      </c>
      <c r="G6">
        <v>0.32</v>
      </c>
      <c r="I6" s="1" t="s">
        <v>2</v>
      </c>
      <c r="J6" s="5">
        <f>QUARTILE($G$2:$G$200,2)</f>
        <v>0.26500000000000001</v>
      </c>
    </row>
    <row r="7" spans="1:11" x14ac:dyDescent="0.3">
      <c r="A7">
        <v>0.26900000000000002</v>
      </c>
      <c r="C7" s="1" t="s">
        <v>3</v>
      </c>
      <c r="D7" s="5">
        <f>QUARTILE($A$2:$A$230,3)</f>
        <v>0.28199999999999997</v>
      </c>
      <c r="G7">
        <v>0.33400000000000002</v>
      </c>
      <c r="I7" s="1" t="s">
        <v>3</v>
      </c>
      <c r="J7" s="5">
        <f>QUARTILE($G$2:$G$200,3)</f>
        <v>0.28549999999999998</v>
      </c>
    </row>
    <row r="8" spans="1:11" x14ac:dyDescent="0.3">
      <c r="A8">
        <v>0.3</v>
      </c>
      <c r="C8" s="1" t="s">
        <v>12</v>
      </c>
      <c r="D8" s="5">
        <f>QUARTILE($A$2:$A$230,4)</f>
        <v>0.35299999999999998</v>
      </c>
      <c r="G8">
        <v>0.28299999999999997</v>
      </c>
      <c r="I8" s="1" t="s">
        <v>12</v>
      </c>
      <c r="J8" s="5">
        <f>QUARTILE($G$2:$G$200,4)</f>
        <v>0.36499999999999999</v>
      </c>
    </row>
    <row r="9" spans="1:11" x14ac:dyDescent="0.3">
      <c r="A9">
        <v>0.29199999999999998</v>
      </c>
      <c r="C9" s="1" t="s">
        <v>4</v>
      </c>
      <c r="D9" s="5">
        <f>D7-D5</f>
        <v>4.2999999999999983E-2</v>
      </c>
      <c r="G9">
        <v>0.249</v>
      </c>
      <c r="I9" s="1" t="s">
        <v>4</v>
      </c>
      <c r="J9" s="5">
        <f>J7-J5</f>
        <v>4.8999999999999988E-2</v>
      </c>
    </row>
    <row r="10" spans="1:11" x14ac:dyDescent="0.3">
      <c r="A10">
        <v>0.28499999999999998</v>
      </c>
      <c r="C10" s="1" t="s">
        <v>13</v>
      </c>
      <c r="D10" s="5">
        <f>D9/D3</f>
        <v>1.3232362639797506</v>
      </c>
      <c r="G10">
        <v>0.26</v>
      </c>
      <c r="I10" s="1" t="s">
        <v>13</v>
      </c>
      <c r="J10" s="5">
        <f>J9/J3</f>
        <v>1.4376136092423439</v>
      </c>
    </row>
    <row r="11" spans="1:11" x14ac:dyDescent="0.3">
      <c r="A11">
        <v>0.29699999999999999</v>
      </c>
      <c r="C11" s="1" t="s">
        <v>6</v>
      </c>
      <c r="D11" s="5">
        <f>D2-D3</f>
        <v>0.2279711624795035</v>
      </c>
      <c r="G11">
        <v>0.29599999999999999</v>
      </c>
      <c r="I11" s="1" t="s">
        <v>6</v>
      </c>
      <c r="J11" s="5">
        <f>J2-J3</f>
        <v>0.22789563674080399</v>
      </c>
    </row>
    <row r="12" spans="1:11" x14ac:dyDescent="0.3">
      <c r="A12">
        <v>0.31</v>
      </c>
      <c r="C12" s="1" t="s">
        <v>14</v>
      </c>
      <c r="D12" s="5">
        <f>D2+D3</f>
        <v>0.29296333533709079</v>
      </c>
      <c r="G12">
        <v>0.30099999999999999</v>
      </c>
      <c r="I12" s="1" t="s">
        <v>14</v>
      </c>
      <c r="J12" s="5">
        <f>J2+J3</f>
        <v>0.2960641622541707</v>
      </c>
    </row>
    <row r="13" spans="1:11" x14ac:dyDescent="0.3">
      <c r="A13">
        <v>0.28399999999999997</v>
      </c>
      <c r="C13" s="1" t="s">
        <v>7</v>
      </c>
      <c r="D13" s="5">
        <f>D2-2*D3</f>
        <v>0.19547507605070985</v>
      </c>
      <c r="G13">
        <v>0.28499999999999998</v>
      </c>
      <c r="I13" s="1" t="s">
        <v>7</v>
      </c>
      <c r="J13" s="5">
        <f>J2-2*J3</f>
        <v>0.1938113739841206</v>
      </c>
    </row>
    <row r="14" spans="1:11" x14ac:dyDescent="0.3">
      <c r="A14">
        <v>0.27200000000000002</v>
      </c>
      <c r="C14" s="1" t="s">
        <v>8</v>
      </c>
      <c r="D14" s="5">
        <f>D2+2*D3</f>
        <v>0.32545942176588444</v>
      </c>
      <c r="G14">
        <v>0.29799999999999999</v>
      </c>
      <c r="I14" s="1" t="s">
        <v>8</v>
      </c>
      <c r="J14" s="5">
        <f>J2+2*J3</f>
        <v>0.33014842501085406</v>
      </c>
    </row>
    <row r="15" spans="1:11" x14ac:dyDescent="0.3">
      <c r="A15">
        <v>0.28000000000000003</v>
      </c>
      <c r="C15" s="1" t="s">
        <v>9</v>
      </c>
      <c r="D15" s="5">
        <f>D2-3*D3</f>
        <v>0.1629789896219162</v>
      </c>
      <c r="G15">
        <v>0.27200000000000002</v>
      </c>
      <c r="I15" s="1" t="s">
        <v>9</v>
      </c>
      <c r="J15" s="5">
        <f>J2-3*J3</f>
        <v>0.15972711122743721</v>
      </c>
    </row>
    <row r="16" spans="1:11" x14ac:dyDescent="0.3">
      <c r="A16">
        <v>0.29899999999999999</v>
      </c>
      <c r="C16" s="1" t="s">
        <v>10</v>
      </c>
      <c r="D16" s="5">
        <f>D2+3*D3</f>
        <v>0.35795550819467808</v>
      </c>
      <c r="G16">
        <v>0.32400000000000001</v>
      </c>
      <c r="I16" s="1" t="s">
        <v>10</v>
      </c>
      <c r="J16" s="5">
        <f>J2+3*J3</f>
        <v>0.36423268776753748</v>
      </c>
    </row>
    <row r="17" spans="1:11" x14ac:dyDescent="0.3">
      <c r="A17">
        <v>0.28899999999999998</v>
      </c>
      <c r="C17" s="1" t="s">
        <v>18</v>
      </c>
      <c r="D17" s="5">
        <f>COUNTIFS($A$2:$A$230, "&lt;=" &amp; D8, $A$2:$A$230, "&gt;=" &amp; D4)</f>
        <v>229</v>
      </c>
      <c r="G17">
        <v>0.29199999999999998</v>
      </c>
      <c r="I17" s="1" t="s">
        <v>18</v>
      </c>
      <c r="J17">
        <f>COUNTIFS($G$2:$G$200, "&lt;=" &amp; J8, $G$2:$G$200, "&gt;=" &amp; J4)</f>
        <v>199</v>
      </c>
    </row>
    <row r="18" spans="1:11" x14ac:dyDescent="0.3">
      <c r="A18">
        <v>0.28199999999999997</v>
      </c>
      <c r="C18" s="1" t="s">
        <v>15</v>
      </c>
      <c r="D18" s="6">
        <f>COUNTIFS($A$2:$A$230, "&lt;=" &amp; D12, $A$2:$A$230, "&gt;=" &amp; D11)</f>
        <v>160</v>
      </c>
      <c r="E18" s="2">
        <f>D18/$D$17</f>
        <v>0.69868995633187769</v>
      </c>
      <c r="G18">
        <v>0.30099999999999999</v>
      </c>
      <c r="I18" s="1" t="s">
        <v>15</v>
      </c>
      <c r="J18">
        <f>COUNTIFS($G$2:$G$200, "&lt;=" &amp; J12, $G$2:$G$200, "&gt;=" &amp; J11)</f>
        <v>133</v>
      </c>
      <c r="K18" s="2">
        <f>J18/$J$17</f>
        <v>0.66834170854271358</v>
      </c>
    </row>
    <row r="19" spans="1:11" x14ac:dyDescent="0.3">
      <c r="A19">
        <v>0.27600000000000002</v>
      </c>
      <c r="C19" s="1" t="s">
        <v>16</v>
      </c>
      <c r="D19" s="6">
        <f>COUNTIFS($A$2:$A$230, "&lt;=" &amp; D14, $A$2:$A$230, "&gt;=" &amp; D13)</f>
        <v>217</v>
      </c>
      <c r="E19" s="2">
        <f t="shared" ref="E19:E20" si="0">D19/$D$17</f>
        <v>0.94759825327510916</v>
      </c>
      <c r="G19">
        <v>0.30499999999999999</v>
      </c>
      <c r="I19" s="1" t="s">
        <v>16</v>
      </c>
      <c r="J19">
        <f>COUNTIFS($G$2:$G$200, "&lt;=" &amp; J14, $G$2:$G$200, "&gt;=" &amp; J13)</f>
        <v>192</v>
      </c>
      <c r="K19" s="2">
        <f>J19/$J$17</f>
        <v>0.96482412060301503</v>
      </c>
    </row>
    <row r="20" spans="1:11" x14ac:dyDescent="0.3">
      <c r="A20">
        <v>0.26600000000000001</v>
      </c>
      <c r="C20" s="1" t="s">
        <v>17</v>
      </c>
      <c r="D20" s="6">
        <f>COUNTIFS($A$2:$A$230, "&lt;=" &amp; D16, $A$2:$A$230, "&gt;=" &amp; D15)</f>
        <v>229</v>
      </c>
      <c r="E20" s="2">
        <f t="shared" si="0"/>
        <v>1</v>
      </c>
      <c r="G20">
        <v>0.27600000000000002</v>
      </c>
      <c r="I20" s="1" t="s">
        <v>17</v>
      </c>
      <c r="J20">
        <f>COUNTIFS($G$2:$G$200, "&lt;=" &amp; J16, $G$2:$G$200, "&gt;=" &amp; J15)</f>
        <v>197</v>
      </c>
      <c r="K20" s="2">
        <f>J20/$J$17</f>
        <v>0.98994974874371855</v>
      </c>
    </row>
    <row r="21" spans="1:11" x14ac:dyDescent="0.3">
      <c r="A21">
        <v>0.26</v>
      </c>
      <c r="G21">
        <v>0.30299999999999999</v>
      </c>
    </row>
    <row r="22" spans="1:11" x14ac:dyDescent="0.3">
      <c r="A22">
        <v>0.28100000000000003</v>
      </c>
      <c r="G22">
        <v>0.30499999999999999</v>
      </c>
    </row>
    <row r="23" spans="1:11" x14ac:dyDescent="0.3">
      <c r="A23">
        <v>0.34200000000000003</v>
      </c>
      <c r="G23">
        <v>0.28100000000000003</v>
      </c>
    </row>
    <row r="24" spans="1:11" x14ac:dyDescent="0.3">
      <c r="A24">
        <v>0.33</v>
      </c>
      <c r="G24">
        <v>0.3</v>
      </c>
    </row>
    <row r="25" spans="1:11" x14ac:dyDescent="0.3">
      <c r="A25">
        <v>0.28199999999999997</v>
      </c>
      <c r="G25">
        <v>0.254</v>
      </c>
    </row>
    <row r="26" spans="1:11" x14ac:dyDescent="0.3">
      <c r="A26">
        <v>0.26800000000000002</v>
      </c>
      <c r="G26">
        <v>0.247</v>
      </c>
    </row>
    <row r="27" spans="1:11" x14ac:dyDescent="0.3">
      <c r="A27">
        <v>0.32700000000000001</v>
      </c>
      <c r="G27">
        <v>0.311</v>
      </c>
    </row>
    <row r="28" spans="1:11" x14ac:dyDescent="0.3">
      <c r="A28">
        <v>0.24299999999999999</v>
      </c>
      <c r="G28">
        <v>0.3</v>
      </c>
    </row>
    <row r="29" spans="1:11" x14ac:dyDescent="0.3">
      <c r="A29">
        <v>0.27</v>
      </c>
      <c r="G29">
        <v>0.28199999999999997</v>
      </c>
    </row>
    <row r="30" spans="1:11" x14ac:dyDescent="0.3">
      <c r="A30">
        <v>0.27700000000000002</v>
      </c>
      <c r="G30">
        <v>0.27400000000000002</v>
      </c>
    </row>
    <row r="31" spans="1:11" x14ac:dyDescent="0.3">
      <c r="A31">
        <v>0.28299999999999997</v>
      </c>
      <c r="G31">
        <v>0.253</v>
      </c>
    </row>
    <row r="32" spans="1:11" x14ac:dyDescent="0.3">
      <c r="A32">
        <v>0.245</v>
      </c>
      <c r="G32">
        <v>0.30599999999999999</v>
      </c>
    </row>
    <row r="33" spans="1:7" x14ac:dyDescent="0.3">
      <c r="A33">
        <v>0.26700000000000002</v>
      </c>
      <c r="G33">
        <v>0.28299999999999997</v>
      </c>
    </row>
    <row r="34" spans="1:7" x14ac:dyDescent="0.3">
      <c r="A34">
        <v>0.25</v>
      </c>
      <c r="G34">
        <v>0.29299999999999998</v>
      </c>
    </row>
    <row r="35" spans="1:7" x14ac:dyDescent="0.3">
      <c r="A35">
        <v>0.32500000000000001</v>
      </c>
      <c r="G35">
        <v>0.23</v>
      </c>
    </row>
    <row r="36" spans="1:7" x14ac:dyDescent="0.3">
      <c r="A36">
        <v>0.26200000000000001</v>
      </c>
      <c r="G36">
        <v>0.24099999999999999</v>
      </c>
    </row>
    <row r="37" spans="1:7" x14ac:dyDescent="0.3">
      <c r="A37">
        <v>0.29699999999999999</v>
      </c>
      <c r="G37">
        <v>0.28100000000000003</v>
      </c>
    </row>
    <row r="38" spans="1:7" x14ac:dyDescent="0.3">
      <c r="A38">
        <v>0.26200000000000001</v>
      </c>
      <c r="G38">
        <v>0.28199999999999997</v>
      </c>
    </row>
    <row r="39" spans="1:7" x14ac:dyDescent="0.3">
      <c r="A39">
        <v>0.27800000000000002</v>
      </c>
      <c r="G39">
        <v>0.28299999999999997</v>
      </c>
    </row>
    <row r="40" spans="1:7" x14ac:dyDescent="0.3">
      <c r="A40">
        <v>0.307</v>
      </c>
      <c r="G40">
        <v>0.27700000000000002</v>
      </c>
    </row>
    <row r="41" spans="1:7" x14ac:dyDescent="0.3">
      <c r="A41">
        <v>0.26100000000000001</v>
      </c>
      <c r="G41">
        <v>0.27700000000000002</v>
      </c>
    </row>
    <row r="42" spans="1:7" x14ac:dyDescent="0.3">
      <c r="A42">
        <v>0.30599999999999999</v>
      </c>
      <c r="G42">
        <v>0.23799999999999999</v>
      </c>
    </row>
    <row r="43" spans="1:7" x14ac:dyDescent="0.3">
      <c r="A43">
        <v>0.30299999999999999</v>
      </c>
      <c r="G43">
        <v>0.32200000000000001</v>
      </c>
    </row>
    <row r="44" spans="1:7" x14ac:dyDescent="0.3">
      <c r="A44">
        <v>0.28399999999999997</v>
      </c>
      <c r="G44">
        <v>0.30399999999999999</v>
      </c>
    </row>
    <row r="45" spans="1:7" x14ac:dyDescent="0.3">
      <c r="A45">
        <v>0.255</v>
      </c>
      <c r="G45">
        <v>0.24099999999999999</v>
      </c>
    </row>
    <row r="46" spans="1:7" x14ac:dyDescent="0.3">
      <c r="A46">
        <v>0.29899999999999999</v>
      </c>
      <c r="G46">
        <v>0.26700000000000002</v>
      </c>
    </row>
    <row r="47" spans="1:7" x14ac:dyDescent="0.3">
      <c r="A47">
        <v>0.3</v>
      </c>
      <c r="G47">
        <v>0.28899999999999998</v>
      </c>
    </row>
    <row r="48" spans="1:7" x14ac:dyDescent="0.3">
      <c r="A48">
        <v>0.25800000000000001</v>
      </c>
      <c r="G48">
        <v>0.28699999999999998</v>
      </c>
    </row>
    <row r="49" spans="1:7" x14ac:dyDescent="0.3">
      <c r="A49">
        <v>0.26600000000000001</v>
      </c>
      <c r="G49">
        <v>0.27100000000000002</v>
      </c>
    </row>
    <row r="50" spans="1:7" x14ac:dyDescent="0.3">
      <c r="A50">
        <v>0.25600000000000001</v>
      </c>
      <c r="G50">
        <v>0.308</v>
      </c>
    </row>
    <row r="51" spans="1:7" x14ac:dyDescent="0.3">
      <c r="A51">
        <v>0.25</v>
      </c>
      <c r="G51">
        <v>0.36499999999999999</v>
      </c>
    </row>
    <row r="52" spans="1:7" x14ac:dyDescent="0.3">
      <c r="A52">
        <v>0.32100000000000001</v>
      </c>
      <c r="G52">
        <v>0.3</v>
      </c>
    </row>
    <row r="53" spans="1:7" x14ac:dyDescent="0.3">
      <c r="A53">
        <v>0.26</v>
      </c>
      <c r="G53">
        <v>0.24</v>
      </c>
    </row>
    <row r="54" spans="1:7" x14ac:dyDescent="0.3">
      <c r="A54">
        <v>0.28499999999999998</v>
      </c>
      <c r="G54">
        <v>0.27400000000000002</v>
      </c>
    </row>
    <row r="55" spans="1:7" x14ac:dyDescent="0.3">
      <c r="A55">
        <v>0.27200000000000002</v>
      </c>
      <c r="G55">
        <v>0.312</v>
      </c>
    </row>
    <row r="56" spans="1:7" x14ac:dyDescent="0.3">
      <c r="A56">
        <v>0.25900000000000001</v>
      </c>
      <c r="G56">
        <v>0.3</v>
      </c>
    </row>
    <row r="57" spans="1:7" x14ac:dyDescent="0.3">
      <c r="A57">
        <v>0.26100000000000001</v>
      </c>
      <c r="G57">
        <v>0.25</v>
      </c>
    </row>
    <row r="58" spans="1:7" x14ac:dyDescent="0.3">
      <c r="A58">
        <v>0.26800000000000002</v>
      </c>
      <c r="G58">
        <v>0.29699999999999999</v>
      </c>
    </row>
    <row r="59" spans="1:7" x14ac:dyDescent="0.3">
      <c r="A59">
        <v>0.26500000000000001</v>
      </c>
      <c r="G59">
        <v>0.32</v>
      </c>
    </row>
    <row r="60" spans="1:7" x14ac:dyDescent="0.3">
      <c r="A60">
        <v>0.26400000000000001</v>
      </c>
      <c r="G60">
        <v>0.249</v>
      </c>
    </row>
    <row r="61" spans="1:7" x14ac:dyDescent="0.3">
      <c r="A61">
        <v>0.28100000000000003</v>
      </c>
      <c r="G61">
        <v>0.30499999999999999</v>
      </c>
    </row>
    <row r="62" spans="1:7" x14ac:dyDescent="0.3">
      <c r="A62">
        <v>0.30199999999999999</v>
      </c>
      <c r="G62">
        <v>0.27400000000000002</v>
      </c>
    </row>
    <row r="63" spans="1:7" x14ac:dyDescent="0.3">
      <c r="A63">
        <v>0.26500000000000001</v>
      </c>
      <c r="G63">
        <v>0.29299999999999998</v>
      </c>
    </row>
    <row r="64" spans="1:7" x14ac:dyDescent="0.3">
      <c r="A64">
        <v>0.28000000000000003</v>
      </c>
      <c r="G64">
        <v>0.26700000000000002</v>
      </c>
    </row>
    <row r="65" spans="1:7" x14ac:dyDescent="0.3">
      <c r="A65">
        <v>0.29299999999999998</v>
      </c>
      <c r="G65">
        <v>0.27700000000000002</v>
      </c>
    </row>
    <row r="66" spans="1:7" x14ac:dyDescent="0.3">
      <c r="A66">
        <v>0.24099999999999999</v>
      </c>
      <c r="G66">
        <v>0.22700000000000001</v>
      </c>
    </row>
    <row r="67" spans="1:7" x14ac:dyDescent="0.3">
      <c r="A67">
        <v>0.25</v>
      </c>
      <c r="G67">
        <v>0.245</v>
      </c>
    </row>
    <row r="68" spans="1:7" x14ac:dyDescent="0.3">
      <c r="A68">
        <v>0.251</v>
      </c>
      <c r="G68">
        <v>0.31</v>
      </c>
    </row>
    <row r="69" spans="1:7" x14ac:dyDescent="0.3">
      <c r="A69">
        <v>0.307</v>
      </c>
      <c r="G69">
        <v>0.23400000000000001</v>
      </c>
    </row>
    <row r="70" spans="1:7" x14ac:dyDescent="0.3">
      <c r="A70">
        <v>0.32200000000000001</v>
      </c>
      <c r="G70">
        <v>0.26</v>
      </c>
    </row>
    <row r="71" spans="1:7" x14ac:dyDescent="0.3">
      <c r="A71">
        <v>0.252</v>
      </c>
      <c r="G71">
        <v>0.27400000000000002</v>
      </c>
    </row>
    <row r="72" spans="1:7" x14ac:dyDescent="0.3">
      <c r="A72">
        <v>0.27400000000000002</v>
      </c>
      <c r="G72">
        <v>0.27900000000000003</v>
      </c>
    </row>
    <row r="73" spans="1:7" x14ac:dyDescent="0.3">
      <c r="A73">
        <v>0.25</v>
      </c>
      <c r="G73">
        <v>0.29899999999999999</v>
      </c>
    </row>
    <row r="74" spans="1:7" x14ac:dyDescent="0.3">
      <c r="A74">
        <v>0.29099999999999998</v>
      </c>
      <c r="G74">
        <v>0.26</v>
      </c>
    </row>
    <row r="75" spans="1:7" x14ac:dyDescent="0.3">
      <c r="A75">
        <v>0.29299999999999998</v>
      </c>
      <c r="G75">
        <v>0.26500000000000001</v>
      </c>
    </row>
    <row r="76" spans="1:7" x14ac:dyDescent="0.3">
      <c r="A76">
        <v>0.28999999999999998</v>
      </c>
      <c r="G76">
        <v>0.25800000000000001</v>
      </c>
    </row>
    <row r="77" spans="1:7" x14ac:dyDescent="0.3">
      <c r="A77">
        <v>0.24099999999999999</v>
      </c>
      <c r="G77">
        <v>0.28999999999999998</v>
      </c>
    </row>
    <row r="78" spans="1:7" x14ac:dyDescent="0.3">
      <c r="A78">
        <v>0.307</v>
      </c>
      <c r="G78">
        <v>0.28599999999999998</v>
      </c>
    </row>
    <row r="79" spans="1:7" x14ac:dyDescent="0.3">
      <c r="A79">
        <v>0.26600000000000001</v>
      </c>
      <c r="G79">
        <v>0.248</v>
      </c>
    </row>
    <row r="80" spans="1:7" x14ac:dyDescent="0.3">
      <c r="A80">
        <v>0.28599999999999998</v>
      </c>
      <c r="G80">
        <v>0.26500000000000001</v>
      </c>
    </row>
    <row r="81" spans="1:7" x14ac:dyDescent="0.3">
      <c r="A81">
        <v>0.21199999999999999</v>
      </c>
      <c r="G81">
        <v>0.22800000000000001</v>
      </c>
    </row>
    <row r="82" spans="1:7" x14ac:dyDescent="0.3">
      <c r="A82">
        <v>0.25900000000000001</v>
      </c>
      <c r="G82">
        <v>0.26900000000000002</v>
      </c>
    </row>
    <row r="83" spans="1:7" x14ac:dyDescent="0.3">
      <c r="A83">
        <v>0.26</v>
      </c>
      <c r="G83">
        <v>0.251</v>
      </c>
    </row>
    <row r="84" spans="1:7" x14ac:dyDescent="0.3">
      <c r="A84">
        <v>0.29399999999999998</v>
      </c>
      <c r="G84">
        <v>0.22600000000000001</v>
      </c>
    </row>
    <row r="85" spans="1:7" x14ac:dyDescent="0.3">
      <c r="A85">
        <v>0.22800000000000001</v>
      </c>
      <c r="G85">
        <v>0.26500000000000001</v>
      </c>
    </row>
    <row r="86" spans="1:7" x14ac:dyDescent="0.3">
      <c r="A86">
        <v>0.26</v>
      </c>
      <c r="G86">
        <v>0.26100000000000001</v>
      </c>
    </row>
    <row r="87" spans="1:7" x14ac:dyDescent="0.3">
      <c r="A87">
        <v>0.22900000000000001</v>
      </c>
      <c r="G87">
        <v>0.22500000000000001</v>
      </c>
    </row>
    <row r="88" spans="1:7" x14ac:dyDescent="0.3">
      <c r="A88">
        <v>0.28499999999999998</v>
      </c>
      <c r="G88">
        <v>0.221</v>
      </c>
    </row>
    <row r="89" spans="1:7" x14ac:dyDescent="0.3">
      <c r="A89">
        <v>0.24</v>
      </c>
      <c r="G89">
        <v>0.27300000000000002</v>
      </c>
    </row>
    <row r="90" spans="1:7" x14ac:dyDescent="0.3">
      <c r="A90">
        <v>0.28899999999999998</v>
      </c>
      <c r="G90">
        <v>0.28399999999999997</v>
      </c>
    </row>
    <row r="91" spans="1:7" x14ac:dyDescent="0.3">
      <c r="A91">
        <v>0.25700000000000001</v>
      </c>
      <c r="G91">
        <v>0.23799999999999999</v>
      </c>
    </row>
    <row r="92" spans="1:7" x14ac:dyDescent="0.3">
      <c r="A92">
        <v>0.27</v>
      </c>
      <c r="G92">
        <v>0.30499999999999999</v>
      </c>
    </row>
    <row r="93" spans="1:7" x14ac:dyDescent="0.3">
      <c r="A93">
        <v>0.29199999999999998</v>
      </c>
      <c r="G93">
        <v>0.249</v>
      </c>
    </row>
    <row r="94" spans="1:7" x14ac:dyDescent="0.3">
      <c r="A94">
        <v>0.23599999999999999</v>
      </c>
      <c r="G94">
        <v>0.214</v>
      </c>
    </row>
    <row r="95" spans="1:7" x14ac:dyDescent="0.3">
      <c r="A95">
        <v>0.247</v>
      </c>
      <c r="G95">
        <v>0.3</v>
      </c>
    </row>
    <row r="96" spans="1:7" x14ac:dyDescent="0.3">
      <c r="A96">
        <v>0.308</v>
      </c>
      <c r="G96">
        <v>0.25600000000000001</v>
      </c>
    </row>
    <row r="97" spans="1:7" x14ac:dyDescent="0.3">
      <c r="A97">
        <v>0.255</v>
      </c>
      <c r="G97">
        <v>0.29499999999999998</v>
      </c>
    </row>
    <row r="98" spans="1:7" x14ac:dyDescent="0.3">
      <c r="A98">
        <v>0.23599999999999999</v>
      </c>
      <c r="G98">
        <v>0.28499999999999998</v>
      </c>
    </row>
    <row r="99" spans="1:7" x14ac:dyDescent="0.3">
      <c r="A99">
        <v>0.27100000000000002</v>
      </c>
      <c r="G99">
        <v>0.27200000000000002</v>
      </c>
    </row>
    <row r="100" spans="1:7" x14ac:dyDescent="0.3">
      <c r="A100">
        <v>0.23100000000000001</v>
      </c>
      <c r="G100">
        <v>0.27</v>
      </c>
    </row>
    <row r="101" spans="1:7" x14ac:dyDescent="0.3">
      <c r="A101">
        <v>0.313</v>
      </c>
      <c r="G101">
        <v>0.26300000000000001</v>
      </c>
    </row>
    <row r="102" spans="1:7" x14ac:dyDescent="0.3">
      <c r="A102">
        <v>0.251</v>
      </c>
      <c r="G102">
        <v>0.218</v>
      </c>
    </row>
    <row r="103" spans="1:7" x14ac:dyDescent="0.3">
      <c r="A103">
        <v>0.25</v>
      </c>
      <c r="G103">
        <v>0.26100000000000001</v>
      </c>
    </row>
    <row r="104" spans="1:7" x14ac:dyDescent="0.3">
      <c r="A104">
        <v>0.27300000000000002</v>
      </c>
      <c r="G104">
        <v>0.29099999999999998</v>
      </c>
    </row>
    <row r="105" spans="1:7" x14ac:dyDescent="0.3">
      <c r="A105">
        <v>0.30099999999999999</v>
      </c>
      <c r="G105">
        <v>0.25</v>
      </c>
    </row>
    <row r="106" spans="1:7" x14ac:dyDescent="0.3">
      <c r="A106">
        <v>0.22600000000000001</v>
      </c>
      <c r="G106">
        <v>0.20899999999999999</v>
      </c>
    </row>
    <row r="107" spans="1:7" x14ac:dyDescent="0.3">
      <c r="A107">
        <v>0.26600000000000001</v>
      </c>
      <c r="G107">
        <v>0.22800000000000001</v>
      </c>
    </row>
    <row r="108" spans="1:7" x14ac:dyDescent="0.3">
      <c r="A108">
        <v>0.28999999999999998</v>
      </c>
      <c r="G108">
        <v>0.27900000000000003</v>
      </c>
    </row>
    <row r="109" spans="1:7" x14ac:dyDescent="0.3">
      <c r="A109">
        <v>0.24099999999999999</v>
      </c>
      <c r="G109">
        <v>0.28799999999999998</v>
      </c>
    </row>
    <row r="110" spans="1:7" x14ac:dyDescent="0.3">
      <c r="A110">
        <v>0.223</v>
      </c>
      <c r="G110">
        <v>0.23599999999999999</v>
      </c>
    </row>
    <row r="111" spans="1:7" x14ac:dyDescent="0.3">
      <c r="A111">
        <v>0.30599999999999999</v>
      </c>
      <c r="G111">
        <v>0.28599999999999998</v>
      </c>
    </row>
    <row r="112" spans="1:7" x14ac:dyDescent="0.3">
      <c r="A112">
        <v>0.28199999999999997</v>
      </c>
      <c r="G112">
        <v>0.23799999999999999</v>
      </c>
    </row>
    <row r="113" spans="1:7" x14ac:dyDescent="0.3">
      <c r="A113">
        <v>0.29299999999999998</v>
      </c>
      <c r="G113">
        <v>0.249</v>
      </c>
    </row>
    <row r="114" spans="1:7" x14ac:dyDescent="0.3">
      <c r="A114">
        <v>0.218</v>
      </c>
      <c r="G114">
        <v>0.24299999999999999</v>
      </c>
    </row>
    <row r="115" spans="1:7" x14ac:dyDescent="0.3">
      <c r="A115">
        <v>0.251</v>
      </c>
      <c r="G115">
        <v>0.27200000000000002</v>
      </c>
    </row>
    <row r="116" spans="1:7" x14ac:dyDescent="0.3">
      <c r="A116">
        <v>0.26100000000000001</v>
      </c>
      <c r="G116">
        <v>0.32</v>
      </c>
    </row>
    <row r="117" spans="1:7" x14ac:dyDescent="0.3">
      <c r="A117">
        <v>0.23499999999999999</v>
      </c>
      <c r="G117">
        <v>0.23499999999999999</v>
      </c>
    </row>
    <row r="118" spans="1:7" x14ac:dyDescent="0.3">
      <c r="A118">
        <v>0.255</v>
      </c>
      <c r="G118">
        <v>0.26800000000000002</v>
      </c>
    </row>
    <row r="119" spans="1:7" x14ac:dyDescent="0.3">
      <c r="A119">
        <v>0.29299999999999998</v>
      </c>
      <c r="G119">
        <v>0.22500000000000001</v>
      </c>
    </row>
    <row r="120" spans="1:7" x14ac:dyDescent="0.3">
      <c r="A120">
        <v>0.23899999999999999</v>
      </c>
      <c r="G120">
        <v>0.25</v>
      </c>
    </row>
    <row r="121" spans="1:7" x14ac:dyDescent="0.3">
      <c r="A121">
        <v>0.32500000000000001</v>
      </c>
      <c r="G121">
        <v>0.27600000000000002</v>
      </c>
    </row>
    <row r="122" spans="1:7" x14ac:dyDescent="0.3">
      <c r="A122">
        <v>0.254</v>
      </c>
      <c r="G122">
        <v>0.22900000000000001</v>
      </c>
    </row>
    <row r="123" spans="1:7" x14ac:dyDescent="0.3">
      <c r="A123">
        <v>0.317</v>
      </c>
      <c r="G123">
        <v>0.25</v>
      </c>
    </row>
    <row r="124" spans="1:7" x14ac:dyDescent="0.3">
      <c r="A124">
        <v>0.25600000000000001</v>
      </c>
      <c r="G124">
        <v>0.253</v>
      </c>
    </row>
    <row r="125" spans="1:7" x14ac:dyDescent="0.3">
      <c r="A125">
        <v>0.27900000000000003</v>
      </c>
      <c r="G125">
        <v>0.24</v>
      </c>
    </row>
    <row r="126" spans="1:7" x14ac:dyDescent="0.3">
      <c r="A126">
        <v>0.224</v>
      </c>
      <c r="G126">
        <v>0.23300000000000001</v>
      </c>
    </row>
    <row r="127" spans="1:7" x14ac:dyDescent="0.3">
      <c r="A127">
        <v>0.28199999999999997</v>
      </c>
      <c r="G127">
        <v>0.22700000000000001</v>
      </c>
    </row>
    <row r="128" spans="1:7" x14ac:dyDescent="0.3">
      <c r="A128">
        <v>0.25800000000000001</v>
      </c>
      <c r="G128">
        <v>0.24199999999999999</v>
      </c>
    </row>
    <row r="129" spans="1:7" x14ac:dyDescent="0.3">
      <c r="A129">
        <v>0.25600000000000001</v>
      </c>
      <c r="G129">
        <v>0.214</v>
      </c>
    </row>
    <row r="130" spans="1:7" x14ac:dyDescent="0.3">
      <c r="A130">
        <v>0.26500000000000001</v>
      </c>
      <c r="G130">
        <v>0.27</v>
      </c>
    </row>
    <row r="131" spans="1:7" x14ac:dyDescent="0.3">
      <c r="A131">
        <v>0.22800000000000001</v>
      </c>
      <c r="G131">
        <v>0.24199999999999999</v>
      </c>
    </row>
    <row r="132" spans="1:7" x14ac:dyDescent="0.3">
      <c r="A132">
        <v>0.25800000000000001</v>
      </c>
      <c r="G132">
        <v>0.23599999999999999</v>
      </c>
    </row>
    <row r="133" spans="1:7" x14ac:dyDescent="0.3">
      <c r="A133">
        <v>0.26700000000000002</v>
      </c>
      <c r="G133">
        <v>0.24</v>
      </c>
    </row>
    <row r="134" spans="1:7" x14ac:dyDescent="0.3">
      <c r="A134">
        <v>0.26700000000000002</v>
      </c>
      <c r="G134">
        <v>0.214</v>
      </c>
    </row>
    <row r="135" spans="1:7" x14ac:dyDescent="0.3">
      <c r="A135">
        <v>0.26700000000000002</v>
      </c>
      <c r="G135">
        <v>0.193</v>
      </c>
    </row>
    <row r="136" spans="1:7" x14ac:dyDescent="0.3">
      <c r="A136">
        <v>0.26</v>
      </c>
      <c r="G136">
        <v>0.21299999999999999</v>
      </c>
    </row>
    <row r="137" spans="1:7" x14ac:dyDescent="0.3">
      <c r="A137">
        <v>0.25</v>
      </c>
      <c r="G137">
        <v>0.26700000000000002</v>
      </c>
    </row>
    <row r="138" spans="1:7" x14ac:dyDescent="0.3">
      <c r="A138">
        <v>0.28399999999999997</v>
      </c>
      <c r="G138">
        <v>0.26</v>
      </c>
    </row>
    <row r="139" spans="1:7" x14ac:dyDescent="0.3">
      <c r="A139">
        <v>0.23</v>
      </c>
      <c r="G139">
        <v>0.29099999999999998</v>
      </c>
    </row>
    <row r="140" spans="1:7" x14ac:dyDescent="0.3">
      <c r="A140">
        <v>0.23</v>
      </c>
      <c r="G140">
        <v>0.21299999999999999</v>
      </c>
    </row>
    <row r="141" spans="1:7" x14ac:dyDescent="0.3">
      <c r="A141">
        <v>0.251</v>
      </c>
      <c r="G141">
        <v>0.252</v>
      </c>
    </row>
    <row r="142" spans="1:7" x14ac:dyDescent="0.3">
      <c r="A142">
        <v>0.27600000000000002</v>
      </c>
      <c r="G142">
        <v>0.224</v>
      </c>
    </row>
    <row r="143" spans="1:7" x14ac:dyDescent="0.3">
      <c r="A143">
        <v>0.22500000000000001</v>
      </c>
      <c r="G143">
        <v>0.26600000000000001</v>
      </c>
    </row>
    <row r="144" spans="1:7" x14ac:dyDescent="0.3">
      <c r="A144">
        <v>0.26700000000000002</v>
      </c>
      <c r="G144">
        <v>0.223</v>
      </c>
    </row>
    <row r="145" spans="1:7" x14ac:dyDescent="0.3">
      <c r="A145">
        <v>0.27700000000000002</v>
      </c>
      <c r="G145">
        <v>0.27</v>
      </c>
    </row>
    <row r="146" spans="1:7" x14ac:dyDescent="0.3">
      <c r="A146">
        <v>0.246</v>
      </c>
      <c r="G146">
        <v>0.28100000000000003</v>
      </c>
    </row>
    <row r="147" spans="1:7" x14ac:dyDescent="0.3">
      <c r="A147">
        <v>0.22700000000000001</v>
      </c>
      <c r="G147">
        <v>0.24099999999999999</v>
      </c>
    </row>
    <row r="148" spans="1:7" x14ac:dyDescent="0.3">
      <c r="A148">
        <v>0.23699999999999999</v>
      </c>
      <c r="G148">
        <v>0.222</v>
      </c>
    </row>
    <row r="149" spans="1:7" x14ac:dyDescent="0.3">
      <c r="A149">
        <v>0.23799999999999999</v>
      </c>
      <c r="G149">
        <v>0.28499999999999998</v>
      </c>
    </row>
    <row r="150" spans="1:7" x14ac:dyDescent="0.3">
      <c r="A150">
        <v>0.21099999999999999</v>
      </c>
      <c r="G150">
        <v>0.247</v>
      </c>
    </row>
    <row r="151" spans="1:7" x14ac:dyDescent="0.3">
      <c r="A151">
        <v>0.27500000000000002</v>
      </c>
      <c r="G151">
        <v>0.223</v>
      </c>
    </row>
    <row r="152" spans="1:7" x14ac:dyDescent="0.3">
      <c r="A152">
        <v>0.23699999999999999</v>
      </c>
      <c r="G152">
        <v>0.21099999999999999</v>
      </c>
    </row>
    <row r="153" spans="1:7" x14ac:dyDescent="0.3">
      <c r="A153">
        <v>0.26300000000000001</v>
      </c>
      <c r="G153">
        <v>0.23599999999999999</v>
      </c>
    </row>
    <row r="154" spans="1:7" x14ac:dyDescent="0.3">
      <c r="A154">
        <v>0.27900000000000003</v>
      </c>
      <c r="G154">
        <v>0.28999999999999998</v>
      </c>
    </row>
    <row r="155" spans="1:7" x14ac:dyDescent="0.3">
      <c r="A155">
        <v>0.21</v>
      </c>
      <c r="G155">
        <v>0.20200000000000001</v>
      </c>
    </row>
    <row r="156" spans="1:7" x14ac:dyDescent="0.3">
      <c r="A156">
        <v>0.22600000000000001</v>
      </c>
      <c r="G156">
        <v>0.27900000000000003</v>
      </c>
    </row>
    <row r="157" spans="1:7" x14ac:dyDescent="0.3">
      <c r="A157">
        <v>0.27200000000000002</v>
      </c>
      <c r="G157">
        <v>0.23899999999999999</v>
      </c>
    </row>
    <row r="158" spans="1:7" x14ac:dyDescent="0.3">
      <c r="A158">
        <v>0.22800000000000001</v>
      </c>
      <c r="G158">
        <v>0.24299999999999999</v>
      </c>
    </row>
    <row r="159" spans="1:7" x14ac:dyDescent="0.3">
      <c r="A159">
        <v>0.35299999999999998</v>
      </c>
      <c r="G159">
        <v>0.222</v>
      </c>
    </row>
    <row r="160" spans="1:7" x14ac:dyDescent="0.3">
      <c r="A160">
        <v>0.23899999999999999</v>
      </c>
      <c r="G160">
        <v>0.217</v>
      </c>
    </row>
    <row r="161" spans="1:7" x14ac:dyDescent="0.3">
      <c r="A161">
        <v>0.26100000000000001</v>
      </c>
      <c r="G161">
        <v>0.23200000000000001</v>
      </c>
    </row>
    <row r="162" spans="1:7" x14ac:dyDescent="0.3">
      <c r="A162">
        <v>0.21299999999999999</v>
      </c>
      <c r="G162">
        <v>0.27800000000000002</v>
      </c>
    </row>
    <row r="163" spans="1:7" x14ac:dyDescent="0.3">
      <c r="A163">
        <v>0.28799999999999998</v>
      </c>
      <c r="G163">
        <v>0.247</v>
      </c>
    </row>
    <row r="164" spans="1:7" x14ac:dyDescent="0.3">
      <c r="A164">
        <v>0.191</v>
      </c>
      <c r="G164">
        <v>0.16700000000000001</v>
      </c>
    </row>
    <row r="165" spans="1:7" x14ac:dyDescent="0.3">
      <c r="A165">
        <v>0.25900000000000001</v>
      </c>
      <c r="G165">
        <v>0.23499999999999999</v>
      </c>
    </row>
    <row r="166" spans="1:7" x14ac:dyDescent="0.3">
      <c r="A166">
        <v>0.25900000000000001</v>
      </c>
      <c r="G166">
        <v>0.254</v>
      </c>
    </row>
    <row r="167" spans="1:7" x14ac:dyDescent="0.3">
      <c r="A167">
        <v>0.20100000000000001</v>
      </c>
      <c r="G167">
        <v>0.22800000000000001</v>
      </c>
    </row>
    <row r="168" spans="1:7" x14ac:dyDescent="0.3">
      <c r="A168">
        <v>0.27100000000000002</v>
      </c>
      <c r="G168">
        <v>0.26600000000000001</v>
      </c>
    </row>
    <row r="169" spans="1:7" x14ac:dyDescent="0.3">
      <c r="A169">
        <v>0.29099999999999998</v>
      </c>
      <c r="G169">
        <v>0.27300000000000002</v>
      </c>
    </row>
    <row r="170" spans="1:7" x14ac:dyDescent="0.3">
      <c r="A170">
        <v>0.20200000000000001</v>
      </c>
      <c r="G170">
        <v>0.23200000000000001</v>
      </c>
    </row>
    <row r="171" spans="1:7" x14ac:dyDescent="0.3">
      <c r="A171">
        <v>0.252</v>
      </c>
      <c r="G171">
        <v>0.27300000000000002</v>
      </c>
    </row>
    <row r="172" spans="1:7" x14ac:dyDescent="0.3">
      <c r="A172">
        <v>0.224</v>
      </c>
      <c r="G172">
        <v>0.26900000000000002</v>
      </c>
    </row>
    <row r="173" spans="1:7" x14ac:dyDescent="0.3">
      <c r="A173">
        <v>0.23499999999999999</v>
      </c>
      <c r="G173">
        <v>0.28100000000000003</v>
      </c>
    </row>
    <row r="174" spans="1:7" x14ac:dyDescent="0.3">
      <c r="A174">
        <v>0.23</v>
      </c>
      <c r="G174">
        <v>0.25800000000000001</v>
      </c>
    </row>
    <row r="175" spans="1:7" x14ac:dyDescent="0.3">
      <c r="A175">
        <v>0.30499999999999999</v>
      </c>
      <c r="G175">
        <v>0.312</v>
      </c>
    </row>
    <row r="176" spans="1:7" x14ac:dyDescent="0.3">
      <c r="A176">
        <v>0.23799999999999999</v>
      </c>
      <c r="G176">
        <v>0.21299999999999999</v>
      </c>
    </row>
    <row r="177" spans="1:7" x14ac:dyDescent="0.3">
      <c r="A177">
        <v>0.29899999999999999</v>
      </c>
      <c r="G177">
        <v>0.23200000000000001</v>
      </c>
    </row>
    <row r="178" spans="1:7" x14ac:dyDescent="0.3">
      <c r="A178">
        <v>0.23200000000000001</v>
      </c>
      <c r="G178">
        <v>0.24</v>
      </c>
    </row>
    <row r="179" spans="1:7" x14ac:dyDescent="0.3">
      <c r="A179">
        <v>0.26700000000000002</v>
      </c>
      <c r="G179">
        <v>0.25800000000000001</v>
      </c>
    </row>
    <row r="180" spans="1:7" x14ac:dyDescent="0.3">
      <c r="A180">
        <v>0.25</v>
      </c>
      <c r="G180">
        <v>0.253</v>
      </c>
    </row>
    <row r="181" spans="1:7" x14ac:dyDescent="0.3">
      <c r="A181">
        <v>0.19500000000000001</v>
      </c>
      <c r="G181">
        <v>0.28399999999999997</v>
      </c>
    </row>
    <row r="182" spans="1:7" x14ac:dyDescent="0.3">
      <c r="A182">
        <v>0.2</v>
      </c>
      <c r="G182">
        <v>0.22500000000000001</v>
      </c>
    </row>
    <row r="183" spans="1:7" x14ac:dyDescent="0.3">
      <c r="A183">
        <v>0.218</v>
      </c>
      <c r="G183">
        <v>0.22900000000000001</v>
      </c>
    </row>
    <row r="184" spans="1:7" x14ac:dyDescent="0.3">
      <c r="A184">
        <v>0.20399999999999999</v>
      </c>
      <c r="G184">
        <v>0.217</v>
      </c>
    </row>
    <row r="185" spans="1:7" x14ac:dyDescent="0.3">
      <c r="A185">
        <v>0.255</v>
      </c>
      <c r="G185">
        <v>0.23499999999999999</v>
      </c>
    </row>
    <row r="186" spans="1:7" x14ac:dyDescent="0.3">
      <c r="A186">
        <v>0.20599999999999999</v>
      </c>
      <c r="G186">
        <v>0.23699999999999999</v>
      </c>
    </row>
    <row r="187" spans="1:7" x14ac:dyDescent="0.3">
      <c r="A187">
        <v>0.2</v>
      </c>
      <c r="G187">
        <v>0.25</v>
      </c>
    </row>
    <row r="188" spans="1:7" x14ac:dyDescent="0.3">
      <c r="A188">
        <v>0.24199999999999999</v>
      </c>
      <c r="G188">
        <v>0.221</v>
      </c>
    </row>
    <row r="189" spans="1:7" x14ac:dyDescent="0.3">
      <c r="A189">
        <v>0.185</v>
      </c>
      <c r="G189">
        <v>0.183</v>
      </c>
    </row>
    <row r="190" spans="1:7" x14ac:dyDescent="0.3">
      <c r="A190">
        <v>0.23599999999999999</v>
      </c>
      <c r="G190">
        <v>0.2</v>
      </c>
    </row>
    <row r="191" spans="1:7" x14ac:dyDescent="0.3">
      <c r="A191">
        <v>0.25800000000000001</v>
      </c>
      <c r="G191">
        <v>0.311</v>
      </c>
    </row>
    <row r="192" spans="1:7" x14ac:dyDescent="0.3">
      <c r="A192">
        <v>0.247</v>
      </c>
      <c r="G192">
        <v>0.28699999999999998</v>
      </c>
    </row>
    <row r="193" spans="1:7" x14ac:dyDescent="0.3">
      <c r="A193">
        <v>0.216</v>
      </c>
      <c r="G193">
        <v>0.24299999999999999</v>
      </c>
    </row>
    <row r="194" spans="1:7" x14ac:dyDescent="0.3">
      <c r="A194">
        <v>0.27</v>
      </c>
      <c r="G194">
        <v>0.313</v>
      </c>
    </row>
    <row r="195" spans="1:7" x14ac:dyDescent="0.3">
      <c r="A195">
        <v>0.25</v>
      </c>
      <c r="G195">
        <v>0.313</v>
      </c>
    </row>
    <row r="196" spans="1:7" x14ac:dyDescent="0.3">
      <c r="A196">
        <v>0.27700000000000002</v>
      </c>
      <c r="G196">
        <v>0.14399999999999999</v>
      </c>
    </row>
    <row r="197" spans="1:7" x14ac:dyDescent="0.3">
      <c r="A197">
        <v>0.27900000000000003</v>
      </c>
      <c r="G197">
        <v>0.28399999999999997</v>
      </c>
    </row>
    <row r="198" spans="1:7" x14ac:dyDescent="0.3">
      <c r="A198">
        <v>0.27200000000000002</v>
      </c>
      <c r="G198">
        <v>0.224</v>
      </c>
    </row>
    <row r="199" spans="1:7" x14ac:dyDescent="0.3">
      <c r="A199">
        <v>0.248</v>
      </c>
      <c r="G199">
        <v>0.219</v>
      </c>
    </row>
    <row r="200" spans="1:7" x14ac:dyDescent="0.3">
      <c r="A200">
        <v>0.27800000000000002</v>
      </c>
      <c r="G200">
        <v>0.218</v>
      </c>
    </row>
    <row r="201" spans="1:7" x14ac:dyDescent="0.3">
      <c r="A201">
        <v>0.23400000000000001</v>
      </c>
    </row>
    <row r="202" spans="1:7" x14ac:dyDescent="0.3">
      <c r="A202">
        <v>0.20899999999999999</v>
      </c>
    </row>
    <row r="203" spans="1:7" x14ac:dyDescent="0.3">
      <c r="A203">
        <v>0.27</v>
      </c>
    </row>
    <row r="204" spans="1:7" x14ac:dyDescent="0.3">
      <c r="A204">
        <v>0.25</v>
      </c>
    </row>
    <row r="205" spans="1:7" x14ac:dyDescent="0.3">
      <c r="A205">
        <v>0.23699999999999999</v>
      </c>
    </row>
    <row r="206" spans="1:7" x14ac:dyDescent="0.3">
      <c r="A206">
        <v>0.19400000000000001</v>
      </c>
    </row>
    <row r="207" spans="1:7" x14ac:dyDescent="0.3">
      <c r="A207">
        <v>0.27900000000000003</v>
      </c>
    </row>
    <row r="208" spans="1:7" x14ac:dyDescent="0.3">
      <c r="A208">
        <v>0.24199999999999999</v>
      </c>
    </row>
    <row r="209" spans="1:1" x14ac:dyDescent="0.3">
      <c r="A209">
        <v>0.27300000000000002</v>
      </c>
    </row>
    <row r="210" spans="1:1" x14ac:dyDescent="0.3">
      <c r="A210">
        <v>0.22800000000000001</v>
      </c>
    </row>
    <row r="211" spans="1:1" x14ac:dyDescent="0.3">
      <c r="A211">
        <v>0.30399999999999999</v>
      </c>
    </row>
    <row r="212" spans="1:1" x14ac:dyDescent="0.3">
      <c r="A212">
        <v>0.24199999999999999</v>
      </c>
    </row>
    <row r="213" spans="1:1" x14ac:dyDescent="0.3">
      <c r="A213">
        <v>0.252</v>
      </c>
    </row>
    <row r="214" spans="1:1" x14ac:dyDescent="0.3">
      <c r="A214">
        <v>0.21299999999999999</v>
      </c>
    </row>
    <row r="215" spans="1:1" x14ac:dyDescent="0.3">
      <c r="A215">
        <v>0.224</v>
      </c>
    </row>
    <row r="216" spans="1:1" x14ac:dyDescent="0.3">
      <c r="A216">
        <v>0.23499999999999999</v>
      </c>
    </row>
    <row r="217" spans="1:1" x14ac:dyDescent="0.3">
      <c r="A217">
        <v>0.17499999999999999</v>
      </c>
    </row>
    <row r="218" spans="1:1" x14ac:dyDescent="0.3">
      <c r="A218">
        <v>0.22800000000000001</v>
      </c>
    </row>
    <row r="219" spans="1:1" x14ac:dyDescent="0.3">
      <c r="A219">
        <v>0.27700000000000002</v>
      </c>
    </row>
    <row r="220" spans="1:1" x14ac:dyDescent="0.3">
      <c r="A220">
        <v>0.26400000000000001</v>
      </c>
    </row>
    <row r="221" spans="1:1" x14ac:dyDescent="0.3">
      <c r="A221">
        <v>0.222</v>
      </c>
    </row>
    <row r="222" spans="1:1" x14ac:dyDescent="0.3">
      <c r="A222">
        <v>0.26900000000000002</v>
      </c>
    </row>
    <row r="223" spans="1:1" x14ac:dyDescent="0.3">
      <c r="A223">
        <v>0.19400000000000001</v>
      </c>
    </row>
    <row r="224" spans="1:1" x14ac:dyDescent="0.3">
      <c r="A224">
        <v>0.255</v>
      </c>
    </row>
    <row r="225" spans="1:1" x14ac:dyDescent="0.3">
      <c r="A225">
        <v>0.17100000000000001</v>
      </c>
    </row>
    <row r="226" spans="1:1" x14ac:dyDescent="0.3">
      <c r="A226">
        <v>0.26700000000000002</v>
      </c>
    </row>
    <row r="227" spans="1:1" x14ac:dyDescent="0.3">
      <c r="A227">
        <v>0.20200000000000001</v>
      </c>
    </row>
    <row r="228" spans="1:1" x14ac:dyDescent="0.3">
      <c r="A228">
        <v>0.24</v>
      </c>
    </row>
    <row r="229" spans="1:1" x14ac:dyDescent="0.3">
      <c r="A229">
        <v>0.23300000000000001</v>
      </c>
    </row>
    <row r="230" spans="1:1" x14ac:dyDescent="0.3">
      <c r="A230">
        <v>0.19400000000000001</v>
      </c>
    </row>
  </sheetData>
  <mergeCells count="3">
    <mergeCell ref="A1:E1"/>
    <mergeCell ref="G1:K1"/>
    <mergeCell ref="F1:F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MLB-NL2009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Annan</dc:creator>
  <cp:lastModifiedBy>Jesse Annan</cp:lastModifiedBy>
  <dcterms:created xsi:type="dcterms:W3CDTF">2022-11-14T16:39:59Z</dcterms:created>
  <dcterms:modified xsi:type="dcterms:W3CDTF">2022-11-14T19:17:26Z</dcterms:modified>
</cp:coreProperties>
</file>