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ummaryGraph" sheetId="2" r:id="rId5"/>
  </sheets>
  <definedNames/>
  <calcPr/>
</workbook>
</file>

<file path=xl/sharedStrings.xml><?xml version="1.0" encoding="utf-8"?>
<sst xmlns="http://schemas.openxmlformats.org/spreadsheetml/2006/main" count="2608" uniqueCount="339">
  <si>
    <t>COURSE CATALOG VS. SYLLABUS</t>
  </si>
  <si>
    <t>OUTCOMES VS. SYLLABUS</t>
  </si>
  <si>
    <t>CS-102</t>
  </si>
  <si>
    <t>Syllabus</t>
  </si>
  <si>
    <t>multiplier</t>
  </si>
  <si>
    <t>CC</t>
  </si>
  <si>
    <t>word similarity</t>
  </si>
  <si>
    <t>Outcomes</t>
  </si>
  <si>
    <t>also</t>
  </si>
  <si>
    <t>activities</t>
  </si>
  <si>
    <t>applications</t>
  </si>
  <si>
    <t>architecture</t>
  </si>
  <si>
    <t>apply</t>
  </si>
  <si>
    <t>aspects</t>
  </si>
  <si>
    <t>appropriate</t>
  </si>
  <si>
    <t>awareness</t>
  </si>
  <si>
    <t>broad</t>
  </si>
  <si>
    <t>basic</t>
  </si>
  <si>
    <t>computer</t>
  </si>
  <si>
    <t>computing</t>
  </si>
  <si>
    <t>course</t>
  </si>
  <si>
    <t>computingbased</t>
  </si>
  <si>
    <t>credits</t>
  </si>
  <si>
    <t>context</t>
  </si>
  <si>
    <t>databases</t>
  </si>
  <si>
    <t>correctly</t>
  </si>
  <si>
    <t>demonstrated</t>
  </si>
  <si>
    <t>data</t>
  </si>
  <si>
    <t>designed</t>
  </si>
  <si>
    <t>design</t>
  </si>
  <si>
    <t>development</t>
  </si>
  <si>
    <t>ethical</t>
  </si>
  <si>
    <t>discipline</t>
  </si>
  <si>
    <t>explores</t>
  </si>
  <si>
    <t>effectively</t>
  </si>
  <si>
    <t>exposure</t>
  </si>
  <si>
    <t>engaged</t>
  </si>
  <si>
    <t>fundamentals</t>
  </si>
  <si>
    <t>gives</t>
  </si>
  <si>
    <t>evaluate</t>
  </si>
  <si>
    <t>global</t>
  </si>
  <si>
    <t>function</t>
  </si>
  <si>
    <t>group</t>
  </si>
  <si>
    <t>impact</t>
  </si>
  <si>
    <t>given</t>
  </si>
  <si>
    <t>include</t>
  </si>
  <si>
    <t>identify</t>
  </si>
  <si>
    <t>including</t>
  </si>
  <si>
    <t>implement</t>
  </si>
  <si>
    <t>individuals</t>
  </si>
  <si>
    <t>layers</t>
  </si>
  <si>
    <t>initial</t>
  </si>
  <si>
    <t>leader</t>
  </si>
  <si>
    <t>introduces</t>
  </si>
  <si>
    <t>logical</t>
  </si>
  <si>
    <t>introduction</t>
  </si>
  <si>
    <t>meet</t>
  </si>
  <si>
    <t>issues</t>
  </si>
  <si>
    <t>member</t>
  </si>
  <si>
    <t>local</t>
  </si>
  <si>
    <t>problem</t>
  </si>
  <si>
    <t>many</t>
  </si>
  <si>
    <t>produce</t>
  </si>
  <si>
    <t>networks</t>
  </si>
  <si>
    <t>professional</t>
  </si>
  <si>
    <t>operating</t>
  </si>
  <si>
    <t>program</t>
  </si>
  <si>
    <t>organizations</t>
  </si>
  <si>
    <t>programming</t>
  </si>
  <si>
    <t>overview</t>
  </si>
  <si>
    <t>project</t>
  </si>
  <si>
    <t>presentation</t>
  </si>
  <si>
    <t>requirements</t>
  </si>
  <si>
    <t>presented</t>
  </si>
  <si>
    <t>science</t>
  </si>
  <si>
    <t>set</t>
  </si>
  <si>
    <t>problemsolving</t>
  </si>
  <si>
    <t>software</t>
  </si>
  <si>
    <t>processors</t>
  </si>
  <si>
    <t>solution</t>
  </si>
  <si>
    <t>solutions</t>
  </si>
  <si>
    <t>provide</t>
  </si>
  <si>
    <t>solve</t>
  </si>
  <si>
    <t>related</t>
  </si>
  <si>
    <t>solving</t>
  </si>
  <si>
    <t>social</t>
  </si>
  <si>
    <t>system</t>
  </si>
  <si>
    <t>society</t>
  </si>
  <si>
    <t>team</t>
  </si>
  <si>
    <t>theory</t>
  </si>
  <si>
    <t>understand</t>
  </si>
  <si>
    <t>spreadsheets</t>
  </si>
  <si>
    <t>use</t>
  </si>
  <si>
    <t>students</t>
  </si>
  <si>
    <t>using</t>
  </si>
  <si>
    <t>systems</t>
  </si>
  <si>
    <t>various</t>
  </si>
  <si>
    <t>topics</t>
  </si>
  <si>
    <t>web</t>
  </si>
  <si>
    <t>CS-104</t>
  </si>
  <si>
    <t>word</t>
  </si>
  <si>
    <t>work</t>
  </si>
  <si>
    <t>TOTAL</t>
  </si>
  <si>
    <t>class</t>
  </si>
  <si>
    <t>code</t>
  </si>
  <si>
    <t>control</t>
  </si>
  <si>
    <t>concepts</t>
  </si>
  <si>
    <t>difference</t>
  </si>
  <si>
    <t>emphasizes</t>
  </si>
  <si>
    <t>engineering</t>
  </si>
  <si>
    <t>ethics</t>
  </si>
  <si>
    <t>fundamental</t>
  </si>
  <si>
    <t>implementation</t>
  </si>
  <si>
    <t>lifecycle</t>
  </si>
  <si>
    <t>principles</t>
  </si>
  <si>
    <t>process</t>
  </si>
  <si>
    <t>main</t>
  </si>
  <si>
    <t>methodologies</t>
  </si>
  <si>
    <t>phases</t>
  </si>
  <si>
    <t>planning</t>
  </si>
  <si>
    <t>product</t>
  </si>
  <si>
    <t>version</t>
  </si>
  <si>
    <t>stresses</t>
  </si>
  <si>
    <t>CS-175</t>
  </si>
  <si>
    <t>testing</t>
  </si>
  <si>
    <t>able</t>
  </si>
  <si>
    <t>algorithms</t>
  </si>
  <si>
    <t>analyze</t>
  </si>
  <si>
    <t>algorithm</t>
  </si>
  <si>
    <t>coding</t>
  </si>
  <si>
    <t>complex</t>
  </si>
  <si>
    <t>corequisite</t>
  </si>
  <si>
    <t>create</t>
  </si>
  <si>
    <t>documentation</t>
  </si>
  <si>
    <t>decisions</t>
  </si>
  <si>
    <t>language</t>
  </si>
  <si>
    <t>methods</t>
  </si>
  <si>
    <t>modern</t>
  </si>
  <si>
    <t>object</t>
  </si>
  <si>
    <t>disciplines</t>
  </si>
  <si>
    <t>objectoriented</t>
  </si>
  <si>
    <t>prerequisite</t>
  </si>
  <si>
    <t>primitive</t>
  </si>
  <si>
    <t>programs</t>
  </si>
  <si>
    <t>style</t>
  </si>
  <si>
    <t>syntax</t>
  </si>
  <si>
    <t>relevant</t>
  </si>
  <si>
    <t>types</t>
  </si>
  <si>
    <t>CS-175L</t>
  </si>
  <si>
    <t>debugger</t>
  </si>
  <si>
    <t>environment</t>
  </si>
  <si>
    <t>introductions</t>
  </si>
  <si>
    <t>lab</t>
  </si>
  <si>
    <t>source</t>
  </si>
  <si>
    <t>CS-176</t>
  </si>
  <si>
    <t>advanced</t>
  </si>
  <si>
    <t>breadth</t>
  </si>
  <si>
    <t>c</t>
  </si>
  <si>
    <t>continuation</t>
  </si>
  <si>
    <t>depth</t>
  </si>
  <si>
    <t>grade</t>
  </si>
  <si>
    <t>higher</t>
  </si>
  <si>
    <t>ii</t>
  </si>
  <si>
    <t>inheritance</t>
  </si>
  <si>
    <t>interfaces</t>
  </si>
  <si>
    <t>passed</t>
  </si>
  <si>
    <t>polymorphism</t>
  </si>
  <si>
    <t>CS-176L</t>
  </si>
  <si>
    <t>CS-205</t>
  </si>
  <si>
    <t>analysis</t>
  </si>
  <si>
    <t>complexity</t>
  </si>
  <si>
    <t>informal</t>
  </si>
  <si>
    <t>lists</t>
  </si>
  <si>
    <t>define</t>
  </si>
  <si>
    <t>queues</t>
  </si>
  <si>
    <t>stacks</t>
  </si>
  <si>
    <t>structures</t>
  </si>
  <si>
    <t>trees</t>
  </si>
  <si>
    <t>CS-205L</t>
  </si>
  <si>
    <t>recognize</t>
  </si>
  <si>
    <t>CS-286</t>
  </si>
  <si>
    <t>assembly</t>
  </si>
  <si>
    <t>change</t>
  </si>
  <si>
    <t>complete</t>
  </si>
  <si>
    <t>memory</t>
  </si>
  <si>
    <t>operations</t>
  </si>
  <si>
    <t>CS-305</t>
  </si>
  <si>
    <t>addressing</t>
  </si>
  <si>
    <t>libraries</t>
  </si>
  <si>
    <t>approximation</t>
  </si>
  <si>
    <t>automata</t>
  </si>
  <si>
    <t>bnf</t>
  </si>
  <si>
    <t>problems</t>
  </si>
  <si>
    <t>completeness</t>
  </si>
  <si>
    <t>covers</t>
  </si>
  <si>
    <t>distinction</t>
  </si>
  <si>
    <t>distributed</t>
  </si>
  <si>
    <t>experience</t>
  </si>
  <si>
    <t>languages</t>
  </si>
  <si>
    <t>machines</t>
  </si>
  <si>
    <t>ability</t>
  </si>
  <si>
    <t>measuring</t>
  </si>
  <si>
    <t>np</t>
  </si>
  <si>
    <t>obtained</t>
  </si>
  <si>
    <t>p</t>
  </si>
  <si>
    <t>parallel</t>
  </si>
  <si>
    <t>applies</t>
  </si>
  <si>
    <t>parallelization</t>
  </si>
  <si>
    <t>applying</t>
  </si>
  <si>
    <t>audiences</t>
  </si>
  <si>
    <t>based</t>
  </si>
  <si>
    <t>speedup</t>
  </si>
  <si>
    <t>communicate</t>
  </si>
  <si>
    <t>turing</t>
  </si>
  <si>
    <t>CS-310</t>
  </si>
  <si>
    <t>classes</t>
  </si>
  <si>
    <t>conduct</t>
  </si>
  <si>
    <t>cs</t>
  </si>
  <si>
    <t>different</t>
  </si>
  <si>
    <t>flexible</t>
  </si>
  <si>
    <t>database</t>
  </si>
  <si>
    <t>globalization</t>
  </si>
  <si>
    <t>develop</t>
  </si>
  <si>
    <t>efficient</t>
  </si>
  <si>
    <t>type</t>
  </si>
  <si>
    <t>mathematical</t>
  </si>
  <si>
    <t>used</t>
  </si>
  <si>
    <t>writingintensive</t>
  </si>
  <si>
    <t>CS-325</t>
  </si>
  <si>
    <t>analysisdesign</t>
  </si>
  <si>
    <t>range</t>
  </si>
  <si>
    <t>specified</t>
  </si>
  <si>
    <t>modeling</t>
  </si>
  <si>
    <t>techniques</t>
  </si>
  <si>
    <t>variety</t>
  </si>
  <si>
    <t>uml</t>
  </si>
  <si>
    <t>CS-414</t>
  </si>
  <si>
    <t>application</t>
  </si>
  <si>
    <t>clientserver</t>
  </si>
  <si>
    <t>description</t>
  </si>
  <si>
    <t>dhcp</t>
  </si>
  <si>
    <t>digital</t>
  </si>
  <si>
    <t>dns</t>
  </si>
  <si>
    <t>emphasis</t>
  </si>
  <si>
    <t>forwarding</t>
  </si>
  <si>
    <t>hardware</t>
  </si>
  <si>
    <t>hierarchy</t>
  </si>
  <si>
    <t>perform</t>
  </si>
  <si>
    <t>http</t>
  </si>
  <si>
    <t>icmp</t>
  </si>
  <si>
    <t>internet</t>
  </si>
  <si>
    <t>introductorylevel</t>
  </si>
  <si>
    <t>ip</t>
  </si>
  <si>
    <t>layer</t>
  </si>
  <si>
    <t>network</t>
  </si>
  <si>
    <t>networking</t>
  </si>
  <si>
    <t>ospf</t>
  </si>
  <si>
    <t>protocols</t>
  </si>
  <si>
    <t>rip</t>
  </si>
  <si>
    <t>routing</t>
  </si>
  <si>
    <t>smtp</t>
  </si>
  <si>
    <t>communication</t>
  </si>
  <si>
    <t>transport</t>
  </si>
  <si>
    <t>tunneling</t>
  </si>
  <si>
    <t>udptcp</t>
  </si>
  <si>
    <t>well</t>
  </si>
  <si>
    <t>CS-418</t>
  </si>
  <si>
    <t>construction</t>
  </si>
  <si>
    <t>hours</t>
  </si>
  <si>
    <t>CS-432</t>
  </si>
  <si>
    <t>comparison</t>
  </si>
  <si>
    <t>understanding</t>
  </si>
  <si>
    <t>diagrams</t>
  </si>
  <si>
    <t>er</t>
  </si>
  <si>
    <t>handon</t>
  </si>
  <si>
    <t>nonrelational</t>
  </si>
  <si>
    <t>nosql</t>
  </si>
  <si>
    <t>oracle</t>
  </si>
  <si>
    <t>contexts</t>
  </si>
  <si>
    <t>query</t>
  </si>
  <si>
    <t>relational</t>
  </si>
  <si>
    <t>schema</t>
  </si>
  <si>
    <t>sql</t>
  </si>
  <si>
    <t>CS-450</t>
  </si>
  <si>
    <t>cryptographic</t>
  </si>
  <si>
    <t>cyber</t>
  </si>
  <si>
    <t>detection</t>
  </si>
  <si>
    <t>encryption</t>
  </si>
  <si>
    <t>intrusion</t>
  </si>
  <si>
    <t>key</t>
  </si>
  <si>
    <t>learn</t>
  </si>
  <si>
    <t>practice</t>
  </si>
  <si>
    <t>public</t>
  </si>
  <si>
    <t>secure</t>
  </si>
  <si>
    <t>security</t>
  </si>
  <si>
    <t>tools</t>
  </si>
  <si>
    <t>CS-490</t>
  </si>
  <si>
    <t>actual</t>
  </si>
  <si>
    <t>affords</t>
  </si>
  <si>
    <t>area</t>
  </si>
  <si>
    <t>capstone</t>
  </si>
  <si>
    <t>collaboration</t>
  </si>
  <si>
    <t>combine</t>
  </si>
  <si>
    <t>coursework</t>
  </si>
  <si>
    <t>current</t>
  </si>
  <si>
    <t>discourse</t>
  </si>
  <si>
    <t>either</t>
  </si>
  <si>
    <t>form</t>
  </si>
  <si>
    <t>formally</t>
  </si>
  <si>
    <t>industry</t>
  </si>
  <si>
    <t>integrate</t>
  </si>
  <si>
    <t>interest</t>
  </si>
  <si>
    <t>investigation</t>
  </si>
  <si>
    <t>involve</t>
  </si>
  <si>
    <t>literature</t>
  </si>
  <si>
    <t>might</t>
  </si>
  <si>
    <t>opportunity</t>
  </si>
  <si>
    <t>oral</t>
  </si>
  <si>
    <t>orally</t>
  </si>
  <si>
    <t>previous</t>
  </si>
  <si>
    <t>scope</t>
  </si>
  <si>
    <t>reasoned</t>
  </si>
  <si>
    <t>skills</t>
  </si>
  <si>
    <t>requirement</t>
  </si>
  <si>
    <t>research</t>
  </si>
  <si>
    <t>teamwork</t>
  </si>
  <si>
    <t>senior</t>
  </si>
  <si>
    <t>student</t>
  </si>
  <si>
    <t>written</t>
  </si>
  <si>
    <t>CS-492A</t>
  </si>
  <si>
    <t>informed</t>
  </si>
  <si>
    <t>judgements</t>
  </si>
  <si>
    <t>legal</t>
  </si>
  <si>
    <t>make</t>
  </si>
  <si>
    <t>responsibilities</t>
  </si>
  <si>
    <t>Course</t>
  </si>
  <si>
    <t>Syllabus vs. CC</t>
  </si>
  <si>
    <t>Syllabus vs. Outcomes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</si>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</sst>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0" fontId="0" numFmtId="0" xfId="0" applyFont="1"/>
    <xf borderId="0" fillId="0" fontId="0" numFmtId="0" xfId="0" applyAlignment="1" applyFont="1">
      <alignment readingOrder="0"/>
    </xf>
    <xf borderId="0" fillId="0" fontId="0" numFmtId="0" xfId="0" applyAlignment="1" applyFont="1">
      <alignment vertical="bottom"/>
    </xf>
    <xf borderId="0" fillId="0" fontId="0" numFmtId="0" xfId="0" applyAlignment="1" applyFont="1">
      <alignment horizontal="left" readingOrder="0" shrinkToFit="0" wrapText="1"/>
    </xf>
    <xf borderId="0" fillId="0" fontId="0" numFmtId="0" xfId="0" applyFont="1"/>
    <xf borderId="0" fillId="0" fontId="0" numFmtId="0" xfId="0" applyAlignment="1" applyFont="1">
      <alignment horizontal="right" vertical="bottom"/>
    </xf>
    <xf borderId="0" fillId="0" fontId="0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Syllabus vs. CC and Syllabus vs. Outcomes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SummaryGraph!$B$1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SummaryGraph!$A$2:$A$19</c:f>
            </c:strRef>
          </c:cat>
          <c:val>
            <c:numRef>
              <c:f>SummaryGraph!$B$2:$B$19</c:f>
              <c:numCache/>
            </c:numRef>
          </c:val>
        </c:ser>
        <c:ser>
          <c:idx val="1"/>
          <c:order val="1"/>
          <c:tx>
            <c:strRef>
              <c:f>SummaryGraph!$C$1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SummaryGraph!$A$2:$A$19</c:f>
            </c:strRef>
          </c:cat>
          <c:val>
            <c:numRef>
              <c:f>SummaryGraph!$C$2:$C$19</c:f>
              <c:numCache/>
            </c:numRef>
          </c:val>
        </c:ser>
        <c:axId val="1582958433"/>
        <c:axId val="161672794"/>
      </c:barChart>
      <c:catAx>
        <c:axId val="1582958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72794"/>
      </c:catAx>
      <c:valAx>
        <c:axId val="161672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958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3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4.29"/>
    <col customWidth="1" min="3" max="3" width="8.71"/>
    <col customWidth="1" min="4" max="4" width="14.57"/>
    <col customWidth="1" min="5" max="5" width="3.29"/>
    <col customWidth="1" min="6" max="6" width="14.43"/>
    <col customWidth="1" min="7" max="9" width="14.86"/>
    <col customWidth="1" min="10" max="10" width="26.14"/>
    <col customWidth="1" min="11" max="11" width="3.29"/>
    <col customWidth="1" min="12" max="12" width="8.71"/>
    <col customWidth="1" min="13" max="13" width="15.14"/>
    <col customWidth="1" min="14" max="14" width="4.29"/>
    <col customWidth="1" min="15" max="15" width="15.43"/>
  </cols>
  <sheetData>
    <row r="1">
      <c r="A1" s="1" t="s">
        <v>0</v>
      </c>
      <c r="B1" s="2"/>
      <c r="C1" s="2"/>
      <c r="D1" s="2"/>
      <c r="E1" s="2"/>
      <c r="F1" s="3"/>
      <c r="G1" s="3"/>
      <c r="H1" s="3"/>
      <c r="I1" s="3"/>
      <c r="J1" s="4" t="s">
        <v>1</v>
      </c>
      <c r="K1" s="5"/>
      <c r="L1" s="5"/>
      <c r="M1" s="5"/>
      <c r="N1" s="5"/>
      <c r="O1" s="5"/>
      <c r="P1" s="5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>
      <c r="A2" s="1" t="s">
        <v>2</v>
      </c>
      <c r="B2" s="2"/>
      <c r="C2" s="2"/>
      <c r="D2" s="2"/>
      <c r="E2" s="2"/>
      <c r="F2" s="3"/>
      <c r="G2" s="3"/>
      <c r="H2" s="3"/>
      <c r="I2" s="3"/>
      <c r="J2" s="1" t="s">
        <v>2</v>
      </c>
      <c r="K2" s="5"/>
      <c r="L2" s="5"/>
      <c r="M2" s="5"/>
      <c r="N2" s="5"/>
      <c r="O2" s="5"/>
      <c r="P2" s="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>
      <c r="A3" s="2" t="s">
        <v>3</v>
      </c>
      <c r="B3" s="2"/>
      <c r="C3" s="1" t="s">
        <v>4</v>
      </c>
      <c r="D3" s="2" t="s">
        <v>5</v>
      </c>
      <c r="E3" s="2"/>
      <c r="F3" s="4" t="s">
        <v>6</v>
      </c>
      <c r="G3" s="3"/>
      <c r="H3" s="3"/>
      <c r="I3" s="3"/>
      <c r="J3" s="2" t="s">
        <v>3</v>
      </c>
      <c r="K3" s="2"/>
      <c r="L3" s="1" t="s">
        <v>4</v>
      </c>
      <c r="M3" s="1" t="s">
        <v>7</v>
      </c>
      <c r="N3" s="2"/>
      <c r="O3" s="4" t="s">
        <v>6</v>
      </c>
      <c r="P3" s="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>
      <c r="A4" s="6" t="s">
        <v>8</v>
      </c>
      <c r="B4" s="6">
        <v>1.0</v>
      </c>
      <c r="C4" s="7">
        <f t="shared" ref="C4:C58" si="1">IF(B4&gt;E4,E4,B4)</f>
        <v>1</v>
      </c>
      <c r="D4" s="6" t="s">
        <v>8</v>
      </c>
      <c r="E4" s="6">
        <v>1.0</v>
      </c>
      <c r="F4" s="3">
        <f t="shared" ref="F4:F58" si="2">E4/$E$59*C4</f>
        <v>0.01492537313</v>
      </c>
      <c r="G4" s="3"/>
      <c r="H4" s="3"/>
      <c r="I4" s="3"/>
      <c r="J4" s="6" t="s">
        <v>9</v>
      </c>
      <c r="K4" s="6">
        <v>1.0</v>
      </c>
      <c r="L4" s="7">
        <f t="shared" ref="L4:L53" si="3">IF(K4&gt;N4,N4,K4)</f>
        <v>1</v>
      </c>
      <c r="M4" s="6" t="s">
        <v>9</v>
      </c>
      <c r="N4" s="6">
        <v>1.0</v>
      </c>
      <c r="O4" s="3">
        <f t="shared" ref="O4:O53" si="4">N4/$N$54*L4</f>
        <v>0.007042253521</v>
      </c>
      <c r="P4" s="8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>
      <c r="A5" s="6" t="s">
        <v>10</v>
      </c>
      <c r="B5" s="6">
        <v>2.0</v>
      </c>
      <c r="C5" s="7">
        <f t="shared" si="1"/>
        <v>2</v>
      </c>
      <c r="D5" s="6" t="s">
        <v>10</v>
      </c>
      <c r="E5" s="6">
        <v>2.0</v>
      </c>
      <c r="F5" s="3">
        <f t="shared" si="2"/>
        <v>0.05970149254</v>
      </c>
      <c r="G5" s="3"/>
      <c r="H5" s="3"/>
      <c r="I5" s="3"/>
      <c r="J5" s="6" t="s">
        <v>10</v>
      </c>
      <c r="K5" s="6">
        <v>2.0</v>
      </c>
      <c r="L5" s="7">
        <f t="shared" si="3"/>
        <v>1</v>
      </c>
      <c r="M5" s="6" t="s">
        <v>10</v>
      </c>
      <c r="N5" s="6">
        <v>1.0</v>
      </c>
      <c r="O5" s="3">
        <f t="shared" si="4"/>
        <v>0.007042253521</v>
      </c>
      <c r="P5" s="8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>
      <c r="A6" s="6" t="s">
        <v>11</v>
      </c>
      <c r="B6" s="6">
        <v>1.0</v>
      </c>
      <c r="C6" s="7">
        <f t="shared" si="1"/>
        <v>1</v>
      </c>
      <c r="D6" s="6" t="s">
        <v>11</v>
      </c>
      <c r="E6" s="6">
        <v>1.0</v>
      </c>
      <c r="F6" s="3">
        <f t="shared" si="2"/>
        <v>0.01492537313</v>
      </c>
      <c r="G6" s="3"/>
      <c r="H6" s="3"/>
      <c r="I6" s="3"/>
      <c r="J6" s="6" t="s">
        <v>12</v>
      </c>
      <c r="K6" s="6">
        <v>1.0</v>
      </c>
      <c r="L6" s="7">
        <f t="shared" si="3"/>
        <v>1</v>
      </c>
      <c r="M6" s="6" t="s">
        <v>12</v>
      </c>
      <c r="N6" s="6">
        <v>8.0</v>
      </c>
      <c r="O6" s="3">
        <f t="shared" si="4"/>
        <v>0.05633802817</v>
      </c>
      <c r="P6" s="8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>
      <c r="A7" s="6" t="s">
        <v>13</v>
      </c>
      <c r="B7" s="6">
        <v>1.0</v>
      </c>
      <c r="C7" s="7">
        <f t="shared" si="1"/>
        <v>1</v>
      </c>
      <c r="D7" s="6" t="s">
        <v>13</v>
      </c>
      <c r="E7" s="6">
        <v>1.0</v>
      </c>
      <c r="F7" s="3">
        <f t="shared" si="2"/>
        <v>0.01492537313</v>
      </c>
      <c r="G7" s="3"/>
      <c r="H7" s="3"/>
      <c r="I7" s="3"/>
      <c r="J7" s="6" t="s">
        <v>14</v>
      </c>
      <c r="K7" s="6">
        <v>1.0</v>
      </c>
      <c r="L7" s="7">
        <f t="shared" si="3"/>
        <v>1</v>
      </c>
      <c r="M7" s="6" t="s">
        <v>14</v>
      </c>
      <c r="N7" s="6">
        <v>2.0</v>
      </c>
      <c r="O7" s="3">
        <f t="shared" si="4"/>
        <v>0.01408450704</v>
      </c>
      <c r="P7" s="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>
      <c r="A8" s="6" t="s">
        <v>15</v>
      </c>
      <c r="B8" s="6">
        <v>1.0</v>
      </c>
      <c r="C8" s="7">
        <f t="shared" si="1"/>
        <v>1</v>
      </c>
      <c r="D8" s="6" t="s">
        <v>15</v>
      </c>
      <c r="E8" s="6">
        <v>1.0</v>
      </c>
      <c r="F8" s="3">
        <f t="shared" si="2"/>
        <v>0.01492537313</v>
      </c>
      <c r="G8" s="3"/>
      <c r="H8" s="3"/>
      <c r="I8" s="3"/>
      <c r="J8" s="6" t="s">
        <v>13</v>
      </c>
      <c r="K8" s="6">
        <v>1.0</v>
      </c>
      <c r="L8" s="7">
        <f t="shared" si="3"/>
        <v>1</v>
      </c>
      <c r="M8" s="6" t="s">
        <v>13</v>
      </c>
      <c r="N8" s="6">
        <v>1.0</v>
      </c>
      <c r="O8" s="3">
        <f t="shared" si="4"/>
        <v>0.007042253521</v>
      </c>
      <c r="P8" s="8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>
      <c r="A9" s="6" t="s">
        <v>16</v>
      </c>
      <c r="B9" s="6">
        <v>1.0</v>
      </c>
      <c r="C9" s="7">
        <f t="shared" si="1"/>
        <v>1</v>
      </c>
      <c r="D9" s="6" t="s">
        <v>16</v>
      </c>
      <c r="E9" s="6">
        <v>1.0</v>
      </c>
      <c r="F9" s="3">
        <f t="shared" si="2"/>
        <v>0.01492537313</v>
      </c>
      <c r="G9" s="3"/>
      <c r="H9" s="3"/>
      <c r="I9" s="3"/>
      <c r="J9" s="6" t="s">
        <v>17</v>
      </c>
      <c r="K9" s="6">
        <v>2.0</v>
      </c>
      <c r="L9" s="7">
        <f t="shared" si="3"/>
        <v>2</v>
      </c>
      <c r="M9" s="6" t="s">
        <v>17</v>
      </c>
      <c r="N9" s="6">
        <v>3.0</v>
      </c>
      <c r="O9" s="3">
        <f t="shared" si="4"/>
        <v>0.04225352113</v>
      </c>
      <c r="P9" s="8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>
      <c r="A10" s="6" t="s">
        <v>18</v>
      </c>
      <c r="B10" s="6">
        <v>5.0</v>
      </c>
      <c r="C10" s="7">
        <f t="shared" si="1"/>
        <v>1</v>
      </c>
      <c r="D10" s="6" t="s">
        <v>18</v>
      </c>
      <c r="E10" s="6">
        <v>1.0</v>
      </c>
      <c r="F10" s="3">
        <f t="shared" si="2"/>
        <v>0.01492537313</v>
      </c>
      <c r="G10" s="3"/>
      <c r="H10" s="3"/>
      <c r="I10" s="3"/>
      <c r="J10" s="6" t="s">
        <v>18</v>
      </c>
      <c r="K10" s="6">
        <v>5.0</v>
      </c>
      <c r="L10" s="7">
        <f t="shared" si="3"/>
        <v>4</v>
      </c>
      <c r="M10" s="6" t="s">
        <v>18</v>
      </c>
      <c r="N10" s="6">
        <v>4.0</v>
      </c>
      <c r="O10" s="3">
        <f t="shared" si="4"/>
        <v>0.1126760563</v>
      </c>
      <c r="P10" s="8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>
      <c r="A11" s="6" t="s">
        <v>19</v>
      </c>
      <c r="B11" s="6">
        <v>12.0</v>
      </c>
      <c r="C11" s="7">
        <f t="shared" si="1"/>
        <v>7</v>
      </c>
      <c r="D11" s="6" t="s">
        <v>19</v>
      </c>
      <c r="E11" s="6">
        <v>7.0</v>
      </c>
      <c r="F11" s="3">
        <f t="shared" si="2"/>
        <v>0.7313432836</v>
      </c>
      <c r="G11" s="3"/>
      <c r="H11" s="3"/>
      <c r="I11" s="3"/>
      <c r="J11" s="6" t="s">
        <v>19</v>
      </c>
      <c r="K11" s="6">
        <v>12.0</v>
      </c>
      <c r="L11" s="7">
        <f t="shared" si="3"/>
        <v>11</v>
      </c>
      <c r="M11" s="6" t="s">
        <v>19</v>
      </c>
      <c r="N11" s="6">
        <v>11.0</v>
      </c>
      <c r="O11" s="3">
        <f t="shared" si="4"/>
        <v>0.8521126761</v>
      </c>
      <c r="P11" s="8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>
      <c r="A12" s="6" t="s">
        <v>20</v>
      </c>
      <c r="B12" s="6">
        <v>5.0</v>
      </c>
      <c r="C12" s="7">
        <f t="shared" si="1"/>
        <v>1</v>
      </c>
      <c r="D12" s="6" t="s">
        <v>20</v>
      </c>
      <c r="E12" s="6">
        <v>1.0</v>
      </c>
      <c r="F12" s="3">
        <f t="shared" si="2"/>
        <v>0.01492537313</v>
      </c>
      <c r="G12" s="3"/>
      <c r="H12" s="3"/>
      <c r="I12" s="3"/>
      <c r="J12" s="6" t="s">
        <v>21</v>
      </c>
      <c r="K12" s="6">
        <v>2.0</v>
      </c>
      <c r="L12" s="7">
        <f t="shared" si="3"/>
        <v>2</v>
      </c>
      <c r="M12" s="6" t="s">
        <v>21</v>
      </c>
      <c r="N12" s="6">
        <v>2.0</v>
      </c>
      <c r="O12" s="3">
        <f t="shared" si="4"/>
        <v>0.02816901408</v>
      </c>
      <c r="P12" s="8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>
      <c r="A13" s="6" t="s">
        <v>22</v>
      </c>
      <c r="B13" s="6">
        <v>1.0</v>
      </c>
      <c r="C13" s="7">
        <f t="shared" si="1"/>
        <v>1</v>
      </c>
      <c r="D13" s="6" t="s">
        <v>22</v>
      </c>
      <c r="E13" s="6">
        <v>1.0</v>
      </c>
      <c r="F13" s="3">
        <f t="shared" si="2"/>
        <v>0.01492537313</v>
      </c>
      <c r="G13" s="3"/>
      <c r="H13" s="3"/>
      <c r="I13" s="3"/>
      <c r="J13" s="6" t="s">
        <v>23</v>
      </c>
      <c r="K13" s="6">
        <v>1.0</v>
      </c>
      <c r="L13" s="7">
        <f t="shared" si="3"/>
        <v>1</v>
      </c>
      <c r="M13" s="6" t="s">
        <v>23</v>
      </c>
      <c r="N13" s="6">
        <v>2.0</v>
      </c>
      <c r="O13" s="3">
        <f t="shared" si="4"/>
        <v>0.01408450704</v>
      </c>
      <c r="P13" s="8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>
      <c r="A14" s="6" t="s">
        <v>24</v>
      </c>
      <c r="B14" s="6">
        <v>1.0</v>
      </c>
      <c r="C14" s="7">
        <f t="shared" si="1"/>
        <v>1</v>
      </c>
      <c r="D14" s="6" t="s">
        <v>24</v>
      </c>
      <c r="E14" s="6">
        <v>1.0</v>
      </c>
      <c r="F14" s="3">
        <f t="shared" si="2"/>
        <v>0.01492537313</v>
      </c>
      <c r="G14" s="3"/>
      <c r="H14" s="3"/>
      <c r="I14" s="3"/>
      <c r="J14" s="6" t="s">
        <v>25</v>
      </c>
      <c r="K14" s="6">
        <v>1.0</v>
      </c>
      <c r="L14" s="7">
        <f t="shared" si="3"/>
        <v>1</v>
      </c>
      <c r="M14" s="6" t="s">
        <v>25</v>
      </c>
      <c r="N14" s="6">
        <v>1.0</v>
      </c>
      <c r="O14" s="3">
        <f t="shared" si="4"/>
        <v>0.007042253521</v>
      </c>
      <c r="P14" s="8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>
      <c r="A15" s="6" t="s">
        <v>26</v>
      </c>
      <c r="B15" s="6">
        <v>1.0</v>
      </c>
      <c r="C15" s="7">
        <f t="shared" si="1"/>
        <v>1</v>
      </c>
      <c r="D15" s="6" t="s">
        <v>26</v>
      </c>
      <c r="E15" s="6">
        <v>1.0</v>
      </c>
      <c r="F15" s="3">
        <f t="shared" si="2"/>
        <v>0.01492537313</v>
      </c>
      <c r="G15" s="3"/>
      <c r="H15" s="3"/>
      <c r="I15" s="3"/>
      <c r="J15" s="6" t="s">
        <v>27</v>
      </c>
      <c r="K15" s="6">
        <v>1.0</v>
      </c>
      <c r="L15" s="7">
        <f t="shared" si="3"/>
        <v>1</v>
      </c>
      <c r="M15" s="6" t="s">
        <v>27</v>
      </c>
      <c r="N15" s="6">
        <v>3.0</v>
      </c>
      <c r="O15" s="3">
        <f t="shared" si="4"/>
        <v>0.02112676056</v>
      </c>
      <c r="P15" s="8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>
      <c r="A16" s="6" t="s">
        <v>28</v>
      </c>
      <c r="B16" s="6">
        <v>1.0</v>
      </c>
      <c r="C16" s="7">
        <f t="shared" si="1"/>
        <v>1</v>
      </c>
      <c r="D16" s="6" t="s">
        <v>28</v>
      </c>
      <c r="E16" s="6">
        <v>1.0</v>
      </c>
      <c r="F16" s="3">
        <f t="shared" si="2"/>
        <v>0.01492537313</v>
      </c>
      <c r="G16" s="3"/>
      <c r="H16" s="3"/>
      <c r="I16" s="3"/>
      <c r="J16" s="6" t="s">
        <v>29</v>
      </c>
      <c r="K16" s="6">
        <v>3.0</v>
      </c>
      <c r="L16" s="7">
        <f t="shared" si="3"/>
        <v>3</v>
      </c>
      <c r="M16" s="6" t="s">
        <v>29</v>
      </c>
      <c r="N16" s="6">
        <v>7.0</v>
      </c>
      <c r="O16" s="3">
        <f t="shared" si="4"/>
        <v>0.1478873239</v>
      </c>
      <c r="P16" s="8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>
      <c r="A17" s="6" t="s">
        <v>30</v>
      </c>
      <c r="B17" s="6">
        <v>2.0</v>
      </c>
      <c r="C17" s="7">
        <f t="shared" si="1"/>
        <v>1</v>
      </c>
      <c r="D17" s="6" t="s">
        <v>30</v>
      </c>
      <c r="E17" s="6">
        <v>1.0</v>
      </c>
      <c r="F17" s="3">
        <f t="shared" si="2"/>
        <v>0.01492537313</v>
      </c>
      <c r="G17" s="3"/>
      <c r="H17" s="3"/>
      <c r="I17" s="3"/>
      <c r="J17" s="6" t="s">
        <v>30</v>
      </c>
      <c r="K17" s="6">
        <v>2.0</v>
      </c>
      <c r="L17" s="7">
        <f t="shared" si="3"/>
        <v>1</v>
      </c>
      <c r="M17" s="6" t="s">
        <v>30</v>
      </c>
      <c r="N17" s="6">
        <v>1.0</v>
      </c>
      <c r="O17" s="3">
        <f t="shared" si="4"/>
        <v>0.007042253521</v>
      </c>
      <c r="P17" s="8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>
      <c r="A18" s="6" t="s">
        <v>31</v>
      </c>
      <c r="B18" s="6">
        <v>2.0</v>
      </c>
      <c r="C18" s="7">
        <f t="shared" si="1"/>
        <v>1</v>
      </c>
      <c r="D18" s="6" t="s">
        <v>31</v>
      </c>
      <c r="E18" s="6">
        <v>1.0</v>
      </c>
      <c r="F18" s="3">
        <f t="shared" si="2"/>
        <v>0.01492537313</v>
      </c>
      <c r="G18" s="3"/>
      <c r="H18" s="3"/>
      <c r="I18" s="3"/>
      <c r="J18" s="6" t="s">
        <v>32</v>
      </c>
      <c r="K18" s="6">
        <v>2.0</v>
      </c>
      <c r="L18" s="7">
        <f t="shared" si="3"/>
        <v>2</v>
      </c>
      <c r="M18" s="6" t="s">
        <v>32</v>
      </c>
      <c r="N18" s="6">
        <v>3.0</v>
      </c>
      <c r="O18" s="3">
        <f t="shared" si="4"/>
        <v>0.04225352113</v>
      </c>
      <c r="P18" s="8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>
      <c r="A19" s="6" t="s">
        <v>33</v>
      </c>
      <c r="B19" s="6">
        <v>1.0</v>
      </c>
      <c r="C19" s="7">
        <f t="shared" si="1"/>
        <v>1</v>
      </c>
      <c r="D19" s="6" t="s">
        <v>33</v>
      </c>
      <c r="E19" s="6">
        <v>1.0</v>
      </c>
      <c r="F19" s="3">
        <f t="shared" si="2"/>
        <v>0.01492537313</v>
      </c>
      <c r="G19" s="3"/>
      <c r="H19" s="3"/>
      <c r="I19" s="3"/>
      <c r="J19" s="6" t="s">
        <v>34</v>
      </c>
      <c r="K19" s="6">
        <v>1.0</v>
      </c>
      <c r="L19" s="7">
        <f t="shared" si="3"/>
        <v>1</v>
      </c>
      <c r="M19" s="6" t="s">
        <v>34</v>
      </c>
      <c r="N19" s="6">
        <v>4.0</v>
      </c>
      <c r="O19" s="3">
        <f t="shared" si="4"/>
        <v>0.02816901408</v>
      </c>
      <c r="P19" s="8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>
      <c r="A20" s="6" t="s">
        <v>35</v>
      </c>
      <c r="B20" s="6">
        <v>1.0</v>
      </c>
      <c r="C20" s="7">
        <f t="shared" si="1"/>
        <v>1</v>
      </c>
      <c r="D20" s="6" t="s">
        <v>35</v>
      </c>
      <c r="E20" s="6">
        <v>1.0</v>
      </c>
      <c r="F20" s="3">
        <f t="shared" si="2"/>
        <v>0.01492537313</v>
      </c>
      <c r="G20" s="3"/>
      <c r="H20" s="3"/>
      <c r="I20" s="3"/>
      <c r="J20" s="6" t="s">
        <v>36</v>
      </c>
      <c r="K20" s="6">
        <v>1.0</v>
      </c>
      <c r="L20" s="7">
        <f t="shared" si="3"/>
        <v>1</v>
      </c>
      <c r="M20" s="6" t="s">
        <v>36</v>
      </c>
      <c r="N20" s="6">
        <v>1.0</v>
      </c>
      <c r="O20" s="3">
        <f t="shared" si="4"/>
        <v>0.007042253521</v>
      </c>
      <c r="P20" s="8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>
      <c r="A21" s="6" t="s">
        <v>37</v>
      </c>
      <c r="B21" s="6">
        <v>2.0</v>
      </c>
      <c r="C21" s="7">
        <f t="shared" si="1"/>
        <v>1</v>
      </c>
      <c r="D21" s="6" t="s">
        <v>37</v>
      </c>
      <c r="E21" s="6">
        <v>1.0</v>
      </c>
      <c r="F21" s="3">
        <f t="shared" si="2"/>
        <v>0.01492537313</v>
      </c>
      <c r="G21" s="3"/>
      <c r="H21" s="3"/>
      <c r="I21" s="3"/>
      <c r="J21" s="6" t="s">
        <v>31</v>
      </c>
      <c r="K21" s="6">
        <v>2.0</v>
      </c>
      <c r="L21" s="7">
        <f t="shared" si="3"/>
        <v>2</v>
      </c>
      <c r="M21" s="6" t="s">
        <v>31</v>
      </c>
      <c r="N21" s="6">
        <v>3.0</v>
      </c>
      <c r="O21" s="3">
        <f t="shared" si="4"/>
        <v>0.04225352113</v>
      </c>
      <c r="P21" s="8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>
      <c r="A22" s="6" t="s">
        <v>38</v>
      </c>
      <c r="B22" s="6">
        <v>1.0</v>
      </c>
      <c r="C22" s="7">
        <f t="shared" si="1"/>
        <v>1</v>
      </c>
      <c r="D22" s="6" t="s">
        <v>38</v>
      </c>
      <c r="E22" s="6">
        <v>1.0</v>
      </c>
      <c r="F22" s="3">
        <f t="shared" si="2"/>
        <v>0.01492537313</v>
      </c>
      <c r="G22" s="3"/>
      <c r="H22" s="3"/>
      <c r="I22" s="3"/>
      <c r="J22" s="6" t="s">
        <v>39</v>
      </c>
      <c r="K22" s="6">
        <v>2.0</v>
      </c>
      <c r="L22" s="7">
        <f t="shared" si="3"/>
        <v>2</v>
      </c>
      <c r="M22" s="6" t="s">
        <v>39</v>
      </c>
      <c r="N22" s="6">
        <v>2.0</v>
      </c>
      <c r="O22" s="3">
        <f t="shared" si="4"/>
        <v>0.02816901408</v>
      </c>
      <c r="P22" s="8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>
      <c r="A23" s="6" t="s">
        <v>40</v>
      </c>
      <c r="B23" s="6">
        <v>1.0</v>
      </c>
      <c r="C23" s="7">
        <f t="shared" si="1"/>
        <v>1</v>
      </c>
      <c r="D23" s="6" t="s">
        <v>40</v>
      </c>
      <c r="E23" s="6">
        <v>1.0</v>
      </c>
      <c r="F23" s="3">
        <f t="shared" si="2"/>
        <v>0.01492537313</v>
      </c>
      <c r="G23" s="3"/>
      <c r="H23" s="3"/>
      <c r="I23" s="3"/>
      <c r="J23" s="6" t="s">
        <v>41</v>
      </c>
      <c r="K23" s="6">
        <v>2.0</v>
      </c>
      <c r="L23" s="7">
        <f t="shared" si="3"/>
        <v>1</v>
      </c>
      <c r="M23" s="6" t="s">
        <v>41</v>
      </c>
      <c r="N23" s="6">
        <v>1.0</v>
      </c>
      <c r="O23" s="3">
        <f t="shared" si="4"/>
        <v>0.007042253521</v>
      </c>
      <c r="P23" s="8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>
      <c r="A24" s="6" t="s">
        <v>42</v>
      </c>
      <c r="B24" s="6">
        <v>2.0</v>
      </c>
      <c r="C24" s="7">
        <f t="shared" si="1"/>
        <v>1</v>
      </c>
      <c r="D24" s="6" t="s">
        <v>42</v>
      </c>
      <c r="E24" s="6">
        <v>1.0</v>
      </c>
      <c r="F24" s="3">
        <f t="shared" si="2"/>
        <v>0.01492537313</v>
      </c>
      <c r="G24" s="3"/>
      <c r="H24" s="3"/>
      <c r="I24" s="3"/>
      <c r="J24" s="6" t="s">
        <v>37</v>
      </c>
      <c r="K24" s="6">
        <v>2.0</v>
      </c>
      <c r="L24" s="7">
        <f t="shared" si="3"/>
        <v>1</v>
      </c>
      <c r="M24" s="6" t="s">
        <v>37</v>
      </c>
      <c r="N24" s="6">
        <v>1.0</v>
      </c>
      <c r="O24" s="3">
        <f t="shared" si="4"/>
        <v>0.007042253521</v>
      </c>
      <c r="P24" s="8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>
      <c r="A25" s="6" t="s">
        <v>43</v>
      </c>
      <c r="B25" s="6">
        <v>1.0</v>
      </c>
      <c r="C25" s="7">
        <f t="shared" si="1"/>
        <v>1</v>
      </c>
      <c r="D25" s="6" t="s">
        <v>43</v>
      </c>
      <c r="E25" s="6">
        <v>1.0</v>
      </c>
      <c r="F25" s="3">
        <f t="shared" si="2"/>
        <v>0.01492537313</v>
      </c>
      <c r="G25" s="3"/>
      <c r="H25" s="3"/>
      <c r="I25" s="3"/>
      <c r="J25" s="6" t="s">
        <v>44</v>
      </c>
      <c r="K25" s="6">
        <v>2.0</v>
      </c>
      <c r="L25" s="7">
        <f t="shared" si="3"/>
        <v>2</v>
      </c>
      <c r="M25" s="6" t="s">
        <v>44</v>
      </c>
      <c r="N25" s="6">
        <v>2.0</v>
      </c>
      <c r="O25" s="3">
        <f t="shared" si="4"/>
        <v>0.02816901408</v>
      </c>
      <c r="P25" s="8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>
      <c r="A26" s="6" t="s">
        <v>45</v>
      </c>
      <c r="B26" s="6">
        <v>1.0</v>
      </c>
      <c r="C26" s="7">
        <f t="shared" si="1"/>
        <v>1</v>
      </c>
      <c r="D26" s="6" t="s">
        <v>45</v>
      </c>
      <c r="E26" s="6">
        <v>1.0</v>
      </c>
      <c r="F26" s="3">
        <f t="shared" si="2"/>
        <v>0.01492537313</v>
      </c>
      <c r="G26" s="3"/>
      <c r="H26" s="3"/>
      <c r="I26" s="3"/>
      <c r="J26" s="6" t="s">
        <v>46</v>
      </c>
      <c r="K26" s="6">
        <v>3.0</v>
      </c>
      <c r="L26" s="7">
        <f t="shared" si="3"/>
        <v>3</v>
      </c>
      <c r="M26" s="6" t="s">
        <v>46</v>
      </c>
      <c r="N26" s="6">
        <v>3.0</v>
      </c>
      <c r="O26" s="3">
        <f t="shared" si="4"/>
        <v>0.06338028169</v>
      </c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>
      <c r="A27" s="6" t="s">
        <v>47</v>
      </c>
      <c r="B27" s="6">
        <v>1.0</v>
      </c>
      <c r="C27" s="7">
        <f t="shared" si="1"/>
        <v>1</v>
      </c>
      <c r="D27" s="6" t="s">
        <v>47</v>
      </c>
      <c r="E27" s="6">
        <v>1.0</v>
      </c>
      <c r="F27" s="3">
        <f t="shared" si="2"/>
        <v>0.01492537313</v>
      </c>
      <c r="G27" s="3"/>
      <c r="H27" s="3"/>
      <c r="I27" s="3"/>
      <c r="J27" s="6" t="s">
        <v>48</v>
      </c>
      <c r="K27" s="6">
        <v>1.0</v>
      </c>
      <c r="L27" s="7">
        <f t="shared" si="3"/>
        <v>1</v>
      </c>
      <c r="M27" s="6" t="s">
        <v>48</v>
      </c>
      <c r="N27" s="6">
        <v>3.0</v>
      </c>
      <c r="O27" s="3">
        <f t="shared" si="4"/>
        <v>0.02112676056</v>
      </c>
      <c r="P27" s="8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>
      <c r="A28" s="6" t="s">
        <v>49</v>
      </c>
      <c r="B28" s="6">
        <v>1.0</v>
      </c>
      <c r="C28" s="7">
        <f t="shared" si="1"/>
        <v>1</v>
      </c>
      <c r="D28" s="6" t="s">
        <v>49</v>
      </c>
      <c r="E28" s="6">
        <v>1.0</v>
      </c>
      <c r="F28" s="3">
        <f t="shared" si="2"/>
        <v>0.01492537313</v>
      </c>
      <c r="G28" s="3"/>
      <c r="H28" s="3"/>
      <c r="I28" s="3"/>
      <c r="J28" s="6" t="s">
        <v>50</v>
      </c>
      <c r="K28" s="6">
        <v>1.0</v>
      </c>
      <c r="L28" s="7">
        <f t="shared" si="3"/>
        <v>1</v>
      </c>
      <c r="M28" s="6" t="s">
        <v>50</v>
      </c>
      <c r="N28" s="6">
        <v>1.0</v>
      </c>
      <c r="O28" s="3">
        <f t="shared" si="4"/>
        <v>0.007042253521</v>
      </c>
      <c r="P28" s="8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>
      <c r="A29" s="6" t="s">
        <v>51</v>
      </c>
      <c r="B29" s="6">
        <v>1.0</v>
      </c>
      <c r="C29" s="7">
        <f t="shared" si="1"/>
        <v>1</v>
      </c>
      <c r="D29" s="6" t="s">
        <v>51</v>
      </c>
      <c r="E29" s="6">
        <v>1.0</v>
      </c>
      <c r="F29" s="3">
        <f t="shared" si="2"/>
        <v>0.01492537313</v>
      </c>
      <c r="G29" s="3"/>
      <c r="H29" s="3"/>
      <c r="I29" s="3"/>
      <c r="J29" s="6" t="s">
        <v>52</v>
      </c>
      <c r="K29" s="6">
        <v>2.0</v>
      </c>
      <c r="L29" s="7">
        <f t="shared" si="3"/>
        <v>1</v>
      </c>
      <c r="M29" s="6" t="s">
        <v>52</v>
      </c>
      <c r="N29" s="6">
        <v>1.0</v>
      </c>
      <c r="O29" s="3">
        <f t="shared" si="4"/>
        <v>0.007042253521</v>
      </c>
      <c r="P29" s="8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>
      <c r="A30" s="6" t="s">
        <v>53</v>
      </c>
      <c r="B30" s="6">
        <v>2.0</v>
      </c>
      <c r="C30" s="7">
        <f t="shared" si="1"/>
        <v>2</v>
      </c>
      <c r="D30" s="6" t="s">
        <v>53</v>
      </c>
      <c r="E30" s="6">
        <v>2.0</v>
      </c>
      <c r="F30" s="3">
        <f t="shared" si="2"/>
        <v>0.05970149254</v>
      </c>
      <c r="G30" s="3"/>
      <c r="H30" s="3"/>
      <c r="I30" s="3"/>
      <c r="J30" s="6" t="s">
        <v>54</v>
      </c>
      <c r="K30" s="6">
        <v>1.0</v>
      </c>
      <c r="L30" s="7">
        <f t="shared" si="3"/>
        <v>1</v>
      </c>
      <c r="M30" s="6" t="s">
        <v>54</v>
      </c>
      <c r="N30" s="6">
        <v>1.0</v>
      </c>
      <c r="O30" s="3">
        <f t="shared" si="4"/>
        <v>0.007042253521</v>
      </c>
      <c r="P30" s="8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>
      <c r="A31" s="6" t="s">
        <v>55</v>
      </c>
      <c r="B31" s="6">
        <v>1.0</v>
      </c>
      <c r="C31" s="7">
        <f t="shared" si="1"/>
        <v>1</v>
      </c>
      <c r="D31" s="6" t="s">
        <v>55</v>
      </c>
      <c r="E31" s="6">
        <v>1.0</v>
      </c>
      <c r="F31" s="3">
        <f t="shared" si="2"/>
        <v>0.01492537313</v>
      </c>
      <c r="G31" s="3"/>
      <c r="H31" s="3"/>
      <c r="I31" s="3"/>
      <c r="J31" s="6" t="s">
        <v>56</v>
      </c>
      <c r="K31" s="6">
        <v>2.0</v>
      </c>
      <c r="L31" s="7">
        <f t="shared" si="3"/>
        <v>2</v>
      </c>
      <c r="M31" s="6" t="s">
        <v>56</v>
      </c>
      <c r="N31" s="6">
        <v>2.0</v>
      </c>
      <c r="O31" s="3">
        <f t="shared" si="4"/>
        <v>0.02816901408</v>
      </c>
      <c r="P31" s="8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>
      <c r="A32" s="6" t="s">
        <v>57</v>
      </c>
      <c r="B32" s="6">
        <v>1.0</v>
      </c>
      <c r="C32" s="7">
        <f t="shared" si="1"/>
        <v>1</v>
      </c>
      <c r="D32" s="6" t="s">
        <v>57</v>
      </c>
      <c r="E32" s="6">
        <v>1.0</v>
      </c>
      <c r="F32" s="3">
        <f t="shared" si="2"/>
        <v>0.01492537313</v>
      </c>
      <c r="G32" s="3"/>
      <c r="H32" s="3"/>
      <c r="I32" s="3"/>
      <c r="J32" s="6" t="s">
        <v>58</v>
      </c>
      <c r="K32" s="6">
        <v>2.0</v>
      </c>
      <c r="L32" s="7">
        <f t="shared" si="3"/>
        <v>1</v>
      </c>
      <c r="M32" s="6" t="s">
        <v>58</v>
      </c>
      <c r="N32" s="6">
        <v>1.0</v>
      </c>
      <c r="O32" s="3">
        <f t="shared" si="4"/>
        <v>0.007042253521</v>
      </c>
      <c r="P32" s="8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>
      <c r="A33" s="6" t="s">
        <v>59</v>
      </c>
      <c r="B33" s="6">
        <v>1.0</v>
      </c>
      <c r="C33" s="7">
        <f t="shared" si="1"/>
        <v>1</v>
      </c>
      <c r="D33" s="6" t="s">
        <v>59</v>
      </c>
      <c r="E33" s="6">
        <v>1.0</v>
      </c>
      <c r="F33" s="3">
        <f t="shared" si="2"/>
        <v>0.01492537313</v>
      </c>
      <c r="G33" s="3"/>
      <c r="H33" s="3"/>
      <c r="I33" s="3"/>
      <c r="J33" s="6" t="s">
        <v>60</v>
      </c>
      <c r="K33" s="6">
        <v>3.0</v>
      </c>
      <c r="L33" s="7">
        <f t="shared" si="3"/>
        <v>3</v>
      </c>
      <c r="M33" s="6" t="s">
        <v>60</v>
      </c>
      <c r="N33" s="6">
        <v>5.0</v>
      </c>
      <c r="O33" s="3">
        <f t="shared" si="4"/>
        <v>0.1056338028</v>
      </c>
      <c r="P33" s="8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>
      <c r="A34" s="6" t="s">
        <v>61</v>
      </c>
      <c r="B34" s="6">
        <v>1.0</v>
      </c>
      <c r="C34" s="7">
        <f t="shared" si="1"/>
        <v>1</v>
      </c>
      <c r="D34" s="6" t="s">
        <v>61</v>
      </c>
      <c r="E34" s="6">
        <v>1.0</v>
      </c>
      <c r="F34" s="3">
        <f t="shared" si="2"/>
        <v>0.01492537313</v>
      </c>
      <c r="G34" s="3"/>
      <c r="H34" s="3"/>
      <c r="I34" s="3"/>
      <c r="J34" s="6" t="s">
        <v>62</v>
      </c>
      <c r="K34" s="6">
        <v>1.0</v>
      </c>
      <c r="L34" s="7">
        <f t="shared" si="3"/>
        <v>1</v>
      </c>
      <c r="M34" s="6" t="s">
        <v>62</v>
      </c>
      <c r="N34" s="6">
        <v>1.0</v>
      </c>
      <c r="O34" s="3">
        <f t="shared" si="4"/>
        <v>0.007042253521</v>
      </c>
      <c r="P34" s="8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>
      <c r="A35" s="6" t="s">
        <v>63</v>
      </c>
      <c r="B35" s="6">
        <v>2.0</v>
      </c>
      <c r="C35" s="7">
        <f t="shared" si="1"/>
        <v>1</v>
      </c>
      <c r="D35" s="6" t="s">
        <v>63</v>
      </c>
      <c r="E35" s="6">
        <v>1.0</v>
      </c>
      <c r="F35" s="3">
        <f t="shared" si="2"/>
        <v>0.01492537313</v>
      </c>
      <c r="G35" s="3"/>
      <c r="H35" s="3"/>
      <c r="I35" s="3"/>
      <c r="J35" s="6" t="s">
        <v>64</v>
      </c>
      <c r="K35" s="6">
        <v>1.0</v>
      </c>
      <c r="L35" s="7">
        <f t="shared" si="3"/>
        <v>1</v>
      </c>
      <c r="M35" s="6" t="s">
        <v>64</v>
      </c>
      <c r="N35" s="6">
        <v>4.0</v>
      </c>
      <c r="O35" s="3">
        <f t="shared" si="4"/>
        <v>0.02816901408</v>
      </c>
      <c r="P35" s="8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>
      <c r="A36" s="6" t="s">
        <v>65</v>
      </c>
      <c r="B36" s="6">
        <v>1.0</v>
      </c>
      <c r="C36" s="7">
        <f t="shared" si="1"/>
        <v>1</v>
      </c>
      <c r="D36" s="6" t="s">
        <v>65</v>
      </c>
      <c r="E36" s="6">
        <v>1.0</v>
      </c>
      <c r="F36" s="3">
        <f t="shared" si="2"/>
        <v>0.01492537313</v>
      </c>
      <c r="G36" s="3"/>
      <c r="H36" s="3"/>
      <c r="I36" s="3"/>
      <c r="J36" s="6" t="s">
        <v>66</v>
      </c>
      <c r="K36" s="6">
        <v>2.0</v>
      </c>
      <c r="L36" s="7">
        <f t="shared" si="3"/>
        <v>2</v>
      </c>
      <c r="M36" s="6" t="s">
        <v>66</v>
      </c>
      <c r="N36" s="6">
        <v>3.0</v>
      </c>
      <c r="O36" s="3">
        <f t="shared" si="4"/>
        <v>0.04225352113</v>
      </c>
      <c r="P36" s="8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>
      <c r="A37" s="6" t="s">
        <v>67</v>
      </c>
      <c r="B37" s="6">
        <v>1.0</v>
      </c>
      <c r="C37" s="7">
        <f t="shared" si="1"/>
        <v>1</v>
      </c>
      <c r="D37" s="6" t="s">
        <v>67</v>
      </c>
      <c r="E37" s="6">
        <v>1.0</v>
      </c>
      <c r="F37" s="3">
        <f t="shared" si="2"/>
        <v>0.01492537313</v>
      </c>
      <c r="G37" s="3"/>
      <c r="H37" s="3"/>
      <c r="I37" s="3"/>
      <c r="J37" s="6" t="s">
        <v>68</v>
      </c>
      <c r="K37" s="6">
        <v>3.0</v>
      </c>
      <c r="L37" s="7">
        <f t="shared" si="3"/>
        <v>3</v>
      </c>
      <c r="M37" s="6" t="s">
        <v>68</v>
      </c>
      <c r="N37" s="6">
        <v>4.0</v>
      </c>
      <c r="O37" s="3">
        <f t="shared" si="4"/>
        <v>0.08450704225</v>
      </c>
      <c r="P37" s="8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>
      <c r="A38" s="6" t="s">
        <v>69</v>
      </c>
      <c r="B38" s="6">
        <v>1.0</v>
      </c>
      <c r="C38" s="7">
        <f t="shared" si="1"/>
        <v>1</v>
      </c>
      <c r="D38" s="6" t="s">
        <v>69</v>
      </c>
      <c r="E38" s="6">
        <v>1.0</v>
      </c>
      <c r="F38" s="3">
        <f t="shared" si="2"/>
        <v>0.01492537313</v>
      </c>
      <c r="G38" s="3"/>
      <c r="H38" s="3"/>
      <c r="I38" s="3"/>
      <c r="J38" s="6" t="s">
        <v>70</v>
      </c>
      <c r="K38" s="6">
        <v>2.0</v>
      </c>
      <c r="L38" s="7">
        <f t="shared" si="3"/>
        <v>2</v>
      </c>
      <c r="M38" s="6" t="s">
        <v>70</v>
      </c>
      <c r="N38" s="6">
        <v>5.0</v>
      </c>
      <c r="O38" s="3">
        <f t="shared" si="4"/>
        <v>0.07042253521</v>
      </c>
      <c r="P38" s="8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>
      <c r="A39" s="6" t="s">
        <v>71</v>
      </c>
      <c r="B39" s="6">
        <v>1.0</v>
      </c>
      <c r="C39" s="7">
        <f t="shared" si="1"/>
        <v>1</v>
      </c>
      <c r="D39" s="6" t="s">
        <v>71</v>
      </c>
      <c r="E39" s="6">
        <v>1.0</v>
      </c>
      <c r="F39" s="3">
        <f t="shared" si="2"/>
        <v>0.01492537313</v>
      </c>
      <c r="G39" s="3"/>
      <c r="H39" s="3"/>
      <c r="I39" s="3"/>
      <c r="J39" s="6" t="s">
        <v>72</v>
      </c>
      <c r="K39" s="6">
        <v>1.0</v>
      </c>
      <c r="L39" s="7">
        <f t="shared" si="3"/>
        <v>1</v>
      </c>
      <c r="M39" s="6" t="s">
        <v>72</v>
      </c>
      <c r="N39" s="6">
        <v>7.0</v>
      </c>
      <c r="O39" s="3">
        <f t="shared" si="4"/>
        <v>0.04929577465</v>
      </c>
      <c r="P39" s="8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>
      <c r="A40" s="6" t="s">
        <v>73</v>
      </c>
      <c r="B40" s="6">
        <v>1.0</v>
      </c>
      <c r="C40" s="7">
        <f t="shared" si="1"/>
        <v>1</v>
      </c>
      <c r="D40" s="6" t="s">
        <v>73</v>
      </c>
      <c r="E40" s="6">
        <v>1.0</v>
      </c>
      <c r="F40" s="3">
        <f t="shared" si="2"/>
        <v>0.01492537313</v>
      </c>
      <c r="G40" s="3"/>
      <c r="H40" s="3"/>
      <c r="I40" s="3"/>
      <c r="J40" s="6" t="s">
        <v>74</v>
      </c>
      <c r="K40" s="6">
        <v>3.0</v>
      </c>
      <c r="L40" s="7">
        <f t="shared" si="3"/>
        <v>3</v>
      </c>
      <c r="M40" s="6" t="s">
        <v>74</v>
      </c>
      <c r="N40" s="6">
        <v>3.0</v>
      </c>
      <c r="O40" s="3">
        <f t="shared" si="4"/>
        <v>0.06338028169</v>
      </c>
      <c r="P40" s="8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>
      <c r="A41" s="6" t="s">
        <v>60</v>
      </c>
      <c r="B41" s="6">
        <v>3.0</v>
      </c>
      <c r="C41" s="7">
        <f t="shared" si="1"/>
        <v>1</v>
      </c>
      <c r="D41" s="6" t="s">
        <v>60</v>
      </c>
      <c r="E41" s="6">
        <v>1.0</v>
      </c>
      <c r="F41" s="3">
        <f t="shared" si="2"/>
        <v>0.01492537313</v>
      </c>
      <c r="G41" s="3"/>
      <c r="H41" s="3"/>
      <c r="I41" s="3"/>
      <c r="J41" s="6" t="s">
        <v>75</v>
      </c>
      <c r="K41" s="6">
        <v>1.0</v>
      </c>
      <c r="L41" s="7">
        <f t="shared" si="3"/>
        <v>1</v>
      </c>
      <c r="M41" s="6" t="s">
        <v>75</v>
      </c>
      <c r="N41" s="6">
        <v>4.0</v>
      </c>
      <c r="O41" s="3">
        <f t="shared" si="4"/>
        <v>0.02816901408</v>
      </c>
      <c r="P41" s="8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>
      <c r="A42" s="6" t="s">
        <v>76</v>
      </c>
      <c r="B42" s="6">
        <v>1.0</v>
      </c>
      <c r="C42" s="7">
        <f t="shared" si="1"/>
        <v>1</v>
      </c>
      <c r="D42" s="6" t="s">
        <v>76</v>
      </c>
      <c r="E42" s="6">
        <v>1.0</v>
      </c>
      <c r="F42" s="3">
        <f t="shared" si="2"/>
        <v>0.01492537313</v>
      </c>
      <c r="G42" s="3"/>
      <c r="H42" s="3"/>
      <c r="I42" s="3"/>
      <c r="J42" s="6" t="s">
        <v>77</v>
      </c>
      <c r="K42" s="6">
        <v>3.0</v>
      </c>
      <c r="L42" s="7">
        <f t="shared" si="3"/>
        <v>3</v>
      </c>
      <c r="M42" s="6" t="s">
        <v>77</v>
      </c>
      <c r="N42" s="6">
        <v>4.0</v>
      </c>
      <c r="O42" s="3">
        <f t="shared" si="4"/>
        <v>0.08450704225</v>
      </c>
      <c r="P42" s="8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>
      <c r="A43" s="6" t="s">
        <v>78</v>
      </c>
      <c r="B43" s="6">
        <v>1.0</v>
      </c>
      <c r="C43" s="7">
        <f t="shared" si="1"/>
        <v>1</v>
      </c>
      <c r="D43" s="6" t="s">
        <v>78</v>
      </c>
      <c r="E43" s="6">
        <v>1.0</v>
      </c>
      <c r="F43" s="3">
        <f t="shared" si="2"/>
        <v>0.01492537313</v>
      </c>
      <c r="G43" s="3"/>
      <c r="H43" s="3"/>
      <c r="I43" s="3"/>
      <c r="J43" s="6" t="s">
        <v>79</v>
      </c>
      <c r="K43" s="6">
        <v>1.0</v>
      </c>
      <c r="L43" s="7">
        <f t="shared" si="3"/>
        <v>1</v>
      </c>
      <c r="M43" s="6" t="s">
        <v>79</v>
      </c>
      <c r="N43" s="6">
        <v>4.0</v>
      </c>
      <c r="O43" s="3">
        <f t="shared" si="4"/>
        <v>0.02816901408</v>
      </c>
      <c r="P43" s="8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>
      <c r="A44" s="6" t="s">
        <v>70</v>
      </c>
      <c r="B44" s="6">
        <v>2.0</v>
      </c>
      <c r="C44" s="7">
        <f t="shared" si="1"/>
        <v>1</v>
      </c>
      <c r="D44" s="6" t="s">
        <v>70</v>
      </c>
      <c r="E44" s="6">
        <v>1.0</v>
      </c>
      <c r="F44" s="3">
        <f t="shared" si="2"/>
        <v>0.01492537313</v>
      </c>
      <c r="G44" s="3"/>
      <c r="H44" s="3"/>
      <c r="I44" s="3"/>
      <c r="J44" s="6" t="s">
        <v>80</v>
      </c>
      <c r="K44" s="6">
        <v>1.0</v>
      </c>
      <c r="L44" s="7">
        <f t="shared" si="3"/>
        <v>1</v>
      </c>
      <c r="M44" s="6" t="s">
        <v>80</v>
      </c>
      <c r="N44" s="6">
        <v>3.0</v>
      </c>
      <c r="O44" s="3">
        <f t="shared" si="4"/>
        <v>0.02112676056</v>
      </c>
      <c r="P44" s="8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>
      <c r="A45" s="6" t="s">
        <v>81</v>
      </c>
      <c r="B45" s="6">
        <v>1.0</v>
      </c>
      <c r="C45" s="7">
        <f t="shared" si="1"/>
        <v>1</v>
      </c>
      <c r="D45" s="6" t="s">
        <v>81</v>
      </c>
      <c r="E45" s="6">
        <v>1.0</v>
      </c>
      <c r="F45" s="3">
        <f t="shared" si="2"/>
        <v>0.01492537313</v>
      </c>
      <c r="G45" s="3"/>
      <c r="H45" s="3"/>
      <c r="I45" s="3"/>
      <c r="J45" s="6" t="s">
        <v>82</v>
      </c>
      <c r="K45" s="6">
        <v>1.0</v>
      </c>
      <c r="L45" s="7">
        <f t="shared" si="3"/>
        <v>1</v>
      </c>
      <c r="M45" s="6" t="s">
        <v>82</v>
      </c>
      <c r="N45" s="6">
        <v>1.0</v>
      </c>
      <c r="O45" s="3">
        <f t="shared" si="4"/>
        <v>0.007042253521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>
      <c r="A46" s="6" t="s">
        <v>83</v>
      </c>
      <c r="B46" s="6">
        <v>1.0</v>
      </c>
      <c r="C46" s="7">
        <f t="shared" si="1"/>
        <v>1</v>
      </c>
      <c r="D46" s="6" t="s">
        <v>83</v>
      </c>
      <c r="E46" s="6">
        <v>1.0</v>
      </c>
      <c r="F46" s="3">
        <f t="shared" si="2"/>
        <v>0.01492537313</v>
      </c>
      <c r="G46" s="3"/>
      <c r="H46" s="3"/>
      <c r="I46" s="3"/>
      <c r="J46" s="6" t="s">
        <v>84</v>
      </c>
      <c r="K46" s="6">
        <v>2.0</v>
      </c>
      <c r="L46" s="7">
        <f t="shared" si="3"/>
        <v>1</v>
      </c>
      <c r="M46" s="6" t="s">
        <v>84</v>
      </c>
      <c r="N46" s="6">
        <v>1.0</v>
      </c>
      <c r="O46" s="3">
        <f t="shared" si="4"/>
        <v>0.007042253521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>
      <c r="A47" s="6" t="s">
        <v>85</v>
      </c>
      <c r="B47" s="6">
        <v>1.0</v>
      </c>
      <c r="C47" s="7">
        <f t="shared" si="1"/>
        <v>1</v>
      </c>
      <c r="D47" s="6" t="s">
        <v>85</v>
      </c>
      <c r="E47" s="6">
        <v>1.0</v>
      </c>
      <c r="F47" s="3">
        <f t="shared" si="2"/>
        <v>0.01492537313</v>
      </c>
      <c r="G47" s="3"/>
      <c r="H47" s="3"/>
      <c r="I47" s="3"/>
      <c r="J47" s="6" t="s">
        <v>86</v>
      </c>
      <c r="K47" s="6">
        <v>1.0</v>
      </c>
      <c r="L47" s="7">
        <f t="shared" si="3"/>
        <v>1</v>
      </c>
      <c r="M47" s="6" t="s">
        <v>86</v>
      </c>
      <c r="N47" s="6">
        <v>2.0</v>
      </c>
      <c r="O47" s="3">
        <f t="shared" si="4"/>
        <v>0.01408450704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>
      <c r="A48" s="6" t="s">
        <v>87</v>
      </c>
      <c r="B48" s="6">
        <v>1.0</v>
      </c>
      <c r="C48" s="7">
        <f t="shared" si="1"/>
        <v>1</v>
      </c>
      <c r="D48" s="6" t="s">
        <v>87</v>
      </c>
      <c r="E48" s="6">
        <v>1.0</v>
      </c>
      <c r="F48" s="3">
        <f t="shared" si="2"/>
        <v>0.01492537313</v>
      </c>
      <c r="G48" s="3"/>
      <c r="H48" s="3"/>
      <c r="I48" s="3"/>
      <c r="J48" s="6" t="s">
        <v>88</v>
      </c>
      <c r="K48" s="6">
        <v>1.0</v>
      </c>
      <c r="L48" s="7">
        <f t="shared" si="3"/>
        <v>1</v>
      </c>
      <c r="M48" s="6" t="s">
        <v>88</v>
      </c>
      <c r="N48" s="6">
        <v>1.0</v>
      </c>
      <c r="O48" s="3">
        <f t="shared" si="4"/>
        <v>0.007042253521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>
      <c r="A49" s="6" t="s">
        <v>77</v>
      </c>
      <c r="B49" s="6">
        <v>3.0</v>
      </c>
      <c r="C49" s="7">
        <f t="shared" si="1"/>
        <v>2</v>
      </c>
      <c r="D49" s="6" t="s">
        <v>77</v>
      </c>
      <c r="E49" s="6">
        <v>2.0</v>
      </c>
      <c r="F49" s="3">
        <f t="shared" si="2"/>
        <v>0.05970149254</v>
      </c>
      <c r="G49" s="3"/>
      <c r="H49" s="3"/>
      <c r="I49" s="3"/>
      <c r="J49" s="6" t="s">
        <v>89</v>
      </c>
      <c r="K49" s="6">
        <v>1.0</v>
      </c>
      <c r="L49" s="7">
        <f t="shared" si="3"/>
        <v>1</v>
      </c>
      <c r="M49" s="6" t="s">
        <v>89</v>
      </c>
      <c r="N49" s="6">
        <v>4.0</v>
      </c>
      <c r="O49" s="3">
        <f t="shared" si="4"/>
        <v>0.02816901408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>
      <c r="A50" s="6" t="s">
        <v>84</v>
      </c>
      <c r="B50" s="6">
        <v>2.0</v>
      </c>
      <c r="C50" s="7">
        <f t="shared" si="1"/>
        <v>1</v>
      </c>
      <c r="D50" s="6" t="s">
        <v>84</v>
      </c>
      <c r="E50" s="6">
        <v>1.0</v>
      </c>
      <c r="F50" s="3">
        <f t="shared" si="2"/>
        <v>0.01492537313</v>
      </c>
      <c r="G50" s="3"/>
      <c r="H50" s="3"/>
      <c r="I50" s="3"/>
      <c r="J50" s="6" t="s">
        <v>90</v>
      </c>
      <c r="K50" s="6">
        <v>1.0</v>
      </c>
      <c r="L50" s="7">
        <f t="shared" si="3"/>
        <v>1</v>
      </c>
      <c r="M50" s="6" t="s">
        <v>90</v>
      </c>
      <c r="N50" s="6">
        <v>3.0</v>
      </c>
      <c r="O50" s="3">
        <f t="shared" si="4"/>
        <v>0.02112676056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>
      <c r="A51" s="6" t="s">
        <v>91</v>
      </c>
      <c r="B51" s="6">
        <v>2.0</v>
      </c>
      <c r="C51" s="7">
        <f t="shared" si="1"/>
        <v>1</v>
      </c>
      <c r="D51" s="6" t="s">
        <v>91</v>
      </c>
      <c r="E51" s="6">
        <v>1.0</v>
      </c>
      <c r="F51" s="3">
        <f t="shared" si="2"/>
        <v>0.01492537313</v>
      </c>
      <c r="G51" s="3"/>
      <c r="H51" s="3"/>
      <c r="I51" s="3"/>
      <c r="J51" s="6" t="s">
        <v>92</v>
      </c>
      <c r="K51" s="6">
        <v>1.0</v>
      </c>
      <c r="L51" s="7">
        <f t="shared" si="3"/>
        <v>1</v>
      </c>
      <c r="M51" s="6" t="s">
        <v>92</v>
      </c>
      <c r="N51" s="6">
        <v>4.0</v>
      </c>
      <c r="O51" s="3">
        <f t="shared" si="4"/>
        <v>0.02816901408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>
      <c r="A52" s="6" t="s">
        <v>93</v>
      </c>
      <c r="B52" s="6">
        <v>3.0</v>
      </c>
      <c r="C52" s="7">
        <f t="shared" si="1"/>
        <v>2</v>
      </c>
      <c r="D52" s="6" t="s">
        <v>93</v>
      </c>
      <c r="E52" s="6">
        <v>2.0</v>
      </c>
      <c r="F52" s="3">
        <f t="shared" si="2"/>
        <v>0.05970149254</v>
      </c>
      <c r="G52" s="3"/>
      <c r="H52" s="3"/>
      <c r="I52" s="3"/>
      <c r="J52" s="6" t="s">
        <v>94</v>
      </c>
      <c r="K52" s="6">
        <v>1.0</v>
      </c>
      <c r="L52" s="7">
        <f t="shared" si="3"/>
        <v>1</v>
      </c>
      <c r="M52" s="6" t="s">
        <v>94</v>
      </c>
      <c r="N52" s="6">
        <v>2.0</v>
      </c>
      <c r="O52" s="3">
        <f t="shared" si="4"/>
        <v>0.01408450704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>
      <c r="A53" s="6" t="s">
        <v>95</v>
      </c>
      <c r="B53" s="6">
        <v>1.0</v>
      </c>
      <c r="C53" s="7">
        <f t="shared" si="1"/>
        <v>1</v>
      </c>
      <c r="D53" s="6" t="s">
        <v>95</v>
      </c>
      <c r="E53" s="6">
        <v>1.0</v>
      </c>
      <c r="F53" s="3">
        <f t="shared" si="2"/>
        <v>0.01492537313</v>
      </c>
      <c r="G53" s="3"/>
      <c r="H53" s="3"/>
      <c r="I53" s="3"/>
      <c r="J53" s="6" t="s">
        <v>96</v>
      </c>
      <c r="K53" s="6">
        <v>1.0</v>
      </c>
      <c r="L53" s="7">
        <f t="shared" si="3"/>
        <v>1</v>
      </c>
      <c r="M53" s="6" t="s">
        <v>96</v>
      </c>
      <c r="N53" s="6">
        <v>1.0</v>
      </c>
      <c r="O53" s="3">
        <f t="shared" si="4"/>
        <v>0.007042253521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>
      <c r="A54" s="6" t="s">
        <v>97</v>
      </c>
      <c r="B54" s="6">
        <v>4.0</v>
      </c>
      <c r="C54" s="7">
        <f t="shared" si="1"/>
        <v>3</v>
      </c>
      <c r="D54" s="6" t="s">
        <v>97</v>
      </c>
      <c r="E54" s="6">
        <v>3.0</v>
      </c>
      <c r="F54" s="3">
        <f t="shared" si="2"/>
        <v>0.1343283582</v>
      </c>
      <c r="G54" s="3"/>
      <c r="H54" s="3"/>
      <c r="I54" s="3"/>
      <c r="J54" s="3"/>
      <c r="K54" s="3"/>
      <c r="L54" s="3"/>
      <c r="M54" s="3"/>
      <c r="N54" s="3">
        <f t="shared" ref="N54:O54" si="5">SUM(N4:N53)</f>
        <v>142</v>
      </c>
      <c r="O54" s="3">
        <f t="shared" si="5"/>
        <v>2.401408451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>
      <c r="A55" s="6" t="s">
        <v>94</v>
      </c>
      <c r="B55" s="6">
        <v>1.0</v>
      </c>
      <c r="C55" s="7">
        <f t="shared" si="1"/>
        <v>1</v>
      </c>
      <c r="D55" s="6" t="s">
        <v>94</v>
      </c>
      <c r="E55" s="6">
        <v>1.0</v>
      </c>
      <c r="F55" s="3">
        <f t="shared" si="2"/>
        <v>0.01492537313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>
      <c r="A56" s="6" t="s">
        <v>98</v>
      </c>
      <c r="B56" s="6">
        <v>1.0</v>
      </c>
      <c r="C56" s="7">
        <f t="shared" si="1"/>
        <v>1</v>
      </c>
      <c r="D56" s="6" t="s">
        <v>98</v>
      </c>
      <c r="E56" s="6">
        <v>1.0</v>
      </c>
      <c r="F56" s="3">
        <f t="shared" si="2"/>
        <v>0.01492537313</v>
      </c>
      <c r="G56" s="3"/>
      <c r="H56" s="3"/>
      <c r="I56" s="3"/>
      <c r="J56" s="4" t="s">
        <v>99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>
      <c r="A57" s="6" t="s">
        <v>100</v>
      </c>
      <c r="B57" s="6">
        <v>1.0</v>
      </c>
      <c r="C57" s="7">
        <f t="shared" si="1"/>
        <v>1</v>
      </c>
      <c r="D57" s="6" t="s">
        <v>100</v>
      </c>
      <c r="E57" s="6">
        <v>1.0</v>
      </c>
      <c r="F57" s="3">
        <f t="shared" si="2"/>
        <v>0.01492537313</v>
      </c>
      <c r="G57" s="3"/>
      <c r="H57" s="3"/>
      <c r="I57" s="3"/>
      <c r="J57" s="2" t="s">
        <v>3</v>
      </c>
      <c r="K57" s="2"/>
      <c r="L57" s="1" t="s">
        <v>4</v>
      </c>
      <c r="M57" s="1" t="s">
        <v>7</v>
      </c>
      <c r="N57" s="2"/>
      <c r="O57" s="4" t="s">
        <v>6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>
      <c r="A58" s="6" t="s">
        <v>101</v>
      </c>
      <c r="B58" s="6">
        <v>2.0</v>
      </c>
      <c r="C58" s="7">
        <f t="shared" si="1"/>
        <v>1</v>
      </c>
      <c r="D58" s="6" t="s">
        <v>101</v>
      </c>
      <c r="E58" s="6">
        <v>1.0</v>
      </c>
      <c r="F58" s="3">
        <f t="shared" si="2"/>
        <v>0.01492537313</v>
      </c>
      <c r="G58" s="3"/>
      <c r="H58" s="3"/>
      <c r="I58" s="3"/>
      <c r="J58" s="6" t="s">
        <v>9</v>
      </c>
      <c r="K58" s="6">
        <v>1.0</v>
      </c>
      <c r="L58" s="7">
        <f t="shared" ref="L58:L116" si="7">IF(K58&gt;N58,N58,K58)</f>
        <v>1</v>
      </c>
      <c r="M58" s="6" t="s">
        <v>9</v>
      </c>
      <c r="N58" s="6">
        <v>1.0</v>
      </c>
      <c r="O58" s="3">
        <f t="shared" ref="O58:O116" si="8">N58/$N$117*L58</f>
        <v>0.006289308176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>
      <c r="A59" s="2"/>
      <c r="B59" s="2"/>
      <c r="C59" s="2"/>
      <c r="D59" s="1" t="s">
        <v>102</v>
      </c>
      <c r="E59" s="2">
        <f t="shared" ref="E59:F59" si="6">SUM(E4:E58)</f>
        <v>67</v>
      </c>
      <c r="F59" s="3">
        <f t="shared" si="6"/>
        <v>1.835820896</v>
      </c>
      <c r="G59" s="3"/>
      <c r="H59" s="3"/>
      <c r="I59" s="3"/>
      <c r="J59" s="6" t="s">
        <v>10</v>
      </c>
      <c r="K59" s="6">
        <v>2.0</v>
      </c>
      <c r="L59" s="7">
        <f t="shared" si="7"/>
        <v>1</v>
      </c>
      <c r="M59" s="6" t="s">
        <v>10</v>
      </c>
      <c r="N59" s="6">
        <v>1.0</v>
      </c>
      <c r="O59" s="3">
        <f t="shared" si="8"/>
        <v>0.006289308176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>
      <c r="A60" s="2"/>
      <c r="B60" s="2"/>
      <c r="C60" s="2"/>
      <c r="D60" s="2"/>
      <c r="E60" s="2"/>
      <c r="F60" s="3"/>
      <c r="G60" s="3"/>
      <c r="H60" s="3"/>
      <c r="I60" s="3"/>
      <c r="J60" s="6" t="s">
        <v>12</v>
      </c>
      <c r="K60" s="6">
        <v>2.0</v>
      </c>
      <c r="L60" s="7">
        <f t="shared" si="7"/>
        <v>2</v>
      </c>
      <c r="M60" s="6" t="s">
        <v>12</v>
      </c>
      <c r="N60" s="6">
        <v>8.0</v>
      </c>
      <c r="O60" s="3">
        <f t="shared" si="8"/>
        <v>0.1006289308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>
      <c r="A61" s="2" t="s">
        <v>99</v>
      </c>
      <c r="B61" s="2"/>
      <c r="C61" s="2"/>
      <c r="D61" s="2"/>
      <c r="E61" s="2"/>
      <c r="F61" s="3"/>
      <c r="G61" s="3"/>
      <c r="H61" s="3"/>
      <c r="I61" s="3"/>
      <c r="J61" s="6" t="s">
        <v>14</v>
      </c>
      <c r="K61" s="6">
        <v>1.0</v>
      </c>
      <c r="L61" s="7">
        <f t="shared" si="7"/>
        <v>1</v>
      </c>
      <c r="M61" s="6" t="s">
        <v>14</v>
      </c>
      <c r="N61" s="6">
        <v>2.0</v>
      </c>
      <c r="O61" s="3">
        <f t="shared" si="8"/>
        <v>0.01257861635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>
      <c r="A62" s="2" t="s">
        <v>3</v>
      </c>
      <c r="B62" s="2"/>
      <c r="C62" s="1" t="s">
        <v>4</v>
      </c>
      <c r="D62" s="2" t="s">
        <v>5</v>
      </c>
      <c r="E62" s="2"/>
      <c r="F62" s="4" t="s">
        <v>6</v>
      </c>
      <c r="G62" s="3"/>
      <c r="H62" s="3"/>
      <c r="I62" s="3"/>
      <c r="J62" s="6" t="s">
        <v>13</v>
      </c>
      <c r="K62" s="6">
        <v>1.0</v>
      </c>
      <c r="L62" s="7">
        <f t="shared" si="7"/>
        <v>1</v>
      </c>
      <c r="M62" s="6" t="s">
        <v>13</v>
      </c>
      <c r="N62" s="6">
        <v>1.0</v>
      </c>
      <c r="O62" s="3">
        <f t="shared" si="8"/>
        <v>0.006289308176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>
      <c r="A63" s="2" t="s">
        <v>8</v>
      </c>
      <c r="B63" s="9">
        <v>1.0</v>
      </c>
      <c r="C63" s="1">
        <f t="shared" ref="C63:C122" si="9">IF(B63&gt;E63,E63,B63)</f>
        <v>1</v>
      </c>
      <c r="D63" s="2" t="s">
        <v>8</v>
      </c>
      <c r="E63" s="9">
        <v>2.0</v>
      </c>
      <c r="F63" s="3">
        <f t="shared" ref="F63:F122" si="10">E63/$E$123*C63</f>
        <v>0.02666666667</v>
      </c>
      <c r="G63" s="3"/>
      <c r="H63" s="3"/>
      <c r="I63" s="3"/>
      <c r="J63" s="6" t="s">
        <v>17</v>
      </c>
      <c r="K63" s="6">
        <v>2.0</v>
      </c>
      <c r="L63" s="7">
        <f t="shared" si="7"/>
        <v>2</v>
      </c>
      <c r="M63" s="6" t="s">
        <v>17</v>
      </c>
      <c r="N63" s="6">
        <v>3.0</v>
      </c>
      <c r="O63" s="3">
        <f t="shared" si="8"/>
        <v>0.03773584906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>
      <c r="A64" s="2" t="s">
        <v>10</v>
      </c>
      <c r="B64" s="9">
        <v>2.0</v>
      </c>
      <c r="C64" s="1">
        <f t="shared" si="9"/>
        <v>1</v>
      </c>
      <c r="D64" s="2" t="s">
        <v>10</v>
      </c>
      <c r="E64" s="9">
        <v>1.0</v>
      </c>
      <c r="F64" s="3">
        <f t="shared" si="10"/>
        <v>0.01333333333</v>
      </c>
      <c r="G64" s="3"/>
      <c r="H64" s="3"/>
      <c r="I64" s="3"/>
      <c r="J64" s="6" t="s">
        <v>103</v>
      </c>
      <c r="K64" s="6">
        <v>1.0</v>
      </c>
      <c r="L64" s="7">
        <f t="shared" si="7"/>
        <v>1</v>
      </c>
      <c r="M64" s="6" t="s">
        <v>103</v>
      </c>
      <c r="N64" s="6">
        <v>1.0</v>
      </c>
      <c r="O64" s="3">
        <f t="shared" si="8"/>
        <v>0.006289308176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>
      <c r="A65" s="2" t="s">
        <v>11</v>
      </c>
      <c r="B65" s="9">
        <v>1.0</v>
      </c>
      <c r="C65" s="1">
        <f t="shared" si="9"/>
        <v>1</v>
      </c>
      <c r="D65" s="2" t="s">
        <v>11</v>
      </c>
      <c r="E65" s="9">
        <v>1.0</v>
      </c>
      <c r="F65" s="3">
        <f t="shared" si="10"/>
        <v>0.01333333333</v>
      </c>
      <c r="G65" s="3"/>
      <c r="H65" s="3"/>
      <c r="I65" s="3"/>
      <c r="J65" s="6" t="s">
        <v>104</v>
      </c>
      <c r="K65" s="6">
        <v>1.0</v>
      </c>
      <c r="L65" s="7">
        <f t="shared" si="7"/>
        <v>1</v>
      </c>
      <c r="M65" s="6" t="s">
        <v>104</v>
      </c>
      <c r="N65" s="6">
        <v>3.0</v>
      </c>
      <c r="O65" s="3">
        <f t="shared" si="8"/>
        <v>0.01886792453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>
      <c r="A66" s="2" t="s">
        <v>13</v>
      </c>
      <c r="B66" s="9">
        <v>1.0</v>
      </c>
      <c r="C66" s="1">
        <f t="shared" si="9"/>
        <v>1</v>
      </c>
      <c r="D66" s="2" t="s">
        <v>13</v>
      </c>
      <c r="E66" s="9">
        <v>1.0</v>
      </c>
      <c r="F66" s="3">
        <f t="shared" si="10"/>
        <v>0.01333333333</v>
      </c>
      <c r="G66" s="3"/>
      <c r="H66" s="3"/>
      <c r="I66" s="3"/>
      <c r="J66" s="6" t="s">
        <v>18</v>
      </c>
      <c r="K66" s="6">
        <v>4.0</v>
      </c>
      <c r="L66" s="7">
        <f t="shared" si="7"/>
        <v>4</v>
      </c>
      <c r="M66" s="6" t="s">
        <v>18</v>
      </c>
      <c r="N66" s="6">
        <v>4.0</v>
      </c>
      <c r="O66" s="3">
        <f t="shared" si="8"/>
        <v>0.1006289308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>
      <c r="A67" s="2" t="s">
        <v>15</v>
      </c>
      <c r="B67" s="9">
        <v>1.0</v>
      </c>
      <c r="C67" s="1">
        <f t="shared" si="9"/>
        <v>1</v>
      </c>
      <c r="D67" s="2" t="s">
        <v>15</v>
      </c>
      <c r="E67" s="9">
        <v>1.0</v>
      </c>
      <c r="F67" s="3">
        <f t="shared" si="10"/>
        <v>0.01333333333</v>
      </c>
      <c r="G67" s="3"/>
      <c r="H67" s="3"/>
      <c r="I67" s="3"/>
      <c r="J67" s="6" t="s">
        <v>19</v>
      </c>
      <c r="K67" s="6">
        <v>11.0</v>
      </c>
      <c r="L67" s="7">
        <f t="shared" si="7"/>
        <v>11</v>
      </c>
      <c r="M67" s="6" t="s">
        <v>19</v>
      </c>
      <c r="N67" s="6">
        <v>11.0</v>
      </c>
      <c r="O67" s="3">
        <f t="shared" si="8"/>
        <v>0.7610062893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>
      <c r="A68" s="2" t="s">
        <v>16</v>
      </c>
      <c r="B68" s="9">
        <v>2.0</v>
      </c>
      <c r="C68" s="1">
        <f t="shared" si="9"/>
        <v>1</v>
      </c>
      <c r="D68" s="2" t="s">
        <v>16</v>
      </c>
      <c r="E68" s="9">
        <v>1.0</v>
      </c>
      <c r="F68" s="3">
        <f t="shared" si="10"/>
        <v>0.01333333333</v>
      </c>
      <c r="G68" s="3"/>
      <c r="H68" s="3"/>
      <c r="I68" s="3"/>
      <c r="J68" s="6" t="s">
        <v>21</v>
      </c>
      <c r="K68" s="6">
        <v>2.0</v>
      </c>
      <c r="L68" s="7">
        <f t="shared" si="7"/>
        <v>2</v>
      </c>
      <c r="M68" s="6" t="s">
        <v>21</v>
      </c>
      <c r="N68" s="6">
        <v>2.0</v>
      </c>
      <c r="O68" s="3">
        <f t="shared" si="8"/>
        <v>0.0251572327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>
      <c r="A69" s="2" t="s">
        <v>18</v>
      </c>
      <c r="B69" s="9">
        <v>4.0</v>
      </c>
      <c r="C69" s="1">
        <f t="shared" si="9"/>
        <v>1</v>
      </c>
      <c r="D69" s="2" t="s">
        <v>18</v>
      </c>
      <c r="E69" s="9">
        <v>1.0</v>
      </c>
      <c r="F69" s="3">
        <f t="shared" si="10"/>
        <v>0.01333333333</v>
      </c>
      <c r="G69" s="3"/>
      <c r="H69" s="3"/>
      <c r="I69" s="3"/>
      <c r="J69" s="6" t="s">
        <v>23</v>
      </c>
      <c r="K69" s="6">
        <v>2.0</v>
      </c>
      <c r="L69" s="7">
        <f t="shared" si="7"/>
        <v>2</v>
      </c>
      <c r="M69" s="6" t="s">
        <v>23</v>
      </c>
      <c r="N69" s="6">
        <v>2.0</v>
      </c>
      <c r="O69" s="3">
        <f t="shared" si="8"/>
        <v>0.0251572327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>
      <c r="A70" s="2" t="s">
        <v>19</v>
      </c>
      <c r="B70" s="9">
        <v>11.0</v>
      </c>
      <c r="C70" s="1">
        <f t="shared" si="9"/>
        <v>4</v>
      </c>
      <c r="D70" s="2" t="s">
        <v>19</v>
      </c>
      <c r="E70" s="9">
        <v>4.0</v>
      </c>
      <c r="F70" s="3">
        <f t="shared" si="10"/>
        <v>0.2133333333</v>
      </c>
      <c r="G70" s="3"/>
      <c r="H70" s="3"/>
      <c r="I70" s="3"/>
      <c r="J70" s="6" t="s">
        <v>105</v>
      </c>
      <c r="K70" s="6">
        <v>1.0</v>
      </c>
      <c r="L70" s="7">
        <f t="shared" si="7"/>
        <v>1</v>
      </c>
      <c r="M70" s="6" t="s">
        <v>105</v>
      </c>
      <c r="N70" s="6">
        <v>1.0</v>
      </c>
      <c r="O70" s="3">
        <f t="shared" si="8"/>
        <v>0.006289308176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>
      <c r="A71" s="2" t="s">
        <v>106</v>
      </c>
      <c r="B71" s="9">
        <v>2.0</v>
      </c>
      <c r="C71" s="1">
        <f t="shared" si="9"/>
        <v>1</v>
      </c>
      <c r="D71" s="2" t="s">
        <v>106</v>
      </c>
      <c r="E71" s="9">
        <v>1.0</v>
      </c>
      <c r="F71" s="3">
        <f t="shared" si="10"/>
        <v>0.01333333333</v>
      </c>
      <c r="G71" s="3"/>
      <c r="H71" s="3"/>
      <c r="I71" s="3"/>
      <c r="J71" s="6" t="s">
        <v>25</v>
      </c>
      <c r="K71" s="6">
        <v>1.0</v>
      </c>
      <c r="L71" s="7">
        <f t="shared" si="7"/>
        <v>1</v>
      </c>
      <c r="M71" s="6" t="s">
        <v>25</v>
      </c>
      <c r="N71" s="6">
        <v>1.0</v>
      </c>
      <c r="O71" s="3">
        <f t="shared" si="8"/>
        <v>0.006289308176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>
      <c r="A72" s="2" t="s">
        <v>20</v>
      </c>
      <c r="B72" s="9">
        <v>5.0</v>
      </c>
      <c r="C72" s="1">
        <f t="shared" si="9"/>
        <v>1</v>
      </c>
      <c r="D72" s="2" t="s">
        <v>20</v>
      </c>
      <c r="E72" s="9">
        <v>1.0</v>
      </c>
      <c r="F72" s="3">
        <f t="shared" si="10"/>
        <v>0.01333333333</v>
      </c>
      <c r="G72" s="3"/>
      <c r="H72" s="3"/>
      <c r="I72" s="3"/>
      <c r="J72" s="6" t="s">
        <v>27</v>
      </c>
      <c r="K72" s="6">
        <v>1.0</v>
      </c>
      <c r="L72" s="7">
        <f t="shared" si="7"/>
        <v>1</v>
      </c>
      <c r="M72" s="6" t="s">
        <v>27</v>
      </c>
      <c r="N72" s="6">
        <v>3.0</v>
      </c>
      <c r="O72" s="3">
        <f t="shared" si="8"/>
        <v>0.01886792453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>
      <c r="A73" s="2" t="s">
        <v>22</v>
      </c>
      <c r="B73" s="9">
        <v>1.0</v>
      </c>
      <c r="C73" s="1">
        <f t="shared" si="9"/>
        <v>1</v>
      </c>
      <c r="D73" s="2" t="s">
        <v>22</v>
      </c>
      <c r="E73" s="9">
        <v>1.0</v>
      </c>
      <c r="F73" s="3">
        <f t="shared" si="10"/>
        <v>0.01333333333</v>
      </c>
      <c r="G73" s="3"/>
      <c r="H73" s="3"/>
      <c r="I73" s="3"/>
      <c r="J73" s="6" t="s">
        <v>29</v>
      </c>
      <c r="K73" s="6">
        <v>4.0</v>
      </c>
      <c r="L73" s="7">
        <f t="shared" si="7"/>
        <v>4</v>
      </c>
      <c r="M73" s="6" t="s">
        <v>29</v>
      </c>
      <c r="N73" s="6">
        <v>7.0</v>
      </c>
      <c r="O73" s="3">
        <f t="shared" si="8"/>
        <v>0.1761006289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>
      <c r="A74" s="2" t="s">
        <v>29</v>
      </c>
      <c r="B74" s="9">
        <v>4.0</v>
      </c>
      <c r="C74" s="1">
        <f t="shared" si="9"/>
        <v>1</v>
      </c>
      <c r="D74" s="2" t="s">
        <v>29</v>
      </c>
      <c r="E74" s="9">
        <v>1.0</v>
      </c>
      <c r="F74" s="3">
        <f t="shared" si="10"/>
        <v>0.01333333333</v>
      </c>
      <c r="G74" s="3"/>
      <c r="H74" s="3"/>
      <c r="I74" s="3"/>
      <c r="J74" s="6" t="s">
        <v>30</v>
      </c>
      <c r="K74" s="6">
        <v>7.0</v>
      </c>
      <c r="L74" s="7">
        <f t="shared" si="7"/>
        <v>1</v>
      </c>
      <c r="M74" s="6" t="s">
        <v>30</v>
      </c>
      <c r="N74" s="6">
        <v>1.0</v>
      </c>
      <c r="O74" s="3">
        <f t="shared" si="8"/>
        <v>0.006289308176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>
      <c r="A75" s="2" t="s">
        <v>28</v>
      </c>
      <c r="B75" s="9">
        <v>2.0</v>
      </c>
      <c r="C75" s="1">
        <f t="shared" si="9"/>
        <v>1</v>
      </c>
      <c r="D75" s="2" t="s">
        <v>28</v>
      </c>
      <c r="E75" s="9">
        <v>1.0</v>
      </c>
      <c r="F75" s="3">
        <f t="shared" si="10"/>
        <v>0.01333333333</v>
      </c>
      <c r="G75" s="3"/>
      <c r="H75" s="3"/>
      <c r="I75" s="3"/>
      <c r="J75" s="6" t="s">
        <v>32</v>
      </c>
      <c r="K75" s="6">
        <v>2.0</v>
      </c>
      <c r="L75" s="7">
        <f t="shared" si="7"/>
        <v>2</v>
      </c>
      <c r="M75" s="6" t="s">
        <v>32</v>
      </c>
      <c r="N75" s="6">
        <v>3.0</v>
      </c>
      <c r="O75" s="3">
        <f t="shared" si="8"/>
        <v>0.03773584906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>
      <c r="A76" s="2" t="s">
        <v>30</v>
      </c>
      <c r="B76" s="9">
        <v>7.0</v>
      </c>
      <c r="C76" s="1">
        <f t="shared" si="9"/>
        <v>3</v>
      </c>
      <c r="D76" s="2" t="s">
        <v>30</v>
      </c>
      <c r="E76" s="9">
        <v>3.0</v>
      </c>
      <c r="F76" s="3">
        <f t="shared" si="10"/>
        <v>0.12</v>
      </c>
      <c r="G76" s="3"/>
      <c r="H76" s="3"/>
      <c r="I76" s="3"/>
      <c r="J76" s="6" t="s">
        <v>34</v>
      </c>
      <c r="K76" s="6">
        <v>1.0</v>
      </c>
      <c r="L76" s="7">
        <f t="shared" si="7"/>
        <v>1</v>
      </c>
      <c r="M76" s="6" t="s">
        <v>34</v>
      </c>
      <c r="N76" s="6">
        <v>4.0</v>
      </c>
      <c r="O76" s="3">
        <f t="shared" si="8"/>
        <v>0.0251572327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>
      <c r="A77" s="2" t="s">
        <v>107</v>
      </c>
      <c r="B77" s="9">
        <v>1.0</v>
      </c>
      <c r="C77" s="1">
        <f t="shared" si="9"/>
        <v>1</v>
      </c>
      <c r="D77" s="2" t="s">
        <v>107</v>
      </c>
      <c r="E77" s="9">
        <v>1.0</v>
      </c>
      <c r="F77" s="3">
        <f t="shared" si="10"/>
        <v>0.01333333333</v>
      </c>
      <c r="G77" s="3"/>
      <c r="H77" s="3"/>
      <c r="I77" s="3"/>
      <c r="J77" s="6" t="s">
        <v>36</v>
      </c>
      <c r="K77" s="6">
        <v>1.0</v>
      </c>
      <c r="L77" s="7">
        <f t="shared" si="7"/>
        <v>1</v>
      </c>
      <c r="M77" s="6" t="s">
        <v>36</v>
      </c>
      <c r="N77" s="6">
        <v>1.0</v>
      </c>
      <c r="O77" s="3">
        <f t="shared" si="8"/>
        <v>0.006289308176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>
      <c r="A78" s="2" t="s">
        <v>108</v>
      </c>
      <c r="B78" s="9">
        <v>1.0</v>
      </c>
      <c r="C78" s="1">
        <f t="shared" si="9"/>
        <v>1</v>
      </c>
      <c r="D78" s="2" t="s">
        <v>108</v>
      </c>
      <c r="E78" s="9">
        <v>1.0</v>
      </c>
      <c r="F78" s="3">
        <f t="shared" si="10"/>
        <v>0.01333333333</v>
      </c>
      <c r="G78" s="3"/>
      <c r="H78" s="3"/>
      <c r="I78" s="3"/>
      <c r="J78" s="6" t="s">
        <v>109</v>
      </c>
      <c r="K78" s="6">
        <v>2.0</v>
      </c>
      <c r="L78" s="7">
        <f t="shared" si="7"/>
        <v>2</v>
      </c>
      <c r="M78" s="6" t="s">
        <v>109</v>
      </c>
      <c r="N78" s="6">
        <v>2.0</v>
      </c>
      <c r="O78" s="3">
        <f t="shared" si="8"/>
        <v>0.0251572327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>
      <c r="A79" s="2" t="s">
        <v>31</v>
      </c>
      <c r="B79" s="9">
        <v>2.0</v>
      </c>
      <c r="C79" s="1">
        <f t="shared" si="9"/>
        <v>1</v>
      </c>
      <c r="D79" s="2" t="s">
        <v>31</v>
      </c>
      <c r="E79" s="9">
        <v>1.0</v>
      </c>
      <c r="F79" s="3">
        <f t="shared" si="10"/>
        <v>0.01333333333</v>
      </c>
      <c r="G79" s="3"/>
      <c r="H79" s="3"/>
      <c r="I79" s="3"/>
      <c r="J79" s="6" t="s">
        <v>31</v>
      </c>
      <c r="K79" s="6">
        <v>2.0</v>
      </c>
      <c r="L79" s="7">
        <f t="shared" si="7"/>
        <v>2</v>
      </c>
      <c r="M79" s="6" t="s">
        <v>31</v>
      </c>
      <c r="N79" s="6">
        <v>3.0</v>
      </c>
      <c r="O79" s="3">
        <f t="shared" si="8"/>
        <v>0.03773584906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>
      <c r="A80" s="2" t="s">
        <v>33</v>
      </c>
      <c r="B80" s="9">
        <v>1.0</v>
      </c>
      <c r="C80" s="1">
        <f t="shared" si="9"/>
        <v>1</v>
      </c>
      <c r="D80" s="2" t="s">
        <v>33</v>
      </c>
      <c r="E80" s="9">
        <v>1.0</v>
      </c>
      <c r="F80" s="3">
        <f t="shared" si="10"/>
        <v>0.01333333333</v>
      </c>
      <c r="G80" s="3"/>
      <c r="H80" s="3"/>
      <c r="I80" s="3"/>
      <c r="J80" s="6" t="s">
        <v>110</v>
      </c>
      <c r="K80" s="6">
        <v>1.0</v>
      </c>
      <c r="L80" s="7">
        <f t="shared" si="7"/>
        <v>1</v>
      </c>
      <c r="M80" s="6" t="s">
        <v>110</v>
      </c>
      <c r="N80" s="6">
        <v>1.0</v>
      </c>
      <c r="O80" s="3">
        <f t="shared" si="8"/>
        <v>0.006289308176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>
      <c r="A81" s="2" t="s">
        <v>35</v>
      </c>
      <c r="B81" s="9">
        <v>1.0</v>
      </c>
      <c r="C81" s="1">
        <f t="shared" si="9"/>
        <v>1</v>
      </c>
      <c r="D81" s="2" t="s">
        <v>35</v>
      </c>
      <c r="E81" s="9">
        <v>1.0</v>
      </c>
      <c r="F81" s="3">
        <f t="shared" si="10"/>
        <v>0.01333333333</v>
      </c>
      <c r="G81" s="3"/>
      <c r="H81" s="3"/>
      <c r="I81" s="3"/>
      <c r="J81" s="6" t="s">
        <v>39</v>
      </c>
      <c r="K81" s="6">
        <v>2.0</v>
      </c>
      <c r="L81" s="7">
        <f t="shared" si="7"/>
        <v>2</v>
      </c>
      <c r="M81" s="6" t="s">
        <v>39</v>
      </c>
      <c r="N81" s="6">
        <v>2.0</v>
      </c>
      <c r="O81" s="3">
        <f t="shared" si="8"/>
        <v>0.0251572327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>
      <c r="A82" s="2" t="s">
        <v>111</v>
      </c>
      <c r="B82" s="9">
        <v>1.0</v>
      </c>
      <c r="C82" s="1">
        <f t="shared" si="9"/>
        <v>1</v>
      </c>
      <c r="D82" s="2" t="s">
        <v>111</v>
      </c>
      <c r="E82" s="9">
        <v>1.0</v>
      </c>
      <c r="F82" s="3">
        <f t="shared" si="10"/>
        <v>0.01333333333</v>
      </c>
      <c r="G82" s="3"/>
      <c r="H82" s="3"/>
      <c r="I82" s="3"/>
      <c r="J82" s="6" t="s">
        <v>41</v>
      </c>
      <c r="K82" s="6">
        <v>2.0</v>
      </c>
      <c r="L82" s="7">
        <f t="shared" si="7"/>
        <v>1</v>
      </c>
      <c r="M82" s="6" t="s">
        <v>41</v>
      </c>
      <c r="N82" s="6">
        <v>1.0</v>
      </c>
      <c r="O82" s="3">
        <f t="shared" si="8"/>
        <v>0.006289308176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>
      <c r="A83" s="2" t="s">
        <v>37</v>
      </c>
      <c r="B83" s="9">
        <v>2.0</v>
      </c>
      <c r="C83" s="1">
        <f t="shared" si="9"/>
        <v>1</v>
      </c>
      <c r="D83" s="2" t="s">
        <v>37</v>
      </c>
      <c r="E83" s="9">
        <v>1.0</v>
      </c>
      <c r="F83" s="3">
        <f t="shared" si="10"/>
        <v>0.01333333333</v>
      </c>
      <c r="G83" s="3"/>
      <c r="H83" s="3"/>
      <c r="I83" s="3"/>
      <c r="J83" s="6" t="s">
        <v>37</v>
      </c>
      <c r="K83" s="6">
        <v>2.0</v>
      </c>
      <c r="L83" s="7">
        <f t="shared" si="7"/>
        <v>1</v>
      </c>
      <c r="M83" s="6" t="s">
        <v>37</v>
      </c>
      <c r="N83" s="6">
        <v>1.0</v>
      </c>
      <c r="O83" s="3">
        <f t="shared" si="8"/>
        <v>0.006289308176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>
      <c r="A84" s="2" t="s">
        <v>38</v>
      </c>
      <c r="B84" s="9">
        <v>1.0</v>
      </c>
      <c r="C84" s="1">
        <f t="shared" si="9"/>
        <v>1</v>
      </c>
      <c r="D84" s="2" t="s">
        <v>38</v>
      </c>
      <c r="E84" s="9">
        <v>1.0</v>
      </c>
      <c r="F84" s="3">
        <f t="shared" si="10"/>
        <v>0.01333333333</v>
      </c>
      <c r="G84" s="3"/>
      <c r="H84" s="3"/>
      <c r="I84" s="3"/>
      <c r="J84" s="6" t="s">
        <v>44</v>
      </c>
      <c r="K84" s="6">
        <v>2.0</v>
      </c>
      <c r="L84" s="7">
        <f t="shared" si="7"/>
        <v>2</v>
      </c>
      <c r="M84" s="6" t="s">
        <v>44</v>
      </c>
      <c r="N84" s="6">
        <v>2.0</v>
      </c>
      <c r="O84" s="3">
        <f t="shared" si="8"/>
        <v>0.0251572327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>
      <c r="A85" s="2" t="s">
        <v>40</v>
      </c>
      <c r="B85" s="9">
        <v>2.0</v>
      </c>
      <c r="C85" s="1">
        <f t="shared" si="9"/>
        <v>1</v>
      </c>
      <c r="D85" s="2" t="s">
        <v>40</v>
      </c>
      <c r="E85" s="9">
        <v>1.0</v>
      </c>
      <c r="F85" s="3">
        <f t="shared" si="10"/>
        <v>0.01333333333</v>
      </c>
      <c r="G85" s="3"/>
      <c r="H85" s="3"/>
      <c r="I85" s="3"/>
      <c r="J85" s="6" t="s">
        <v>46</v>
      </c>
      <c r="K85" s="6">
        <v>3.0</v>
      </c>
      <c r="L85" s="7">
        <f t="shared" si="7"/>
        <v>3</v>
      </c>
      <c r="M85" s="6" t="s">
        <v>46</v>
      </c>
      <c r="N85" s="6">
        <v>3.0</v>
      </c>
      <c r="O85" s="3">
        <f t="shared" si="8"/>
        <v>0.05660377358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>
      <c r="A86" s="2" t="s">
        <v>42</v>
      </c>
      <c r="B86" s="9">
        <v>2.0</v>
      </c>
      <c r="C86" s="1">
        <f t="shared" si="9"/>
        <v>1</v>
      </c>
      <c r="D86" s="2" t="s">
        <v>42</v>
      </c>
      <c r="E86" s="9">
        <v>1.0</v>
      </c>
      <c r="F86" s="3">
        <f t="shared" si="10"/>
        <v>0.01333333333</v>
      </c>
      <c r="G86" s="3"/>
      <c r="H86" s="3"/>
      <c r="I86" s="3"/>
      <c r="J86" s="6" t="s">
        <v>48</v>
      </c>
      <c r="K86" s="6">
        <v>2.0</v>
      </c>
      <c r="L86" s="7">
        <f t="shared" si="7"/>
        <v>2</v>
      </c>
      <c r="M86" s="6" t="s">
        <v>48</v>
      </c>
      <c r="N86" s="6">
        <v>3.0</v>
      </c>
      <c r="O86" s="3">
        <f t="shared" si="8"/>
        <v>0.03773584906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>
      <c r="A87" s="2" t="s">
        <v>43</v>
      </c>
      <c r="B87" s="9">
        <v>2.0</v>
      </c>
      <c r="C87" s="1">
        <f t="shared" si="9"/>
        <v>1</v>
      </c>
      <c r="D87" s="2" t="s">
        <v>43</v>
      </c>
      <c r="E87" s="9">
        <v>1.0</v>
      </c>
      <c r="F87" s="3">
        <f t="shared" si="10"/>
        <v>0.01333333333</v>
      </c>
      <c r="G87" s="3"/>
      <c r="H87" s="3"/>
      <c r="I87" s="3"/>
      <c r="J87" s="6" t="s">
        <v>50</v>
      </c>
      <c r="K87" s="6">
        <v>1.0</v>
      </c>
      <c r="L87" s="7">
        <f t="shared" si="7"/>
        <v>1</v>
      </c>
      <c r="M87" s="6" t="s">
        <v>50</v>
      </c>
      <c r="N87" s="6">
        <v>1.0</v>
      </c>
      <c r="O87" s="3">
        <f t="shared" si="8"/>
        <v>0.006289308176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>
      <c r="A88" s="2" t="s">
        <v>112</v>
      </c>
      <c r="B88" s="9">
        <v>1.0</v>
      </c>
      <c r="C88" s="1">
        <f t="shared" si="9"/>
        <v>1</v>
      </c>
      <c r="D88" s="2" t="s">
        <v>112</v>
      </c>
      <c r="E88" s="9">
        <v>1.0</v>
      </c>
      <c r="F88" s="3">
        <f t="shared" si="10"/>
        <v>0.01333333333</v>
      </c>
      <c r="G88" s="3"/>
      <c r="H88" s="3"/>
      <c r="I88" s="3"/>
      <c r="J88" s="6" t="s">
        <v>52</v>
      </c>
      <c r="K88" s="6">
        <v>2.0</v>
      </c>
      <c r="L88" s="7">
        <f t="shared" si="7"/>
        <v>1</v>
      </c>
      <c r="M88" s="6" t="s">
        <v>52</v>
      </c>
      <c r="N88" s="6">
        <v>1.0</v>
      </c>
      <c r="O88" s="3">
        <f t="shared" si="8"/>
        <v>0.006289308176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>
      <c r="A89" s="2" t="s">
        <v>45</v>
      </c>
      <c r="B89" s="9">
        <v>1.0</v>
      </c>
      <c r="C89" s="1">
        <f t="shared" si="9"/>
        <v>1</v>
      </c>
      <c r="D89" s="2" t="s">
        <v>45</v>
      </c>
      <c r="E89" s="9">
        <v>1.0</v>
      </c>
      <c r="F89" s="3">
        <f t="shared" si="10"/>
        <v>0.01333333333</v>
      </c>
      <c r="G89" s="3"/>
      <c r="H89" s="3"/>
      <c r="I89" s="3"/>
      <c r="J89" s="6" t="s">
        <v>113</v>
      </c>
      <c r="K89" s="6">
        <v>1.0</v>
      </c>
      <c r="L89" s="7">
        <f t="shared" si="7"/>
        <v>1</v>
      </c>
      <c r="M89" s="6" t="s">
        <v>113</v>
      </c>
      <c r="N89" s="6">
        <v>1.0</v>
      </c>
      <c r="O89" s="3">
        <f t="shared" si="8"/>
        <v>0.006289308176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>
      <c r="A90" s="2" t="s">
        <v>49</v>
      </c>
      <c r="B90" s="9">
        <v>1.0</v>
      </c>
      <c r="C90" s="1">
        <f t="shared" si="9"/>
        <v>1</v>
      </c>
      <c r="D90" s="2" t="s">
        <v>49</v>
      </c>
      <c r="E90" s="9">
        <v>1.0</v>
      </c>
      <c r="F90" s="3">
        <f t="shared" si="10"/>
        <v>0.01333333333</v>
      </c>
      <c r="G90" s="3"/>
      <c r="H90" s="3"/>
      <c r="I90" s="3"/>
      <c r="J90" s="6" t="s">
        <v>54</v>
      </c>
      <c r="K90" s="6">
        <v>1.0</v>
      </c>
      <c r="L90" s="7">
        <f t="shared" si="7"/>
        <v>1</v>
      </c>
      <c r="M90" s="6" t="s">
        <v>54</v>
      </c>
      <c r="N90" s="6">
        <v>1.0</v>
      </c>
      <c r="O90" s="3">
        <f t="shared" si="8"/>
        <v>0.006289308176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>
      <c r="A91" s="2" t="s">
        <v>51</v>
      </c>
      <c r="B91" s="9">
        <v>1.0</v>
      </c>
      <c r="C91" s="1">
        <f t="shared" si="9"/>
        <v>1</v>
      </c>
      <c r="D91" s="2" t="s">
        <v>51</v>
      </c>
      <c r="E91" s="9">
        <v>1.0</v>
      </c>
      <c r="F91" s="3">
        <f t="shared" si="10"/>
        <v>0.01333333333</v>
      </c>
      <c r="G91" s="3"/>
      <c r="H91" s="3"/>
      <c r="I91" s="3"/>
      <c r="J91" s="6" t="s">
        <v>56</v>
      </c>
      <c r="K91" s="6">
        <v>2.0</v>
      </c>
      <c r="L91" s="7">
        <f t="shared" si="7"/>
        <v>2</v>
      </c>
      <c r="M91" s="6" t="s">
        <v>56</v>
      </c>
      <c r="N91" s="6">
        <v>2.0</v>
      </c>
      <c r="O91" s="3">
        <f t="shared" si="8"/>
        <v>0.0251572327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>
      <c r="A92" s="2" t="s">
        <v>53</v>
      </c>
      <c r="B92" s="9">
        <v>2.0</v>
      </c>
      <c r="C92" s="1">
        <f t="shared" si="9"/>
        <v>2</v>
      </c>
      <c r="D92" s="2" t="s">
        <v>53</v>
      </c>
      <c r="E92" s="9">
        <v>2.0</v>
      </c>
      <c r="F92" s="3">
        <f t="shared" si="10"/>
        <v>0.05333333333</v>
      </c>
      <c r="G92" s="3"/>
      <c r="H92" s="3"/>
      <c r="I92" s="3"/>
      <c r="J92" s="6" t="s">
        <v>58</v>
      </c>
      <c r="K92" s="6">
        <v>2.0</v>
      </c>
      <c r="L92" s="7">
        <f t="shared" si="7"/>
        <v>1</v>
      </c>
      <c r="M92" s="6" t="s">
        <v>58</v>
      </c>
      <c r="N92" s="6">
        <v>1.0</v>
      </c>
      <c r="O92" s="3">
        <f t="shared" si="8"/>
        <v>0.006289308176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>
      <c r="A93" s="2" t="s">
        <v>55</v>
      </c>
      <c r="B93" s="9">
        <v>2.0</v>
      </c>
      <c r="C93" s="1">
        <f t="shared" si="9"/>
        <v>1</v>
      </c>
      <c r="D93" s="2" t="s">
        <v>55</v>
      </c>
      <c r="E93" s="9">
        <v>1.0</v>
      </c>
      <c r="F93" s="3">
        <f t="shared" si="10"/>
        <v>0.01333333333</v>
      </c>
      <c r="G93" s="3"/>
      <c r="H93" s="3"/>
      <c r="I93" s="3"/>
      <c r="J93" s="6" t="s">
        <v>114</v>
      </c>
      <c r="K93" s="6">
        <v>1.0</v>
      </c>
      <c r="L93" s="7">
        <f t="shared" si="7"/>
        <v>1</v>
      </c>
      <c r="M93" s="6" t="s">
        <v>114</v>
      </c>
      <c r="N93" s="6">
        <v>5.0</v>
      </c>
      <c r="O93" s="3">
        <f t="shared" si="8"/>
        <v>0.03144654088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>
      <c r="A94" s="2" t="s">
        <v>57</v>
      </c>
      <c r="B94" s="9">
        <v>1.0</v>
      </c>
      <c r="C94" s="1">
        <f t="shared" si="9"/>
        <v>1</v>
      </c>
      <c r="D94" s="2" t="s">
        <v>57</v>
      </c>
      <c r="E94" s="9">
        <v>1.0</v>
      </c>
      <c r="F94" s="3">
        <f t="shared" si="10"/>
        <v>0.01333333333</v>
      </c>
      <c r="G94" s="3"/>
      <c r="H94" s="3"/>
      <c r="I94" s="3"/>
      <c r="J94" s="6" t="s">
        <v>60</v>
      </c>
      <c r="K94" s="6">
        <v>5.0</v>
      </c>
      <c r="L94" s="7">
        <f t="shared" si="7"/>
        <v>5</v>
      </c>
      <c r="M94" s="6" t="s">
        <v>60</v>
      </c>
      <c r="N94" s="6">
        <v>5.0</v>
      </c>
      <c r="O94" s="3">
        <f t="shared" si="8"/>
        <v>0.1572327044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>
      <c r="A95" s="2" t="s">
        <v>113</v>
      </c>
      <c r="B95" s="9">
        <v>1.0</v>
      </c>
      <c r="C95" s="1">
        <f t="shared" si="9"/>
        <v>1</v>
      </c>
      <c r="D95" s="2" t="s">
        <v>113</v>
      </c>
      <c r="E95" s="9">
        <v>1.0</v>
      </c>
      <c r="F95" s="3">
        <f t="shared" si="10"/>
        <v>0.01333333333</v>
      </c>
      <c r="G95" s="3"/>
      <c r="H95" s="3"/>
      <c r="I95" s="3"/>
      <c r="J95" s="6" t="s">
        <v>115</v>
      </c>
      <c r="K95" s="6">
        <v>1.0</v>
      </c>
      <c r="L95" s="7">
        <f t="shared" si="7"/>
        <v>1</v>
      </c>
      <c r="M95" s="6" t="s">
        <v>115</v>
      </c>
      <c r="N95" s="6">
        <v>2.0</v>
      </c>
      <c r="O95" s="3">
        <f t="shared" si="8"/>
        <v>0.01257861635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>
      <c r="A96" s="2" t="s">
        <v>59</v>
      </c>
      <c r="B96" s="9">
        <v>1.0</v>
      </c>
      <c r="C96" s="1">
        <f t="shared" si="9"/>
        <v>1</v>
      </c>
      <c r="D96" s="2" t="s">
        <v>59</v>
      </c>
      <c r="E96" s="9">
        <v>1.0</v>
      </c>
      <c r="F96" s="3">
        <f t="shared" si="10"/>
        <v>0.01333333333</v>
      </c>
      <c r="G96" s="3"/>
      <c r="H96" s="3"/>
      <c r="I96" s="3"/>
      <c r="J96" s="6" t="s">
        <v>62</v>
      </c>
      <c r="K96" s="6">
        <v>1.0</v>
      </c>
      <c r="L96" s="7">
        <f t="shared" si="7"/>
        <v>1</v>
      </c>
      <c r="M96" s="6" t="s">
        <v>62</v>
      </c>
      <c r="N96" s="6">
        <v>1.0</v>
      </c>
      <c r="O96" s="3">
        <f t="shared" si="8"/>
        <v>0.006289308176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>
      <c r="A97" s="2" t="s">
        <v>116</v>
      </c>
      <c r="B97" s="9">
        <v>1.0</v>
      </c>
      <c r="C97" s="1">
        <f t="shared" si="9"/>
        <v>1</v>
      </c>
      <c r="D97" s="2" t="s">
        <v>116</v>
      </c>
      <c r="E97" s="9">
        <v>1.0</v>
      </c>
      <c r="F97" s="3">
        <f t="shared" si="10"/>
        <v>0.01333333333</v>
      </c>
      <c r="G97" s="3"/>
      <c r="H97" s="3"/>
      <c r="I97" s="3"/>
      <c r="J97" s="6" t="s">
        <v>64</v>
      </c>
      <c r="K97" s="6">
        <v>1.0</v>
      </c>
      <c r="L97" s="7">
        <f t="shared" si="7"/>
        <v>1</v>
      </c>
      <c r="M97" s="6" t="s">
        <v>64</v>
      </c>
      <c r="N97" s="6">
        <v>4.0</v>
      </c>
      <c r="O97" s="3">
        <f t="shared" si="8"/>
        <v>0.0251572327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>
      <c r="A98" s="2" t="s">
        <v>61</v>
      </c>
      <c r="B98" s="9">
        <v>1.0</v>
      </c>
      <c r="C98" s="1">
        <f t="shared" si="9"/>
        <v>1</v>
      </c>
      <c r="D98" s="2" t="s">
        <v>61</v>
      </c>
      <c r="E98" s="9">
        <v>1.0</v>
      </c>
      <c r="F98" s="3">
        <f t="shared" si="10"/>
        <v>0.01333333333</v>
      </c>
      <c r="G98" s="3"/>
      <c r="H98" s="3"/>
      <c r="I98" s="3"/>
      <c r="J98" s="6" t="s">
        <v>66</v>
      </c>
      <c r="K98" s="6">
        <v>2.0</v>
      </c>
      <c r="L98" s="7">
        <f t="shared" si="7"/>
        <v>2</v>
      </c>
      <c r="M98" s="6" t="s">
        <v>66</v>
      </c>
      <c r="N98" s="6">
        <v>3.0</v>
      </c>
      <c r="O98" s="3">
        <f t="shared" si="8"/>
        <v>0.03773584906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>
      <c r="A99" s="2" t="s">
        <v>117</v>
      </c>
      <c r="B99" s="9">
        <v>2.0</v>
      </c>
      <c r="C99" s="1">
        <f t="shared" si="9"/>
        <v>1</v>
      </c>
      <c r="D99" s="2" t="s">
        <v>117</v>
      </c>
      <c r="E99" s="9">
        <v>1.0</v>
      </c>
      <c r="F99" s="3">
        <f t="shared" si="10"/>
        <v>0.01333333333</v>
      </c>
      <c r="G99" s="3"/>
      <c r="H99" s="3"/>
      <c r="I99" s="3"/>
      <c r="J99" s="6" t="s">
        <v>68</v>
      </c>
      <c r="K99" s="6">
        <v>3.0</v>
      </c>
      <c r="L99" s="7">
        <f t="shared" si="7"/>
        <v>3</v>
      </c>
      <c r="M99" s="6" t="s">
        <v>68</v>
      </c>
      <c r="N99" s="6">
        <v>4.0</v>
      </c>
      <c r="O99" s="3">
        <f t="shared" si="8"/>
        <v>0.07547169811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>
      <c r="A100" s="2" t="s">
        <v>65</v>
      </c>
      <c r="B100" s="9">
        <v>1.0</v>
      </c>
      <c r="C100" s="1">
        <f t="shared" si="9"/>
        <v>1</v>
      </c>
      <c r="D100" s="2" t="s">
        <v>65</v>
      </c>
      <c r="E100" s="9">
        <v>1.0</v>
      </c>
      <c r="F100" s="3">
        <f t="shared" si="10"/>
        <v>0.01333333333</v>
      </c>
      <c r="G100" s="3"/>
      <c r="H100" s="3"/>
      <c r="I100" s="3"/>
      <c r="J100" s="6" t="s">
        <v>70</v>
      </c>
      <c r="K100" s="6">
        <v>4.0</v>
      </c>
      <c r="L100" s="7">
        <f t="shared" si="7"/>
        <v>4</v>
      </c>
      <c r="M100" s="6" t="s">
        <v>70</v>
      </c>
      <c r="N100" s="6">
        <v>5.0</v>
      </c>
      <c r="O100" s="3">
        <f t="shared" si="8"/>
        <v>0.1257861635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>
      <c r="A101" s="2" t="s">
        <v>67</v>
      </c>
      <c r="B101" s="9">
        <v>1.0</v>
      </c>
      <c r="C101" s="1">
        <f t="shared" si="9"/>
        <v>1</v>
      </c>
      <c r="D101" s="2" t="s">
        <v>67</v>
      </c>
      <c r="E101" s="9">
        <v>1.0</v>
      </c>
      <c r="F101" s="3">
        <f t="shared" si="10"/>
        <v>0.01333333333</v>
      </c>
      <c r="G101" s="3"/>
      <c r="H101" s="3"/>
      <c r="I101" s="3"/>
      <c r="J101" s="6" t="s">
        <v>72</v>
      </c>
      <c r="K101" s="6">
        <v>3.0</v>
      </c>
      <c r="L101" s="7">
        <f t="shared" si="7"/>
        <v>3</v>
      </c>
      <c r="M101" s="6" t="s">
        <v>72</v>
      </c>
      <c r="N101" s="6">
        <v>7.0</v>
      </c>
      <c r="O101" s="3">
        <f t="shared" si="8"/>
        <v>0.1320754717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>
      <c r="A102" s="2" t="s">
        <v>69</v>
      </c>
      <c r="B102" s="9">
        <v>1.0</v>
      </c>
      <c r="C102" s="1">
        <f t="shared" si="9"/>
        <v>1</v>
      </c>
      <c r="D102" s="2" t="s">
        <v>69</v>
      </c>
      <c r="E102" s="9">
        <v>1.0</v>
      </c>
      <c r="F102" s="3">
        <f t="shared" si="10"/>
        <v>0.01333333333</v>
      </c>
      <c r="G102" s="3"/>
      <c r="H102" s="3"/>
      <c r="I102" s="3"/>
      <c r="J102" s="6" t="s">
        <v>74</v>
      </c>
      <c r="K102" s="6">
        <v>2.0</v>
      </c>
      <c r="L102" s="7">
        <f t="shared" si="7"/>
        <v>2</v>
      </c>
      <c r="M102" s="6" t="s">
        <v>74</v>
      </c>
      <c r="N102" s="6">
        <v>3.0</v>
      </c>
      <c r="O102" s="3">
        <f t="shared" si="8"/>
        <v>0.03773584906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>
      <c r="A103" s="5" t="s">
        <v>118</v>
      </c>
      <c r="B103" s="8">
        <v>1.0</v>
      </c>
      <c r="C103" s="1">
        <f t="shared" si="9"/>
        <v>1</v>
      </c>
      <c r="D103" s="5" t="s">
        <v>118</v>
      </c>
      <c r="E103" s="8">
        <v>1.0</v>
      </c>
      <c r="F103" s="3">
        <f t="shared" si="10"/>
        <v>0.01333333333</v>
      </c>
      <c r="G103" s="3"/>
      <c r="H103" s="3"/>
      <c r="I103" s="3"/>
      <c r="J103" s="6" t="s">
        <v>75</v>
      </c>
      <c r="K103" s="6">
        <v>1.0</v>
      </c>
      <c r="L103" s="7">
        <f t="shared" si="7"/>
        <v>1</v>
      </c>
      <c r="M103" s="6" t="s">
        <v>75</v>
      </c>
      <c r="N103" s="6">
        <v>4.0</v>
      </c>
      <c r="O103" s="3">
        <f t="shared" si="8"/>
        <v>0.0251572327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>
      <c r="A104" s="5" t="s">
        <v>119</v>
      </c>
      <c r="B104" s="8">
        <v>1.0</v>
      </c>
      <c r="C104" s="1">
        <f t="shared" si="9"/>
        <v>1</v>
      </c>
      <c r="D104" s="5" t="s">
        <v>119</v>
      </c>
      <c r="E104" s="8">
        <v>1.0</v>
      </c>
      <c r="F104" s="3">
        <f t="shared" si="10"/>
        <v>0.01333333333</v>
      </c>
      <c r="G104" s="3"/>
      <c r="H104" s="3"/>
      <c r="I104" s="3"/>
      <c r="J104" s="6" t="s">
        <v>77</v>
      </c>
      <c r="K104" s="6">
        <v>10.0</v>
      </c>
      <c r="L104" s="7">
        <f t="shared" si="7"/>
        <v>4</v>
      </c>
      <c r="M104" s="6" t="s">
        <v>77</v>
      </c>
      <c r="N104" s="6">
        <v>4.0</v>
      </c>
      <c r="O104" s="3">
        <f t="shared" si="8"/>
        <v>0.1006289308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>
      <c r="A105" s="5" t="s">
        <v>60</v>
      </c>
      <c r="B105" s="8">
        <v>5.0</v>
      </c>
      <c r="C105" s="1">
        <f t="shared" si="9"/>
        <v>2</v>
      </c>
      <c r="D105" s="5" t="s">
        <v>60</v>
      </c>
      <c r="E105" s="8">
        <v>2.0</v>
      </c>
      <c r="F105" s="3">
        <f t="shared" si="10"/>
        <v>0.05333333333</v>
      </c>
      <c r="G105" s="3"/>
      <c r="H105" s="3"/>
      <c r="I105" s="3"/>
      <c r="J105" s="6" t="s">
        <v>79</v>
      </c>
      <c r="K105" s="6">
        <v>1.0</v>
      </c>
      <c r="L105" s="7">
        <f t="shared" si="7"/>
        <v>1</v>
      </c>
      <c r="M105" s="6" t="s">
        <v>79</v>
      </c>
      <c r="N105" s="6">
        <v>4.0</v>
      </c>
      <c r="O105" s="3">
        <f t="shared" si="8"/>
        <v>0.0251572327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>
      <c r="A106" s="5" t="s">
        <v>76</v>
      </c>
      <c r="B106" s="8">
        <v>1.0</v>
      </c>
      <c r="C106" s="1">
        <f t="shared" si="9"/>
        <v>1</v>
      </c>
      <c r="D106" s="5" t="s">
        <v>76</v>
      </c>
      <c r="E106" s="8">
        <v>1.0</v>
      </c>
      <c r="F106" s="3">
        <f t="shared" si="10"/>
        <v>0.01333333333</v>
      </c>
      <c r="G106" s="3"/>
      <c r="H106" s="3"/>
      <c r="I106" s="3"/>
      <c r="J106" s="6" t="s">
        <v>80</v>
      </c>
      <c r="K106" s="6">
        <v>2.0</v>
      </c>
      <c r="L106" s="7">
        <f t="shared" si="7"/>
        <v>2</v>
      </c>
      <c r="M106" s="6" t="s">
        <v>80</v>
      </c>
      <c r="N106" s="6">
        <v>3.0</v>
      </c>
      <c r="O106" s="3">
        <f t="shared" si="8"/>
        <v>0.03773584906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>
      <c r="A107" s="5" t="s">
        <v>115</v>
      </c>
      <c r="B107" s="8">
        <v>1.0</v>
      </c>
      <c r="C107" s="1">
        <f t="shared" si="9"/>
        <v>1</v>
      </c>
      <c r="D107" s="5" t="s">
        <v>115</v>
      </c>
      <c r="E107" s="8">
        <v>1.0</v>
      </c>
      <c r="F107" s="3">
        <f t="shared" si="10"/>
        <v>0.01333333333</v>
      </c>
      <c r="G107" s="3"/>
      <c r="H107" s="3"/>
      <c r="I107" s="3"/>
      <c r="J107" s="6" t="s">
        <v>82</v>
      </c>
      <c r="K107" s="6">
        <v>1.0</v>
      </c>
      <c r="L107" s="7">
        <f t="shared" si="7"/>
        <v>1</v>
      </c>
      <c r="M107" s="6" t="s">
        <v>82</v>
      </c>
      <c r="N107" s="6">
        <v>1.0</v>
      </c>
      <c r="O107" s="3">
        <f t="shared" si="8"/>
        <v>0.006289308176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>
      <c r="A108" s="5" t="s">
        <v>120</v>
      </c>
      <c r="B108" s="8">
        <v>1.0</v>
      </c>
      <c r="C108" s="1">
        <f t="shared" si="9"/>
        <v>1</v>
      </c>
      <c r="D108" s="5" t="s">
        <v>120</v>
      </c>
      <c r="E108" s="8">
        <v>1.0</v>
      </c>
      <c r="F108" s="3">
        <f t="shared" si="10"/>
        <v>0.01333333333</v>
      </c>
      <c r="G108" s="3"/>
      <c r="H108" s="3"/>
      <c r="I108" s="3"/>
      <c r="J108" s="6" t="s">
        <v>84</v>
      </c>
      <c r="K108" s="6">
        <v>4.0</v>
      </c>
      <c r="L108" s="7">
        <f t="shared" si="7"/>
        <v>1</v>
      </c>
      <c r="M108" s="6" t="s">
        <v>84</v>
      </c>
      <c r="N108" s="6">
        <v>1.0</v>
      </c>
      <c r="O108" s="3">
        <f t="shared" si="8"/>
        <v>0.006289308176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>
      <c r="A109" s="5" t="s">
        <v>70</v>
      </c>
      <c r="B109" s="8">
        <v>4.0</v>
      </c>
      <c r="C109" s="1">
        <f t="shared" si="9"/>
        <v>2</v>
      </c>
      <c r="D109" s="5" t="s">
        <v>70</v>
      </c>
      <c r="E109" s="8">
        <v>2.0</v>
      </c>
      <c r="F109" s="3">
        <f t="shared" si="10"/>
        <v>0.05333333333</v>
      </c>
      <c r="G109" s="3"/>
      <c r="H109" s="3"/>
      <c r="I109" s="3"/>
      <c r="J109" s="6" t="s">
        <v>86</v>
      </c>
      <c r="K109" s="6">
        <v>2.0</v>
      </c>
      <c r="L109" s="7">
        <f t="shared" si="7"/>
        <v>2</v>
      </c>
      <c r="M109" s="6" t="s">
        <v>86</v>
      </c>
      <c r="N109" s="6">
        <v>2.0</v>
      </c>
      <c r="O109" s="3">
        <f t="shared" si="8"/>
        <v>0.0251572327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>
      <c r="A110" s="5" t="s">
        <v>81</v>
      </c>
      <c r="B110" s="8">
        <v>1.0</v>
      </c>
      <c r="C110" s="1">
        <f t="shared" si="9"/>
        <v>1</v>
      </c>
      <c r="D110" s="5" t="s">
        <v>81</v>
      </c>
      <c r="E110" s="8">
        <v>1.0</v>
      </c>
      <c r="F110" s="3">
        <f t="shared" si="10"/>
        <v>0.01333333333</v>
      </c>
      <c r="G110" s="3"/>
      <c r="H110" s="3"/>
      <c r="I110" s="3"/>
      <c r="J110" s="6" t="s">
        <v>88</v>
      </c>
      <c r="K110" s="6">
        <v>1.0</v>
      </c>
      <c r="L110" s="7">
        <f t="shared" si="7"/>
        <v>1</v>
      </c>
      <c r="M110" s="6" t="s">
        <v>88</v>
      </c>
      <c r="N110" s="6">
        <v>1.0</v>
      </c>
      <c r="O110" s="3">
        <f t="shared" si="8"/>
        <v>0.006289308176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>
      <c r="A111" s="5" t="s">
        <v>83</v>
      </c>
      <c r="B111" s="8">
        <v>1.0</v>
      </c>
      <c r="C111" s="1">
        <f t="shared" si="9"/>
        <v>1</v>
      </c>
      <c r="D111" s="5" t="s">
        <v>83</v>
      </c>
      <c r="E111" s="8">
        <v>1.0</v>
      </c>
      <c r="F111" s="3">
        <f t="shared" si="10"/>
        <v>0.01333333333</v>
      </c>
      <c r="G111" s="3"/>
      <c r="H111" s="3"/>
      <c r="I111" s="3"/>
      <c r="J111" s="6" t="s">
        <v>89</v>
      </c>
      <c r="K111" s="6">
        <v>1.0</v>
      </c>
      <c r="L111" s="7">
        <f t="shared" si="7"/>
        <v>1</v>
      </c>
      <c r="M111" s="6" t="s">
        <v>89</v>
      </c>
      <c r="N111" s="6">
        <v>4.0</v>
      </c>
      <c r="O111" s="3">
        <f t="shared" si="8"/>
        <v>0.0251572327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>
      <c r="A112" s="5" t="s">
        <v>72</v>
      </c>
      <c r="B112" s="8">
        <v>3.0</v>
      </c>
      <c r="C112" s="1">
        <f t="shared" si="9"/>
        <v>1</v>
      </c>
      <c r="D112" s="5" t="s">
        <v>72</v>
      </c>
      <c r="E112" s="8">
        <v>1.0</v>
      </c>
      <c r="F112" s="3">
        <f t="shared" si="10"/>
        <v>0.01333333333</v>
      </c>
      <c r="G112" s="3"/>
      <c r="H112" s="3"/>
      <c r="I112" s="3"/>
      <c r="J112" s="6" t="s">
        <v>90</v>
      </c>
      <c r="K112" s="6">
        <v>2.0</v>
      </c>
      <c r="L112" s="7">
        <f t="shared" si="7"/>
        <v>2</v>
      </c>
      <c r="M112" s="6" t="s">
        <v>90</v>
      </c>
      <c r="N112" s="6">
        <v>3.0</v>
      </c>
      <c r="O112" s="3">
        <f t="shared" si="8"/>
        <v>0.03773584906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>
      <c r="A113" s="5" t="s">
        <v>85</v>
      </c>
      <c r="B113" s="8">
        <v>1.0</v>
      </c>
      <c r="C113" s="1">
        <f t="shared" si="9"/>
        <v>1</v>
      </c>
      <c r="D113" s="5" t="s">
        <v>85</v>
      </c>
      <c r="E113" s="8">
        <v>1.0</v>
      </c>
      <c r="F113" s="3">
        <f t="shared" si="10"/>
        <v>0.01333333333</v>
      </c>
      <c r="G113" s="3"/>
      <c r="H113" s="3"/>
      <c r="I113" s="3"/>
      <c r="J113" s="6" t="s">
        <v>92</v>
      </c>
      <c r="K113" s="6">
        <v>2.0</v>
      </c>
      <c r="L113" s="7">
        <f t="shared" si="7"/>
        <v>2</v>
      </c>
      <c r="M113" s="6" t="s">
        <v>92</v>
      </c>
      <c r="N113" s="6">
        <v>4.0</v>
      </c>
      <c r="O113" s="3">
        <f t="shared" si="8"/>
        <v>0.05031446541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>
      <c r="A114" s="5" t="s">
        <v>87</v>
      </c>
      <c r="B114" s="8">
        <v>1.0</v>
      </c>
      <c r="C114" s="1">
        <f t="shared" si="9"/>
        <v>1</v>
      </c>
      <c r="D114" s="5" t="s">
        <v>87</v>
      </c>
      <c r="E114" s="8">
        <v>1.0</v>
      </c>
      <c r="F114" s="3">
        <f t="shared" si="10"/>
        <v>0.01333333333</v>
      </c>
      <c r="G114" s="3"/>
      <c r="H114" s="3"/>
      <c r="I114" s="3"/>
      <c r="J114" s="6" t="s">
        <v>94</v>
      </c>
      <c r="K114" s="6">
        <v>2.0</v>
      </c>
      <c r="L114" s="7">
        <f t="shared" si="7"/>
        <v>2</v>
      </c>
      <c r="M114" s="6" t="s">
        <v>94</v>
      </c>
      <c r="N114" s="6">
        <v>2.0</v>
      </c>
      <c r="O114" s="3">
        <f t="shared" si="8"/>
        <v>0.0251572327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>
      <c r="A115" s="5" t="s">
        <v>77</v>
      </c>
      <c r="B115" s="8">
        <v>10.0</v>
      </c>
      <c r="C115" s="1">
        <f t="shared" si="9"/>
        <v>4</v>
      </c>
      <c r="D115" s="5" t="s">
        <v>77</v>
      </c>
      <c r="E115" s="8">
        <v>4.0</v>
      </c>
      <c r="F115" s="3">
        <f t="shared" si="10"/>
        <v>0.2133333333</v>
      </c>
      <c r="G115" s="3"/>
      <c r="H115" s="3"/>
      <c r="I115" s="3"/>
      <c r="J115" s="6" t="s">
        <v>96</v>
      </c>
      <c r="K115" s="6">
        <v>2.0</v>
      </c>
      <c r="L115" s="7">
        <f t="shared" si="7"/>
        <v>1</v>
      </c>
      <c r="M115" s="6" t="s">
        <v>96</v>
      </c>
      <c r="N115" s="6">
        <v>1.0</v>
      </c>
      <c r="O115" s="3">
        <f t="shared" si="8"/>
        <v>0.006289308176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>
      <c r="A116" s="5" t="s">
        <v>84</v>
      </c>
      <c r="B116" s="8">
        <v>4.0</v>
      </c>
      <c r="C116" s="1">
        <f t="shared" si="9"/>
        <v>2</v>
      </c>
      <c r="D116" s="5" t="s">
        <v>84</v>
      </c>
      <c r="E116" s="8">
        <v>2.0</v>
      </c>
      <c r="F116" s="3">
        <f t="shared" si="10"/>
        <v>0.05333333333</v>
      </c>
      <c r="G116" s="3"/>
      <c r="H116" s="3"/>
      <c r="I116" s="3"/>
      <c r="J116" s="6" t="s">
        <v>121</v>
      </c>
      <c r="K116" s="6">
        <v>1.0</v>
      </c>
      <c r="L116" s="7">
        <f t="shared" si="7"/>
        <v>1</v>
      </c>
      <c r="M116" s="6" t="s">
        <v>121</v>
      </c>
      <c r="N116" s="6">
        <v>1.0</v>
      </c>
      <c r="O116" s="3">
        <f t="shared" si="8"/>
        <v>0.006289308176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>
      <c r="A117" s="5" t="s">
        <v>122</v>
      </c>
      <c r="B117" s="8">
        <v>1.0</v>
      </c>
      <c r="C117" s="1">
        <f t="shared" si="9"/>
        <v>1</v>
      </c>
      <c r="D117" s="5" t="s">
        <v>122</v>
      </c>
      <c r="E117" s="8">
        <v>1.0</v>
      </c>
      <c r="F117" s="3">
        <f t="shared" si="10"/>
        <v>0.01333333333</v>
      </c>
      <c r="G117" s="3"/>
      <c r="H117" s="3"/>
      <c r="I117" s="3"/>
      <c r="J117" s="3"/>
      <c r="K117" s="3"/>
      <c r="L117" s="3"/>
      <c r="M117" s="3"/>
      <c r="N117" s="3">
        <f t="shared" ref="N117:O117" si="11">SUM(N58:N116)</f>
        <v>159</v>
      </c>
      <c r="O117" s="3">
        <f t="shared" si="11"/>
        <v>2.698113208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>
      <c r="A118" s="5" t="s">
        <v>93</v>
      </c>
      <c r="B118" s="8">
        <v>4.0</v>
      </c>
      <c r="C118" s="1">
        <f t="shared" si="9"/>
        <v>2</v>
      </c>
      <c r="D118" s="5" t="s">
        <v>93</v>
      </c>
      <c r="E118" s="8">
        <v>2.0</v>
      </c>
      <c r="F118" s="3">
        <f t="shared" si="10"/>
        <v>0.05333333333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>
      <c r="A119" s="5" t="s">
        <v>95</v>
      </c>
      <c r="B119" s="8">
        <v>1.0</v>
      </c>
      <c r="C119" s="1">
        <f t="shared" si="9"/>
        <v>1</v>
      </c>
      <c r="D119" s="5" t="s">
        <v>95</v>
      </c>
      <c r="E119" s="8">
        <v>1.0</v>
      </c>
      <c r="F119" s="3">
        <f t="shared" si="10"/>
        <v>0.01333333333</v>
      </c>
      <c r="G119" s="3"/>
      <c r="H119" s="3"/>
      <c r="I119" s="3"/>
      <c r="J119" s="4" t="s">
        <v>123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>
      <c r="A120" s="5" t="s">
        <v>124</v>
      </c>
      <c r="B120" s="8">
        <v>2.0</v>
      </c>
      <c r="C120" s="1">
        <f t="shared" si="9"/>
        <v>1</v>
      </c>
      <c r="D120" s="5" t="s">
        <v>124</v>
      </c>
      <c r="E120" s="8">
        <v>1.0</v>
      </c>
      <c r="F120" s="3">
        <f t="shared" si="10"/>
        <v>0.01333333333</v>
      </c>
      <c r="G120" s="3"/>
      <c r="H120" s="3"/>
      <c r="I120" s="3"/>
      <c r="J120" s="2" t="s">
        <v>3</v>
      </c>
      <c r="K120" s="2"/>
      <c r="L120" s="1" t="s">
        <v>4</v>
      </c>
      <c r="M120" s="1" t="s">
        <v>7</v>
      </c>
      <c r="N120" s="2"/>
      <c r="O120" s="4" t="s">
        <v>6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>
      <c r="A121" s="5" t="s">
        <v>97</v>
      </c>
      <c r="B121" s="8">
        <v>3.0</v>
      </c>
      <c r="C121" s="1">
        <f t="shared" si="9"/>
        <v>2</v>
      </c>
      <c r="D121" s="5" t="s">
        <v>97</v>
      </c>
      <c r="E121" s="8">
        <v>2.0</v>
      </c>
      <c r="F121" s="3">
        <f t="shared" si="10"/>
        <v>0.05333333333</v>
      </c>
      <c r="G121" s="3"/>
      <c r="H121" s="3"/>
      <c r="I121" s="3"/>
      <c r="J121" s="6" t="s">
        <v>125</v>
      </c>
      <c r="K121" s="6">
        <v>2.0</v>
      </c>
      <c r="L121" s="7">
        <f t="shared" ref="L121:L159" si="12">IF(K121&gt;N121,N121,K121)</f>
        <v>1</v>
      </c>
      <c r="M121" s="6" t="s">
        <v>125</v>
      </c>
      <c r="N121" s="6">
        <v>1.0</v>
      </c>
      <c r="O121" s="3">
        <f t="shared" ref="O121:O159" si="13">N121/$N$160*L121</f>
        <v>0.008403361345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>
      <c r="A122" s="5" t="s">
        <v>101</v>
      </c>
      <c r="B122" s="8">
        <v>2.0</v>
      </c>
      <c r="C122" s="1">
        <f t="shared" si="9"/>
        <v>1</v>
      </c>
      <c r="D122" s="5" t="s">
        <v>101</v>
      </c>
      <c r="E122" s="8">
        <v>1.0</v>
      </c>
      <c r="F122" s="3">
        <f t="shared" si="10"/>
        <v>0.01333333333</v>
      </c>
      <c r="G122" s="3"/>
      <c r="H122" s="3"/>
      <c r="I122" s="3"/>
      <c r="J122" s="6" t="s">
        <v>126</v>
      </c>
      <c r="K122" s="6">
        <v>1.0</v>
      </c>
      <c r="L122" s="7">
        <f t="shared" si="12"/>
        <v>1</v>
      </c>
      <c r="M122" s="6" t="s">
        <v>126</v>
      </c>
      <c r="N122" s="6">
        <v>3.0</v>
      </c>
      <c r="O122" s="3">
        <f t="shared" si="13"/>
        <v>0.02521008403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>
      <c r="A123" s="3"/>
      <c r="B123" s="3">
        <f> SUM(B63:B122)</f>
        <v>126</v>
      </c>
      <c r="C123" s="3"/>
      <c r="D123" s="4" t="s">
        <v>102</v>
      </c>
      <c r="E123" s="3">
        <f t="shared" ref="E123:F123" si="14">SUM(E63:E122)</f>
        <v>75</v>
      </c>
      <c r="F123" s="3">
        <f t="shared" si="14"/>
        <v>1.56</v>
      </c>
      <c r="G123" s="3"/>
      <c r="H123" s="3"/>
      <c r="I123" s="3"/>
      <c r="J123" s="6" t="s">
        <v>127</v>
      </c>
      <c r="K123" s="6">
        <v>1.0</v>
      </c>
      <c r="L123" s="7">
        <f t="shared" si="12"/>
        <v>1</v>
      </c>
      <c r="M123" s="6" t="s">
        <v>127</v>
      </c>
      <c r="N123" s="6">
        <v>4.0</v>
      </c>
      <c r="O123" s="3">
        <f t="shared" si="13"/>
        <v>0.03361344538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>
      <c r="A124" s="7"/>
      <c r="B124" s="7"/>
      <c r="C124" s="7"/>
      <c r="D124" s="7"/>
      <c r="E124" s="7"/>
      <c r="F124" s="3"/>
      <c r="G124" s="3"/>
      <c r="H124" s="3"/>
      <c r="I124" s="3"/>
      <c r="J124" s="6" t="s">
        <v>12</v>
      </c>
      <c r="K124" s="6">
        <v>1.0</v>
      </c>
      <c r="L124" s="7">
        <f t="shared" si="12"/>
        <v>1</v>
      </c>
      <c r="M124" s="6" t="s">
        <v>12</v>
      </c>
      <c r="N124" s="6">
        <v>8.0</v>
      </c>
      <c r="O124" s="3">
        <f t="shared" si="13"/>
        <v>0.06722689076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>
      <c r="A125" s="4" t="s">
        <v>123</v>
      </c>
      <c r="B125" s="7"/>
      <c r="C125" s="7"/>
      <c r="D125" s="7"/>
      <c r="E125" s="7"/>
      <c r="F125" s="3"/>
      <c r="G125" s="3"/>
      <c r="H125" s="3"/>
      <c r="I125" s="3"/>
      <c r="J125" s="6" t="s">
        <v>14</v>
      </c>
      <c r="K125" s="6">
        <v>1.0</v>
      </c>
      <c r="L125" s="7">
        <f t="shared" si="12"/>
        <v>1</v>
      </c>
      <c r="M125" s="6" t="s">
        <v>14</v>
      </c>
      <c r="N125" s="6">
        <v>2.0</v>
      </c>
      <c r="O125" s="3">
        <f t="shared" si="13"/>
        <v>0.01680672269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>
      <c r="A126" s="2" t="s">
        <v>3</v>
      </c>
      <c r="B126" s="2"/>
      <c r="C126" s="1" t="s">
        <v>4</v>
      </c>
      <c r="D126" s="2" t="s">
        <v>5</v>
      </c>
      <c r="E126" s="2"/>
      <c r="F126" s="4" t="s">
        <v>6</v>
      </c>
      <c r="G126" s="3"/>
      <c r="H126" s="3"/>
      <c r="I126" s="3"/>
      <c r="J126" s="6" t="s">
        <v>17</v>
      </c>
      <c r="K126" s="6">
        <v>2.0</v>
      </c>
      <c r="L126" s="7">
        <f t="shared" si="12"/>
        <v>2</v>
      </c>
      <c r="M126" s="6" t="s">
        <v>17</v>
      </c>
      <c r="N126" s="6">
        <v>3.0</v>
      </c>
      <c r="O126" s="3">
        <f t="shared" si="13"/>
        <v>0.05042016807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>
      <c r="A127" s="6" t="s">
        <v>128</v>
      </c>
      <c r="B127" s="6">
        <v>1.0</v>
      </c>
      <c r="C127" s="7">
        <f t="shared" ref="C127:C153" si="15">IF(B127&gt;E127,E127,B127)</f>
        <v>1</v>
      </c>
      <c r="D127" s="6" t="s">
        <v>128</v>
      </c>
      <c r="E127" s="6">
        <v>1.0</v>
      </c>
      <c r="F127" s="3">
        <f t="shared" ref="F127:F153" si="16">E127/$E$154*C127</f>
        <v>0.03333333333</v>
      </c>
      <c r="G127" s="3"/>
      <c r="H127" s="3"/>
      <c r="I127" s="3"/>
      <c r="J127" s="6" t="s">
        <v>103</v>
      </c>
      <c r="K127" s="6">
        <v>2.0</v>
      </c>
      <c r="L127" s="7">
        <f t="shared" si="12"/>
        <v>1</v>
      </c>
      <c r="M127" s="6" t="s">
        <v>103</v>
      </c>
      <c r="N127" s="6">
        <v>1.0</v>
      </c>
      <c r="O127" s="3">
        <f t="shared" si="13"/>
        <v>0.008403361345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>
      <c r="A128" s="6" t="s">
        <v>17</v>
      </c>
      <c r="B128" s="6">
        <v>2.0</v>
      </c>
      <c r="C128" s="7">
        <f t="shared" si="15"/>
        <v>2</v>
      </c>
      <c r="D128" s="6" t="s">
        <v>17</v>
      </c>
      <c r="E128" s="6">
        <v>2.0</v>
      </c>
      <c r="F128" s="3">
        <f t="shared" si="16"/>
        <v>0.1333333333</v>
      </c>
      <c r="G128" s="3"/>
      <c r="H128" s="3"/>
      <c r="I128" s="3"/>
      <c r="J128" s="6" t="s">
        <v>104</v>
      </c>
      <c r="K128" s="6">
        <v>1.0</v>
      </c>
      <c r="L128" s="7">
        <f t="shared" si="12"/>
        <v>1</v>
      </c>
      <c r="M128" s="6" t="s">
        <v>104</v>
      </c>
      <c r="N128" s="6">
        <v>3.0</v>
      </c>
      <c r="O128" s="3">
        <f t="shared" si="13"/>
        <v>0.02521008403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>
      <c r="A129" s="6" t="s">
        <v>129</v>
      </c>
      <c r="B129" s="6">
        <v>1.0</v>
      </c>
      <c r="C129" s="7">
        <f t="shared" si="15"/>
        <v>1</v>
      </c>
      <c r="D129" s="6" t="s">
        <v>129</v>
      </c>
      <c r="E129" s="6">
        <v>1.0</v>
      </c>
      <c r="F129" s="3">
        <f t="shared" si="16"/>
        <v>0.03333333333</v>
      </c>
      <c r="G129" s="3"/>
      <c r="H129" s="3"/>
      <c r="I129" s="3"/>
      <c r="J129" s="6" t="s">
        <v>130</v>
      </c>
      <c r="K129" s="6">
        <v>1.0</v>
      </c>
      <c r="L129" s="7">
        <f t="shared" si="12"/>
        <v>1</v>
      </c>
      <c r="M129" s="6" t="s">
        <v>130</v>
      </c>
      <c r="N129" s="6">
        <v>2.0</v>
      </c>
      <c r="O129" s="3">
        <f t="shared" si="13"/>
        <v>0.01680672269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>
      <c r="A130" s="6" t="s">
        <v>18</v>
      </c>
      <c r="B130" s="6">
        <v>1.0</v>
      </c>
      <c r="C130" s="7">
        <f t="shared" si="15"/>
        <v>1</v>
      </c>
      <c r="D130" s="6" t="s">
        <v>18</v>
      </c>
      <c r="E130" s="6">
        <v>1.0</v>
      </c>
      <c r="F130" s="3">
        <f t="shared" si="16"/>
        <v>0.03333333333</v>
      </c>
      <c r="G130" s="3"/>
      <c r="H130" s="3"/>
      <c r="I130" s="3"/>
      <c r="J130" s="6" t="s">
        <v>18</v>
      </c>
      <c r="K130" s="6">
        <v>1.0</v>
      </c>
      <c r="L130" s="7">
        <f t="shared" si="12"/>
        <v>1</v>
      </c>
      <c r="M130" s="6" t="s">
        <v>18</v>
      </c>
      <c r="N130" s="6">
        <v>4.0</v>
      </c>
      <c r="O130" s="3">
        <f t="shared" si="13"/>
        <v>0.03361344538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>
      <c r="A131" s="6" t="s">
        <v>106</v>
      </c>
      <c r="B131" s="6">
        <v>3.0</v>
      </c>
      <c r="C131" s="7">
        <f t="shared" si="15"/>
        <v>1</v>
      </c>
      <c r="D131" s="6" t="s">
        <v>106</v>
      </c>
      <c r="E131" s="6">
        <v>1.0</v>
      </c>
      <c r="F131" s="3">
        <f t="shared" si="16"/>
        <v>0.03333333333</v>
      </c>
      <c r="G131" s="3"/>
      <c r="H131" s="3"/>
      <c r="I131" s="3"/>
      <c r="J131" s="6" t="s">
        <v>19</v>
      </c>
      <c r="K131" s="6">
        <v>3.0</v>
      </c>
      <c r="L131" s="7">
        <f t="shared" si="12"/>
        <v>3</v>
      </c>
      <c r="M131" s="6" t="s">
        <v>19</v>
      </c>
      <c r="N131" s="6">
        <v>11.0</v>
      </c>
      <c r="O131" s="3">
        <f t="shared" si="13"/>
        <v>0.2773109244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>
      <c r="A132" s="6" t="s">
        <v>131</v>
      </c>
      <c r="B132" s="6">
        <v>1.0</v>
      </c>
      <c r="C132" s="7">
        <f t="shared" si="15"/>
        <v>1</v>
      </c>
      <c r="D132" s="6" t="s">
        <v>131</v>
      </c>
      <c r="E132" s="6">
        <v>1.0</v>
      </c>
      <c r="F132" s="3">
        <f t="shared" si="16"/>
        <v>0.03333333333</v>
      </c>
      <c r="G132" s="3"/>
      <c r="H132" s="3"/>
      <c r="I132" s="3"/>
      <c r="J132" s="6" t="s">
        <v>21</v>
      </c>
      <c r="K132" s="6">
        <v>1.0</v>
      </c>
      <c r="L132" s="7">
        <f t="shared" si="12"/>
        <v>1</v>
      </c>
      <c r="M132" s="6" t="s">
        <v>21</v>
      </c>
      <c r="N132" s="6">
        <v>2.0</v>
      </c>
      <c r="O132" s="3">
        <f t="shared" si="13"/>
        <v>0.01680672269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>
      <c r="A133" s="6" t="s">
        <v>20</v>
      </c>
      <c r="B133" s="6">
        <v>7.0</v>
      </c>
      <c r="C133" s="7">
        <f t="shared" si="15"/>
        <v>1</v>
      </c>
      <c r="D133" s="6" t="s">
        <v>20</v>
      </c>
      <c r="E133" s="6">
        <v>1.0</v>
      </c>
      <c r="F133" s="3">
        <f t="shared" si="16"/>
        <v>0.03333333333</v>
      </c>
      <c r="G133" s="3"/>
      <c r="H133" s="3"/>
      <c r="I133" s="3"/>
      <c r="J133" s="6" t="s">
        <v>23</v>
      </c>
      <c r="K133" s="6">
        <v>1.0</v>
      </c>
      <c r="L133" s="7">
        <f t="shared" si="12"/>
        <v>1</v>
      </c>
      <c r="M133" s="6" t="s">
        <v>23</v>
      </c>
      <c r="N133" s="6">
        <v>2.0</v>
      </c>
      <c r="O133" s="3">
        <f t="shared" si="13"/>
        <v>0.01680672269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>
      <c r="A134" s="6" t="s">
        <v>22</v>
      </c>
      <c r="B134" s="6">
        <v>1.0</v>
      </c>
      <c r="C134" s="7">
        <f t="shared" si="15"/>
        <v>1</v>
      </c>
      <c r="D134" s="6" t="s">
        <v>22</v>
      </c>
      <c r="E134" s="6">
        <v>1.0</v>
      </c>
      <c r="F134" s="3">
        <f t="shared" si="16"/>
        <v>0.03333333333</v>
      </c>
      <c r="G134" s="3"/>
      <c r="H134" s="3"/>
      <c r="I134" s="3"/>
      <c r="J134" s="6" t="s">
        <v>105</v>
      </c>
      <c r="K134" s="6">
        <v>1.0</v>
      </c>
      <c r="L134" s="7">
        <f t="shared" si="12"/>
        <v>1</v>
      </c>
      <c r="M134" s="6" t="s">
        <v>105</v>
      </c>
      <c r="N134" s="6">
        <v>1.0</v>
      </c>
      <c r="O134" s="3">
        <f t="shared" si="13"/>
        <v>0.008403361345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>
      <c r="A135" s="6" t="s">
        <v>27</v>
      </c>
      <c r="B135" s="6">
        <v>3.0</v>
      </c>
      <c r="C135" s="7">
        <f t="shared" si="15"/>
        <v>1</v>
      </c>
      <c r="D135" s="6" t="s">
        <v>27</v>
      </c>
      <c r="E135" s="6">
        <v>1.0</v>
      </c>
      <c r="F135" s="3">
        <f t="shared" si="16"/>
        <v>0.03333333333</v>
      </c>
      <c r="G135" s="3"/>
      <c r="H135" s="3"/>
      <c r="I135" s="3"/>
      <c r="J135" s="6" t="s">
        <v>25</v>
      </c>
      <c r="K135" s="6">
        <v>1.0</v>
      </c>
      <c r="L135" s="7">
        <f t="shared" si="12"/>
        <v>1</v>
      </c>
      <c r="M135" s="6" t="s">
        <v>25</v>
      </c>
      <c r="N135" s="6">
        <v>1.0</v>
      </c>
      <c r="O135" s="3">
        <f t="shared" si="13"/>
        <v>0.008403361345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>
      <c r="A136" s="6" t="s">
        <v>30</v>
      </c>
      <c r="B136" s="6">
        <v>2.0</v>
      </c>
      <c r="C136" s="7">
        <f t="shared" si="15"/>
        <v>2</v>
      </c>
      <c r="D136" s="6" t="s">
        <v>30</v>
      </c>
      <c r="E136" s="6">
        <v>2.0</v>
      </c>
      <c r="F136" s="3">
        <f t="shared" si="16"/>
        <v>0.1333333333</v>
      </c>
      <c r="G136" s="3"/>
      <c r="H136" s="3"/>
      <c r="I136" s="3"/>
      <c r="J136" s="6" t="s">
        <v>132</v>
      </c>
      <c r="K136" s="6">
        <v>2.0</v>
      </c>
      <c r="L136" s="7">
        <f t="shared" si="12"/>
        <v>1</v>
      </c>
      <c r="M136" s="6" t="s">
        <v>132</v>
      </c>
      <c r="N136" s="6">
        <v>1.0</v>
      </c>
      <c r="O136" s="3">
        <f t="shared" si="13"/>
        <v>0.008403361345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>
      <c r="A137" s="6" t="s">
        <v>133</v>
      </c>
      <c r="B137" s="6">
        <v>2.0</v>
      </c>
      <c r="C137" s="7">
        <f t="shared" si="15"/>
        <v>1</v>
      </c>
      <c r="D137" s="6" t="s">
        <v>133</v>
      </c>
      <c r="E137" s="6">
        <v>1.0</v>
      </c>
      <c r="F137" s="3">
        <f t="shared" si="16"/>
        <v>0.03333333333</v>
      </c>
      <c r="G137" s="3"/>
      <c r="H137" s="3"/>
      <c r="I137" s="3"/>
      <c r="J137" s="6" t="s">
        <v>27</v>
      </c>
      <c r="K137" s="6">
        <v>3.0</v>
      </c>
      <c r="L137" s="7">
        <f t="shared" si="12"/>
        <v>3</v>
      </c>
      <c r="M137" s="6" t="s">
        <v>27</v>
      </c>
      <c r="N137" s="6">
        <v>3.0</v>
      </c>
      <c r="O137" s="3">
        <f t="shared" si="13"/>
        <v>0.0756302521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>
      <c r="A138" s="6" t="s">
        <v>55</v>
      </c>
      <c r="B138" s="6">
        <v>2.0</v>
      </c>
      <c r="C138" s="7">
        <f t="shared" si="15"/>
        <v>1</v>
      </c>
      <c r="D138" s="6" t="s">
        <v>55</v>
      </c>
      <c r="E138" s="6">
        <v>1.0</v>
      </c>
      <c r="F138" s="3">
        <f t="shared" si="16"/>
        <v>0.03333333333</v>
      </c>
      <c r="G138" s="3"/>
      <c r="H138" s="3"/>
      <c r="I138" s="3"/>
      <c r="J138" s="6" t="s">
        <v>134</v>
      </c>
      <c r="K138" s="6">
        <v>1.0</v>
      </c>
      <c r="L138" s="7">
        <f t="shared" si="12"/>
        <v>1</v>
      </c>
      <c r="M138" s="6" t="s">
        <v>134</v>
      </c>
      <c r="N138" s="6">
        <v>1.0</v>
      </c>
      <c r="O138" s="3">
        <f t="shared" si="13"/>
        <v>0.008403361345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>
      <c r="A139" s="6" t="s">
        <v>135</v>
      </c>
      <c r="B139" s="6">
        <v>3.0</v>
      </c>
      <c r="C139" s="7">
        <f t="shared" si="15"/>
        <v>2</v>
      </c>
      <c r="D139" s="6" t="s">
        <v>135</v>
      </c>
      <c r="E139" s="6">
        <v>2.0</v>
      </c>
      <c r="F139" s="3">
        <f t="shared" si="16"/>
        <v>0.1333333333</v>
      </c>
      <c r="G139" s="3"/>
      <c r="H139" s="3"/>
      <c r="I139" s="3"/>
      <c r="J139" s="6" t="s">
        <v>29</v>
      </c>
      <c r="K139" s="6">
        <v>1.0</v>
      </c>
      <c r="L139" s="7">
        <f t="shared" si="12"/>
        <v>1</v>
      </c>
      <c r="M139" s="6" t="s">
        <v>29</v>
      </c>
      <c r="N139" s="6">
        <v>7.0</v>
      </c>
      <c r="O139" s="3">
        <f t="shared" si="13"/>
        <v>0.05882352941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>
      <c r="A140" s="6" t="s">
        <v>136</v>
      </c>
      <c r="B140" s="6">
        <v>4.0</v>
      </c>
      <c r="C140" s="7">
        <f t="shared" si="15"/>
        <v>1</v>
      </c>
      <c r="D140" s="6" t="s">
        <v>136</v>
      </c>
      <c r="E140" s="6">
        <v>1.0</v>
      </c>
      <c r="F140" s="3">
        <f t="shared" si="16"/>
        <v>0.03333333333</v>
      </c>
      <c r="G140" s="3"/>
      <c r="H140" s="3"/>
      <c r="I140" s="3"/>
      <c r="J140" s="6" t="s">
        <v>30</v>
      </c>
      <c r="K140" s="6">
        <v>2.0</v>
      </c>
      <c r="L140" s="7">
        <f t="shared" si="12"/>
        <v>1</v>
      </c>
      <c r="M140" s="6" t="s">
        <v>30</v>
      </c>
      <c r="N140" s="6">
        <v>1.0</v>
      </c>
      <c r="O140" s="3">
        <f t="shared" si="13"/>
        <v>0.008403361345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>
      <c r="A141" s="6" t="s">
        <v>137</v>
      </c>
      <c r="B141" s="6">
        <v>1.0</v>
      </c>
      <c r="C141" s="7">
        <f t="shared" si="15"/>
        <v>1</v>
      </c>
      <c r="D141" s="6" t="s">
        <v>137</v>
      </c>
      <c r="E141" s="6">
        <v>1.0</v>
      </c>
      <c r="F141" s="3">
        <f t="shared" si="16"/>
        <v>0.03333333333</v>
      </c>
      <c r="G141" s="3"/>
      <c r="H141" s="3"/>
      <c r="I141" s="3"/>
      <c r="J141" s="6" t="s">
        <v>32</v>
      </c>
      <c r="K141" s="6">
        <v>1.0</v>
      </c>
      <c r="L141" s="7">
        <f t="shared" si="12"/>
        <v>1</v>
      </c>
      <c r="M141" s="6" t="s">
        <v>32</v>
      </c>
      <c r="N141" s="6">
        <v>3.0</v>
      </c>
      <c r="O141" s="3">
        <f t="shared" si="13"/>
        <v>0.02521008403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>
      <c r="A142" s="6" t="s">
        <v>138</v>
      </c>
      <c r="B142" s="6">
        <v>1.0</v>
      </c>
      <c r="C142" s="7">
        <f t="shared" si="15"/>
        <v>1</v>
      </c>
      <c r="D142" s="6" t="s">
        <v>138</v>
      </c>
      <c r="E142" s="6">
        <v>1.0</v>
      </c>
      <c r="F142" s="3">
        <f t="shared" si="16"/>
        <v>0.03333333333</v>
      </c>
      <c r="G142" s="3"/>
      <c r="H142" s="3"/>
      <c r="I142" s="3"/>
      <c r="J142" s="6" t="s">
        <v>139</v>
      </c>
      <c r="K142" s="6">
        <v>1.0</v>
      </c>
      <c r="L142" s="7">
        <f t="shared" si="12"/>
        <v>1</v>
      </c>
      <c r="M142" s="6" t="s">
        <v>139</v>
      </c>
      <c r="N142" s="6">
        <v>1.0</v>
      </c>
      <c r="O142" s="3">
        <f t="shared" si="13"/>
        <v>0.008403361345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>
      <c r="A143" s="6" t="s">
        <v>140</v>
      </c>
      <c r="B143" s="6">
        <v>2.0</v>
      </c>
      <c r="C143" s="7">
        <f t="shared" si="15"/>
        <v>1</v>
      </c>
      <c r="D143" s="6" t="s">
        <v>140</v>
      </c>
      <c r="E143" s="6">
        <v>1.0</v>
      </c>
      <c r="F143" s="3">
        <f t="shared" si="16"/>
        <v>0.03333333333</v>
      </c>
      <c r="G143" s="3"/>
      <c r="H143" s="3"/>
      <c r="I143" s="3"/>
      <c r="J143" s="6" t="s">
        <v>39</v>
      </c>
      <c r="K143" s="6">
        <v>1.0</v>
      </c>
      <c r="L143" s="7">
        <f t="shared" si="12"/>
        <v>1</v>
      </c>
      <c r="M143" s="6" t="s">
        <v>39</v>
      </c>
      <c r="N143" s="6">
        <v>2.0</v>
      </c>
      <c r="O143" s="3">
        <f t="shared" si="13"/>
        <v>0.01680672269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>
      <c r="A144" s="6" t="s">
        <v>141</v>
      </c>
      <c r="B144" s="6">
        <v>1.0</v>
      </c>
      <c r="C144" s="7">
        <f t="shared" si="15"/>
        <v>1</v>
      </c>
      <c r="D144" s="6" t="s">
        <v>141</v>
      </c>
      <c r="E144" s="6">
        <v>1.0</v>
      </c>
      <c r="F144" s="3">
        <f t="shared" si="16"/>
        <v>0.03333333333</v>
      </c>
      <c r="G144" s="3"/>
      <c r="H144" s="3"/>
      <c r="I144" s="3"/>
      <c r="J144" s="6" t="s">
        <v>44</v>
      </c>
      <c r="K144" s="6">
        <v>2.0</v>
      </c>
      <c r="L144" s="7">
        <f t="shared" si="12"/>
        <v>2</v>
      </c>
      <c r="M144" s="6" t="s">
        <v>44</v>
      </c>
      <c r="N144" s="6">
        <v>2.0</v>
      </c>
      <c r="O144" s="3">
        <f t="shared" si="13"/>
        <v>0.03361344538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>
      <c r="A145" s="6" t="s">
        <v>142</v>
      </c>
      <c r="B145" s="6">
        <v>1.0</v>
      </c>
      <c r="C145" s="7">
        <f t="shared" si="15"/>
        <v>1</v>
      </c>
      <c r="D145" s="6" t="s">
        <v>142</v>
      </c>
      <c r="E145" s="6">
        <v>1.0</v>
      </c>
      <c r="F145" s="3">
        <f t="shared" si="16"/>
        <v>0.03333333333</v>
      </c>
      <c r="G145" s="3"/>
      <c r="H145" s="3"/>
      <c r="I145" s="3"/>
      <c r="J145" s="6" t="s">
        <v>46</v>
      </c>
      <c r="K145" s="6">
        <v>2.0</v>
      </c>
      <c r="L145" s="7">
        <f t="shared" si="12"/>
        <v>2</v>
      </c>
      <c r="M145" s="6" t="s">
        <v>46</v>
      </c>
      <c r="N145" s="6">
        <v>3.0</v>
      </c>
      <c r="O145" s="3">
        <f t="shared" si="13"/>
        <v>0.05042016807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>
      <c r="A146" s="6" t="s">
        <v>76</v>
      </c>
      <c r="B146" s="6">
        <v>1.0</v>
      </c>
      <c r="C146" s="7">
        <f t="shared" si="15"/>
        <v>1</v>
      </c>
      <c r="D146" s="6" t="s">
        <v>76</v>
      </c>
      <c r="E146" s="6">
        <v>1.0</v>
      </c>
      <c r="F146" s="3">
        <f t="shared" si="16"/>
        <v>0.03333333333</v>
      </c>
      <c r="G146" s="3"/>
      <c r="H146" s="3"/>
      <c r="I146" s="3"/>
      <c r="J146" s="6" t="s">
        <v>48</v>
      </c>
      <c r="K146" s="6">
        <v>1.0</v>
      </c>
      <c r="L146" s="7">
        <f t="shared" si="12"/>
        <v>1</v>
      </c>
      <c r="M146" s="6" t="s">
        <v>48</v>
      </c>
      <c r="N146" s="6">
        <v>3.0</v>
      </c>
      <c r="O146" s="3">
        <f t="shared" si="13"/>
        <v>0.02521008403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>
      <c r="A147" s="6" t="s">
        <v>66</v>
      </c>
      <c r="B147" s="6">
        <v>3.0</v>
      </c>
      <c r="C147" s="7">
        <f t="shared" si="15"/>
        <v>1</v>
      </c>
      <c r="D147" s="6" t="s">
        <v>66</v>
      </c>
      <c r="E147" s="6">
        <v>1.0</v>
      </c>
      <c r="F147" s="3">
        <f t="shared" si="16"/>
        <v>0.03333333333</v>
      </c>
      <c r="G147" s="3"/>
      <c r="H147" s="3"/>
      <c r="I147" s="3"/>
      <c r="J147" s="6" t="s">
        <v>56</v>
      </c>
      <c r="K147" s="6">
        <v>1.0</v>
      </c>
      <c r="L147" s="7">
        <f t="shared" si="12"/>
        <v>1</v>
      </c>
      <c r="M147" s="6" t="s">
        <v>56</v>
      </c>
      <c r="N147" s="6">
        <v>2.0</v>
      </c>
      <c r="O147" s="3">
        <f t="shared" si="13"/>
        <v>0.01680672269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>
      <c r="A148" s="6" t="s">
        <v>143</v>
      </c>
      <c r="B148" s="6">
        <v>2.0</v>
      </c>
      <c r="C148" s="7">
        <f t="shared" si="15"/>
        <v>1</v>
      </c>
      <c r="D148" s="6" t="s">
        <v>143</v>
      </c>
      <c r="E148" s="6">
        <v>1.0</v>
      </c>
      <c r="F148" s="3">
        <f t="shared" si="16"/>
        <v>0.03333333333</v>
      </c>
      <c r="G148" s="3"/>
      <c r="H148" s="3"/>
      <c r="I148" s="3"/>
      <c r="J148" s="6" t="s">
        <v>140</v>
      </c>
      <c r="K148" s="6">
        <v>2.0</v>
      </c>
      <c r="L148" s="7">
        <f t="shared" si="12"/>
        <v>1</v>
      </c>
      <c r="M148" s="6" t="s">
        <v>140</v>
      </c>
      <c r="N148" s="6">
        <v>1.0</v>
      </c>
      <c r="O148" s="3">
        <f t="shared" si="13"/>
        <v>0.008403361345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>
      <c r="A149" s="6" t="s">
        <v>74</v>
      </c>
      <c r="B149" s="6">
        <v>1.0</v>
      </c>
      <c r="C149" s="7">
        <f t="shared" si="15"/>
        <v>1</v>
      </c>
      <c r="D149" s="6" t="s">
        <v>74</v>
      </c>
      <c r="E149" s="6">
        <v>1.0</v>
      </c>
      <c r="F149" s="3">
        <f t="shared" si="16"/>
        <v>0.03333333333</v>
      </c>
      <c r="G149" s="3"/>
      <c r="H149" s="3"/>
      <c r="I149" s="3"/>
      <c r="J149" s="6" t="s">
        <v>114</v>
      </c>
      <c r="K149" s="6">
        <v>1.0</v>
      </c>
      <c r="L149" s="7">
        <f t="shared" si="12"/>
        <v>1</v>
      </c>
      <c r="M149" s="6" t="s">
        <v>114</v>
      </c>
      <c r="N149" s="6">
        <v>5.0</v>
      </c>
      <c r="O149" s="3">
        <f t="shared" si="13"/>
        <v>0.04201680672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>
      <c r="A150" s="6" t="s">
        <v>144</v>
      </c>
      <c r="B150" s="6">
        <v>1.0</v>
      </c>
      <c r="C150" s="7">
        <f t="shared" si="15"/>
        <v>1</v>
      </c>
      <c r="D150" s="6" t="s">
        <v>144</v>
      </c>
      <c r="E150" s="6">
        <v>1.0</v>
      </c>
      <c r="F150" s="3">
        <f t="shared" si="16"/>
        <v>0.03333333333</v>
      </c>
      <c r="G150" s="3"/>
      <c r="H150" s="3"/>
      <c r="I150" s="3"/>
      <c r="J150" s="6" t="s">
        <v>60</v>
      </c>
      <c r="K150" s="6">
        <v>1.0</v>
      </c>
      <c r="L150" s="7">
        <f t="shared" si="12"/>
        <v>1</v>
      </c>
      <c r="M150" s="6" t="s">
        <v>60</v>
      </c>
      <c r="N150" s="6">
        <v>5.0</v>
      </c>
      <c r="O150" s="3">
        <f t="shared" si="13"/>
        <v>0.04201680672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>
      <c r="A151" s="6" t="s">
        <v>145</v>
      </c>
      <c r="B151" s="6">
        <v>1.0</v>
      </c>
      <c r="C151" s="7">
        <f t="shared" si="15"/>
        <v>1</v>
      </c>
      <c r="D151" s="6" t="s">
        <v>145</v>
      </c>
      <c r="E151" s="6">
        <v>1.0</v>
      </c>
      <c r="F151" s="3">
        <f t="shared" si="16"/>
        <v>0.03333333333</v>
      </c>
      <c r="G151" s="3"/>
      <c r="H151" s="3"/>
      <c r="I151" s="3"/>
      <c r="J151" s="6" t="s">
        <v>66</v>
      </c>
      <c r="K151" s="6">
        <v>3.0</v>
      </c>
      <c r="L151" s="7">
        <f t="shared" si="12"/>
        <v>3</v>
      </c>
      <c r="M151" s="6" t="s">
        <v>66</v>
      </c>
      <c r="N151" s="6">
        <v>3.0</v>
      </c>
      <c r="O151" s="3">
        <f t="shared" si="13"/>
        <v>0.0756302521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>
      <c r="A152" s="6" t="s">
        <v>124</v>
      </c>
      <c r="B152" s="6">
        <v>1.0</v>
      </c>
      <c r="C152" s="7">
        <f t="shared" si="15"/>
        <v>1</v>
      </c>
      <c r="D152" s="6" t="s">
        <v>124</v>
      </c>
      <c r="E152" s="6">
        <v>1.0</v>
      </c>
      <c r="F152" s="3">
        <f t="shared" si="16"/>
        <v>0.03333333333</v>
      </c>
      <c r="G152" s="3"/>
      <c r="H152" s="3"/>
      <c r="I152" s="3"/>
      <c r="J152" s="6" t="s">
        <v>146</v>
      </c>
      <c r="K152" s="6">
        <v>1.0</v>
      </c>
      <c r="L152" s="7">
        <f t="shared" si="12"/>
        <v>1</v>
      </c>
      <c r="M152" s="6" t="s">
        <v>146</v>
      </c>
      <c r="N152" s="6">
        <v>1.0</v>
      </c>
      <c r="O152" s="3">
        <f t="shared" si="13"/>
        <v>0.008403361345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>
      <c r="A153" s="6" t="s">
        <v>147</v>
      </c>
      <c r="B153" s="6">
        <v>3.0</v>
      </c>
      <c r="C153" s="7">
        <f t="shared" si="15"/>
        <v>1</v>
      </c>
      <c r="D153" s="6" t="s">
        <v>147</v>
      </c>
      <c r="E153" s="6">
        <v>1.0</v>
      </c>
      <c r="F153" s="3">
        <f t="shared" si="16"/>
        <v>0.03333333333</v>
      </c>
      <c r="G153" s="3"/>
      <c r="H153" s="3"/>
      <c r="I153" s="3"/>
      <c r="J153" s="6" t="s">
        <v>72</v>
      </c>
      <c r="K153" s="6">
        <v>1.0</v>
      </c>
      <c r="L153" s="7">
        <f t="shared" si="12"/>
        <v>1</v>
      </c>
      <c r="M153" s="6" t="s">
        <v>72</v>
      </c>
      <c r="N153" s="6">
        <v>7.0</v>
      </c>
      <c r="O153" s="3">
        <f t="shared" si="13"/>
        <v>0.05882352941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>
      <c r="A154" s="3"/>
      <c r="B154" s="3"/>
      <c r="C154" s="3"/>
      <c r="D154" s="3"/>
      <c r="E154" s="3">
        <f t="shared" ref="E154:F154" si="17">SUM(E127:E153)</f>
        <v>30</v>
      </c>
      <c r="F154" s="3">
        <f t="shared" si="17"/>
        <v>1.2</v>
      </c>
      <c r="G154" s="3"/>
      <c r="H154" s="3"/>
      <c r="I154" s="3"/>
      <c r="J154" s="6" t="s">
        <v>74</v>
      </c>
      <c r="K154" s="6">
        <v>1.0</v>
      </c>
      <c r="L154" s="7">
        <f t="shared" si="12"/>
        <v>1</v>
      </c>
      <c r="M154" s="6" t="s">
        <v>74</v>
      </c>
      <c r="N154" s="6">
        <v>3.0</v>
      </c>
      <c r="O154" s="3">
        <f t="shared" si="13"/>
        <v>0.02521008403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6" t="s">
        <v>75</v>
      </c>
      <c r="K155" s="6">
        <v>1.0</v>
      </c>
      <c r="L155" s="7">
        <f t="shared" si="12"/>
        <v>1</v>
      </c>
      <c r="M155" s="6" t="s">
        <v>75</v>
      </c>
      <c r="N155" s="6">
        <v>4.0</v>
      </c>
      <c r="O155" s="3">
        <f t="shared" si="13"/>
        <v>0.03361344538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>
      <c r="A156" s="4" t="s">
        <v>148</v>
      </c>
      <c r="B156" s="3"/>
      <c r="C156" s="3"/>
      <c r="D156" s="3"/>
      <c r="E156" s="3"/>
      <c r="F156" s="3"/>
      <c r="G156" s="3"/>
      <c r="H156" s="3"/>
      <c r="I156" s="3"/>
      <c r="J156" s="6" t="s">
        <v>79</v>
      </c>
      <c r="K156" s="6">
        <v>1.0</v>
      </c>
      <c r="L156" s="7">
        <f t="shared" si="12"/>
        <v>1</v>
      </c>
      <c r="M156" s="6" t="s">
        <v>79</v>
      </c>
      <c r="N156" s="6">
        <v>4.0</v>
      </c>
      <c r="O156" s="3">
        <f t="shared" si="13"/>
        <v>0.03361344538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>
      <c r="A157" s="2" t="s">
        <v>3</v>
      </c>
      <c r="B157" s="2"/>
      <c r="C157" s="1" t="s">
        <v>4</v>
      </c>
      <c r="D157" s="2" t="s">
        <v>5</v>
      </c>
      <c r="E157" s="2"/>
      <c r="F157" s="4" t="s">
        <v>6</v>
      </c>
      <c r="G157" s="3"/>
      <c r="H157" s="3"/>
      <c r="I157" s="3"/>
      <c r="J157" s="6" t="s">
        <v>80</v>
      </c>
      <c r="K157" s="6">
        <v>1.0</v>
      </c>
      <c r="L157" s="7">
        <f t="shared" si="12"/>
        <v>1</v>
      </c>
      <c r="M157" s="6" t="s">
        <v>80</v>
      </c>
      <c r="N157" s="6">
        <v>3.0</v>
      </c>
      <c r="O157" s="3">
        <f t="shared" si="13"/>
        <v>0.02521008403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>
      <c r="A158" s="6" t="s">
        <v>17</v>
      </c>
      <c r="B158" s="6">
        <v>1.0</v>
      </c>
      <c r="C158" s="3">
        <f t="shared" ref="C158:C178" si="18">IF(B158&gt;E158,E158,B158)</f>
        <v>1</v>
      </c>
      <c r="D158" s="6" t="s">
        <v>17</v>
      </c>
      <c r="E158" s="6">
        <v>1.0</v>
      </c>
      <c r="F158" s="3">
        <f t="shared" ref="F158:F178" si="19">E158/$E$179*C158</f>
        <v>0.04545454545</v>
      </c>
      <c r="G158" s="3"/>
      <c r="H158" s="3"/>
      <c r="I158" s="3"/>
      <c r="J158" s="6" t="s">
        <v>92</v>
      </c>
      <c r="K158" s="6">
        <v>3.0</v>
      </c>
      <c r="L158" s="7">
        <f t="shared" si="12"/>
        <v>3</v>
      </c>
      <c r="M158" s="6" t="s">
        <v>92</v>
      </c>
      <c r="N158" s="6">
        <v>4.0</v>
      </c>
      <c r="O158" s="3">
        <f t="shared" si="13"/>
        <v>0.1008403361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>
      <c r="A159" s="6" t="s">
        <v>104</v>
      </c>
      <c r="B159" s="6">
        <v>4.0</v>
      </c>
      <c r="C159" s="3">
        <f t="shared" si="18"/>
        <v>1</v>
      </c>
      <c r="D159" s="6" t="s">
        <v>104</v>
      </c>
      <c r="E159" s="6">
        <v>1.0</v>
      </c>
      <c r="F159" s="3">
        <f t="shared" si="19"/>
        <v>0.04545454545</v>
      </c>
      <c r="G159" s="3"/>
      <c r="H159" s="3"/>
      <c r="I159" s="3"/>
      <c r="J159" s="6" t="s">
        <v>94</v>
      </c>
      <c r="K159" s="6">
        <v>1.0</v>
      </c>
      <c r="L159" s="7">
        <f t="shared" si="12"/>
        <v>1</v>
      </c>
      <c r="M159" s="6" t="s">
        <v>94</v>
      </c>
      <c r="N159" s="6">
        <v>2.0</v>
      </c>
      <c r="O159" s="3">
        <f t="shared" si="13"/>
        <v>0.01680672269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>
      <c r="A160" s="6" t="s">
        <v>18</v>
      </c>
      <c r="B160" s="6">
        <v>1.0</v>
      </c>
      <c r="C160" s="3">
        <f t="shared" si="18"/>
        <v>1</v>
      </c>
      <c r="D160" s="6" t="s">
        <v>18</v>
      </c>
      <c r="E160" s="6">
        <v>1.0</v>
      </c>
      <c r="F160" s="3">
        <f t="shared" si="19"/>
        <v>0.04545454545</v>
      </c>
      <c r="G160" s="3"/>
      <c r="H160" s="3"/>
      <c r="I160" s="3"/>
      <c r="J160" s="3"/>
      <c r="K160" s="3"/>
      <c r="L160" s="6"/>
      <c r="M160" s="3"/>
      <c r="N160" s="3">
        <f t="shared" ref="N160:O160" si="20">SUM(N121:N159)</f>
        <v>119</v>
      </c>
      <c r="O160" s="3">
        <f t="shared" si="20"/>
        <v>1.420168067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>
      <c r="A161" s="6" t="s">
        <v>106</v>
      </c>
      <c r="B161" s="6">
        <v>2.0</v>
      </c>
      <c r="C161" s="3">
        <f t="shared" si="18"/>
        <v>1</v>
      </c>
      <c r="D161" s="6" t="s">
        <v>106</v>
      </c>
      <c r="E161" s="6">
        <v>1.0</v>
      </c>
      <c r="F161" s="3">
        <f t="shared" si="19"/>
        <v>0.04545454545</v>
      </c>
      <c r="G161" s="3"/>
      <c r="H161" s="3"/>
      <c r="I161" s="3"/>
      <c r="J161" s="3"/>
      <c r="K161" s="3"/>
      <c r="L161" s="6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>
      <c r="A162" s="6" t="s">
        <v>105</v>
      </c>
      <c r="B162" s="6">
        <v>4.0</v>
      </c>
      <c r="C162" s="3">
        <f t="shared" si="18"/>
        <v>1</v>
      </c>
      <c r="D162" s="6" t="s">
        <v>105</v>
      </c>
      <c r="E162" s="6">
        <v>1.0</v>
      </c>
      <c r="F162" s="3">
        <f t="shared" si="19"/>
        <v>0.04545454545</v>
      </c>
      <c r="G162" s="3"/>
      <c r="H162" s="3"/>
      <c r="I162" s="3"/>
      <c r="J162" s="4" t="s">
        <v>148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>
      <c r="A163" s="6" t="s">
        <v>131</v>
      </c>
      <c r="B163" s="6">
        <v>1.0</v>
      </c>
      <c r="C163" s="3">
        <f t="shared" si="18"/>
        <v>1</v>
      </c>
      <c r="D163" s="6" t="s">
        <v>131</v>
      </c>
      <c r="E163" s="6">
        <v>1.0</v>
      </c>
      <c r="F163" s="3">
        <f t="shared" si="19"/>
        <v>0.04545454545</v>
      </c>
      <c r="G163" s="3"/>
      <c r="H163" s="3"/>
      <c r="I163" s="3"/>
      <c r="J163" s="2" t="s">
        <v>3</v>
      </c>
      <c r="K163" s="2"/>
      <c r="L163" s="1" t="s">
        <v>4</v>
      </c>
      <c r="M163" s="1" t="s">
        <v>7</v>
      </c>
      <c r="N163" s="2"/>
      <c r="O163" s="4" t="s">
        <v>6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>
      <c r="A164" s="6" t="s">
        <v>20</v>
      </c>
      <c r="B164" s="6">
        <v>7.0</v>
      </c>
      <c r="C164" s="3">
        <f t="shared" si="18"/>
        <v>1</v>
      </c>
      <c r="D164" s="6" t="s">
        <v>20</v>
      </c>
      <c r="E164" s="6">
        <v>1.0</v>
      </c>
      <c r="F164" s="3">
        <f t="shared" si="19"/>
        <v>0.04545454545</v>
      </c>
      <c r="G164" s="3"/>
      <c r="H164" s="3"/>
      <c r="I164" s="3"/>
      <c r="J164" s="6" t="s">
        <v>125</v>
      </c>
      <c r="K164" s="6">
        <v>1.0</v>
      </c>
      <c r="L164" s="7">
        <f t="shared" ref="L164:L202" si="21">IF(K164&gt;N164,N164,K164)</f>
        <v>1</v>
      </c>
      <c r="M164" s="6" t="s">
        <v>125</v>
      </c>
      <c r="N164" s="6">
        <v>1.0</v>
      </c>
      <c r="O164" s="3">
        <f t="shared" ref="O164:O202" si="22">N164/$N$203*L164</f>
        <v>0.008130081301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>
      <c r="A165" s="6" t="s">
        <v>22</v>
      </c>
      <c r="B165" s="6">
        <v>1.0</v>
      </c>
      <c r="C165" s="3">
        <f t="shared" si="18"/>
        <v>1</v>
      </c>
      <c r="D165" s="6" t="s">
        <v>22</v>
      </c>
      <c r="E165" s="6">
        <v>1.0</v>
      </c>
      <c r="F165" s="3">
        <f t="shared" si="19"/>
        <v>0.04545454545</v>
      </c>
      <c r="G165" s="3"/>
      <c r="H165" s="3"/>
      <c r="I165" s="3"/>
      <c r="J165" s="6" t="s">
        <v>127</v>
      </c>
      <c r="K165" s="6">
        <v>1.0</v>
      </c>
      <c r="L165" s="7">
        <f t="shared" si="21"/>
        <v>1</v>
      </c>
      <c r="M165" s="6" t="s">
        <v>127</v>
      </c>
      <c r="N165" s="6">
        <v>4.0</v>
      </c>
      <c r="O165" s="3">
        <f t="shared" si="22"/>
        <v>0.0325203252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>
      <c r="A166" s="6" t="s">
        <v>149</v>
      </c>
      <c r="B166" s="6">
        <v>2.0</v>
      </c>
      <c r="C166" s="3">
        <f t="shared" si="18"/>
        <v>1</v>
      </c>
      <c r="D166" s="6" t="s">
        <v>149</v>
      </c>
      <c r="E166" s="6">
        <v>1.0</v>
      </c>
      <c r="F166" s="3">
        <f t="shared" si="19"/>
        <v>0.04545454545</v>
      </c>
      <c r="G166" s="3"/>
      <c r="H166" s="3"/>
      <c r="I166" s="3"/>
      <c r="J166" s="6" t="s">
        <v>12</v>
      </c>
      <c r="K166" s="6">
        <v>1.0</v>
      </c>
      <c r="L166" s="7">
        <f t="shared" si="21"/>
        <v>1</v>
      </c>
      <c r="M166" s="6" t="s">
        <v>12</v>
      </c>
      <c r="N166" s="6">
        <v>8.0</v>
      </c>
      <c r="O166" s="3">
        <f t="shared" si="22"/>
        <v>0.06504065041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>
      <c r="A167" s="6" t="s">
        <v>30</v>
      </c>
      <c r="B167" s="6">
        <v>3.0</v>
      </c>
      <c r="C167" s="3">
        <f t="shared" si="18"/>
        <v>2</v>
      </c>
      <c r="D167" s="6" t="s">
        <v>30</v>
      </c>
      <c r="E167" s="6">
        <v>2.0</v>
      </c>
      <c r="F167" s="3">
        <f t="shared" si="19"/>
        <v>0.1818181818</v>
      </c>
      <c r="G167" s="3"/>
      <c r="H167" s="3"/>
      <c r="I167" s="3"/>
      <c r="J167" s="6" t="s">
        <v>14</v>
      </c>
      <c r="K167" s="6">
        <v>1.0</v>
      </c>
      <c r="L167" s="7">
        <f t="shared" si="21"/>
        <v>1</v>
      </c>
      <c r="M167" s="6" t="s">
        <v>14</v>
      </c>
      <c r="N167" s="6">
        <v>2.0</v>
      </c>
      <c r="O167" s="3">
        <f t="shared" si="22"/>
        <v>0.0162601626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>
      <c r="A168" s="6" t="s">
        <v>150</v>
      </c>
      <c r="B168" s="6">
        <v>2.0</v>
      </c>
      <c r="C168" s="3">
        <f t="shared" si="18"/>
        <v>1</v>
      </c>
      <c r="D168" s="6" t="s">
        <v>150</v>
      </c>
      <c r="E168" s="6">
        <v>1.0</v>
      </c>
      <c r="F168" s="3">
        <f t="shared" si="19"/>
        <v>0.04545454545</v>
      </c>
      <c r="G168" s="3"/>
      <c r="H168" s="3"/>
      <c r="I168" s="3"/>
      <c r="J168" s="6" t="s">
        <v>17</v>
      </c>
      <c r="K168" s="6">
        <v>1.0</v>
      </c>
      <c r="L168" s="7">
        <f t="shared" si="21"/>
        <v>1</v>
      </c>
      <c r="M168" s="6" t="s">
        <v>17</v>
      </c>
      <c r="N168" s="6">
        <v>3.0</v>
      </c>
      <c r="O168" s="3">
        <f t="shared" si="22"/>
        <v>0.0243902439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>
      <c r="A169" s="6" t="s">
        <v>55</v>
      </c>
      <c r="B169" s="6">
        <v>2.0</v>
      </c>
      <c r="C169" s="3">
        <f t="shared" si="18"/>
        <v>1</v>
      </c>
      <c r="D169" s="6" t="s">
        <v>55</v>
      </c>
      <c r="E169" s="6">
        <v>1.0</v>
      </c>
      <c r="F169" s="3">
        <f t="shared" si="19"/>
        <v>0.04545454545</v>
      </c>
      <c r="G169" s="3"/>
      <c r="H169" s="3"/>
      <c r="I169" s="3"/>
      <c r="J169" s="6" t="s">
        <v>104</v>
      </c>
      <c r="K169" s="6">
        <v>4.0</v>
      </c>
      <c r="L169" s="7">
        <f t="shared" si="21"/>
        <v>3</v>
      </c>
      <c r="M169" s="6" t="s">
        <v>104</v>
      </c>
      <c r="N169" s="6">
        <v>3.0</v>
      </c>
      <c r="O169" s="3">
        <f t="shared" si="22"/>
        <v>0.07317073171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>
      <c r="A170" s="6" t="s">
        <v>151</v>
      </c>
      <c r="B170" s="6">
        <v>1.0</v>
      </c>
      <c r="C170" s="3">
        <f t="shared" si="18"/>
        <v>1</v>
      </c>
      <c r="D170" s="6" t="s">
        <v>151</v>
      </c>
      <c r="E170" s="6">
        <v>1.0</v>
      </c>
      <c r="F170" s="3">
        <f t="shared" si="19"/>
        <v>0.04545454545</v>
      </c>
      <c r="G170" s="3"/>
      <c r="H170" s="3"/>
      <c r="I170" s="3"/>
      <c r="J170" s="6" t="s">
        <v>130</v>
      </c>
      <c r="K170" s="6">
        <v>1.0</v>
      </c>
      <c r="L170" s="7">
        <f t="shared" si="21"/>
        <v>1</v>
      </c>
      <c r="M170" s="6" t="s">
        <v>130</v>
      </c>
      <c r="N170" s="6">
        <v>2.0</v>
      </c>
      <c r="O170" s="3">
        <f t="shared" si="22"/>
        <v>0.0162601626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>
      <c r="A171" s="6" t="s">
        <v>152</v>
      </c>
      <c r="B171" s="6">
        <v>1.0</v>
      </c>
      <c r="C171" s="3">
        <f t="shared" si="18"/>
        <v>1</v>
      </c>
      <c r="D171" s="6" t="s">
        <v>152</v>
      </c>
      <c r="E171" s="6">
        <v>1.0</v>
      </c>
      <c r="F171" s="3">
        <f t="shared" si="19"/>
        <v>0.04545454545</v>
      </c>
      <c r="G171" s="3"/>
      <c r="H171" s="3"/>
      <c r="I171" s="3"/>
      <c r="J171" s="6" t="s">
        <v>18</v>
      </c>
      <c r="K171" s="6">
        <v>1.0</v>
      </c>
      <c r="L171" s="7">
        <f t="shared" si="21"/>
        <v>1</v>
      </c>
      <c r="M171" s="6" t="s">
        <v>18</v>
      </c>
      <c r="N171" s="6">
        <v>4.0</v>
      </c>
      <c r="O171" s="3">
        <f t="shared" si="22"/>
        <v>0.0325203252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>
      <c r="A172" s="6" t="s">
        <v>137</v>
      </c>
      <c r="B172" s="6">
        <v>1.0</v>
      </c>
      <c r="C172" s="3">
        <f t="shared" si="18"/>
        <v>1</v>
      </c>
      <c r="D172" s="6" t="s">
        <v>137</v>
      </c>
      <c r="E172" s="6">
        <v>1.0</v>
      </c>
      <c r="F172" s="3">
        <f t="shared" si="19"/>
        <v>0.04545454545</v>
      </c>
      <c r="G172" s="3"/>
      <c r="H172" s="3"/>
      <c r="I172" s="3"/>
      <c r="J172" s="6" t="s">
        <v>19</v>
      </c>
      <c r="K172" s="6">
        <v>3.0</v>
      </c>
      <c r="L172" s="7">
        <f t="shared" si="21"/>
        <v>3</v>
      </c>
      <c r="M172" s="6" t="s">
        <v>19</v>
      </c>
      <c r="N172" s="6">
        <v>11.0</v>
      </c>
      <c r="O172" s="3">
        <f t="shared" si="22"/>
        <v>0.2682926829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>
      <c r="A173" s="6" t="s">
        <v>141</v>
      </c>
      <c r="B173" s="6">
        <v>1.0</v>
      </c>
      <c r="C173" s="3">
        <f t="shared" si="18"/>
        <v>1</v>
      </c>
      <c r="D173" s="6" t="s">
        <v>141</v>
      </c>
      <c r="E173" s="6">
        <v>1.0</v>
      </c>
      <c r="F173" s="3">
        <f t="shared" si="19"/>
        <v>0.04545454545</v>
      </c>
      <c r="G173" s="3"/>
      <c r="H173" s="3"/>
      <c r="I173" s="3"/>
      <c r="J173" s="6" t="s">
        <v>21</v>
      </c>
      <c r="K173" s="6">
        <v>1.0</v>
      </c>
      <c r="L173" s="7">
        <f t="shared" si="21"/>
        <v>1</v>
      </c>
      <c r="M173" s="6" t="s">
        <v>21</v>
      </c>
      <c r="N173" s="6">
        <v>2.0</v>
      </c>
      <c r="O173" s="3">
        <f t="shared" si="22"/>
        <v>0.0162601626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>
      <c r="A174" s="6" t="s">
        <v>66</v>
      </c>
      <c r="B174" s="6">
        <v>2.0</v>
      </c>
      <c r="C174" s="3">
        <f t="shared" si="18"/>
        <v>1</v>
      </c>
      <c r="D174" s="6" t="s">
        <v>66</v>
      </c>
      <c r="E174" s="6">
        <v>1.0</v>
      </c>
      <c r="F174" s="3">
        <f t="shared" si="19"/>
        <v>0.04545454545</v>
      </c>
      <c r="G174" s="3"/>
      <c r="H174" s="3"/>
      <c r="I174" s="3"/>
      <c r="J174" s="6" t="s">
        <v>23</v>
      </c>
      <c r="K174" s="6">
        <v>1.0</v>
      </c>
      <c r="L174" s="7">
        <f t="shared" si="21"/>
        <v>1</v>
      </c>
      <c r="M174" s="6" t="s">
        <v>23</v>
      </c>
      <c r="N174" s="6">
        <v>2.0</v>
      </c>
      <c r="O174" s="3">
        <f t="shared" si="22"/>
        <v>0.0162601626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>
      <c r="A175" s="6" t="s">
        <v>68</v>
      </c>
      <c r="B175" s="6">
        <v>2.0</v>
      </c>
      <c r="C175" s="3">
        <f t="shared" si="18"/>
        <v>1</v>
      </c>
      <c r="D175" s="6" t="s">
        <v>68</v>
      </c>
      <c r="E175" s="6">
        <v>1.0</v>
      </c>
      <c r="F175" s="3">
        <f t="shared" si="19"/>
        <v>0.04545454545</v>
      </c>
      <c r="G175" s="3"/>
      <c r="H175" s="3"/>
      <c r="I175" s="3"/>
      <c r="J175" s="6" t="s">
        <v>105</v>
      </c>
      <c r="K175" s="6">
        <v>4.0</v>
      </c>
      <c r="L175" s="7">
        <f t="shared" si="21"/>
        <v>1</v>
      </c>
      <c r="M175" s="6" t="s">
        <v>105</v>
      </c>
      <c r="N175" s="6">
        <v>1.0</v>
      </c>
      <c r="O175" s="3">
        <f t="shared" si="22"/>
        <v>0.008130081301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>
      <c r="A176" s="6" t="s">
        <v>74</v>
      </c>
      <c r="B176" s="6">
        <v>1.0</v>
      </c>
      <c r="C176" s="3">
        <f t="shared" si="18"/>
        <v>1</v>
      </c>
      <c r="D176" s="6" t="s">
        <v>74</v>
      </c>
      <c r="E176" s="6">
        <v>1.0</v>
      </c>
      <c r="F176" s="3">
        <f t="shared" si="19"/>
        <v>0.04545454545</v>
      </c>
      <c r="G176" s="3"/>
      <c r="H176" s="3"/>
      <c r="I176" s="3"/>
      <c r="J176" s="6" t="s">
        <v>25</v>
      </c>
      <c r="K176" s="6">
        <v>1.0</v>
      </c>
      <c r="L176" s="7">
        <f t="shared" si="21"/>
        <v>1</v>
      </c>
      <c r="M176" s="6" t="s">
        <v>25</v>
      </c>
      <c r="N176" s="6">
        <v>1.0</v>
      </c>
      <c r="O176" s="3">
        <f t="shared" si="22"/>
        <v>0.008130081301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>
      <c r="A177" s="6" t="s">
        <v>77</v>
      </c>
      <c r="B177" s="6">
        <v>1.0</v>
      </c>
      <c r="C177" s="3">
        <f t="shared" si="18"/>
        <v>1</v>
      </c>
      <c r="D177" s="6" t="s">
        <v>77</v>
      </c>
      <c r="E177" s="6">
        <v>1.0</v>
      </c>
      <c r="F177" s="3">
        <f t="shared" si="19"/>
        <v>0.04545454545</v>
      </c>
      <c r="G177" s="3"/>
      <c r="H177" s="3"/>
      <c r="I177" s="3"/>
      <c r="J177" s="6" t="s">
        <v>132</v>
      </c>
      <c r="K177" s="6">
        <v>2.0</v>
      </c>
      <c r="L177" s="7">
        <f t="shared" si="21"/>
        <v>1</v>
      </c>
      <c r="M177" s="6" t="s">
        <v>132</v>
      </c>
      <c r="N177" s="6">
        <v>1.0</v>
      </c>
      <c r="O177" s="3">
        <f t="shared" si="22"/>
        <v>0.008130081301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>
      <c r="A178" s="6" t="s">
        <v>153</v>
      </c>
      <c r="B178" s="6">
        <v>3.0</v>
      </c>
      <c r="C178" s="3">
        <f t="shared" si="18"/>
        <v>1</v>
      </c>
      <c r="D178" s="6" t="s">
        <v>153</v>
      </c>
      <c r="E178" s="6">
        <v>1.0</v>
      </c>
      <c r="F178" s="3">
        <f t="shared" si="19"/>
        <v>0.04545454545</v>
      </c>
      <c r="G178" s="3"/>
      <c r="H178" s="3"/>
      <c r="I178" s="3"/>
      <c r="J178" s="6" t="s">
        <v>27</v>
      </c>
      <c r="K178" s="6">
        <v>2.0</v>
      </c>
      <c r="L178" s="7">
        <f t="shared" si="21"/>
        <v>2</v>
      </c>
      <c r="M178" s="6" t="s">
        <v>27</v>
      </c>
      <c r="N178" s="6">
        <v>3.0</v>
      </c>
      <c r="O178" s="3">
        <f t="shared" si="22"/>
        <v>0.0487804878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>
      <c r="A179" s="3"/>
      <c r="B179" s="3"/>
      <c r="C179" s="3"/>
      <c r="D179" s="3"/>
      <c r="E179" s="3">
        <f t="shared" ref="E179:F179" si="23">SUM(E158:E178)</f>
        <v>22</v>
      </c>
      <c r="F179" s="3">
        <f t="shared" si="23"/>
        <v>1.090909091</v>
      </c>
      <c r="G179" s="3"/>
      <c r="H179" s="3"/>
      <c r="I179" s="3"/>
      <c r="J179" s="6" t="s">
        <v>134</v>
      </c>
      <c r="K179" s="6">
        <v>1.0</v>
      </c>
      <c r="L179" s="7">
        <f t="shared" si="21"/>
        <v>1</v>
      </c>
      <c r="M179" s="6" t="s">
        <v>134</v>
      </c>
      <c r="N179" s="6">
        <v>1.0</v>
      </c>
      <c r="O179" s="3">
        <f t="shared" si="22"/>
        <v>0.008130081301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6" t="s">
        <v>29</v>
      </c>
      <c r="K180" s="6">
        <v>1.0</v>
      </c>
      <c r="L180" s="7">
        <f t="shared" si="21"/>
        <v>1</v>
      </c>
      <c r="M180" s="6" t="s">
        <v>29</v>
      </c>
      <c r="N180" s="6">
        <v>7.0</v>
      </c>
      <c r="O180" s="3">
        <f t="shared" si="22"/>
        <v>0.05691056911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>
      <c r="A181" s="4" t="s">
        <v>154</v>
      </c>
      <c r="B181" s="3"/>
      <c r="C181" s="3"/>
      <c r="D181" s="3"/>
      <c r="E181" s="3"/>
      <c r="F181" s="3"/>
      <c r="G181" s="3"/>
      <c r="H181" s="3"/>
      <c r="I181" s="3"/>
      <c r="J181" s="6" t="s">
        <v>30</v>
      </c>
      <c r="K181" s="6">
        <v>3.0</v>
      </c>
      <c r="L181" s="7">
        <f t="shared" si="21"/>
        <v>1</v>
      </c>
      <c r="M181" s="6" t="s">
        <v>30</v>
      </c>
      <c r="N181" s="6">
        <v>1.0</v>
      </c>
      <c r="O181" s="3">
        <f t="shared" si="22"/>
        <v>0.008130081301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>
      <c r="A182" s="2" t="s">
        <v>3</v>
      </c>
      <c r="B182" s="2"/>
      <c r="C182" s="1" t="s">
        <v>4</v>
      </c>
      <c r="D182" s="2" t="s">
        <v>5</v>
      </c>
      <c r="E182" s="2"/>
      <c r="F182" s="4" t="s">
        <v>6</v>
      </c>
      <c r="G182" s="4"/>
      <c r="H182" s="4"/>
      <c r="I182" s="4"/>
      <c r="J182" s="6" t="s">
        <v>32</v>
      </c>
      <c r="K182" s="6">
        <v>1.0</v>
      </c>
      <c r="L182" s="7">
        <f t="shared" si="21"/>
        <v>1</v>
      </c>
      <c r="M182" s="6" t="s">
        <v>32</v>
      </c>
      <c r="N182" s="6">
        <v>3.0</v>
      </c>
      <c r="O182" s="3">
        <f t="shared" si="22"/>
        <v>0.0243902439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>
      <c r="A183" s="6" t="s">
        <v>155</v>
      </c>
      <c r="B183" s="6">
        <v>1.0</v>
      </c>
      <c r="C183" s="3">
        <f t="shared" ref="C183:C209" si="24">IF(B183&gt;E183,E183,B183)</f>
        <v>1</v>
      </c>
      <c r="D183" s="6" t="s">
        <v>155</v>
      </c>
      <c r="E183" s="6">
        <v>1.0</v>
      </c>
      <c r="F183" s="3">
        <f t="shared" ref="F183:F209" si="25">E183/$E$210*C183</f>
        <v>0.03448275862</v>
      </c>
      <c r="G183" s="3"/>
      <c r="H183" s="3"/>
      <c r="I183" s="3"/>
      <c r="J183" s="6" t="s">
        <v>139</v>
      </c>
      <c r="K183" s="6">
        <v>1.0</v>
      </c>
      <c r="L183" s="7">
        <f t="shared" si="21"/>
        <v>1</v>
      </c>
      <c r="M183" s="6" t="s">
        <v>139</v>
      </c>
      <c r="N183" s="6">
        <v>1.0</v>
      </c>
      <c r="O183" s="3">
        <f t="shared" si="22"/>
        <v>0.008130081301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>
      <c r="A184" s="6" t="s">
        <v>128</v>
      </c>
      <c r="B184" s="6">
        <v>1.0</v>
      </c>
      <c r="C184" s="3">
        <f t="shared" si="24"/>
        <v>1</v>
      </c>
      <c r="D184" s="6" t="s">
        <v>128</v>
      </c>
      <c r="E184" s="6">
        <v>1.0</v>
      </c>
      <c r="F184" s="3">
        <f t="shared" si="25"/>
        <v>0.03448275862</v>
      </c>
      <c r="G184" s="3"/>
      <c r="H184" s="3"/>
      <c r="I184" s="3"/>
      <c r="J184" s="6" t="s">
        <v>39</v>
      </c>
      <c r="K184" s="6">
        <v>1.0</v>
      </c>
      <c r="L184" s="7">
        <f t="shared" si="21"/>
        <v>1</v>
      </c>
      <c r="M184" s="6" t="s">
        <v>39</v>
      </c>
      <c r="N184" s="6">
        <v>2.0</v>
      </c>
      <c r="O184" s="3">
        <f t="shared" si="22"/>
        <v>0.0162601626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>
      <c r="A185" s="6" t="s">
        <v>156</v>
      </c>
      <c r="B185" s="6">
        <v>1.0</v>
      </c>
      <c r="C185" s="3">
        <f t="shared" si="24"/>
        <v>1</v>
      </c>
      <c r="D185" s="6" t="s">
        <v>156</v>
      </c>
      <c r="E185" s="6">
        <v>1.0</v>
      </c>
      <c r="F185" s="3">
        <f t="shared" si="25"/>
        <v>0.03448275862</v>
      </c>
      <c r="G185" s="3"/>
      <c r="H185" s="3"/>
      <c r="I185" s="3"/>
      <c r="J185" s="6" t="s">
        <v>44</v>
      </c>
      <c r="K185" s="6">
        <v>2.0</v>
      </c>
      <c r="L185" s="7">
        <f t="shared" si="21"/>
        <v>2</v>
      </c>
      <c r="M185" s="6" t="s">
        <v>44</v>
      </c>
      <c r="N185" s="6">
        <v>2.0</v>
      </c>
      <c r="O185" s="3">
        <f t="shared" si="22"/>
        <v>0.0325203252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>
      <c r="A186" s="6" t="s">
        <v>157</v>
      </c>
      <c r="B186" s="6">
        <v>1.0</v>
      </c>
      <c r="C186" s="3">
        <f t="shared" si="24"/>
        <v>1</v>
      </c>
      <c r="D186" s="6" t="s">
        <v>157</v>
      </c>
      <c r="E186" s="6">
        <v>1.0</v>
      </c>
      <c r="F186" s="3">
        <f t="shared" si="25"/>
        <v>0.03448275862</v>
      </c>
      <c r="G186" s="3"/>
      <c r="H186" s="3"/>
      <c r="I186" s="3"/>
      <c r="J186" s="6" t="s">
        <v>46</v>
      </c>
      <c r="K186" s="6">
        <v>2.0</v>
      </c>
      <c r="L186" s="7">
        <f t="shared" si="21"/>
        <v>2</v>
      </c>
      <c r="M186" s="6" t="s">
        <v>46</v>
      </c>
      <c r="N186" s="6">
        <v>3.0</v>
      </c>
      <c r="O186" s="3">
        <f t="shared" si="22"/>
        <v>0.0487804878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>
      <c r="A187" s="6" t="s">
        <v>18</v>
      </c>
      <c r="B187" s="6">
        <v>1.0</v>
      </c>
      <c r="C187" s="3">
        <f t="shared" si="24"/>
        <v>1</v>
      </c>
      <c r="D187" s="6" t="s">
        <v>18</v>
      </c>
      <c r="E187" s="6">
        <v>1.0</v>
      </c>
      <c r="F187" s="3">
        <f t="shared" si="25"/>
        <v>0.03448275862</v>
      </c>
      <c r="G187" s="3"/>
      <c r="H187" s="3"/>
      <c r="I187" s="3"/>
      <c r="J187" s="6" t="s">
        <v>48</v>
      </c>
      <c r="K187" s="6">
        <v>1.0</v>
      </c>
      <c r="L187" s="7">
        <f t="shared" si="21"/>
        <v>1</v>
      </c>
      <c r="M187" s="6" t="s">
        <v>48</v>
      </c>
      <c r="N187" s="6">
        <v>3.0</v>
      </c>
      <c r="O187" s="3">
        <f t="shared" si="22"/>
        <v>0.0243902439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>
      <c r="A188" s="6" t="s">
        <v>158</v>
      </c>
      <c r="B188" s="6">
        <v>1.0</v>
      </c>
      <c r="C188" s="3">
        <f t="shared" si="24"/>
        <v>1</v>
      </c>
      <c r="D188" s="6" t="s">
        <v>158</v>
      </c>
      <c r="E188" s="6">
        <v>1.0</v>
      </c>
      <c r="F188" s="3">
        <f t="shared" si="25"/>
        <v>0.03448275862</v>
      </c>
      <c r="G188" s="3"/>
      <c r="H188" s="3"/>
      <c r="I188" s="3"/>
      <c r="J188" s="6" t="s">
        <v>56</v>
      </c>
      <c r="K188" s="6">
        <v>1.0</v>
      </c>
      <c r="L188" s="7">
        <f t="shared" si="21"/>
        <v>1</v>
      </c>
      <c r="M188" s="6" t="s">
        <v>56</v>
      </c>
      <c r="N188" s="6">
        <v>2.0</v>
      </c>
      <c r="O188" s="3">
        <f t="shared" si="22"/>
        <v>0.0162601626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>
      <c r="A189" s="6" t="s">
        <v>131</v>
      </c>
      <c r="B189" s="6">
        <v>1.0</v>
      </c>
      <c r="C189" s="3">
        <f t="shared" si="24"/>
        <v>1</v>
      </c>
      <c r="D189" s="6" t="s">
        <v>131</v>
      </c>
      <c r="E189" s="6">
        <v>1.0</v>
      </c>
      <c r="F189" s="3">
        <f t="shared" si="25"/>
        <v>0.03448275862</v>
      </c>
      <c r="G189" s="3"/>
      <c r="H189" s="3"/>
      <c r="I189" s="3"/>
      <c r="J189" s="6" t="s">
        <v>140</v>
      </c>
      <c r="K189" s="6">
        <v>1.0</v>
      </c>
      <c r="L189" s="7">
        <f t="shared" si="21"/>
        <v>1</v>
      </c>
      <c r="M189" s="6" t="s">
        <v>140</v>
      </c>
      <c r="N189" s="6">
        <v>1.0</v>
      </c>
      <c r="O189" s="3">
        <f t="shared" si="22"/>
        <v>0.008130081301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>
      <c r="A190" s="6" t="s">
        <v>20</v>
      </c>
      <c r="B190" s="6">
        <v>7.0</v>
      </c>
      <c r="C190" s="3">
        <f t="shared" si="24"/>
        <v>1</v>
      </c>
      <c r="D190" s="6" t="s">
        <v>20</v>
      </c>
      <c r="E190" s="6">
        <v>1.0</v>
      </c>
      <c r="F190" s="3">
        <f t="shared" si="25"/>
        <v>0.03448275862</v>
      </c>
      <c r="G190" s="3"/>
      <c r="H190" s="3"/>
      <c r="I190" s="3"/>
      <c r="J190" s="6" t="s">
        <v>114</v>
      </c>
      <c r="K190" s="6">
        <v>1.0</v>
      </c>
      <c r="L190" s="7">
        <f t="shared" si="21"/>
        <v>1</v>
      </c>
      <c r="M190" s="6" t="s">
        <v>114</v>
      </c>
      <c r="N190" s="6">
        <v>5.0</v>
      </c>
      <c r="O190" s="3">
        <f t="shared" si="22"/>
        <v>0.0406504065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>
      <c r="A191" s="6" t="s">
        <v>22</v>
      </c>
      <c r="B191" s="6">
        <v>1.0</v>
      </c>
      <c r="C191" s="3">
        <f t="shared" si="24"/>
        <v>1</v>
      </c>
      <c r="D191" s="6" t="s">
        <v>22</v>
      </c>
      <c r="E191" s="6">
        <v>1.0</v>
      </c>
      <c r="F191" s="3">
        <f t="shared" si="25"/>
        <v>0.03448275862</v>
      </c>
      <c r="G191" s="3"/>
      <c r="H191" s="3"/>
      <c r="I191" s="3"/>
      <c r="J191" s="6" t="s">
        <v>60</v>
      </c>
      <c r="K191" s="6">
        <v>1.0</v>
      </c>
      <c r="L191" s="7">
        <f t="shared" si="21"/>
        <v>1</v>
      </c>
      <c r="M191" s="6" t="s">
        <v>60</v>
      </c>
      <c r="N191" s="6">
        <v>5.0</v>
      </c>
      <c r="O191" s="3">
        <f t="shared" si="22"/>
        <v>0.0406504065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>
      <c r="A192" s="6" t="s">
        <v>159</v>
      </c>
      <c r="B192" s="6">
        <v>1.0</v>
      </c>
      <c r="C192" s="3">
        <f t="shared" si="24"/>
        <v>1</v>
      </c>
      <c r="D192" s="6" t="s">
        <v>159</v>
      </c>
      <c r="E192" s="6">
        <v>1.0</v>
      </c>
      <c r="F192" s="3">
        <f t="shared" si="25"/>
        <v>0.03448275862</v>
      </c>
      <c r="G192" s="3"/>
      <c r="H192" s="3"/>
      <c r="I192" s="3"/>
      <c r="J192" s="6" t="s">
        <v>66</v>
      </c>
      <c r="K192" s="6">
        <v>2.0</v>
      </c>
      <c r="L192" s="7">
        <f t="shared" si="21"/>
        <v>2</v>
      </c>
      <c r="M192" s="6" t="s">
        <v>66</v>
      </c>
      <c r="N192" s="6">
        <v>3.0</v>
      </c>
      <c r="O192" s="3">
        <f t="shared" si="22"/>
        <v>0.0487804878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>
      <c r="A193" s="6" t="s">
        <v>29</v>
      </c>
      <c r="B193" s="6">
        <v>3.0</v>
      </c>
      <c r="C193" s="3">
        <f t="shared" si="24"/>
        <v>1</v>
      </c>
      <c r="D193" s="6" t="s">
        <v>29</v>
      </c>
      <c r="E193" s="6">
        <v>1.0</v>
      </c>
      <c r="F193" s="3">
        <f t="shared" si="25"/>
        <v>0.03448275862</v>
      </c>
      <c r="G193" s="3"/>
      <c r="H193" s="3"/>
      <c r="I193" s="3"/>
      <c r="J193" s="6" t="s">
        <v>68</v>
      </c>
      <c r="K193" s="6">
        <v>2.0</v>
      </c>
      <c r="L193" s="7">
        <f t="shared" si="21"/>
        <v>2</v>
      </c>
      <c r="M193" s="6" t="s">
        <v>68</v>
      </c>
      <c r="N193" s="6">
        <v>4.0</v>
      </c>
      <c r="O193" s="3">
        <f t="shared" si="22"/>
        <v>0.06504065041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>
      <c r="A194" s="6" t="s">
        <v>30</v>
      </c>
      <c r="B194" s="6">
        <v>1.0</v>
      </c>
      <c r="C194" s="3">
        <f t="shared" si="24"/>
        <v>1</v>
      </c>
      <c r="D194" s="6" t="s">
        <v>30</v>
      </c>
      <c r="E194" s="6">
        <v>1.0</v>
      </c>
      <c r="F194" s="3">
        <f t="shared" si="25"/>
        <v>0.03448275862</v>
      </c>
      <c r="G194" s="3"/>
      <c r="H194" s="3"/>
      <c r="I194" s="3"/>
      <c r="J194" s="6" t="s">
        <v>146</v>
      </c>
      <c r="K194" s="6">
        <v>1.0</v>
      </c>
      <c r="L194" s="7">
        <f t="shared" si="21"/>
        <v>1</v>
      </c>
      <c r="M194" s="6" t="s">
        <v>146</v>
      </c>
      <c r="N194" s="6">
        <v>1.0</v>
      </c>
      <c r="O194" s="3">
        <f t="shared" si="22"/>
        <v>0.008130081301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>
      <c r="A195" s="6" t="s">
        <v>160</v>
      </c>
      <c r="B195" s="6">
        <v>1.0</v>
      </c>
      <c r="C195" s="3">
        <f t="shared" si="24"/>
        <v>1</v>
      </c>
      <c r="D195" s="6" t="s">
        <v>160</v>
      </c>
      <c r="E195" s="6">
        <v>1.0</v>
      </c>
      <c r="F195" s="3">
        <f t="shared" si="25"/>
        <v>0.03448275862</v>
      </c>
      <c r="G195" s="3"/>
      <c r="H195" s="3"/>
      <c r="I195" s="3"/>
      <c r="J195" s="6" t="s">
        <v>72</v>
      </c>
      <c r="K195" s="6">
        <v>1.0</v>
      </c>
      <c r="L195" s="7">
        <f t="shared" si="21"/>
        <v>1</v>
      </c>
      <c r="M195" s="6" t="s">
        <v>72</v>
      </c>
      <c r="N195" s="6">
        <v>7.0</v>
      </c>
      <c r="O195" s="3">
        <f t="shared" si="22"/>
        <v>0.05691056911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>
      <c r="A196" s="6" t="s">
        <v>161</v>
      </c>
      <c r="B196" s="6">
        <v>1.0</v>
      </c>
      <c r="C196" s="3">
        <f t="shared" si="24"/>
        <v>1</v>
      </c>
      <c r="D196" s="6" t="s">
        <v>161</v>
      </c>
      <c r="E196" s="6">
        <v>1.0</v>
      </c>
      <c r="F196" s="3">
        <f t="shared" si="25"/>
        <v>0.03448275862</v>
      </c>
      <c r="G196" s="3"/>
      <c r="H196" s="3"/>
      <c r="I196" s="3"/>
      <c r="J196" s="6" t="s">
        <v>74</v>
      </c>
      <c r="K196" s="6">
        <v>1.0</v>
      </c>
      <c r="L196" s="7">
        <f t="shared" si="21"/>
        <v>1</v>
      </c>
      <c r="M196" s="6" t="s">
        <v>74</v>
      </c>
      <c r="N196" s="6">
        <v>3.0</v>
      </c>
      <c r="O196" s="3">
        <f t="shared" si="22"/>
        <v>0.0243902439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>
      <c r="A197" s="6" t="s">
        <v>162</v>
      </c>
      <c r="B197" s="6">
        <v>1.0</v>
      </c>
      <c r="C197" s="3">
        <f t="shared" si="24"/>
        <v>1</v>
      </c>
      <c r="D197" s="6" t="s">
        <v>162</v>
      </c>
      <c r="E197" s="6">
        <v>1.0</v>
      </c>
      <c r="F197" s="3">
        <f t="shared" si="25"/>
        <v>0.03448275862</v>
      </c>
      <c r="G197" s="3"/>
      <c r="H197" s="3"/>
      <c r="I197" s="3"/>
      <c r="J197" s="6" t="s">
        <v>75</v>
      </c>
      <c r="K197" s="6">
        <v>1.0</v>
      </c>
      <c r="L197" s="7">
        <f t="shared" si="21"/>
        <v>1</v>
      </c>
      <c r="M197" s="6" t="s">
        <v>75</v>
      </c>
      <c r="N197" s="6">
        <v>4.0</v>
      </c>
      <c r="O197" s="3">
        <f t="shared" si="22"/>
        <v>0.0325203252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>
      <c r="A198" s="6" t="s">
        <v>163</v>
      </c>
      <c r="B198" s="6">
        <v>3.0</v>
      </c>
      <c r="C198" s="3">
        <f t="shared" si="24"/>
        <v>1</v>
      </c>
      <c r="D198" s="6" t="s">
        <v>163</v>
      </c>
      <c r="E198" s="6">
        <v>1.0</v>
      </c>
      <c r="F198" s="3">
        <f t="shared" si="25"/>
        <v>0.03448275862</v>
      </c>
      <c r="G198" s="3"/>
      <c r="H198" s="3"/>
      <c r="I198" s="3"/>
      <c r="J198" s="6" t="s">
        <v>77</v>
      </c>
      <c r="K198" s="6">
        <v>1.0</v>
      </c>
      <c r="L198" s="7">
        <f t="shared" si="21"/>
        <v>1</v>
      </c>
      <c r="M198" s="6" t="s">
        <v>77</v>
      </c>
      <c r="N198" s="6">
        <v>4.0</v>
      </c>
      <c r="O198" s="3">
        <f t="shared" si="22"/>
        <v>0.0325203252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>
      <c r="A199" s="6" t="s">
        <v>164</v>
      </c>
      <c r="B199" s="6">
        <v>2.0</v>
      </c>
      <c r="C199" s="3">
        <f t="shared" si="24"/>
        <v>1</v>
      </c>
      <c r="D199" s="6" t="s">
        <v>164</v>
      </c>
      <c r="E199" s="6">
        <v>1.0</v>
      </c>
      <c r="F199" s="3">
        <f t="shared" si="25"/>
        <v>0.03448275862</v>
      </c>
      <c r="G199" s="3"/>
      <c r="H199" s="3"/>
      <c r="I199" s="3"/>
      <c r="J199" s="6" t="s">
        <v>79</v>
      </c>
      <c r="K199" s="6">
        <v>1.0</v>
      </c>
      <c r="L199" s="7">
        <f t="shared" si="21"/>
        <v>1</v>
      </c>
      <c r="M199" s="6" t="s">
        <v>79</v>
      </c>
      <c r="N199" s="6">
        <v>4.0</v>
      </c>
      <c r="O199" s="3">
        <f t="shared" si="22"/>
        <v>0.0325203252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>
      <c r="A200" s="6" t="s">
        <v>55</v>
      </c>
      <c r="B200" s="6">
        <v>2.0</v>
      </c>
      <c r="C200" s="3">
        <f t="shared" si="24"/>
        <v>2</v>
      </c>
      <c r="D200" s="6" t="s">
        <v>55</v>
      </c>
      <c r="E200" s="6">
        <v>2.0</v>
      </c>
      <c r="F200" s="3">
        <f t="shared" si="25"/>
        <v>0.1379310345</v>
      </c>
      <c r="G200" s="3"/>
      <c r="H200" s="3"/>
      <c r="I200" s="3"/>
      <c r="J200" s="6" t="s">
        <v>80</v>
      </c>
      <c r="K200" s="6">
        <v>1.0</v>
      </c>
      <c r="L200" s="7">
        <f t="shared" si="21"/>
        <v>1</v>
      </c>
      <c r="M200" s="6" t="s">
        <v>80</v>
      </c>
      <c r="N200" s="6">
        <v>3.0</v>
      </c>
      <c r="O200" s="3">
        <f t="shared" si="22"/>
        <v>0.0243902439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>
      <c r="A201" s="6" t="s">
        <v>135</v>
      </c>
      <c r="B201" s="6">
        <v>1.0</v>
      </c>
      <c r="C201" s="3">
        <f t="shared" si="24"/>
        <v>1</v>
      </c>
      <c r="D201" s="6" t="s">
        <v>135</v>
      </c>
      <c r="E201" s="6">
        <v>1.0</v>
      </c>
      <c r="F201" s="3">
        <f t="shared" si="25"/>
        <v>0.03448275862</v>
      </c>
      <c r="G201" s="3"/>
      <c r="H201" s="3"/>
      <c r="I201" s="3"/>
      <c r="J201" s="6" t="s">
        <v>92</v>
      </c>
      <c r="K201" s="6">
        <v>3.0</v>
      </c>
      <c r="L201" s="7">
        <f t="shared" si="21"/>
        <v>3</v>
      </c>
      <c r="M201" s="6" t="s">
        <v>92</v>
      </c>
      <c r="N201" s="6">
        <v>4.0</v>
      </c>
      <c r="O201" s="3">
        <f t="shared" si="22"/>
        <v>0.09756097561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>
      <c r="A202" s="6" t="s">
        <v>137</v>
      </c>
      <c r="B202" s="6">
        <v>1.0</v>
      </c>
      <c r="C202" s="3">
        <f t="shared" si="24"/>
        <v>1</v>
      </c>
      <c r="D202" s="6" t="s">
        <v>137</v>
      </c>
      <c r="E202" s="6">
        <v>1.0</v>
      </c>
      <c r="F202" s="3">
        <f t="shared" si="25"/>
        <v>0.03448275862</v>
      </c>
      <c r="G202" s="3"/>
      <c r="H202" s="3"/>
      <c r="I202" s="3"/>
      <c r="J202" s="6" t="s">
        <v>94</v>
      </c>
      <c r="K202" s="6">
        <v>1.0</v>
      </c>
      <c r="L202" s="7">
        <f t="shared" si="21"/>
        <v>1</v>
      </c>
      <c r="M202" s="6" t="s">
        <v>94</v>
      </c>
      <c r="N202" s="6">
        <v>2.0</v>
      </c>
      <c r="O202" s="3">
        <f t="shared" si="22"/>
        <v>0.0162601626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>
      <c r="A203" s="6" t="s">
        <v>140</v>
      </c>
      <c r="B203" s="6">
        <v>2.0</v>
      </c>
      <c r="C203" s="3">
        <f t="shared" si="24"/>
        <v>2</v>
      </c>
      <c r="D203" s="6" t="s">
        <v>140</v>
      </c>
      <c r="E203" s="6">
        <v>2.0</v>
      </c>
      <c r="F203" s="3">
        <f t="shared" si="25"/>
        <v>0.1379310345</v>
      </c>
      <c r="G203" s="3"/>
      <c r="H203" s="3"/>
      <c r="I203" s="3"/>
      <c r="J203" s="3"/>
      <c r="K203" s="3"/>
      <c r="L203" s="3"/>
      <c r="M203" s="3"/>
      <c r="N203" s="3">
        <f t="shared" ref="N203:O203" si="26">SUM(N164:N202)</f>
        <v>123</v>
      </c>
      <c r="O203" s="3">
        <f t="shared" si="26"/>
        <v>1.414634146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>
      <c r="A204" s="6" t="s">
        <v>165</v>
      </c>
      <c r="B204" s="6">
        <v>1.0</v>
      </c>
      <c r="C204" s="3">
        <f t="shared" si="24"/>
        <v>1</v>
      </c>
      <c r="D204" s="6" t="s">
        <v>165</v>
      </c>
      <c r="E204" s="6">
        <v>1.0</v>
      </c>
      <c r="F204" s="3">
        <f t="shared" si="25"/>
        <v>0.03448275862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>
      <c r="A205" s="6" t="s">
        <v>166</v>
      </c>
      <c r="B205" s="6">
        <v>3.0</v>
      </c>
      <c r="C205" s="3">
        <f t="shared" si="24"/>
        <v>1</v>
      </c>
      <c r="D205" s="6" t="s">
        <v>166</v>
      </c>
      <c r="E205" s="6">
        <v>1.0</v>
      </c>
      <c r="F205" s="3">
        <f t="shared" si="25"/>
        <v>0.03448275862</v>
      </c>
      <c r="G205" s="3"/>
      <c r="H205" s="3"/>
      <c r="I205" s="3"/>
      <c r="J205" s="4" t="s">
        <v>154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>
      <c r="A206" s="6" t="s">
        <v>141</v>
      </c>
      <c r="B206" s="6">
        <v>1.0</v>
      </c>
      <c r="C206" s="3">
        <f t="shared" si="24"/>
        <v>1</v>
      </c>
      <c r="D206" s="6" t="s">
        <v>141</v>
      </c>
      <c r="E206" s="6">
        <v>1.0</v>
      </c>
      <c r="F206" s="3">
        <f t="shared" si="25"/>
        <v>0.03448275862</v>
      </c>
      <c r="G206" s="3"/>
      <c r="H206" s="3"/>
      <c r="I206" s="3"/>
      <c r="J206" s="2" t="s">
        <v>3</v>
      </c>
      <c r="K206" s="2"/>
      <c r="L206" s="1" t="s">
        <v>4</v>
      </c>
      <c r="M206" s="1" t="s">
        <v>7</v>
      </c>
      <c r="N206" s="2"/>
      <c r="O206" s="4" t="s">
        <v>6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>
      <c r="A207" s="6" t="s">
        <v>60</v>
      </c>
      <c r="B207" s="6">
        <v>1.0</v>
      </c>
      <c r="C207" s="3">
        <f t="shared" si="24"/>
        <v>1</v>
      </c>
      <c r="D207" s="6" t="s">
        <v>60</v>
      </c>
      <c r="E207" s="6">
        <v>1.0</v>
      </c>
      <c r="F207" s="3">
        <f t="shared" si="25"/>
        <v>0.03448275862</v>
      </c>
      <c r="G207" s="3"/>
      <c r="H207" s="3"/>
      <c r="I207" s="3"/>
      <c r="J207" s="6" t="s">
        <v>125</v>
      </c>
      <c r="K207" s="6">
        <v>1.0</v>
      </c>
      <c r="L207" s="7">
        <f t="shared" ref="L207:L237" si="27">IF(K207&gt;N207,N207,K207)</f>
        <v>1</v>
      </c>
      <c r="M207" s="6" t="s">
        <v>125</v>
      </c>
      <c r="N207" s="6">
        <v>1.0</v>
      </c>
      <c r="O207" s="3">
        <f t="shared" ref="O207:O237" si="28">N207/$N$238*L207</f>
        <v>0.009433962264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>
      <c r="A208" s="6" t="s">
        <v>74</v>
      </c>
      <c r="B208" s="6">
        <v>1.0</v>
      </c>
      <c r="C208" s="3">
        <f t="shared" si="24"/>
        <v>1</v>
      </c>
      <c r="D208" s="6" t="s">
        <v>74</v>
      </c>
      <c r="E208" s="6">
        <v>1.0</v>
      </c>
      <c r="F208" s="3">
        <f t="shared" si="25"/>
        <v>0.03448275862</v>
      </c>
      <c r="G208" s="3"/>
      <c r="H208" s="3"/>
      <c r="I208" s="3"/>
      <c r="J208" s="6" t="s">
        <v>126</v>
      </c>
      <c r="K208" s="6">
        <v>1.0</v>
      </c>
      <c r="L208" s="7">
        <f t="shared" si="27"/>
        <v>1</v>
      </c>
      <c r="M208" s="6" t="s">
        <v>126</v>
      </c>
      <c r="N208" s="6">
        <v>3.0</v>
      </c>
      <c r="O208" s="3">
        <f t="shared" si="28"/>
        <v>0.02830188679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>
      <c r="A209" s="6" t="s">
        <v>94</v>
      </c>
      <c r="B209" s="6">
        <v>1.0</v>
      </c>
      <c r="C209" s="3">
        <f t="shared" si="24"/>
        <v>1</v>
      </c>
      <c r="D209" s="6" t="s">
        <v>94</v>
      </c>
      <c r="E209" s="6">
        <v>1.0</v>
      </c>
      <c r="F209" s="3">
        <f t="shared" si="25"/>
        <v>0.03448275862</v>
      </c>
      <c r="G209" s="3"/>
      <c r="H209" s="3"/>
      <c r="I209" s="3"/>
      <c r="J209" s="6" t="s">
        <v>127</v>
      </c>
      <c r="K209" s="6">
        <v>1.0</v>
      </c>
      <c r="L209" s="7">
        <f t="shared" si="27"/>
        <v>1</v>
      </c>
      <c r="M209" s="6" t="s">
        <v>127</v>
      </c>
      <c r="N209" s="6">
        <v>4.0</v>
      </c>
      <c r="O209" s="3">
        <f t="shared" si="28"/>
        <v>0.03773584906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>
      <c r="A210" s="3"/>
      <c r="B210" s="3"/>
      <c r="C210" s="3"/>
      <c r="D210" s="3"/>
      <c r="E210" s="3">
        <f t="shared" ref="E210:F210" si="29">SUM(E183:E209)</f>
        <v>29</v>
      </c>
      <c r="F210" s="3">
        <f t="shared" si="29"/>
        <v>1.137931034</v>
      </c>
      <c r="G210" s="3"/>
      <c r="H210" s="3"/>
      <c r="I210" s="3"/>
      <c r="J210" s="6" t="s">
        <v>12</v>
      </c>
      <c r="K210" s="6">
        <v>1.0</v>
      </c>
      <c r="L210" s="7">
        <f t="shared" si="27"/>
        <v>1</v>
      </c>
      <c r="M210" s="6" t="s">
        <v>12</v>
      </c>
      <c r="N210" s="6">
        <v>8.0</v>
      </c>
      <c r="O210" s="3">
        <f t="shared" si="28"/>
        <v>0.07547169811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6" t="s">
        <v>130</v>
      </c>
      <c r="K211" s="6">
        <v>1.0</v>
      </c>
      <c r="L211" s="7">
        <f t="shared" si="27"/>
        <v>1</v>
      </c>
      <c r="M211" s="6" t="s">
        <v>130</v>
      </c>
      <c r="N211" s="6">
        <v>2.0</v>
      </c>
      <c r="O211" s="3">
        <f t="shared" si="28"/>
        <v>0.01886792453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>
      <c r="A212" s="4" t="s">
        <v>167</v>
      </c>
      <c r="B212" s="3"/>
      <c r="C212" s="3"/>
      <c r="D212" s="3"/>
      <c r="E212" s="3"/>
      <c r="F212" s="3"/>
      <c r="G212" s="3"/>
      <c r="H212" s="3"/>
      <c r="I212" s="3"/>
      <c r="J212" s="6" t="s">
        <v>18</v>
      </c>
      <c r="K212" s="6">
        <v>1.0</v>
      </c>
      <c r="L212" s="7">
        <f t="shared" si="27"/>
        <v>1</v>
      </c>
      <c r="M212" s="6" t="s">
        <v>18</v>
      </c>
      <c r="N212" s="6">
        <v>4.0</v>
      </c>
      <c r="O212" s="3">
        <f t="shared" si="28"/>
        <v>0.03773584906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>
      <c r="A213" s="2" t="s">
        <v>3</v>
      </c>
      <c r="B213" s="2"/>
      <c r="C213" s="1" t="s">
        <v>4</v>
      </c>
      <c r="D213" s="2" t="s">
        <v>5</v>
      </c>
      <c r="E213" s="2"/>
      <c r="F213" s="4" t="s">
        <v>6</v>
      </c>
      <c r="G213" s="3"/>
      <c r="H213" s="3"/>
      <c r="I213" s="3"/>
      <c r="J213" s="6" t="s">
        <v>19</v>
      </c>
      <c r="K213" s="6">
        <v>3.0</v>
      </c>
      <c r="L213" s="7">
        <f t="shared" si="27"/>
        <v>3</v>
      </c>
      <c r="M213" s="6" t="s">
        <v>19</v>
      </c>
      <c r="N213" s="6">
        <v>11.0</v>
      </c>
      <c r="O213" s="3">
        <f t="shared" si="28"/>
        <v>0.3113207547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>
      <c r="A214" s="6" t="s">
        <v>155</v>
      </c>
      <c r="B214" s="6">
        <v>1.0</v>
      </c>
      <c r="C214" s="3">
        <f t="shared" ref="C214:C235" si="30">IF(B214&gt;E214,E214,B214)</f>
        <v>1</v>
      </c>
      <c r="D214" s="6" t="s">
        <v>155</v>
      </c>
      <c r="E214" s="6">
        <v>1.0</v>
      </c>
      <c r="F214" s="3">
        <f t="shared" ref="F214:F235" si="31">E214/$E$236*C214</f>
        <v>0.04166666667</v>
      </c>
      <c r="G214" s="3"/>
      <c r="H214" s="3"/>
      <c r="I214" s="3"/>
      <c r="J214" s="6" t="s">
        <v>21</v>
      </c>
      <c r="K214" s="6">
        <v>1.0</v>
      </c>
      <c r="L214" s="7">
        <f t="shared" si="27"/>
        <v>1</v>
      </c>
      <c r="M214" s="6" t="s">
        <v>21</v>
      </c>
      <c r="N214" s="6">
        <v>2.0</v>
      </c>
      <c r="O214" s="3">
        <f t="shared" si="28"/>
        <v>0.01886792453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>
      <c r="A215" s="6" t="s">
        <v>157</v>
      </c>
      <c r="B215" s="6">
        <v>1.0</v>
      </c>
      <c r="C215" s="3">
        <f t="shared" si="30"/>
        <v>1</v>
      </c>
      <c r="D215" s="6" t="s">
        <v>157</v>
      </c>
      <c r="E215" s="6">
        <v>1.0</v>
      </c>
      <c r="F215" s="3">
        <f t="shared" si="31"/>
        <v>0.04166666667</v>
      </c>
      <c r="G215" s="3"/>
      <c r="H215" s="3"/>
      <c r="I215" s="3"/>
      <c r="J215" s="6" t="s">
        <v>23</v>
      </c>
      <c r="K215" s="6">
        <v>1.0</v>
      </c>
      <c r="L215" s="7">
        <f t="shared" si="27"/>
        <v>1</v>
      </c>
      <c r="M215" s="6" t="s">
        <v>23</v>
      </c>
      <c r="N215" s="6">
        <v>2.0</v>
      </c>
      <c r="O215" s="3">
        <f t="shared" si="28"/>
        <v>0.01886792453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>
      <c r="A216" s="6" t="s">
        <v>104</v>
      </c>
      <c r="B216" s="6">
        <v>1.0</v>
      </c>
      <c r="C216" s="3">
        <f t="shared" si="30"/>
        <v>1</v>
      </c>
      <c r="D216" s="6" t="s">
        <v>104</v>
      </c>
      <c r="E216" s="6">
        <v>1.0</v>
      </c>
      <c r="F216" s="3">
        <f t="shared" si="31"/>
        <v>0.04166666667</v>
      </c>
      <c r="G216" s="3"/>
      <c r="H216" s="3"/>
      <c r="I216" s="3"/>
      <c r="J216" s="6" t="s">
        <v>29</v>
      </c>
      <c r="K216" s="6">
        <v>3.0</v>
      </c>
      <c r="L216" s="7">
        <f t="shared" si="27"/>
        <v>3</v>
      </c>
      <c r="M216" s="6" t="s">
        <v>29</v>
      </c>
      <c r="N216" s="6">
        <v>7.0</v>
      </c>
      <c r="O216" s="3">
        <f t="shared" si="28"/>
        <v>0.1981132075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>
      <c r="A217" s="6" t="s">
        <v>18</v>
      </c>
      <c r="B217" s="6">
        <v>2.0</v>
      </c>
      <c r="C217" s="3">
        <f t="shared" si="30"/>
        <v>1</v>
      </c>
      <c r="D217" s="6" t="s">
        <v>18</v>
      </c>
      <c r="E217" s="6">
        <v>1.0</v>
      </c>
      <c r="F217" s="3">
        <f t="shared" si="31"/>
        <v>0.04166666667</v>
      </c>
      <c r="G217" s="3"/>
      <c r="H217" s="3"/>
      <c r="I217" s="3"/>
      <c r="J217" s="6" t="s">
        <v>30</v>
      </c>
      <c r="K217" s="6">
        <v>1.0</v>
      </c>
      <c r="L217" s="7">
        <f t="shared" si="27"/>
        <v>1</v>
      </c>
      <c r="M217" s="6" t="s">
        <v>30</v>
      </c>
      <c r="N217" s="6">
        <v>1.0</v>
      </c>
      <c r="O217" s="3">
        <f t="shared" si="28"/>
        <v>0.009433962264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>
      <c r="A218" s="6" t="s">
        <v>106</v>
      </c>
      <c r="B218" s="6">
        <v>1.0</v>
      </c>
      <c r="C218" s="3">
        <f t="shared" si="30"/>
        <v>1</v>
      </c>
      <c r="D218" s="6" t="s">
        <v>106</v>
      </c>
      <c r="E218" s="6">
        <v>1.0</v>
      </c>
      <c r="F218" s="3">
        <f t="shared" si="31"/>
        <v>0.04166666667</v>
      </c>
      <c r="G218" s="3"/>
      <c r="H218" s="3"/>
      <c r="I218" s="3"/>
      <c r="J218" s="6" t="s">
        <v>32</v>
      </c>
      <c r="K218" s="6">
        <v>1.0</v>
      </c>
      <c r="L218" s="7">
        <f t="shared" si="27"/>
        <v>1</v>
      </c>
      <c r="M218" s="6" t="s">
        <v>32</v>
      </c>
      <c r="N218" s="6">
        <v>3.0</v>
      </c>
      <c r="O218" s="3">
        <f t="shared" si="28"/>
        <v>0.02830188679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>
      <c r="A219" s="6" t="s">
        <v>105</v>
      </c>
      <c r="B219" s="6">
        <v>1.0</v>
      </c>
      <c r="C219" s="3">
        <f t="shared" si="30"/>
        <v>1</v>
      </c>
      <c r="D219" s="6" t="s">
        <v>105</v>
      </c>
      <c r="E219" s="6">
        <v>1.0</v>
      </c>
      <c r="F219" s="3">
        <f t="shared" si="31"/>
        <v>0.04166666667</v>
      </c>
      <c r="G219" s="3"/>
      <c r="H219" s="3"/>
      <c r="I219" s="3"/>
      <c r="J219" s="6" t="s">
        <v>139</v>
      </c>
      <c r="K219" s="6">
        <v>1.0</v>
      </c>
      <c r="L219" s="7">
        <f t="shared" si="27"/>
        <v>1</v>
      </c>
      <c r="M219" s="6" t="s">
        <v>139</v>
      </c>
      <c r="N219" s="6">
        <v>1.0</v>
      </c>
      <c r="O219" s="3">
        <f t="shared" si="28"/>
        <v>0.009433962264</v>
      </c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>
      <c r="A220" s="6" t="s">
        <v>131</v>
      </c>
      <c r="B220" s="6">
        <v>1.0</v>
      </c>
      <c r="C220" s="3">
        <f t="shared" si="30"/>
        <v>1</v>
      </c>
      <c r="D220" s="6" t="s">
        <v>131</v>
      </c>
      <c r="E220" s="6">
        <v>1.0</v>
      </c>
      <c r="F220" s="3">
        <f t="shared" si="31"/>
        <v>0.04166666667</v>
      </c>
      <c r="G220" s="3"/>
      <c r="H220" s="3"/>
      <c r="I220" s="3"/>
      <c r="J220" s="6" t="s">
        <v>39</v>
      </c>
      <c r="K220" s="6">
        <v>1.0</v>
      </c>
      <c r="L220" s="7">
        <f t="shared" si="27"/>
        <v>1</v>
      </c>
      <c r="M220" s="6" t="s">
        <v>39</v>
      </c>
      <c r="N220" s="6">
        <v>2.0</v>
      </c>
      <c r="O220" s="3">
        <f t="shared" si="28"/>
        <v>0.01886792453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>
      <c r="A221" s="6" t="s">
        <v>20</v>
      </c>
      <c r="B221" s="6">
        <v>7.0</v>
      </c>
      <c r="C221" s="3">
        <f t="shared" si="30"/>
        <v>1</v>
      </c>
      <c r="D221" s="6" t="s">
        <v>20</v>
      </c>
      <c r="E221" s="6">
        <v>1.0</v>
      </c>
      <c r="F221" s="3">
        <f t="shared" si="31"/>
        <v>0.04166666667</v>
      </c>
      <c r="G221" s="3"/>
      <c r="H221" s="3"/>
      <c r="I221" s="3"/>
      <c r="J221" s="6" t="s">
        <v>44</v>
      </c>
      <c r="K221" s="6">
        <v>2.0</v>
      </c>
      <c r="L221" s="7">
        <f t="shared" si="27"/>
        <v>2</v>
      </c>
      <c r="M221" s="6" t="s">
        <v>44</v>
      </c>
      <c r="N221" s="6">
        <v>2.0</v>
      </c>
      <c r="O221" s="3">
        <f t="shared" si="28"/>
        <v>0.03773584906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>
      <c r="A222" s="6" t="s">
        <v>22</v>
      </c>
      <c r="B222" s="6">
        <v>1.0</v>
      </c>
      <c r="C222" s="3">
        <f t="shared" si="30"/>
        <v>1</v>
      </c>
      <c r="D222" s="6" t="s">
        <v>22</v>
      </c>
      <c r="E222" s="6">
        <v>1.0</v>
      </c>
      <c r="F222" s="3">
        <f t="shared" si="31"/>
        <v>0.04166666667</v>
      </c>
      <c r="G222" s="3"/>
      <c r="H222" s="3"/>
      <c r="I222" s="3"/>
      <c r="J222" s="6" t="s">
        <v>46</v>
      </c>
      <c r="K222" s="6">
        <v>1.0</v>
      </c>
      <c r="L222" s="7">
        <f t="shared" si="27"/>
        <v>1</v>
      </c>
      <c r="M222" s="6" t="s">
        <v>46</v>
      </c>
      <c r="N222" s="6">
        <v>3.0</v>
      </c>
      <c r="O222" s="3">
        <f t="shared" si="28"/>
        <v>0.02830188679</v>
      </c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>
      <c r="A223" s="6" t="s">
        <v>149</v>
      </c>
      <c r="B223" s="6">
        <v>1.0</v>
      </c>
      <c r="C223" s="3">
        <f t="shared" si="30"/>
        <v>1</v>
      </c>
      <c r="D223" s="6" t="s">
        <v>149</v>
      </c>
      <c r="E223" s="6">
        <v>1.0</v>
      </c>
      <c r="F223" s="3">
        <f t="shared" si="31"/>
        <v>0.04166666667</v>
      </c>
      <c r="G223" s="3"/>
      <c r="H223" s="3"/>
      <c r="I223" s="3"/>
      <c r="J223" s="6" t="s">
        <v>48</v>
      </c>
      <c r="K223" s="6">
        <v>4.0</v>
      </c>
      <c r="L223" s="7">
        <f t="shared" si="27"/>
        <v>3</v>
      </c>
      <c r="M223" s="6" t="s">
        <v>48</v>
      </c>
      <c r="N223" s="6">
        <v>3.0</v>
      </c>
      <c r="O223" s="3">
        <f t="shared" si="28"/>
        <v>0.08490566038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>
      <c r="A224" s="6" t="s">
        <v>30</v>
      </c>
      <c r="B224" s="6">
        <v>2.0</v>
      </c>
      <c r="C224" s="3">
        <f t="shared" si="30"/>
        <v>2</v>
      </c>
      <c r="D224" s="6" t="s">
        <v>30</v>
      </c>
      <c r="E224" s="6">
        <v>2.0</v>
      </c>
      <c r="F224" s="3">
        <f t="shared" si="31"/>
        <v>0.1666666667</v>
      </c>
      <c r="G224" s="3"/>
      <c r="H224" s="3"/>
      <c r="I224" s="3"/>
      <c r="J224" s="6" t="s">
        <v>56</v>
      </c>
      <c r="K224" s="6">
        <v>1.0</v>
      </c>
      <c r="L224" s="7">
        <f t="shared" si="27"/>
        <v>1</v>
      </c>
      <c r="M224" s="6" t="s">
        <v>56</v>
      </c>
      <c r="N224" s="6">
        <v>2.0</v>
      </c>
      <c r="O224" s="3">
        <f t="shared" si="28"/>
        <v>0.01886792453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>
      <c r="A225" s="6" t="s">
        <v>150</v>
      </c>
      <c r="B225" s="6">
        <v>1.0</v>
      </c>
      <c r="C225" s="3">
        <f t="shared" si="30"/>
        <v>1</v>
      </c>
      <c r="D225" s="6" t="s">
        <v>150</v>
      </c>
      <c r="E225" s="6">
        <v>1.0</v>
      </c>
      <c r="F225" s="3">
        <f t="shared" si="31"/>
        <v>0.04166666667</v>
      </c>
      <c r="G225" s="3"/>
      <c r="H225" s="3"/>
      <c r="I225" s="3"/>
      <c r="J225" s="6" t="s">
        <v>140</v>
      </c>
      <c r="K225" s="6">
        <v>2.0</v>
      </c>
      <c r="L225" s="7">
        <f t="shared" si="27"/>
        <v>1</v>
      </c>
      <c r="M225" s="6" t="s">
        <v>140</v>
      </c>
      <c r="N225" s="6">
        <v>1.0</v>
      </c>
      <c r="O225" s="3">
        <f t="shared" si="28"/>
        <v>0.009433962264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>
      <c r="A226" s="6" t="s">
        <v>160</v>
      </c>
      <c r="B226" s="6">
        <v>1.0</v>
      </c>
      <c r="C226" s="3">
        <f t="shared" si="30"/>
        <v>1</v>
      </c>
      <c r="D226" s="6" t="s">
        <v>160</v>
      </c>
      <c r="E226" s="6">
        <v>1.0</v>
      </c>
      <c r="F226" s="3">
        <f t="shared" si="31"/>
        <v>0.04166666667</v>
      </c>
      <c r="G226" s="3"/>
      <c r="H226" s="3"/>
      <c r="I226" s="3"/>
      <c r="J226" s="6" t="s">
        <v>114</v>
      </c>
      <c r="K226" s="6">
        <v>1.0</v>
      </c>
      <c r="L226" s="7">
        <f t="shared" si="27"/>
        <v>1</v>
      </c>
      <c r="M226" s="6" t="s">
        <v>114</v>
      </c>
      <c r="N226" s="6">
        <v>5.0</v>
      </c>
      <c r="O226" s="3">
        <f t="shared" si="28"/>
        <v>0.04716981132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>
      <c r="A227" s="6" t="s">
        <v>162</v>
      </c>
      <c r="B227" s="6">
        <v>1.0</v>
      </c>
      <c r="C227" s="3">
        <f t="shared" si="30"/>
        <v>1</v>
      </c>
      <c r="D227" s="6" t="s">
        <v>162</v>
      </c>
      <c r="E227" s="6">
        <v>1.0</v>
      </c>
      <c r="F227" s="3">
        <f t="shared" si="31"/>
        <v>0.04166666667</v>
      </c>
      <c r="G227" s="3"/>
      <c r="H227" s="3"/>
      <c r="I227" s="3"/>
      <c r="J227" s="6" t="s">
        <v>60</v>
      </c>
      <c r="K227" s="6">
        <v>1.0</v>
      </c>
      <c r="L227" s="7">
        <f t="shared" si="27"/>
        <v>1</v>
      </c>
      <c r="M227" s="6" t="s">
        <v>60</v>
      </c>
      <c r="N227" s="6">
        <v>5.0</v>
      </c>
      <c r="O227" s="3">
        <f t="shared" si="28"/>
        <v>0.04716981132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>
      <c r="A228" s="6" t="s">
        <v>55</v>
      </c>
      <c r="B228" s="6">
        <v>2.0</v>
      </c>
      <c r="C228" s="3">
        <f t="shared" si="30"/>
        <v>2</v>
      </c>
      <c r="D228" s="6" t="s">
        <v>55</v>
      </c>
      <c r="E228" s="6">
        <v>2.0</v>
      </c>
      <c r="F228" s="3">
        <f t="shared" si="31"/>
        <v>0.1666666667</v>
      </c>
      <c r="G228" s="3"/>
      <c r="H228" s="3"/>
      <c r="I228" s="3"/>
      <c r="J228" s="6" t="s">
        <v>66</v>
      </c>
      <c r="K228" s="6">
        <v>1.0</v>
      </c>
      <c r="L228" s="7">
        <f t="shared" si="27"/>
        <v>1</v>
      </c>
      <c r="M228" s="6" t="s">
        <v>66</v>
      </c>
      <c r="N228" s="6">
        <v>3.0</v>
      </c>
      <c r="O228" s="3">
        <f t="shared" si="28"/>
        <v>0.02830188679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>
      <c r="A229" s="6" t="s">
        <v>152</v>
      </c>
      <c r="B229" s="6">
        <v>2.0</v>
      </c>
      <c r="C229" s="3">
        <f t="shared" si="30"/>
        <v>1</v>
      </c>
      <c r="D229" s="6" t="s">
        <v>152</v>
      </c>
      <c r="E229" s="6">
        <v>1.0</v>
      </c>
      <c r="F229" s="3">
        <f t="shared" si="31"/>
        <v>0.04166666667</v>
      </c>
      <c r="G229" s="3"/>
      <c r="H229" s="3"/>
      <c r="I229" s="3"/>
      <c r="J229" s="6" t="s">
        <v>146</v>
      </c>
      <c r="K229" s="6">
        <v>1.0</v>
      </c>
      <c r="L229" s="7">
        <f t="shared" si="27"/>
        <v>1</v>
      </c>
      <c r="M229" s="6" t="s">
        <v>146</v>
      </c>
      <c r="N229" s="6">
        <v>1.0</v>
      </c>
      <c r="O229" s="3">
        <f t="shared" si="28"/>
        <v>0.009433962264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>
      <c r="A230" s="6" t="s">
        <v>137</v>
      </c>
      <c r="B230" s="6">
        <v>1.0</v>
      </c>
      <c r="C230" s="3">
        <f t="shared" si="30"/>
        <v>1</v>
      </c>
      <c r="D230" s="6" t="s">
        <v>137</v>
      </c>
      <c r="E230" s="6">
        <v>1.0</v>
      </c>
      <c r="F230" s="3">
        <f t="shared" si="31"/>
        <v>0.04166666667</v>
      </c>
      <c r="G230" s="3"/>
      <c r="H230" s="3"/>
      <c r="I230" s="3"/>
      <c r="J230" s="6" t="s">
        <v>72</v>
      </c>
      <c r="K230" s="6">
        <v>1.0</v>
      </c>
      <c r="L230" s="7">
        <f t="shared" si="27"/>
        <v>1</v>
      </c>
      <c r="M230" s="6" t="s">
        <v>72</v>
      </c>
      <c r="N230" s="6">
        <v>7.0</v>
      </c>
      <c r="O230" s="3">
        <f t="shared" si="28"/>
        <v>0.06603773585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>
      <c r="A231" s="6" t="s">
        <v>141</v>
      </c>
      <c r="B231" s="6">
        <v>1.0</v>
      </c>
      <c r="C231" s="3">
        <f t="shared" si="30"/>
        <v>1</v>
      </c>
      <c r="D231" s="6" t="s">
        <v>141</v>
      </c>
      <c r="E231" s="6">
        <v>1.0</v>
      </c>
      <c r="F231" s="3">
        <f t="shared" si="31"/>
        <v>0.04166666667</v>
      </c>
      <c r="G231" s="3"/>
      <c r="H231" s="3"/>
      <c r="I231" s="3"/>
      <c r="J231" s="6" t="s">
        <v>74</v>
      </c>
      <c r="K231" s="6">
        <v>1.0</v>
      </c>
      <c r="L231" s="7">
        <f t="shared" si="27"/>
        <v>1</v>
      </c>
      <c r="M231" s="6" t="s">
        <v>74</v>
      </c>
      <c r="N231" s="6">
        <v>3.0</v>
      </c>
      <c r="O231" s="3">
        <f t="shared" si="28"/>
        <v>0.02830188679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>
      <c r="A232" s="6" t="s">
        <v>66</v>
      </c>
      <c r="B232" s="6">
        <v>1.0</v>
      </c>
      <c r="C232" s="3">
        <f t="shared" si="30"/>
        <v>1</v>
      </c>
      <c r="D232" s="6" t="s">
        <v>66</v>
      </c>
      <c r="E232" s="6">
        <v>1.0</v>
      </c>
      <c r="F232" s="3">
        <f t="shared" si="31"/>
        <v>0.04166666667</v>
      </c>
      <c r="G232" s="3"/>
      <c r="H232" s="3"/>
      <c r="I232" s="3"/>
      <c r="J232" s="6" t="s">
        <v>75</v>
      </c>
      <c r="K232" s="6">
        <v>1.0</v>
      </c>
      <c r="L232" s="7">
        <f t="shared" si="27"/>
        <v>1</v>
      </c>
      <c r="M232" s="6" t="s">
        <v>75</v>
      </c>
      <c r="N232" s="6">
        <v>4.0</v>
      </c>
      <c r="O232" s="3">
        <f t="shared" si="28"/>
        <v>0.03773584906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>
      <c r="A233" s="6" t="s">
        <v>68</v>
      </c>
      <c r="B233" s="6">
        <v>1.0</v>
      </c>
      <c r="C233" s="3">
        <f t="shared" si="30"/>
        <v>1</v>
      </c>
      <c r="D233" s="6" t="s">
        <v>68</v>
      </c>
      <c r="E233" s="6">
        <v>1.0</v>
      </c>
      <c r="F233" s="3">
        <f t="shared" si="31"/>
        <v>0.04166666667</v>
      </c>
      <c r="G233" s="3"/>
      <c r="H233" s="3"/>
      <c r="I233" s="3"/>
      <c r="J233" s="6" t="s">
        <v>79</v>
      </c>
      <c r="K233" s="6">
        <v>1.0</v>
      </c>
      <c r="L233" s="7">
        <f t="shared" si="27"/>
        <v>1</v>
      </c>
      <c r="M233" s="6" t="s">
        <v>79</v>
      </c>
      <c r="N233" s="6">
        <v>4.0</v>
      </c>
      <c r="O233" s="3">
        <f t="shared" si="28"/>
        <v>0.03773584906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>
      <c r="A234" s="6" t="s">
        <v>74</v>
      </c>
      <c r="B234" s="6">
        <v>1.0</v>
      </c>
      <c r="C234" s="3">
        <f t="shared" si="30"/>
        <v>1</v>
      </c>
      <c r="D234" s="6" t="s">
        <v>74</v>
      </c>
      <c r="E234" s="6">
        <v>1.0</v>
      </c>
      <c r="F234" s="3">
        <f t="shared" si="31"/>
        <v>0.04166666667</v>
      </c>
      <c r="G234" s="3"/>
      <c r="H234" s="3"/>
      <c r="I234" s="3"/>
      <c r="J234" s="6" t="s">
        <v>80</v>
      </c>
      <c r="K234" s="6">
        <v>1.0</v>
      </c>
      <c r="L234" s="7">
        <f t="shared" si="27"/>
        <v>1</v>
      </c>
      <c r="M234" s="6" t="s">
        <v>80</v>
      </c>
      <c r="N234" s="6">
        <v>3.0</v>
      </c>
      <c r="O234" s="3">
        <f t="shared" si="28"/>
        <v>0.02830188679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>
      <c r="A235" s="6" t="s">
        <v>153</v>
      </c>
      <c r="B235" s="6">
        <v>1.0</v>
      </c>
      <c r="C235" s="3">
        <f t="shared" si="30"/>
        <v>1</v>
      </c>
      <c r="D235" s="6" t="s">
        <v>153</v>
      </c>
      <c r="E235" s="6">
        <v>1.0</v>
      </c>
      <c r="F235" s="3">
        <f t="shared" si="31"/>
        <v>0.04166666667</v>
      </c>
      <c r="G235" s="3"/>
      <c r="H235" s="3"/>
      <c r="I235" s="3"/>
      <c r="J235" s="6" t="s">
        <v>90</v>
      </c>
      <c r="K235" s="6">
        <v>2.0</v>
      </c>
      <c r="L235" s="7">
        <f t="shared" si="27"/>
        <v>2</v>
      </c>
      <c r="M235" s="6" t="s">
        <v>90</v>
      </c>
      <c r="N235" s="6">
        <v>3.0</v>
      </c>
      <c r="O235" s="3">
        <f t="shared" si="28"/>
        <v>0.05660377358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>
      <c r="A236" s="3"/>
      <c r="B236" s="3"/>
      <c r="C236" s="3"/>
      <c r="D236" s="3"/>
      <c r="E236" s="3">
        <f t="shared" ref="E236:F236" si="32">SUM(E214:E235)</f>
        <v>24</v>
      </c>
      <c r="F236" s="3">
        <f t="shared" si="32"/>
        <v>1.166666667</v>
      </c>
      <c r="G236" s="3"/>
      <c r="H236" s="3"/>
      <c r="I236" s="3"/>
      <c r="J236" s="6" t="s">
        <v>92</v>
      </c>
      <c r="K236" s="6">
        <v>3.0</v>
      </c>
      <c r="L236" s="7">
        <f t="shared" si="27"/>
        <v>3</v>
      </c>
      <c r="M236" s="6" t="s">
        <v>92</v>
      </c>
      <c r="N236" s="6">
        <v>4.0</v>
      </c>
      <c r="O236" s="3">
        <f t="shared" si="28"/>
        <v>0.1132075472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6" t="s">
        <v>94</v>
      </c>
      <c r="K237" s="6">
        <v>1.0</v>
      </c>
      <c r="L237" s="7">
        <f t="shared" si="27"/>
        <v>1</v>
      </c>
      <c r="M237" s="6" t="s">
        <v>94</v>
      </c>
      <c r="N237" s="6">
        <v>2.0</v>
      </c>
      <c r="O237" s="3">
        <f t="shared" si="28"/>
        <v>0.01886792453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>
      <c r="A238" s="4" t="s">
        <v>168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>
        <f t="shared" ref="N238:O238" si="33">SUM(N207:N237)</f>
        <v>106</v>
      </c>
      <c r="O238" s="3">
        <f t="shared" si="33"/>
        <v>1.518867925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>
      <c r="A239" s="2" t="s">
        <v>3</v>
      </c>
      <c r="B239" s="2"/>
      <c r="C239" s="1" t="s">
        <v>4</v>
      </c>
      <c r="D239" s="2" t="s">
        <v>5</v>
      </c>
      <c r="E239" s="2"/>
      <c r="F239" s="4" t="s">
        <v>6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>
      <c r="A240" s="6" t="s">
        <v>126</v>
      </c>
      <c r="B240" s="6">
        <v>8.0</v>
      </c>
      <c r="C240" s="3">
        <f t="shared" ref="C240:C260" si="34">IF(B240&gt;E240,E240,B240)</f>
        <v>2</v>
      </c>
      <c r="D240" s="6" t="s">
        <v>126</v>
      </c>
      <c r="E240" s="6">
        <v>2.0</v>
      </c>
      <c r="F240" s="3">
        <f t="shared" ref="F240:F260" si="35">E240/$E$261*C240</f>
        <v>0.16</v>
      </c>
      <c r="G240" s="3"/>
      <c r="H240" s="3"/>
      <c r="I240" s="3"/>
      <c r="J240" s="4" t="s">
        <v>167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>
      <c r="A241" s="6" t="s">
        <v>169</v>
      </c>
      <c r="B241" s="6">
        <v>2.0</v>
      </c>
      <c r="C241" s="3">
        <f t="shared" si="34"/>
        <v>1</v>
      </c>
      <c r="D241" s="6" t="s">
        <v>169</v>
      </c>
      <c r="E241" s="6">
        <v>1.0</v>
      </c>
      <c r="F241" s="3">
        <f t="shared" si="35"/>
        <v>0.04</v>
      </c>
      <c r="G241" s="3"/>
      <c r="H241" s="3"/>
      <c r="I241" s="3"/>
      <c r="J241" s="2" t="s">
        <v>3</v>
      </c>
      <c r="K241" s="2"/>
      <c r="L241" s="1" t="s">
        <v>4</v>
      </c>
      <c r="M241" s="1" t="s">
        <v>7</v>
      </c>
      <c r="N241" s="2"/>
      <c r="O241" s="4" t="s">
        <v>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>
      <c r="A242" s="6" t="s">
        <v>157</v>
      </c>
      <c r="B242" s="6">
        <v>2.0</v>
      </c>
      <c r="C242" s="3">
        <f t="shared" si="34"/>
        <v>1</v>
      </c>
      <c r="D242" s="6" t="s">
        <v>157</v>
      </c>
      <c r="E242" s="6">
        <v>1.0</v>
      </c>
      <c r="F242" s="3">
        <f t="shared" si="35"/>
        <v>0.04</v>
      </c>
      <c r="G242" s="3"/>
      <c r="H242" s="3"/>
      <c r="I242" s="3"/>
      <c r="J242" s="6" t="s">
        <v>125</v>
      </c>
      <c r="K242" s="6">
        <v>1.0</v>
      </c>
      <c r="L242" s="7">
        <f t="shared" ref="L242:L280" si="36">IF(K242&gt;N242,N242,K242)</f>
        <v>1</v>
      </c>
      <c r="M242" s="6" t="s">
        <v>125</v>
      </c>
      <c r="N242" s="6">
        <v>1.0</v>
      </c>
      <c r="O242" s="3">
        <f t="shared" ref="O242:O280" si="37">N242/$N$281*L242</f>
        <v>0.008403361345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>
      <c r="A243" s="6" t="s">
        <v>170</v>
      </c>
      <c r="B243" s="6">
        <v>3.0</v>
      </c>
      <c r="C243" s="3">
        <f t="shared" si="34"/>
        <v>1</v>
      </c>
      <c r="D243" s="6" t="s">
        <v>170</v>
      </c>
      <c r="E243" s="6">
        <v>1.0</v>
      </c>
      <c r="F243" s="3">
        <f t="shared" si="35"/>
        <v>0.04</v>
      </c>
      <c r="G243" s="3"/>
      <c r="H243" s="3"/>
      <c r="I243" s="3"/>
      <c r="J243" s="6" t="s">
        <v>127</v>
      </c>
      <c r="K243" s="6">
        <v>1.0</v>
      </c>
      <c r="L243" s="7">
        <f t="shared" si="36"/>
        <v>1</v>
      </c>
      <c r="M243" s="6" t="s">
        <v>127</v>
      </c>
      <c r="N243" s="6">
        <v>4.0</v>
      </c>
      <c r="O243" s="3">
        <f t="shared" si="37"/>
        <v>0.03361344538</v>
      </c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>
      <c r="A244" s="6" t="s">
        <v>20</v>
      </c>
      <c r="B244" s="6">
        <v>6.0</v>
      </c>
      <c r="C244" s="3">
        <f t="shared" si="34"/>
        <v>1</v>
      </c>
      <c r="D244" s="6" t="s">
        <v>20</v>
      </c>
      <c r="E244" s="6">
        <v>1.0</v>
      </c>
      <c r="F244" s="3">
        <f t="shared" si="35"/>
        <v>0.04</v>
      </c>
      <c r="G244" s="3"/>
      <c r="H244" s="3"/>
      <c r="I244" s="3"/>
      <c r="J244" s="6" t="s">
        <v>10</v>
      </c>
      <c r="K244" s="6">
        <v>1.0</v>
      </c>
      <c r="L244" s="7">
        <f t="shared" si="36"/>
        <v>1</v>
      </c>
      <c r="M244" s="6" t="s">
        <v>10</v>
      </c>
      <c r="N244" s="6">
        <v>1.0</v>
      </c>
      <c r="O244" s="3">
        <f t="shared" si="37"/>
        <v>0.008403361345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>
      <c r="A245" s="6" t="s">
        <v>22</v>
      </c>
      <c r="B245" s="6">
        <v>1.0</v>
      </c>
      <c r="C245" s="3">
        <f t="shared" si="34"/>
        <v>1</v>
      </c>
      <c r="D245" s="6" t="s">
        <v>22</v>
      </c>
      <c r="E245" s="6">
        <v>1.0</v>
      </c>
      <c r="F245" s="3">
        <f t="shared" si="35"/>
        <v>0.04</v>
      </c>
      <c r="G245" s="3"/>
      <c r="H245" s="3"/>
      <c r="I245" s="3"/>
      <c r="J245" s="6" t="s">
        <v>12</v>
      </c>
      <c r="K245" s="6">
        <v>1.0</v>
      </c>
      <c r="L245" s="7">
        <f t="shared" si="36"/>
        <v>1</v>
      </c>
      <c r="M245" s="6" t="s">
        <v>12</v>
      </c>
      <c r="N245" s="6">
        <v>8.0</v>
      </c>
      <c r="O245" s="3">
        <f t="shared" si="37"/>
        <v>0.06722689076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>
      <c r="A246" s="6" t="s">
        <v>27</v>
      </c>
      <c r="B246" s="6">
        <v>6.0</v>
      </c>
      <c r="C246" s="3">
        <f t="shared" si="34"/>
        <v>2</v>
      </c>
      <c r="D246" s="6" t="s">
        <v>27</v>
      </c>
      <c r="E246" s="6">
        <v>2.0</v>
      </c>
      <c r="F246" s="3">
        <f t="shared" si="35"/>
        <v>0.16</v>
      </c>
      <c r="G246" s="3"/>
      <c r="H246" s="3"/>
      <c r="I246" s="3"/>
      <c r="J246" s="6" t="s">
        <v>103</v>
      </c>
      <c r="K246" s="6">
        <v>1.0</v>
      </c>
      <c r="L246" s="7">
        <f t="shared" si="36"/>
        <v>1</v>
      </c>
      <c r="M246" s="6" t="s">
        <v>103</v>
      </c>
      <c r="N246" s="6">
        <v>1.0</v>
      </c>
      <c r="O246" s="3">
        <f t="shared" si="37"/>
        <v>0.008403361345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>
      <c r="A247" s="6" t="s">
        <v>29</v>
      </c>
      <c r="B247" s="6">
        <v>3.0</v>
      </c>
      <c r="C247" s="3">
        <f t="shared" si="34"/>
        <v>1</v>
      </c>
      <c r="D247" s="6" t="s">
        <v>29</v>
      </c>
      <c r="E247" s="6">
        <v>1.0</v>
      </c>
      <c r="F247" s="3">
        <f t="shared" si="35"/>
        <v>0.04</v>
      </c>
      <c r="G247" s="3"/>
      <c r="H247" s="3"/>
      <c r="I247" s="3"/>
      <c r="J247" s="6" t="s">
        <v>104</v>
      </c>
      <c r="K247" s="6">
        <v>1.0</v>
      </c>
      <c r="L247" s="7">
        <f t="shared" si="36"/>
        <v>1</v>
      </c>
      <c r="M247" s="6" t="s">
        <v>104</v>
      </c>
      <c r="N247" s="6">
        <v>3.0</v>
      </c>
      <c r="O247" s="3">
        <f t="shared" si="37"/>
        <v>0.02521008403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>
      <c r="A248" s="6" t="s">
        <v>160</v>
      </c>
      <c r="B248" s="6">
        <v>2.0</v>
      </c>
      <c r="C248" s="3">
        <f t="shared" si="34"/>
        <v>1</v>
      </c>
      <c r="D248" s="6" t="s">
        <v>160</v>
      </c>
      <c r="E248" s="6">
        <v>1.0</v>
      </c>
      <c r="F248" s="3">
        <f t="shared" si="35"/>
        <v>0.04</v>
      </c>
      <c r="G248" s="3"/>
      <c r="H248" s="3"/>
      <c r="I248" s="3"/>
      <c r="J248" s="6" t="s">
        <v>130</v>
      </c>
      <c r="K248" s="6">
        <v>1.0</v>
      </c>
      <c r="L248" s="7">
        <f t="shared" si="36"/>
        <v>1</v>
      </c>
      <c r="M248" s="6" t="s">
        <v>130</v>
      </c>
      <c r="N248" s="6">
        <v>2.0</v>
      </c>
      <c r="O248" s="3">
        <f t="shared" si="37"/>
        <v>0.01680672269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>
      <c r="A249" s="6" t="s">
        <v>161</v>
      </c>
      <c r="B249" s="6">
        <v>2.0</v>
      </c>
      <c r="C249" s="3">
        <f t="shared" si="34"/>
        <v>1</v>
      </c>
      <c r="D249" s="6" t="s">
        <v>161</v>
      </c>
      <c r="E249" s="6">
        <v>1.0</v>
      </c>
      <c r="F249" s="3">
        <f t="shared" si="35"/>
        <v>0.04</v>
      </c>
      <c r="G249" s="3"/>
      <c r="H249" s="3"/>
      <c r="I249" s="3"/>
      <c r="J249" s="6" t="s">
        <v>18</v>
      </c>
      <c r="K249" s="6">
        <v>2.0</v>
      </c>
      <c r="L249" s="7">
        <f t="shared" si="36"/>
        <v>2</v>
      </c>
      <c r="M249" s="6" t="s">
        <v>18</v>
      </c>
      <c r="N249" s="6">
        <v>4.0</v>
      </c>
      <c r="O249" s="3">
        <f t="shared" si="37"/>
        <v>0.06722689076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>
      <c r="A250" s="6" t="s">
        <v>112</v>
      </c>
      <c r="B250" s="6">
        <v>1.0</v>
      </c>
      <c r="C250" s="3">
        <f t="shared" si="34"/>
        <v>1</v>
      </c>
      <c r="D250" s="6" t="s">
        <v>112</v>
      </c>
      <c r="E250" s="6">
        <v>1.0</v>
      </c>
      <c r="F250" s="3">
        <f t="shared" si="35"/>
        <v>0.04</v>
      </c>
      <c r="G250" s="3"/>
      <c r="H250" s="3"/>
      <c r="I250" s="3"/>
      <c r="J250" s="6" t="s">
        <v>19</v>
      </c>
      <c r="K250" s="6">
        <v>3.0</v>
      </c>
      <c r="L250" s="7">
        <f t="shared" si="36"/>
        <v>3</v>
      </c>
      <c r="M250" s="6" t="s">
        <v>19</v>
      </c>
      <c r="N250" s="6">
        <v>11.0</v>
      </c>
      <c r="O250" s="3">
        <f t="shared" si="37"/>
        <v>0.2773109244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>
      <c r="A251" s="6" t="s">
        <v>171</v>
      </c>
      <c r="B251" s="6">
        <v>2.0</v>
      </c>
      <c r="C251" s="3">
        <f t="shared" si="34"/>
        <v>1</v>
      </c>
      <c r="D251" s="6" t="s">
        <v>171</v>
      </c>
      <c r="E251" s="6">
        <v>1.0</v>
      </c>
      <c r="F251" s="3">
        <f t="shared" si="35"/>
        <v>0.04</v>
      </c>
      <c r="G251" s="3"/>
      <c r="H251" s="3"/>
      <c r="I251" s="3"/>
      <c r="J251" s="6" t="s">
        <v>21</v>
      </c>
      <c r="K251" s="6">
        <v>1.0</v>
      </c>
      <c r="L251" s="7">
        <f t="shared" si="36"/>
        <v>1</v>
      </c>
      <c r="M251" s="6" t="s">
        <v>21</v>
      </c>
      <c r="N251" s="6">
        <v>2.0</v>
      </c>
      <c r="O251" s="3">
        <f t="shared" si="37"/>
        <v>0.01680672269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>
      <c r="A252" s="6" t="s">
        <v>55</v>
      </c>
      <c r="B252" s="6">
        <v>2.0</v>
      </c>
      <c r="C252" s="3">
        <f t="shared" si="34"/>
        <v>1</v>
      </c>
      <c r="D252" s="6" t="s">
        <v>55</v>
      </c>
      <c r="E252" s="6">
        <v>1.0</v>
      </c>
      <c r="F252" s="3">
        <f t="shared" si="35"/>
        <v>0.04</v>
      </c>
      <c r="G252" s="3"/>
      <c r="H252" s="3"/>
      <c r="I252" s="3"/>
      <c r="J252" s="6" t="s">
        <v>23</v>
      </c>
      <c r="K252" s="6">
        <v>1.0</v>
      </c>
      <c r="L252" s="7">
        <f t="shared" si="36"/>
        <v>1</v>
      </c>
      <c r="M252" s="6" t="s">
        <v>23</v>
      </c>
      <c r="N252" s="6">
        <v>2.0</v>
      </c>
      <c r="O252" s="3">
        <f t="shared" si="37"/>
        <v>0.01680672269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>
      <c r="A253" s="6" t="s">
        <v>172</v>
      </c>
      <c r="B253" s="6">
        <v>1.0</v>
      </c>
      <c r="C253" s="3">
        <f t="shared" si="34"/>
        <v>1</v>
      </c>
      <c r="D253" s="6" t="s">
        <v>172</v>
      </c>
      <c r="E253" s="6">
        <v>1.0</v>
      </c>
      <c r="F253" s="3">
        <f t="shared" si="35"/>
        <v>0.04</v>
      </c>
      <c r="G253" s="3"/>
      <c r="H253" s="3"/>
      <c r="I253" s="3"/>
      <c r="J253" s="6" t="s">
        <v>105</v>
      </c>
      <c r="K253" s="6">
        <v>1.0</v>
      </c>
      <c r="L253" s="7">
        <f t="shared" si="36"/>
        <v>1</v>
      </c>
      <c r="M253" s="6" t="s">
        <v>105</v>
      </c>
      <c r="N253" s="6">
        <v>1.0</v>
      </c>
      <c r="O253" s="3">
        <f t="shared" si="37"/>
        <v>0.008403361345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>
      <c r="A254" s="6" t="s">
        <v>165</v>
      </c>
      <c r="B254" s="6">
        <v>2.0</v>
      </c>
      <c r="C254" s="3">
        <f t="shared" si="34"/>
        <v>1</v>
      </c>
      <c r="D254" s="6" t="s">
        <v>165</v>
      </c>
      <c r="E254" s="6">
        <v>1.0</v>
      </c>
      <c r="F254" s="3">
        <f t="shared" si="35"/>
        <v>0.04</v>
      </c>
      <c r="G254" s="3"/>
      <c r="H254" s="3"/>
      <c r="I254" s="3"/>
      <c r="J254" s="6" t="s">
        <v>132</v>
      </c>
      <c r="K254" s="6">
        <v>1.0</v>
      </c>
      <c r="L254" s="7">
        <f t="shared" si="36"/>
        <v>1</v>
      </c>
      <c r="M254" s="6" t="s">
        <v>132</v>
      </c>
      <c r="N254" s="6">
        <v>1.0</v>
      </c>
      <c r="O254" s="3">
        <f t="shared" si="37"/>
        <v>0.008403361345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>
      <c r="A255" s="6" t="s">
        <v>141</v>
      </c>
      <c r="B255" s="6">
        <v>1.0</v>
      </c>
      <c r="C255" s="3">
        <f t="shared" si="34"/>
        <v>1</v>
      </c>
      <c r="D255" s="6" t="s">
        <v>141</v>
      </c>
      <c r="E255" s="6">
        <v>1.0</v>
      </c>
      <c r="F255" s="3">
        <f t="shared" si="35"/>
        <v>0.04</v>
      </c>
      <c r="G255" s="3"/>
      <c r="H255" s="3"/>
      <c r="I255" s="3"/>
      <c r="J255" s="6" t="s">
        <v>173</v>
      </c>
      <c r="K255" s="6">
        <v>1.0</v>
      </c>
      <c r="L255" s="7">
        <f t="shared" si="36"/>
        <v>1</v>
      </c>
      <c r="M255" s="6" t="s">
        <v>173</v>
      </c>
      <c r="N255" s="6">
        <v>2.0</v>
      </c>
      <c r="O255" s="3">
        <f t="shared" si="37"/>
        <v>0.01680672269</v>
      </c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>
      <c r="A256" s="6" t="s">
        <v>174</v>
      </c>
      <c r="B256" s="6">
        <v>2.0</v>
      </c>
      <c r="C256" s="3">
        <f t="shared" si="34"/>
        <v>1</v>
      </c>
      <c r="D256" s="6" t="s">
        <v>174</v>
      </c>
      <c r="E256" s="6">
        <v>1.0</v>
      </c>
      <c r="F256" s="3">
        <f t="shared" si="35"/>
        <v>0.04</v>
      </c>
      <c r="G256" s="3"/>
      <c r="H256" s="3"/>
      <c r="I256" s="3"/>
      <c r="J256" s="6" t="s">
        <v>29</v>
      </c>
      <c r="K256" s="6">
        <v>3.0</v>
      </c>
      <c r="L256" s="7">
        <f t="shared" si="36"/>
        <v>3</v>
      </c>
      <c r="M256" s="6" t="s">
        <v>29</v>
      </c>
      <c r="N256" s="6">
        <v>7.0</v>
      </c>
      <c r="O256" s="3">
        <f t="shared" si="37"/>
        <v>0.1764705882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>
      <c r="A257" s="6" t="s">
        <v>175</v>
      </c>
      <c r="B257" s="6">
        <v>1.0</v>
      </c>
      <c r="C257" s="3">
        <f t="shared" si="34"/>
        <v>1</v>
      </c>
      <c r="D257" s="6" t="s">
        <v>175</v>
      </c>
      <c r="E257" s="6">
        <v>1.0</v>
      </c>
      <c r="F257" s="3">
        <f t="shared" si="35"/>
        <v>0.04</v>
      </c>
      <c r="G257" s="3"/>
      <c r="H257" s="3"/>
      <c r="I257" s="3"/>
      <c r="J257" s="6" t="s">
        <v>30</v>
      </c>
      <c r="K257" s="6">
        <v>2.0</v>
      </c>
      <c r="L257" s="7">
        <f t="shared" si="36"/>
        <v>1</v>
      </c>
      <c r="M257" s="6" t="s">
        <v>30</v>
      </c>
      <c r="N257" s="6">
        <v>1.0</v>
      </c>
      <c r="O257" s="3">
        <f t="shared" si="37"/>
        <v>0.008403361345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>
      <c r="A258" s="6" t="s">
        <v>176</v>
      </c>
      <c r="B258" s="6">
        <v>5.0</v>
      </c>
      <c r="C258" s="3">
        <f t="shared" si="34"/>
        <v>3</v>
      </c>
      <c r="D258" s="6" t="s">
        <v>176</v>
      </c>
      <c r="E258" s="6">
        <v>3.0</v>
      </c>
      <c r="F258" s="3">
        <f t="shared" si="35"/>
        <v>0.36</v>
      </c>
      <c r="G258" s="3"/>
      <c r="H258" s="3"/>
      <c r="I258" s="3"/>
      <c r="J258" s="6" t="s">
        <v>32</v>
      </c>
      <c r="K258" s="6">
        <v>1.0</v>
      </c>
      <c r="L258" s="7">
        <f t="shared" si="36"/>
        <v>1</v>
      </c>
      <c r="M258" s="6" t="s">
        <v>32</v>
      </c>
      <c r="N258" s="6">
        <v>3.0</v>
      </c>
      <c r="O258" s="3">
        <f t="shared" si="37"/>
        <v>0.02521008403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>
      <c r="A259" s="6" t="s">
        <v>177</v>
      </c>
      <c r="B259" s="6">
        <v>3.0</v>
      </c>
      <c r="C259" s="3">
        <f t="shared" si="34"/>
        <v>1</v>
      </c>
      <c r="D259" s="6" t="s">
        <v>177</v>
      </c>
      <c r="E259" s="6">
        <v>1.0</v>
      </c>
      <c r="F259" s="3">
        <f t="shared" si="35"/>
        <v>0.04</v>
      </c>
      <c r="G259" s="3"/>
      <c r="H259" s="3"/>
      <c r="I259" s="3"/>
      <c r="J259" s="6" t="s">
        <v>139</v>
      </c>
      <c r="K259" s="6">
        <v>1.0</v>
      </c>
      <c r="L259" s="7">
        <f t="shared" si="36"/>
        <v>1</v>
      </c>
      <c r="M259" s="6" t="s">
        <v>139</v>
      </c>
      <c r="N259" s="6">
        <v>1.0</v>
      </c>
      <c r="O259" s="3">
        <f t="shared" si="37"/>
        <v>0.008403361345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>
      <c r="A260" s="6" t="s">
        <v>92</v>
      </c>
      <c r="B260" s="6">
        <v>2.0</v>
      </c>
      <c r="C260" s="3">
        <f t="shared" si="34"/>
        <v>1</v>
      </c>
      <c r="D260" s="6" t="s">
        <v>92</v>
      </c>
      <c r="E260" s="6">
        <v>1.0</v>
      </c>
      <c r="F260" s="3">
        <f t="shared" si="35"/>
        <v>0.04</v>
      </c>
      <c r="G260" s="3"/>
      <c r="H260" s="3"/>
      <c r="I260" s="3"/>
      <c r="J260" s="6" t="s">
        <v>39</v>
      </c>
      <c r="K260" s="6">
        <v>1.0</v>
      </c>
      <c r="L260" s="7">
        <f t="shared" si="36"/>
        <v>1</v>
      </c>
      <c r="M260" s="6" t="s">
        <v>39</v>
      </c>
      <c r="N260" s="6">
        <v>2.0</v>
      </c>
      <c r="O260" s="3">
        <f t="shared" si="37"/>
        <v>0.01680672269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>
      <c r="A261" s="3"/>
      <c r="B261" s="3"/>
      <c r="C261" s="3"/>
      <c r="D261" s="3"/>
      <c r="E261" s="3">
        <f t="shared" ref="E261:F261" si="38">SUM(E240:E260)</f>
        <v>25</v>
      </c>
      <c r="F261" s="3">
        <f t="shared" si="38"/>
        <v>1.4</v>
      </c>
      <c r="G261" s="3"/>
      <c r="H261" s="3"/>
      <c r="I261" s="3"/>
      <c r="J261" s="6" t="s">
        <v>44</v>
      </c>
      <c r="K261" s="6">
        <v>2.0</v>
      </c>
      <c r="L261" s="7">
        <f t="shared" si="36"/>
        <v>2</v>
      </c>
      <c r="M261" s="6" t="s">
        <v>44</v>
      </c>
      <c r="N261" s="6">
        <v>2.0</v>
      </c>
      <c r="O261" s="3">
        <f t="shared" si="37"/>
        <v>0.03361344538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6" t="s">
        <v>46</v>
      </c>
      <c r="K262" s="6">
        <v>1.0</v>
      </c>
      <c r="L262" s="7">
        <f t="shared" si="36"/>
        <v>1</v>
      </c>
      <c r="M262" s="6" t="s">
        <v>46</v>
      </c>
      <c r="N262" s="6">
        <v>3.0</v>
      </c>
      <c r="O262" s="3">
        <f t="shared" si="37"/>
        <v>0.02521008403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>
      <c r="A263" s="4" t="s">
        <v>178</v>
      </c>
      <c r="B263" s="3"/>
      <c r="C263" s="3"/>
      <c r="D263" s="3"/>
      <c r="E263" s="3"/>
      <c r="F263" s="3"/>
      <c r="G263" s="3"/>
      <c r="H263" s="3"/>
      <c r="I263" s="3"/>
      <c r="J263" s="6" t="s">
        <v>48</v>
      </c>
      <c r="K263" s="6">
        <v>1.0</v>
      </c>
      <c r="L263" s="7">
        <f t="shared" si="36"/>
        <v>1</v>
      </c>
      <c r="M263" s="6" t="s">
        <v>48</v>
      </c>
      <c r="N263" s="6">
        <v>3.0</v>
      </c>
      <c r="O263" s="3">
        <f t="shared" si="37"/>
        <v>0.02521008403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>
      <c r="A264" s="2" t="s">
        <v>3</v>
      </c>
      <c r="B264" s="2"/>
      <c r="C264" s="1" t="s">
        <v>4</v>
      </c>
      <c r="D264" s="2" t="s">
        <v>5</v>
      </c>
      <c r="E264" s="2"/>
      <c r="F264" s="4" t="s">
        <v>6</v>
      </c>
      <c r="G264" s="3"/>
      <c r="H264" s="3"/>
      <c r="I264" s="3"/>
      <c r="J264" s="6" t="s">
        <v>56</v>
      </c>
      <c r="K264" s="6">
        <v>1.0</v>
      </c>
      <c r="L264" s="7">
        <f t="shared" si="36"/>
        <v>1</v>
      </c>
      <c r="M264" s="6" t="s">
        <v>56</v>
      </c>
      <c r="N264" s="6">
        <v>2.0</v>
      </c>
      <c r="O264" s="3">
        <f t="shared" si="37"/>
        <v>0.01680672269</v>
      </c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>
      <c r="A265" s="6" t="s">
        <v>126</v>
      </c>
      <c r="B265" s="6">
        <v>7.0</v>
      </c>
      <c r="C265" s="3">
        <f t="shared" ref="C265:C281" si="39">IF(B265&gt;E265,E265,B265)</f>
        <v>1</v>
      </c>
      <c r="D265" s="6" t="s">
        <v>126</v>
      </c>
      <c r="E265" s="6">
        <v>1.0</v>
      </c>
      <c r="F265" s="3">
        <f t="shared" ref="F265:F281" si="40">E265/$E$282*C265</f>
        <v>0.05555555556</v>
      </c>
      <c r="G265" s="3"/>
      <c r="H265" s="3"/>
      <c r="I265" s="3"/>
      <c r="J265" s="6" t="s">
        <v>140</v>
      </c>
      <c r="K265" s="6">
        <v>4.0</v>
      </c>
      <c r="L265" s="7">
        <f t="shared" si="36"/>
        <v>1</v>
      </c>
      <c r="M265" s="6" t="s">
        <v>140</v>
      </c>
      <c r="N265" s="6">
        <v>1.0</v>
      </c>
      <c r="O265" s="3">
        <f t="shared" si="37"/>
        <v>0.008403361345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>
      <c r="A266" s="6" t="s">
        <v>157</v>
      </c>
      <c r="B266" s="6">
        <v>1.0</v>
      </c>
      <c r="C266" s="3">
        <f t="shared" si="39"/>
        <v>1</v>
      </c>
      <c r="D266" s="6" t="s">
        <v>157</v>
      </c>
      <c r="E266" s="6">
        <v>1.0</v>
      </c>
      <c r="F266" s="3">
        <f t="shared" si="40"/>
        <v>0.05555555556</v>
      </c>
      <c r="G266" s="3"/>
      <c r="H266" s="3"/>
      <c r="I266" s="3"/>
      <c r="J266" s="6" t="s">
        <v>114</v>
      </c>
      <c r="K266" s="6">
        <v>1.0</v>
      </c>
      <c r="L266" s="7">
        <f t="shared" si="36"/>
        <v>1</v>
      </c>
      <c r="M266" s="6" t="s">
        <v>114</v>
      </c>
      <c r="N266" s="6">
        <v>5.0</v>
      </c>
      <c r="O266" s="3">
        <f t="shared" si="37"/>
        <v>0.04201680672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>
      <c r="A267" s="6" t="s">
        <v>105</v>
      </c>
      <c r="B267" s="6">
        <v>3.0</v>
      </c>
      <c r="C267" s="3">
        <f t="shared" si="39"/>
        <v>1</v>
      </c>
      <c r="D267" s="6" t="s">
        <v>105</v>
      </c>
      <c r="E267" s="6">
        <v>1.0</v>
      </c>
      <c r="F267" s="3">
        <f t="shared" si="40"/>
        <v>0.05555555556</v>
      </c>
      <c r="G267" s="3"/>
      <c r="H267" s="3"/>
      <c r="I267" s="3"/>
      <c r="J267" s="6" t="s">
        <v>60</v>
      </c>
      <c r="K267" s="6">
        <v>2.0</v>
      </c>
      <c r="L267" s="7">
        <f t="shared" si="36"/>
        <v>2</v>
      </c>
      <c r="M267" s="6" t="s">
        <v>60</v>
      </c>
      <c r="N267" s="6">
        <v>5.0</v>
      </c>
      <c r="O267" s="3">
        <f t="shared" si="37"/>
        <v>0.08403361345</v>
      </c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>
      <c r="A268" s="6" t="s">
        <v>131</v>
      </c>
      <c r="B268" s="6">
        <v>1.0</v>
      </c>
      <c r="C268" s="3">
        <f t="shared" si="39"/>
        <v>1</v>
      </c>
      <c r="D268" s="6" t="s">
        <v>131</v>
      </c>
      <c r="E268" s="6">
        <v>1.0</v>
      </c>
      <c r="F268" s="3">
        <f t="shared" si="40"/>
        <v>0.05555555556</v>
      </c>
      <c r="G268" s="3"/>
      <c r="H268" s="3"/>
      <c r="I268" s="3"/>
      <c r="J268" s="6" t="s">
        <v>66</v>
      </c>
      <c r="K268" s="6">
        <v>1.0</v>
      </c>
      <c r="L268" s="7">
        <f t="shared" si="36"/>
        <v>1</v>
      </c>
      <c r="M268" s="6" t="s">
        <v>66</v>
      </c>
      <c r="N268" s="6">
        <v>3.0</v>
      </c>
      <c r="O268" s="3">
        <f t="shared" si="37"/>
        <v>0.02521008403</v>
      </c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>
      <c r="A269" s="6" t="s">
        <v>20</v>
      </c>
      <c r="B269" s="6">
        <v>17.0</v>
      </c>
      <c r="C269" s="3">
        <f t="shared" si="39"/>
        <v>1</v>
      </c>
      <c r="D269" s="6" t="s">
        <v>20</v>
      </c>
      <c r="E269" s="6">
        <v>1.0</v>
      </c>
      <c r="F269" s="3">
        <f t="shared" si="40"/>
        <v>0.05555555556</v>
      </c>
      <c r="G269" s="3"/>
      <c r="H269" s="3"/>
      <c r="I269" s="3"/>
      <c r="J269" s="6" t="s">
        <v>68</v>
      </c>
      <c r="K269" s="6">
        <v>1.0</v>
      </c>
      <c r="L269" s="7">
        <f t="shared" si="36"/>
        <v>1</v>
      </c>
      <c r="M269" s="6" t="s">
        <v>68</v>
      </c>
      <c r="N269" s="6">
        <v>4.0</v>
      </c>
      <c r="O269" s="3">
        <f t="shared" si="37"/>
        <v>0.03361344538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>
      <c r="A270" s="6" t="s">
        <v>22</v>
      </c>
      <c r="B270" s="6">
        <v>3.0</v>
      </c>
      <c r="C270" s="3">
        <f t="shared" si="39"/>
        <v>1</v>
      </c>
      <c r="D270" s="6" t="s">
        <v>22</v>
      </c>
      <c r="E270" s="6">
        <v>1.0</v>
      </c>
      <c r="F270" s="3">
        <f t="shared" si="40"/>
        <v>0.05555555556</v>
      </c>
      <c r="G270" s="3"/>
      <c r="H270" s="3"/>
      <c r="I270" s="3"/>
      <c r="J270" s="6" t="s">
        <v>179</v>
      </c>
      <c r="K270" s="6">
        <v>1.0</v>
      </c>
      <c r="L270" s="7">
        <f t="shared" si="36"/>
        <v>1</v>
      </c>
      <c r="M270" s="6" t="s">
        <v>179</v>
      </c>
      <c r="N270" s="6">
        <v>2.0</v>
      </c>
      <c r="O270" s="3">
        <f t="shared" si="37"/>
        <v>0.01680672269</v>
      </c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>
      <c r="A271" s="6" t="s">
        <v>27</v>
      </c>
      <c r="B271" s="6">
        <v>11.0</v>
      </c>
      <c r="C271" s="3">
        <f t="shared" si="39"/>
        <v>1</v>
      </c>
      <c r="D271" s="6" t="s">
        <v>27</v>
      </c>
      <c r="E271" s="6">
        <v>1.0</v>
      </c>
      <c r="F271" s="3">
        <f t="shared" si="40"/>
        <v>0.05555555556</v>
      </c>
      <c r="G271" s="3"/>
      <c r="H271" s="3"/>
      <c r="I271" s="3"/>
      <c r="J271" s="6" t="s">
        <v>146</v>
      </c>
      <c r="K271" s="6">
        <v>1.0</v>
      </c>
      <c r="L271" s="7">
        <f t="shared" si="36"/>
        <v>1</v>
      </c>
      <c r="M271" s="6" t="s">
        <v>146</v>
      </c>
      <c r="N271" s="6">
        <v>1.0</v>
      </c>
      <c r="O271" s="3">
        <f t="shared" si="37"/>
        <v>0.008403361345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>
      <c r="A272" s="6" t="s">
        <v>30</v>
      </c>
      <c r="B272" s="6">
        <v>3.0</v>
      </c>
      <c r="C272" s="3">
        <f t="shared" si="39"/>
        <v>2</v>
      </c>
      <c r="D272" s="6" t="s">
        <v>30</v>
      </c>
      <c r="E272" s="6">
        <v>2.0</v>
      </c>
      <c r="F272" s="3">
        <f t="shared" si="40"/>
        <v>0.2222222222</v>
      </c>
      <c r="G272" s="3"/>
      <c r="H272" s="3"/>
      <c r="I272" s="3"/>
      <c r="J272" s="6" t="s">
        <v>72</v>
      </c>
      <c r="K272" s="6">
        <v>1.0</v>
      </c>
      <c r="L272" s="7">
        <f t="shared" si="36"/>
        <v>1</v>
      </c>
      <c r="M272" s="6" t="s">
        <v>72</v>
      </c>
      <c r="N272" s="6">
        <v>7.0</v>
      </c>
      <c r="O272" s="3">
        <f t="shared" si="37"/>
        <v>0.05882352941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>
      <c r="A273" s="6" t="s">
        <v>160</v>
      </c>
      <c r="B273" s="6">
        <v>1.0</v>
      </c>
      <c r="C273" s="3">
        <f t="shared" si="39"/>
        <v>1</v>
      </c>
      <c r="D273" s="6" t="s">
        <v>160</v>
      </c>
      <c r="E273" s="6">
        <v>1.0</v>
      </c>
      <c r="F273" s="3">
        <f t="shared" si="40"/>
        <v>0.05555555556</v>
      </c>
      <c r="G273" s="3"/>
      <c r="H273" s="3"/>
      <c r="I273" s="3"/>
      <c r="J273" s="6" t="s">
        <v>74</v>
      </c>
      <c r="K273" s="6">
        <v>1.0</v>
      </c>
      <c r="L273" s="7">
        <f t="shared" si="36"/>
        <v>1</v>
      </c>
      <c r="M273" s="6" t="s">
        <v>74</v>
      </c>
      <c r="N273" s="6">
        <v>3.0</v>
      </c>
      <c r="O273" s="3">
        <f t="shared" si="37"/>
        <v>0.02521008403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>
      <c r="A274" s="6" t="s">
        <v>161</v>
      </c>
      <c r="B274" s="6">
        <v>1.0</v>
      </c>
      <c r="C274" s="3">
        <f t="shared" si="39"/>
        <v>1</v>
      </c>
      <c r="D274" s="6" t="s">
        <v>161</v>
      </c>
      <c r="E274" s="6">
        <v>1.0</v>
      </c>
      <c r="F274" s="3">
        <f t="shared" si="40"/>
        <v>0.05555555556</v>
      </c>
      <c r="G274" s="3"/>
      <c r="H274" s="3"/>
      <c r="I274" s="3"/>
      <c r="J274" s="6" t="s">
        <v>75</v>
      </c>
      <c r="K274" s="6">
        <v>1.0</v>
      </c>
      <c r="L274" s="7">
        <f t="shared" si="36"/>
        <v>1</v>
      </c>
      <c r="M274" s="6" t="s">
        <v>75</v>
      </c>
      <c r="N274" s="6">
        <v>4.0</v>
      </c>
      <c r="O274" s="3">
        <f t="shared" si="37"/>
        <v>0.03361344538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>
      <c r="A275" s="6" t="s">
        <v>152</v>
      </c>
      <c r="B275" s="6">
        <v>2.0</v>
      </c>
      <c r="C275" s="3">
        <f t="shared" si="39"/>
        <v>1</v>
      </c>
      <c r="D275" s="6" t="s">
        <v>152</v>
      </c>
      <c r="E275" s="6">
        <v>1.0</v>
      </c>
      <c r="F275" s="3">
        <f t="shared" si="40"/>
        <v>0.05555555556</v>
      </c>
      <c r="G275" s="3"/>
      <c r="H275" s="3"/>
      <c r="I275" s="3"/>
      <c r="J275" s="6" t="s">
        <v>79</v>
      </c>
      <c r="K275" s="6">
        <v>1.0</v>
      </c>
      <c r="L275" s="7">
        <f t="shared" si="36"/>
        <v>1</v>
      </c>
      <c r="M275" s="6" t="s">
        <v>79</v>
      </c>
      <c r="N275" s="6">
        <v>4.0</v>
      </c>
      <c r="O275" s="3">
        <f t="shared" si="37"/>
        <v>0.03361344538</v>
      </c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>
      <c r="A276" s="6" t="s">
        <v>165</v>
      </c>
      <c r="B276" s="6">
        <v>1.0</v>
      </c>
      <c r="C276" s="3">
        <f t="shared" si="39"/>
        <v>1</v>
      </c>
      <c r="D276" s="6" t="s">
        <v>165</v>
      </c>
      <c r="E276" s="6">
        <v>1.0</v>
      </c>
      <c r="F276" s="3">
        <f t="shared" si="40"/>
        <v>0.05555555556</v>
      </c>
      <c r="G276" s="3"/>
      <c r="H276" s="3"/>
      <c r="I276" s="3"/>
      <c r="J276" s="6" t="s">
        <v>80</v>
      </c>
      <c r="K276" s="6">
        <v>1.0</v>
      </c>
      <c r="L276" s="7">
        <f t="shared" si="36"/>
        <v>1</v>
      </c>
      <c r="M276" s="6" t="s">
        <v>80</v>
      </c>
      <c r="N276" s="6">
        <v>3.0</v>
      </c>
      <c r="O276" s="3">
        <f t="shared" si="37"/>
        <v>0.02521008403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>
      <c r="A277" s="6" t="s">
        <v>141</v>
      </c>
      <c r="B277" s="6">
        <v>1.0</v>
      </c>
      <c r="C277" s="3">
        <f t="shared" si="39"/>
        <v>1</v>
      </c>
      <c r="D277" s="6" t="s">
        <v>141</v>
      </c>
      <c r="E277" s="6">
        <v>1.0</v>
      </c>
      <c r="F277" s="3">
        <f t="shared" si="40"/>
        <v>0.05555555556</v>
      </c>
      <c r="G277" s="3"/>
      <c r="H277" s="3"/>
      <c r="I277" s="3"/>
      <c r="J277" s="6" t="s">
        <v>84</v>
      </c>
      <c r="K277" s="6">
        <v>1.0</v>
      </c>
      <c r="L277" s="7">
        <f t="shared" si="36"/>
        <v>1</v>
      </c>
      <c r="M277" s="6" t="s">
        <v>84</v>
      </c>
      <c r="N277" s="6">
        <v>1.0</v>
      </c>
      <c r="O277" s="3">
        <f t="shared" si="37"/>
        <v>0.008403361345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>
      <c r="A278" s="6" t="s">
        <v>66</v>
      </c>
      <c r="B278" s="6">
        <v>3.0</v>
      </c>
      <c r="C278" s="3">
        <f t="shared" si="39"/>
        <v>1</v>
      </c>
      <c r="D278" s="6" t="s">
        <v>66</v>
      </c>
      <c r="E278" s="6">
        <v>1.0</v>
      </c>
      <c r="F278" s="3">
        <f t="shared" si="40"/>
        <v>0.05555555556</v>
      </c>
      <c r="G278" s="3"/>
      <c r="H278" s="3"/>
      <c r="I278" s="3"/>
      <c r="J278" s="6" t="s">
        <v>90</v>
      </c>
      <c r="K278" s="6">
        <v>1.0</v>
      </c>
      <c r="L278" s="7">
        <f t="shared" si="36"/>
        <v>1</v>
      </c>
      <c r="M278" s="6" t="s">
        <v>90</v>
      </c>
      <c r="N278" s="6">
        <v>3.0</v>
      </c>
      <c r="O278" s="3">
        <f t="shared" si="37"/>
        <v>0.02521008403</v>
      </c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>
      <c r="A279" s="6" t="s">
        <v>68</v>
      </c>
      <c r="B279" s="6">
        <v>3.0</v>
      </c>
      <c r="C279" s="3">
        <f t="shared" si="39"/>
        <v>1</v>
      </c>
      <c r="D279" s="6" t="s">
        <v>68</v>
      </c>
      <c r="E279" s="6">
        <v>1.0</v>
      </c>
      <c r="F279" s="3">
        <f t="shared" si="40"/>
        <v>0.05555555556</v>
      </c>
      <c r="G279" s="3"/>
      <c r="H279" s="3"/>
      <c r="I279" s="3"/>
      <c r="J279" s="6" t="s">
        <v>92</v>
      </c>
      <c r="K279" s="6">
        <v>3.0</v>
      </c>
      <c r="L279" s="7">
        <f t="shared" si="36"/>
        <v>3</v>
      </c>
      <c r="M279" s="6" t="s">
        <v>92</v>
      </c>
      <c r="N279" s="6">
        <v>4.0</v>
      </c>
      <c r="O279" s="3">
        <f t="shared" si="37"/>
        <v>0.1008403361</v>
      </c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>
      <c r="A280" s="6" t="s">
        <v>77</v>
      </c>
      <c r="B280" s="6">
        <v>5.0</v>
      </c>
      <c r="C280" s="3">
        <f t="shared" si="39"/>
        <v>1</v>
      </c>
      <c r="D280" s="6" t="s">
        <v>77</v>
      </c>
      <c r="E280" s="6">
        <v>1.0</v>
      </c>
      <c r="F280" s="3">
        <f t="shared" si="40"/>
        <v>0.05555555556</v>
      </c>
      <c r="G280" s="3"/>
      <c r="H280" s="3"/>
      <c r="I280" s="3"/>
      <c r="J280" s="6" t="s">
        <v>94</v>
      </c>
      <c r="K280" s="6">
        <v>1.0</v>
      </c>
      <c r="L280" s="7">
        <f t="shared" si="36"/>
        <v>1</v>
      </c>
      <c r="M280" s="6" t="s">
        <v>94</v>
      </c>
      <c r="N280" s="6">
        <v>2.0</v>
      </c>
      <c r="O280" s="3">
        <f t="shared" si="37"/>
        <v>0.01680672269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>
      <c r="A281" s="6" t="s">
        <v>176</v>
      </c>
      <c r="B281" s="6">
        <v>5.0</v>
      </c>
      <c r="C281" s="3">
        <f t="shared" si="39"/>
        <v>1</v>
      </c>
      <c r="D281" s="6" t="s">
        <v>176</v>
      </c>
      <c r="E281" s="6">
        <v>1.0</v>
      </c>
      <c r="F281" s="3">
        <f t="shared" si="40"/>
        <v>0.05555555556</v>
      </c>
      <c r="G281" s="3"/>
      <c r="H281" s="3"/>
      <c r="I281" s="3"/>
      <c r="J281" s="3"/>
      <c r="K281" s="3"/>
      <c r="L281" s="3"/>
      <c r="M281" s="3"/>
      <c r="N281" s="3">
        <f t="shared" ref="N281:O281" si="41">SUM(N242:N280)</f>
        <v>119</v>
      </c>
      <c r="O281" s="3">
        <f t="shared" si="41"/>
        <v>1.462184874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>
      <c r="A282" s="3"/>
      <c r="B282" s="3"/>
      <c r="C282" s="3"/>
      <c r="D282" s="3"/>
      <c r="E282" s="3">
        <f t="shared" ref="E282:F282" si="42">SUM(E265:E281)</f>
        <v>18</v>
      </c>
      <c r="F282" s="3">
        <f t="shared" si="42"/>
        <v>1.111111111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4" t="s">
        <v>168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>
      <c r="A284" s="4" t="s">
        <v>180</v>
      </c>
      <c r="B284" s="3"/>
      <c r="C284" s="3"/>
      <c r="D284" s="3"/>
      <c r="E284" s="3"/>
      <c r="F284" s="3"/>
      <c r="G284" s="3"/>
      <c r="H284" s="3"/>
      <c r="I284" s="3"/>
      <c r="J284" s="2" t="s">
        <v>3</v>
      </c>
      <c r="K284" s="2"/>
      <c r="L284" s="1" t="s">
        <v>4</v>
      </c>
      <c r="M284" s="1" t="s">
        <v>7</v>
      </c>
      <c r="N284" s="2"/>
      <c r="O284" s="4" t="s">
        <v>6</v>
      </c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>
      <c r="A285" s="2" t="s">
        <v>3</v>
      </c>
      <c r="B285" s="2"/>
      <c r="C285" s="1" t="s">
        <v>4</v>
      </c>
      <c r="D285" s="2" t="s">
        <v>5</v>
      </c>
      <c r="E285" s="2"/>
      <c r="F285" s="4" t="s">
        <v>6</v>
      </c>
      <c r="G285" s="3"/>
      <c r="H285" s="3"/>
      <c r="I285" s="3"/>
      <c r="J285" s="6" t="s">
        <v>125</v>
      </c>
      <c r="K285" s="6">
        <v>1.0</v>
      </c>
      <c r="L285" s="3">
        <f t="shared" ref="L285:L322" si="43">IF(K285&gt;N285,N285,K285)</f>
        <v>1</v>
      </c>
      <c r="M285" s="6" t="s">
        <v>125</v>
      </c>
      <c r="N285" s="6">
        <v>1.0</v>
      </c>
      <c r="O285" s="3">
        <f t="shared" ref="O285:O322" si="44">N285/$N$323*L285</f>
        <v>0.009009009009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>
      <c r="A286" s="6" t="s">
        <v>11</v>
      </c>
      <c r="B286" s="6">
        <v>4.0</v>
      </c>
      <c r="C286" s="3">
        <f t="shared" ref="C286:C299" si="45">IF(B286&gt;E286,E286,B286)</f>
        <v>1</v>
      </c>
      <c r="D286" s="6" t="s">
        <v>11</v>
      </c>
      <c r="E286" s="6">
        <v>1.0</v>
      </c>
      <c r="F286" s="3">
        <f t="shared" ref="F286:F299" si="46">E286/$E$300*C286</f>
        <v>0.07142857143</v>
      </c>
      <c r="G286" s="3"/>
      <c r="H286" s="3"/>
      <c r="I286" s="3"/>
      <c r="J286" s="6" t="s">
        <v>126</v>
      </c>
      <c r="K286" s="6">
        <v>8.0</v>
      </c>
      <c r="L286" s="3">
        <f t="shared" si="43"/>
        <v>3</v>
      </c>
      <c r="M286" s="6" t="s">
        <v>126</v>
      </c>
      <c r="N286" s="6">
        <v>3.0</v>
      </c>
      <c r="O286" s="3">
        <f t="shared" si="44"/>
        <v>0.08108108108</v>
      </c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>
      <c r="A287" s="6" t="s">
        <v>181</v>
      </c>
      <c r="B287" s="6">
        <v>2.0</v>
      </c>
      <c r="C287" s="3">
        <f t="shared" si="45"/>
        <v>1</v>
      </c>
      <c r="D287" s="6" t="s">
        <v>181</v>
      </c>
      <c r="E287" s="6">
        <v>1.0</v>
      </c>
      <c r="F287" s="3">
        <f t="shared" si="46"/>
        <v>0.07142857143</v>
      </c>
      <c r="G287" s="3"/>
      <c r="H287" s="3"/>
      <c r="I287" s="3"/>
      <c r="J287" s="6" t="s">
        <v>169</v>
      </c>
      <c r="K287" s="6">
        <v>2.0</v>
      </c>
      <c r="L287" s="3">
        <f t="shared" si="43"/>
        <v>1</v>
      </c>
      <c r="M287" s="6" t="s">
        <v>169</v>
      </c>
      <c r="N287" s="6">
        <v>1.0</v>
      </c>
      <c r="O287" s="3">
        <f t="shared" si="44"/>
        <v>0.009009009009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>
      <c r="A288" s="6" t="s">
        <v>157</v>
      </c>
      <c r="B288" s="6">
        <v>1.0</v>
      </c>
      <c r="C288" s="3">
        <f t="shared" si="45"/>
        <v>1</v>
      </c>
      <c r="D288" s="6" t="s">
        <v>157</v>
      </c>
      <c r="E288" s="6">
        <v>1.0</v>
      </c>
      <c r="F288" s="3">
        <f t="shared" si="46"/>
        <v>0.07142857143</v>
      </c>
      <c r="G288" s="3"/>
      <c r="H288" s="3"/>
      <c r="I288" s="3"/>
      <c r="J288" s="6" t="s">
        <v>127</v>
      </c>
      <c r="K288" s="6">
        <v>1.0</v>
      </c>
      <c r="L288" s="3">
        <f t="shared" si="43"/>
        <v>1</v>
      </c>
      <c r="M288" s="6" t="s">
        <v>127</v>
      </c>
      <c r="N288" s="6">
        <v>4.0</v>
      </c>
      <c r="O288" s="3">
        <f t="shared" si="44"/>
        <v>0.03603603604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>
      <c r="A289" s="6" t="s">
        <v>18</v>
      </c>
      <c r="B289" s="6">
        <v>4.0</v>
      </c>
      <c r="C289" s="3">
        <f t="shared" si="45"/>
        <v>1</v>
      </c>
      <c r="D289" s="6" t="s">
        <v>18</v>
      </c>
      <c r="E289" s="6">
        <v>1.0</v>
      </c>
      <c r="F289" s="3">
        <f t="shared" si="46"/>
        <v>0.07142857143</v>
      </c>
      <c r="G289" s="3"/>
      <c r="H289" s="3"/>
      <c r="I289" s="3"/>
      <c r="J289" s="6" t="s">
        <v>182</v>
      </c>
      <c r="K289" s="6">
        <v>1.0</v>
      </c>
      <c r="L289" s="3">
        <f t="shared" si="43"/>
        <v>1</v>
      </c>
      <c r="M289" s="6" t="s">
        <v>182</v>
      </c>
      <c r="N289" s="6">
        <v>1.0</v>
      </c>
      <c r="O289" s="3">
        <f t="shared" si="44"/>
        <v>0.009009009009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>
      <c r="A290" s="6" t="s">
        <v>20</v>
      </c>
      <c r="B290" s="6">
        <v>4.0</v>
      </c>
      <c r="C290" s="3">
        <f t="shared" si="45"/>
        <v>1</v>
      </c>
      <c r="D290" s="6" t="s">
        <v>20</v>
      </c>
      <c r="E290" s="6">
        <v>1.0</v>
      </c>
      <c r="F290" s="3">
        <f t="shared" si="46"/>
        <v>0.07142857143</v>
      </c>
      <c r="G290" s="3"/>
      <c r="H290" s="3"/>
      <c r="I290" s="3"/>
      <c r="J290" s="6" t="s">
        <v>103</v>
      </c>
      <c r="K290" s="6">
        <v>2.0</v>
      </c>
      <c r="L290" s="3">
        <f t="shared" si="43"/>
        <v>1</v>
      </c>
      <c r="M290" s="6" t="s">
        <v>103</v>
      </c>
      <c r="N290" s="6">
        <v>1.0</v>
      </c>
      <c r="O290" s="3">
        <f t="shared" si="44"/>
        <v>0.009009009009</v>
      </c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>
      <c r="A291" s="6" t="s">
        <v>22</v>
      </c>
      <c r="B291" s="6">
        <v>1.0</v>
      </c>
      <c r="C291" s="3">
        <f t="shared" si="45"/>
        <v>1</v>
      </c>
      <c r="D291" s="6" t="s">
        <v>22</v>
      </c>
      <c r="E291" s="6">
        <v>1.0</v>
      </c>
      <c r="F291" s="3">
        <f t="shared" si="46"/>
        <v>0.07142857143</v>
      </c>
      <c r="G291" s="3"/>
      <c r="H291" s="3"/>
      <c r="I291" s="3"/>
      <c r="J291" s="6" t="s">
        <v>183</v>
      </c>
      <c r="K291" s="6">
        <v>1.0</v>
      </c>
      <c r="L291" s="3">
        <f t="shared" si="43"/>
        <v>1</v>
      </c>
      <c r="M291" s="6" t="s">
        <v>183</v>
      </c>
      <c r="N291" s="6">
        <v>3.0</v>
      </c>
      <c r="O291" s="3">
        <f t="shared" si="44"/>
        <v>0.02702702703</v>
      </c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>
      <c r="A292" s="6" t="s">
        <v>27</v>
      </c>
      <c r="B292" s="6">
        <v>2.0</v>
      </c>
      <c r="C292" s="3">
        <f t="shared" si="45"/>
        <v>1</v>
      </c>
      <c r="D292" s="6" t="s">
        <v>27</v>
      </c>
      <c r="E292" s="6">
        <v>1.0</v>
      </c>
      <c r="F292" s="3">
        <f t="shared" si="46"/>
        <v>0.07142857143</v>
      </c>
      <c r="G292" s="3"/>
      <c r="H292" s="3"/>
      <c r="I292" s="3"/>
      <c r="J292" s="6" t="s">
        <v>170</v>
      </c>
      <c r="K292" s="6">
        <v>3.0</v>
      </c>
      <c r="L292" s="3">
        <f t="shared" si="43"/>
        <v>2</v>
      </c>
      <c r="M292" s="6" t="s">
        <v>170</v>
      </c>
      <c r="N292" s="6">
        <v>2.0</v>
      </c>
      <c r="O292" s="3">
        <f t="shared" si="44"/>
        <v>0.03603603604</v>
      </c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>
      <c r="A293" s="6" t="s">
        <v>160</v>
      </c>
      <c r="B293" s="6">
        <v>1.0</v>
      </c>
      <c r="C293" s="3">
        <f t="shared" si="45"/>
        <v>1</v>
      </c>
      <c r="D293" s="6" t="s">
        <v>160</v>
      </c>
      <c r="E293" s="6">
        <v>1.0</v>
      </c>
      <c r="F293" s="3">
        <f t="shared" si="46"/>
        <v>0.07142857143</v>
      </c>
      <c r="G293" s="3"/>
      <c r="H293" s="3"/>
      <c r="I293" s="3"/>
      <c r="J293" s="6" t="s">
        <v>18</v>
      </c>
      <c r="K293" s="6">
        <v>2.0</v>
      </c>
      <c r="L293" s="3">
        <f t="shared" si="43"/>
        <v>2</v>
      </c>
      <c r="M293" s="6" t="s">
        <v>18</v>
      </c>
      <c r="N293" s="6">
        <v>4.0</v>
      </c>
      <c r="O293" s="3">
        <f t="shared" si="44"/>
        <v>0.07207207207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>
      <c r="A294" s="6" t="s">
        <v>161</v>
      </c>
      <c r="B294" s="6">
        <v>1.0</v>
      </c>
      <c r="C294" s="3">
        <f t="shared" si="45"/>
        <v>1</v>
      </c>
      <c r="D294" s="6" t="s">
        <v>161</v>
      </c>
      <c r="E294" s="6">
        <v>1.0</v>
      </c>
      <c r="F294" s="3">
        <f t="shared" si="46"/>
        <v>0.07142857143</v>
      </c>
      <c r="G294" s="3"/>
      <c r="H294" s="3"/>
      <c r="I294" s="3"/>
      <c r="J294" s="6" t="s">
        <v>19</v>
      </c>
      <c r="K294" s="6">
        <v>1.0</v>
      </c>
      <c r="L294" s="3">
        <f t="shared" si="43"/>
        <v>1</v>
      </c>
      <c r="M294" s="6" t="s">
        <v>19</v>
      </c>
      <c r="N294" s="6">
        <v>11.0</v>
      </c>
      <c r="O294" s="3">
        <f t="shared" si="44"/>
        <v>0.0990990991</v>
      </c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>
      <c r="A295" s="6" t="s">
        <v>135</v>
      </c>
      <c r="B295" s="6">
        <v>1.0</v>
      </c>
      <c r="C295" s="3">
        <f t="shared" si="45"/>
        <v>1</v>
      </c>
      <c r="D295" s="6" t="s">
        <v>135</v>
      </c>
      <c r="E295" s="6">
        <v>1.0</v>
      </c>
      <c r="F295" s="3">
        <f t="shared" si="46"/>
        <v>0.07142857143</v>
      </c>
      <c r="G295" s="3"/>
      <c r="H295" s="3"/>
      <c r="I295" s="3"/>
      <c r="J295" s="6" t="s">
        <v>21</v>
      </c>
      <c r="K295" s="6">
        <v>1.0</v>
      </c>
      <c r="L295" s="3">
        <f t="shared" si="43"/>
        <v>1</v>
      </c>
      <c r="M295" s="6" t="s">
        <v>21</v>
      </c>
      <c r="N295" s="6">
        <v>2.0</v>
      </c>
      <c r="O295" s="3">
        <f t="shared" si="44"/>
        <v>0.01801801802</v>
      </c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>
      <c r="A296" s="6" t="s">
        <v>184</v>
      </c>
      <c r="B296" s="6">
        <v>3.0</v>
      </c>
      <c r="C296" s="3">
        <f t="shared" si="45"/>
        <v>1</v>
      </c>
      <c r="D296" s="6" t="s">
        <v>184</v>
      </c>
      <c r="E296" s="6">
        <v>1.0</v>
      </c>
      <c r="F296" s="3">
        <f t="shared" si="46"/>
        <v>0.07142857143</v>
      </c>
      <c r="G296" s="3"/>
      <c r="H296" s="3"/>
      <c r="I296" s="3"/>
      <c r="J296" s="6" t="s">
        <v>23</v>
      </c>
      <c r="K296" s="6">
        <v>2.0</v>
      </c>
      <c r="L296" s="3">
        <f t="shared" si="43"/>
        <v>2</v>
      </c>
      <c r="M296" s="6" t="s">
        <v>23</v>
      </c>
      <c r="N296" s="6">
        <v>2.0</v>
      </c>
      <c r="O296" s="3">
        <f t="shared" si="44"/>
        <v>0.03603603604</v>
      </c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>
      <c r="A297" s="6" t="s">
        <v>185</v>
      </c>
      <c r="B297" s="6">
        <v>1.0</v>
      </c>
      <c r="C297" s="3">
        <f t="shared" si="45"/>
        <v>1</v>
      </c>
      <c r="D297" s="6" t="s">
        <v>185</v>
      </c>
      <c r="E297" s="6">
        <v>1.0</v>
      </c>
      <c r="F297" s="3">
        <f t="shared" si="46"/>
        <v>0.07142857143</v>
      </c>
      <c r="G297" s="3"/>
      <c r="H297" s="3"/>
      <c r="I297" s="3"/>
      <c r="J297" s="6" t="s">
        <v>25</v>
      </c>
      <c r="K297" s="6">
        <v>1.0</v>
      </c>
      <c r="L297" s="3">
        <f t="shared" si="43"/>
        <v>1</v>
      </c>
      <c r="M297" s="6" t="s">
        <v>25</v>
      </c>
      <c r="N297" s="6">
        <v>1.0</v>
      </c>
      <c r="O297" s="3">
        <f t="shared" si="44"/>
        <v>0.009009009009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>
      <c r="A298" s="6" t="s">
        <v>165</v>
      </c>
      <c r="B298" s="6">
        <v>1.0</v>
      </c>
      <c r="C298" s="3">
        <f t="shared" si="45"/>
        <v>1</v>
      </c>
      <c r="D298" s="6" t="s">
        <v>165</v>
      </c>
      <c r="E298" s="6">
        <v>1.0</v>
      </c>
      <c r="F298" s="3">
        <f t="shared" si="46"/>
        <v>0.07142857143</v>
      </c>
      <c r="G298" s="3"/>
      <c r="H298" s="3"/>
      <c r="I298" s="3"/>
      <c r="J298" s="6" t="s">
        <v>132</v>
      </c>
      <c r="K298" s="6">
        <v>1.0</v>
      </c>
      <c r="L298" s="3">
        <f t="shared" si="43"/>
        <v>1</v>
      </c>
      <c r="M298" s="6" t="s">
        <v>132</v>
      </c>
      <c r="N298" s="6">
        <v>1.0</v>
      </c>
      <c r="O298" s="3">
        <f t="shared" si="44"/>
        <v>0.009009009009</v>
      </c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>
      <c r="A299" s="6" t="s">
        <v>68</v>
      </c>
      <c r="B299" s="6">
        <v>2.0</v>
      </c>
      <c r="C299" s="3">
        <f t="shared" si="45"/>
        <v>1</v>
      </c>
      <c r="D299" s="6" t="s">
        <v>68</v>
      </c>
      <c r="E299" s="6">
        <v>1.0</v>
      </c>
      <c r="F299" s="3">
        <f t="shared" si="46"/>
        <v>0.07142857143</v>
      </c>
      <c r="G299" s="3"/>
      <c r="H299" s="3"/>
      <c r="I299" s="3"/>
      <c r="J299" s="6" t="s">
        <v>27</v>
      </c>
      <c r="K299" s="6">
        <v>6.0</v>
      </c>
      <c r="L299" s="3">
        <f t="shared" si="43"/>
        <v>3</v>
      </c>
      <c r="M299" s="6" t="s">
        <v>27</v>
      </c>
      <c r="N299" s="6">
        <v>3.0</v>
      </c>
      <c r="O299" s="3">
        <f t="shared" si="44"/>
        <v>0.08108108108</v>
      </c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>
      <c r="A300" s="3"/>
      <c r="B300" s="3"/>
      <c r="C300" s="3"/>
      <c r="D300" s="3"/>
      <c r="E300" s="3">
        <f t="shared" ref="E300:F300" si="47">SUM(E286:E299)</f>
        <v>14</v>
      </c>
      <c r="F300" s="3">
        <f t="shared" si="47"/>
        <v>1</v>
      </c>
      <c r="G300" s="3"/>
      <c r="H300" s="3"/>
      <c r="I300" s="3"/>
      <c r="J300" s="6" t="s">
        <v>29</v>
      </c>
      <c r="K300" s="6">
        <v>3.0</v>
      </c>
      <c r="L300" s="3">
        <f t="shared" si="43"/>
        <v>3</v>
      </c>
      <c r="M300" s="6" t="s">
        <v>29</v>
      </c>
      <c r="N300" s="6">
        <v>7.0</v>
      </c>
      <c r="O300" s="3">
        <f t="shared" si="44"/>
        <v>0.1891891892</v>
      </c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6" t="s">
        <v>32</v>
      </c>
      <c r="K301" s="6">
        <v>1.0</v>
      </c>
      <c r="L301" s="3">
        <f t="shared" si="43"/>
        <v>1</v>
      </c>
      <c r="M301" s="6" t="s">
        <v>32</v>
      </c>
      <c r="N301" s="6">
        <v>3.0</v>
      </c>
      <c r="O301" s="3">
        <f t="shared" si="44"/>
        <v>0.02702702703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>
      <c r="A302" s="4" t="s">
        <v>186</v>
      </c>
      <c r="B302" s="3"/>
      <c r="C302" s="3"/>
      <c r="D302" s="3"/>
      <c r="E302" s="3"/>
      <c r="F302" s="3"/>
      <c r="G302" s="3"/>
      <c r="H302" s="3"/>
      <c r="I302" s="3"/>
      <c r="J302" s="6" t="s">
        <v>39</v>
      </c>
      <c r="K302" s="6">
        <v>1.0</v>
      </c>
      <c r="L302" s="3">
        <f t="shared" si="43"/>
        <v>1</v>
      </c>
      <c r="M302" s="6" t="s">
        <v>39</v>
      </c>
      <c r="N302" s="6">
        <v>2.0</v>
      </c>
      <c r="O302" s="3">
        <f t="shared" si="44"/>
        <v>0.01801801802</v>
      </c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>
      <c r="A303" s="2" t="s">
        <v>3</v>
      </c>
      <c r="B303" s="2"/>
      <c r="C303" s="1" t="s">
        <v>4</v>
      </c>
      <c r="D303" s="2" t="s">
        <v>5</v>
      </c>
      <c r="E303" s="2"/>
      <c r="F303" s="4" t="s">
        <v>6</v>
      </c>
      <c r="G303" s="3"/>
      <c r="H303" s="3"/>
      <c r="I303" s="3"/>
      <c r="J303" s="6" t="s">
        <v>44</v>
      </c>
      <c r="K303" s="6">
        <v>2.0</v>
      </c>
      <c r="L303" s="3">
        <f t="shared" si="43"/>
        <v>2</v>
      </c>
      <c r="M303" s="6" t="s">
        <v>44</v>
      </c>
      <c r="N303" s="6">
        <v>2.0</v>
      </c>
      <c r="O303" s="3">
        <f t="shared" si="44"/>
        <v>0.03603603604</v>
      </c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>
      <c r="A304" s="6" t="s">
        <v>187</v>
      </c>
      <c r="B304" s="6">
        <v>1.0</v>
      </c>
      <c r="C304" s="3">
        <f t="shared" ref="C304:C342" si="48">IF(B304&gt;E304,E304,B304)</f>
        <v>1</v>
      </c>
      <c r="D304" s="6" t="s">
        <v>187</v>
      </c>
      <c r="E304" s="6">
        <v>1.0</v>
      </c>
      <c r="F304" s="3">
        <f t="shared" ref="F304:F342" si="49">E304/$E$343*C304</f>
        <v>0.01785714286</v>
      </c>
      <c r="G304" s="3"/>
      <c r="H304" s="3"/>
      <c r="I304" s="3"/>
      <c r="J304" s="6" t="s">
        <v>46</v>
      </c>
      <c r="K304" s="6">
        <v>1.0</v>
      </c>
      <c r="L304" s="3">
        <f t="shared" si="43"/>
        <v>1</v>
      </c>
      <c r="M304" s="6" t="s">
        <v>46</v>
      </c>
      <c r="N304" s="6">
        <v>3.0</v>
      </c>
      <c r="O304" s="3">
        <f t="shared" si="44"/>
        <v>0.02702702703</v>
      </c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>
      <c r="A305" s="6" t="s">
        <v>155</v>
      </c>
      <c r="B305" s="6">
        <v>1.0</v>
      </c>
      <c r="C305" s="3">
        <f t="shared" si="48"/>
        <v>1</v>
      </c>
      <c r="D305" s="6" t="s">
        <v>155</v>
      </c>
      <c r="E305" s="6">
        <v>1.0</v>
      </c>
      <c r="F305" s="3">
        <f t="shared" si="49"/>
        <v>0.01785714286</v>
      </c>
      <c r="G305" s="3"/>
      <c r="H305" s="3"/>
      <c r="I305" s="3"/>
      <c r="J305" s="6" t="s">
        <v>48</v>
      </c>
      <c r="K305" s="6">
        <v>1.0</v>
      </c>
      <c r="L305" s="3">
        <f t="shared" si="43"/>
        <v>1</v>
      </c>
      <c r="M305" s="6" t="s">
        <v>48</v>
      </c>
      <c r="N305" s="6">
        <v>3.0</v>
      </c>
      <c r="O305" s="3">
        <f t="shared" si="44"/>
        <v>0.02702702703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>
      <c r="A306" s="6" t="s">
        <v>128</v>
      </c>
      <c r="B306" s="6">
        <v>1.0</v>
      </c>
      <c r="C306" s="3">
        <f t="shared" si="48"/>
        <v>1</v>
      </c>
      <c r="D306" s="6" t="s">
        <v>128</v>
      </c>
      <c r="E306" s="6">
        <v>1.0</v>
      </c>
      <c r="F306" s="3">
        <f t="shared" si="49"/>
        <v>0.01785714286</v>
      </c>
      <c r="G306" s="3"/>
      <c r="H306" s="3"/>
      <c r="I306" s="3"/>
      <c r="J306" s="6" t="s">
        <v>188</v>
      </c>
      <c r="K306" s="6">
        <v>1.0</v>
      </c>
      <c r="L306" s="3">
        <f t="shared" si="43"/>
        <v>1</v>
      </c>
      <c r="M306" s="6" t="s">
        <v>188</v>
      </c>
      <c r="N306" s="6">
        <v>1.0</v>
      </c>
      <c r="O306" s="3">
        <f t="shared" si="44"/>
        <v>0.009009009009</v>
      </c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>
      <c r="A307" s="6" t="s">
        <v>189</v>
      </c>
      <c r="B307" s="6">
        <v>2.0</v>
      </c>
      <c r="C307" s="3">
        <f t="shared" si="48"/>
        <v>1</v>
      </c>
      <c r="D307" s="6" t="s">
        <v>189</v>
      </c>
      <c r="E307" s="6">
        <v>1.0</v>
      </c>
      <c r="F307" s="3">
        <f t="shared" si="49"/>
        <v>0.01785714286</v>
      </c>
      <c r="G307" s="3"/>
      <c r="H307" s="3"/>
      <c r="I307" s="3"/>
      <c r="J307" s="6" t="s">
        <v>56</v>
      </c>
      <c r="K307" s="6">
        <v>1.0</v>
      </c>
      <c r="L307" s="3">
        <f t="shared" si="43"/>
        <v>1</v>
      </c>
      <c r="M307" s="6" t="s">
        <v>56</v>
      </c>
      <c r="N307" s="6">
        <v>2.0</v>
      </c>
      <c r="O307" s="3">
        <f t="shared" si="44"/>
        <v>0.01801801802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>
      <c r="A308" s="6" t="s">
        <v>190</v>
      </c>
      <c r="B308" s="6">
        <v>4.0</v>
      </c>
      <c r="C308" s="3">
        <f t="shared" si="48"/>
        <v>1</v>
      </c>
      <c r="D308" s="6" t="s">
        <v>190</v>
      </c>
      <c r="E308" s="6">
        <v>1.0</v>
      </c>
      <c r="F308" s="3">
        <f t="shared" si="49"/>
        <v>0.01785714286</v>
      </c>
      <c r="G308" s="3"/>
      <c r="H308" s="3"/>
      <c r="I308" s="3"/>
      <c r="J308" s="6" t="s">
        <v>140</v>
      </c>
      <c r="K308" s="6">
        <v>1.0</v>
      </c>
      <c r="L308" s="3">
        <f t="shared" si="43"/>
        <v>1</v>
      </c>
      <c r="M308" s="6" t="s">
        <v>140</v>
      </c>
      <c r="N308" s="6">
        <v>1.0</v>
      </c>
      <c r="O308" s="3">
        <f t="shared" si="44"/>
        <v>0.009009009009</v>
      </c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>
      <c r="A309" s="6" t="s">
        <v>191</v>
      </c>
      <c r="B309" s="6">
        <v>1.0</v>
      </c>
      <c r="C309" s="3">
        <f t="shared" si="48"/>
        <v>1</v>
      </c>
      <c r="D309" s="6" t="s">
        <v>191</v>
      </c>
      <c r="E309" s="6">
        <v>1.0</v>
      </c>
      <c r="F309" s="3">
        <f t="shared" si="49"/>
        <v>0.01785714286</v>
      </c>
      <c r="G309" s="3"/>
      <c r="H309" s="3"/>
      <c r="I309" s="3"/>
      <c r="J309" s="6" t="s">
        <v>60</v>
      </c>
      <c r="K309" s="6">
        <v>1.0</v>
      </c>
      <c r="L309" s="3">
        <f t="shared" si="43"/>
        <v>1</v>
      </c>
      <c r="M309" s="6" t="s">
        <v>60</v>
      </c>
      <c r="N309" s="6">
        <v>5.0</v>
      </c>
      <c r="O309" s="3">
        <f t="shared" si="44"/>
        <v>0.04504504505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>
      <c r="A310" s="6" t="s">
        <v>157</v>
      </c>
      <c r="B310" s="6">
        <v>3.0</v>
      </c>
      <c r="C310" s="3">
        <f t="shared" si="48"/>
        <v>1</v>
      </c>
      <c r="D310" s="6" t="s">
        <v>157</v>
      </c>
      <c r="E310" s="6">
        <v>1.0</v>
      </c>
      <c r="F310" s="3">
        <f t="shared" si="49"/>
        <v>0.01785714286</v>
      </c>
      <c r="G310" s="3"/>
      <c r="H310" s="3"/>
      <c r="I310" s="3"/>
      <c r="J310" s="6" t="s">
        <v>192</v>
      </c>
      <c r="K310" s="6">
        <v>1.0</v>
      </c>
      <c r="L310" s="3">
        <f t="shared" si="43"/>
        <v>1</v>
      </c>
      <c r="M310" s="6" t="s">
        <v>192</v>
      </c>
      <c r="N310" s="6">
        <v>3.0</v>
      </c>
      <c r="O310" s="3">
        <f t="shared" si="44"/>
        <v>0.02702702703</v>
      </c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>
      <c r="A311" s="6" t="s">
        <v>193</v>
      </c>
      <c r="B311" s="6">
        <v>1.0</v>
      </c>
      <c r="C311" s="3">
        <f t="shared" si="48"/>
        <v>1</v>
      </c>
      <c r="D311" s="6" t="s">
        <v>193</v>
      </c>
      <c r="E311" s="6">
        <v>1.0</v>
      </c>
      <c r="F311" s="3">
        <f t="shared" si="49"/>
        <v>0.01785714286</v>
      </c>
      <c r="G311" s="3"/>
      <c r="H311" s="3"/>
      <c r="I311" s="3"/>
      <c r="J311" s="6" t="s">
        <v>66</v>
      </c>
      <c r="K311" s="6">
        <v>1.0</v>
      </c>
      <c r="L311" s="3">
        <f t="shared" si="43"/>
        <v>1</v>
      </c>
      <c r="M311" s="6" t="s">
        <v>66</v>
      </c>
      <c r="N311" s="6">
        <v>3.0</v>
      </c>
      <c r="O311" s="3">
        <f t="shared" si="44"/>
        <v>0.02702702703</v>
      </c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>
      <c r="A312" s="6" t="s">
        <v>170</v>
      </c>
      <c r="B312" s="6">
        <v>3.0</v>
      </c>
      <c r="C312" s="3">
        <f t="shared" si="48"/>
        <v>1</v>
      </c>
      <c r="D312" s="6" t="s">
        <v>170</v>
      </c>
      <c r="E312" s="6">
        <v>1.0</v>
      </c>
      <c r="F312" s="3">
        <f t="shared" si="49"/>
        <v>0.01785714286</v>
      </c>
      <c r="G312" s="3"/>
      <c r="H312" s="3"/>
      <c r="I312" s="3"/>
      <c r="J312" s="6" t="s">
        <v>68</v>
      </c>
      <c r="K312" s="6">
        <v>1.0</v>
      </c>
      <c r="L312" s="3">
        <f t="shared" si="43"/>
        <v>1</v>
      </c>
      <c r="M312" s="6" t="s">
        <v>68</v>
      </c>
      <c r="N312" s="6">
        <v>4.0</v>
      </c>
      <c r="O312" s="3">
        <f t="shared" si="44"/>
        <v>0.03603603604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>
      <c r="A313" s="6" t="s">
        <v>18</v>
      </c>
      <c r="B313" s="6">
        <v>4.0</v>
      </c>
      <c r="C313" s="3">
        <f t="shared" si="48"/>
        <v>1</v>
      </c>
      <c r="D313" s="6" t="s">
        <v>18</v>
      </c>
      <c r="E313" s="6">
        <v>1.0</v>
      </c>
      <c r="F313" s="3">
        <f t="shared" si="49"/>
        <v>0.01785714286</v>
      </c>
      <c r="G313" s="3"/>
      <c r="H313" s="3"/>
      <c r="I313" s="3"/>
      <c r="J313" s="6" t="s">
        <v>72</v>
      </c>
      <c r="K313" s="6">
        <v>1.0</v>
      </c>
      <c r="L313" s="3">
        <f t="shared" si="43"/>
        <v>1</v>
      </c>
      <c r="M313" s="6" t="s">
        <v>72</v>
      </c>
      <c r="N313" s="6">
        <v>7.0</v>
      </c>
      <c r="O313" s="3">
        <f t="shared" si="44"/>
        <v>0.06306306306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>
      <c r="A314" s="6" t="s">
        <v>19</v>
      </c>
      <c r="B314" s="6">
        <v>5.0</v>
      </c>
      <c r="C314" s="3">
        <f t="shared" si="48"/>
        <v>1</v>
      </c>
      <c r="D314" s="6" t="s">
        <v>19</v>
      </c>
      <c r="E314" s="6">
        <v>1.0</v>
      </c>
      <c r="F314" s="3">
        <f t="shared" si="49"/>
        <v>0.01785714286</v>
      </c>
      <c r="G314" s="3"/>
      <c r="H314" s="3"/>
      <c r="I314" s="3"/>
      <c r="J314" s="6" t="s">
        <v>74</v>
      </c>
      <c r="K314" s="6">
        <v>2.0</v>
      </c>
      <c r="L314" s="3">
        <f t="shared" si="43"/>
        <v>2</v>
      </c>
      <c r="M314" s="6" t="s">
        <v>74</v>
      </c>
      <c r="N314" s="6">
        <v>3.0</v>
      </c>
      <c r="O314" s="3">
        <f t="shared" si="44"/>
        <v>0.05405405405</v>
      </c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>
      <c r="A315" s="6" t="s">
        <v>106</v>
      </c>
      <c r="B315" s="6">
        <v>2.0</v>
      </c>
      <c r="C315" s="3">
        <f t="shared" si="48"/>
        <v>1</v>
      </c>
      <c r="D315" s="6" t="s">
        <v>106</v>
      </c>
      <c r="E315" s="6">
        <v>1.0</v>
      </c>
      <c r="F315" s="3">
        <f t="shared" si="49"/>
        <v>0.01785714286</v>
      </c>
      <c r="G315" s="3"/>
      <c r="H315" s="3"/>
      <c r="I315" s="3"/>
      <c r="J315" s="6" t="s">
        <v>75</v>
      </c>
      <c r="K315" s="6">
        <v>1.0</v>
      </c>
      <c r="L315" s="3">
        <f t="shared" si="43"/>
        <v>1</v>
      </c>
      <c r="M315" s="6" t="s">
        <v>75</v>
      </c>
      <c r="N315" s="6">
        <v>4.0</v>
      </c>
      <c r="O315" s="3">
        <f t="shared" si="44"/>
        <v>0.03603603604</v>
      </c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>
      <c r="A316" s="6" t="s">
        <v>20</v>
      </c>
      <c r="B316" s="6">
        <v>6.0</v>
      </c>
      <c r="C316" s="3">
        <f t="shared" si="48"/>
        <v>3</v>
      </c>
      <c r="D316" s="6" t="s">
        <v>20</v>
      </c>
      <c r="E316" s="6">
        <v>3.0</v>
      </c>
      <c r="F316" s="3">
        <f t="shared" si="49"/>
        <v>0.1607142857</v>
      </c>
      <c r="G316" s="3"/>
      <c r="H316" s="3"/>
      <c r="I316" s="3"/>
      <c r="J316" s="6" t="s">
        <v>79</v>
      </c>
      <c r="K316" s="6">
        <v>1.0</v>
      </c>
      <c r="L316" s="3">
        <f t="shared" si="43"/>
        <v>1</v>
      </c>
      <c r="M316" s="6" t="s">
        <v>79</v>
      </c>
      <c r="N316" s="6">
        <v>4.0</v>
      </c>
      <c r="O316" s="3">
        <f t="shared" si="44"/>
        <v>0.03603603604</v>
      </c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>
      <c r="A317" s="6" t="s">
        <v>194</v>
      </c>
      <c r="B317" s="6">
        <v>1.0</v>
      </c>
      <c r="C317" s="3">
        <f t="shared" si="48"/>
        <v>1</v>
      </c>
      <c r="D317" s="6" t="s">
        <v>194</v>
      </c>
      <c r="E317" s="6">
        <v>1.0</v>
      </c>
      <c r="F317" s="3">
        <f t="shared" si="49"/>
        <v>0.01785714286</v>
      </c>
      <c r="G317" s="3"/>
      <c r="H317" s="3"/>
      <c r="I317" s="3"/>
      <c r="J317" s="6" t="s">
        <v>80</v>
      </c>
      <c r="K317" s="6">
        <v>2.0</v>
      </c>
      <c r="L317" s="3">
        <f t="shared" si="43"/>
        <v>2</v>
      </c>
      <c r="M317" s="6" t="s">
        <v>80</v>
      </c>
      <c r="N317" s="6">
        <v>3.0</v>
      </c>
      <c r="O317" s="3">
        <f t="shared" si="44"/>
        <v>0.05405405405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>
      <c r="A318" s="6" t="s">
        <v>22</v>
      </c>
      <c r="B318" s="6">
        <v>1.0</v>
      </c>
      <c r="C318" s="3">
        <f t="shared" si="48"/>
        <v>1</v>
      </c>
      <c r="D318" s="6" t="s">
        <v>22</v>
      </c>
      <c r="E318" s="6">
        <v>1.0</v>
      </c>
      <c r="F318" s="3">
        <f t="shared" si="49"/>
        <v>0.01785714286</v>
      </c>
      <c r="G318" s="3"/>
      <c r="H318" s="3"/>
      <c r="I318" s="3"/>
      <c r="J318" s="6" t="s">
        <v>82</v>
      </c>
      <c r="K318" s="6">
        <v>1.0</v>
      </c>
      <c r="L318" s="3">
        <f t="shared" si="43"/>
        <v>1</v>
      </c>
      <c r="M318" s="6" t="s">
        <v>82</v>
      </c>
      <c r="N318" s="6">
        <v>1.0</v>
      </c>
      <c r="O318" s="3">
        <f t="shared" si="44"/>
        <v>0.009009009009</v>
      </c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>
      <c r="A319" s="6" t="s">
        <v>195</v>
      </c>
      <c r="B319" s="6">
        <v>1.0</v>
      </c>
      <c r="C319" s="3">
        <f t="shared" si="48"/>
        <v>1</v>
      </c>
      <c r="D319" s="6" t="s">
        <v>195</v>
      </c>
      <c r="E319" s="6">
        <v>1.0</v>
      </c>
      <c r="F319" s="3">
        <f t="shared" si="49"/>
        <v>0.01785714286</v>
      </c>
      <c r="G319" s="3"/>
      <c r="H319" s="3"/>
      <c r="I319" s="3"/>
      <c r="J319" s="6" t="s">
        <v>176</v>
      </c>
      <c r="K319" s="6">
        <v>5.0</v>
      </c>
      <c r="L319" s="3">
        <f t="shared" si="43"/>
        <v>3</v>
      </c>
      <c r="M319" s="6" t="s">
        <v>176</v>
      </c>
      <c r="N319" s="6">
        <v>3.0</v>
      </c>
      <c r="O319" s="3">
        <f t="shared" si="44"/>
        <v>0.08108108108</v>
      </c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>
      <c r="A320" s="6" t="s">
        <v>196</v>
      </c>
      <c r="B320" s="6">
        <v>8.0</v>
      </c>
      <c r="C320" s="3">
        <f t="shared" si="48"/>
        <v>3</v>
      </c>
      <c r="D320" s="6" t="s">
        <v>196</v>
      </c>
      <c r="E320" s="6">
        <v>3.0</v>
      </c>
      <c r="F320" s="3">
        <f t="shared" si="49"/>
        <v>0.1607142857</v>
      </c>
      <c r="G320" s="3"/>
      <c r="H320" s="3"/>
      <c r="I320" s="3"/>
      <c r="J320" s="6" t="s">
        <v>92</v>
      </c>
      <c r="K320" s="6">
        <v>2.0</v>
      </c>
      <c r="L320" s="3">
        <f t="shared" si="43"/>
        <v>2</v>
      </c>
      <c r="M320" s="6" t="s">
        <v>92</v>
      </c>
      <c r="N320" s="6">
        <v>4.0</v>
      </c>
      <c r="O320" s="3">
        <f t="shared" si="44"/>
        <v>0.07207207207</v>
      </c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>
      <c r="A321" s="6" t="s">
        <v>197</v>
      </c>
      <c r="B321" s="6">
        <v>1.0</v>
      </c>
      <c r="C321" s="3">
        <f t="shared" si="48"/>
        <v>1</v>
      </c>
      <c r="D321" s="6" t="s">
        <v>197</v>
      </c>
      <c r="E321" s="6">
        <v>1.0</v>
      </c>
      <c r="F321" s="3">
        <f t="shared" si="49"/>
        <v>0.01785714286</v>
      </c>
      <c r="G321" s="3"/>
      <c r="H321" s="3"/>
      <c r="I321" s="3"/>
      <c r="J321" s="6" t="s">
        <v>94</v>
      </c>
      <c r="K321" s="6">
        <v>2.0</v>
      </c>
      <c r="L321" s="3">
        <f t="shared" si="43"/>
        <v>2</v>
      </c>
      <c r="M321" s="6" t="s">
        <v>94</v>
      </c>
      <c r="N321" s="6">
        <v>2.0</v>
      </c>
      <c r="O321" s="3">
        <f t="shared" si="44"/>
        <v>0.03603603604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>
      <c r="A322" s="6" t="s">
        <v>111</v>
      </c>
      <c r="B322" s="6">
        <v>1.0</v>
      </c>
      <c r="C322" s="3">
        <f t="shared" si="48"/>
        <v>1</v>
      </c>
      <c r="D322" s="6" t="s">
        <v>111</v>
      </c>
      <c r="E322" s="6">
        <v>1.0</v>
      </c>
      <c r="F322" s="3">
        <f t="shared" si="49"/>
        <v>0.01785714286</v>
      </c>
      <c r="G322" s="3"/>
      <c r="H322" s="3"/>
      <c r="I322" s="3"/>
      <c r="J322" s="6" t="s">
        <v>96</v>
      </c>
      <c r="K322" s="6">
        <v>1.0</v>
      </c>
      <c r="L322" s="3">
        <f t="shared" si="43"/>
        <v>1</v>
      </c>
      <c r="M322" s="6" t="s">
        <v>96</v>
      </c>
      <c r="N322" s="6">
        <v>1.0</v>
      </c>
      <c r="O322" s="3">
        <f t="shared" si="44"/>
        <v>0.009009009009</v>
      </c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>
      <c r="A323" s="6" t="s">
        <v>112</v>
      </c>
      <c r="B323" s="6">
        <v>1.0</v>
      </c>
      <c r="C323" s="3">
        <f t="shared" si="48"/>
        <v>1</v>
      </c>
      <c r="D323" s="6" t="s">
        <v>112</v>
      </c>
      <c r="E323" s="6">
        <v>1.0</v>
      </c>
      <c r="F323" s="3">
        <f t="shared" si="49"/>
        <v>0.01785714286</v>
      </c>
      <c r="G323" s="3"/>
      <c r="H323" s="3"/>
      <c r="I323" s="3"/>
      <c r="J323" s="3"/>
      <c r="K323" s="3"/>
      <c r="L323" s="3"/>
      <c r="M323" s="3"/>
      <c r="N323" s="3">
        <f t="shared" ref="N323:O323" si="50">SUM(N285:N322)</f>
        <v>111</v>
      </c>
      <c r="O323" s="3">
        <f t="shared" si="50"/>
        <v>1.486486486</v>
      </c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>
      <c r="A324" s="6" t="s">
        <v>47</v>
      </c>
      <c r="B324" s="6">
        <v>2.0</v>
      </c>
      <c r="C324" s="3">
        <f t="shared" si="48"/>
        <v>2</v>
      </c>
      <c r="D324" s="6" t="s">
        <v>47</v>
      </c>
      <c r="E324" s="6">
        <v>2.0</v>
      </c>
      <c r="F324" s="3">
        <f t="shared" si="49"/>
        <v>0.07142857143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>
      <c r="A325" s="6" t="s">
        <v>55</v>
      </c>
      <c r="B325" s="6">
        <v>3.0</v>
      </c>
      <c r="C325" s="3">
        <f t="shared" si="48"/>
        <v>1</v>
      </c>
      <c r="D325" s="6" t="s">
        <v>55</v>
      </c>
      <c r="E325" s="6">
        <v>1.0</v>
      </c>
      <c r="F325" s="3">
        <f t="shared" si="49"/>
        <v>0.01785714286</v>
      </c>
      <c r="G325" s="3"/>
      <c r="H325" s="3"/>
      <c r="I325" s="3"/>
      <c r="J325" s="4" t="s">
        <v>178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>
      <c r="A326" s="6" t="s">
        <v>198</v>
      </c>
      <c r="B326" s="6">
        <v>7.0</v>
      </c>
      <c r="C326" s="3">
        <f t="shared" si="48"/>
        <v>1</v>
      </c>
      <c r="D326" s="6" t="s">
        <v>198</v>
      </c>
      <c r="E326" s="6">
        <v>1.0</v>
      </c>
      <c r="F326" s="3">
        <f t="shared" si="49"/>
        <v>0.01785714286</v>
      </c>
      <c r="G326" s="3"/>
      <c r="H326" s="3"/>
      <c r="I326" s="3"/>
      <c r="J326" s="2" t="s">
        <v>3</v>
      </c>
      <c r="K326" s="2"/>
      <c r="L326" s="1" t="s">
        <v>4</v>
      </c>
      <c r="M326" s="1" t="s">
        <v>7</v>
      </c>
      <c r="N326" s="2"/>
      <c r="O326" s="4" t="s">
        <v>6</v>
      </c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>
      <c r="A327" s="6" t="s">
        <v>199</v>
      </c>
      <c r="B327" s="6">
        <v>4.0</v>
      </c>
      <c r="C327" s="3">
        <f t="shared" si="48"/>
        <v>2</v>
      </c>
      <c r="D327" s="6" t="s">
        <v>199</v>
      </c>
      <c r="E327" s="6">
        <v>2.0</v>
      </c>
      <c r="F327" s="3">
        <f t="shared" si="49"/>
        <v>0.07142857143</v>
      </c>
      <c r="G327" s="3"/>
      <c r="H327" s="3"/>
      <c r="I327" s="3"/>
      <c r="J327" s="6" t="s">
        <v>200</v>
      </c>
      <c r="K327" s="6">
        <v>9.0</v>
      </c>
      <c r="L327" s="3">
        <f t="shared" ref="L327:L392" si="51">IF(K327&gt;N327,N327,K327)</f>
        <v>3</v>
      </c>
      <c r="M327" s="6" t="s">
        <v>200</v>
      </c>
      <c r="N327" s="6">
        <v>3.0</v>
      </c>
      <c r="O327" s="3">
        <f t="shared" ref="O327:O392" si="52">N327/$N$393*L327</f>
        <v>0.05263157895</v>
      </c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>
      <c r="A328" s="6" t="s">
        <v>201</v>
      </c>
      <c r="B328" s="6">
        <v>1.0</v>
      </c>
      <c r="C328" s="3">
        <f t="shared" si="48"/>
        <v>1</v>
      </c>
      <c r="D328" s="6" t="s">
        <v>201</v>
      </c>
      <c r="E328" s="6">
        <v>1.0</v>
      </c>
      <c r="F328" s="3">
        <f t="shared" si="49"/>
        <v>0.01785714286</v>
      </c>
      <c r="G328" s="3"/>
      <c r="H328" s="3"/>
      <c r="I328" s="3"/>
      <c r="J328" s="6" t="s">
        <v>125</v>
      </c>
      <c r="K328" s="6">
        <v>7.0</v>
      </c>
      <c r="L328" s="3">
        <f t="shared" si="51"/>
        <v>1</v>
      </c>
      <c r="M328" s="6" t="s">
        <v>125</v>
      </c>
      <c r="N328" s="6">
        <v>1.0</v>
      </c>
      <c r="O328" s="3">
        <f t="shared" si="52"/>
        <v>0.005847953216</v>
      </c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>
      <c r="A329" s="6" t="s">
        <v>136</v>
      </c>
      <c r="B329" s="6">
        <v>4.0</v>
      </c>
      <c r="C329" s="3">
        <f t="shared" si="48"/>
        <v>4</v>
      </c>
      <c r="D329" s="6" t="s">
        <v>136</v>
      </c>
      <c r="E329" s="6">
        <v>4.0</v>
      </c>
      <c r="F329" s="3">
        <f t="shared" si="49"/>
        <v>0.2857142857</v>
      </c>
      <c r="G329" s="3"/>
      <c r="H329" s="3"/>
      <c r="I329" s="3"/>
      <c r="J329" s="6" t="s">
        <v>126</v>
      </c>
      <c r="K329" s="6">
        <v>7.0</v>
      </c>
      <c r="L329" s="3">
        <f t="shared" si="51"/>
        <v>3</v>
      </c>
      <c r="M329" s="6" t="s">
        <v>126</v>
      </c>
      <c r="N329" s="6">
        <v>3.0</v>
      </c>
      <c r="O329" s="3">
        <f t="shared" si="52"/>
        <v>0.05263157895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>
      <c r="A330" s="6" t="s">
        <v>202</v>
      </c>
      <c r="B330" s="6">
        <v>4.0</v>
      </c>
      <c r="C330" s="3">
        <f t="shared" si="48"/>
        <v>2</v>
      </c>
      <c r="D330" s="6" t="s">
        <v>202</v>
      </c>
      <c r="E330" s="6">
        <v>2.0</v>
      </c>
      <c r="F330" s="3">
        <f t="shared" si="49"/>
        <v>0.07142857143</v>
      </c>
      <c r="G330" s="3"/>
      <c r="H330" s="3"/>
      <c r="I330" s="3"/>
      <c r="J330" s="6" t="s">
        <v>169</v>
      </c>
      <c r="K330" s="6">
        <v>1.0</v>
      </c>
      <c r="L330" s="3">
        <f t="shared" si="51"/>
        <v>1</v>
      </c>
      <c r="M330" s="6" t="s">
        <v>169</v>
      </c>
      <c r="N330" s="6">
        <v>1.0</v>
      </c>
      <c r="O330" s="3">
        <f t="shared" si="52"/>
        <v>0.005847953216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>
      <c r="A331" s="6" t="s">
        <v>203</v>
      </c>
      <c r="B331" s="6">
        <v>1.0</v>
      </c>
      <c r="C331" s="3">
        <f t="shared" si="48"/>
        <v>1</v>
      </c>
      <c r="D331" s="6" t="s">
        <v>203</v>
      </c>
      <c r="E331" s="6">
        <v>1.0</v>
      </c>
      <c r="F331" s="3">
        <f t="shared" si="49"/>
        <v>0.01785714286</v>
      </c>
      <c r="G331" s="3"/>
      <c r="H331" s="3"/>
      <c r="I331" s="3"/>
      <c r="J331" s="6" t="s">
        <v>127</v>
      </c>
      <c r="K331" s="6">
        <v>3.0</v>
      </c>
      <c r="L331" s="3">
        <f t="shared" si="51"/>
        <v>3</v>
      </c>
      <c r="M331" s="6" t="s">
        <v>127</v>
      </c>
      <c r="N331" s="6">
        <v>4.0</v>
      </c>
      <c r="O331" s="3">
        <f t="shared" si="52"/>
        <v>0.0701754386</v>
      </c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>
      <c r="A332" s="6" t="s">
        <v>204</v>
      </c>
      <c r="B332" s="6">
        <v>2.0</v>
      </c>
      <c r="C332" s="3">
        <f t="shared" si="48"/>
        <v>1</v>
      </c>
      <c r="D332" s="6" t="s">
        <v>204</v>
      </c>
      <c r="E332" s="6">
        <v>1.0</v>
      </c>
      <c r="F332" s="3">
        <f t="shared" si="49"/>
        <v>0.01785714286</v>
      </c>
      <c r="G332" s="3"/>
      <c r="H332" s="3"/>
      <c r="I332" s="3"/>
      <c r="J332" s="6" t="s">
        <v>10</v>
      </c>
      <c r="K332" s="6">
        <v>3.0</v>
      </c>
      <c r="L332" s="3">
        <f t="shared" si="51"/>
        <v>1</v>
      </c>
      <c r="M332" s="6" t="s">
        <v>10</v>
      </c>
      <c r="N332" s="6">
        <v>1.0</v>
      </c>
      <c r="O332" s="3">
        <f t="shared" si="52"/>
        <v>0.005847953216</v>
      </c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>
      <c r="A333" s="6" t="s">
        <v>205</v>
      </c>
      <c r="B333" s="6">
        <v>10.0</v>
      </c>
      <c r="C333" s="3">
        <f t="shared" si="48"/>
        <v>3</v>
      </c>
      <c r="D333" s="6" t="s">
        <v>205</v>
      </c>
      <c r="E333" s="6">
        <v>3.0</v>
      </c>
      <c r="F333" s="3">
        <f t="shared" si="49"/>
        <v>0.1607142857</v>
      </c>
      <c r="G333" s="3"/>
      <c r="H333" s="3"/>
      <c r="I333" s="3"/>
      <c r="J333" s="6" t="s">
        <v>206</v>
      </c>
      <c r="K333" s="6">
        <v>1.0</v>
      </c>
      <c r="L333" s="3">
        <f t="shared" si="51"/>
        <v>1</v>
      </c>
      <c r="M333" s="6" t="s">
        <v>206</v>
      </c>
      <c r="N333" s="6">
        <v>1.0</v>
      </c>
      <c r="O333" s="3">
        <f t="shared" si="52"/>
        <v>0.005847953216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>
      <c r="A334" s="6" t="s">
        <v>207</v>
      </c>
      <c r="B334" s="6">
        <v>2.0</v>
      </c>
      <c r="C334" s="3">
        <f t="shared" si="48"/>
        <v>1</v>
      </c>
      <c r="D334" s="6" t="s">
        <v>207</v>
      </c>
      <c r="E334" s="6">
        <v>1.0</v>
      </c>
      <c r="F334" s="3">
        <f t="shared" si="49"/>
        <v>0.01785714286</v>
      </c>
      <c r="G334" s="3"/>
      <c r="H334" s="3"/>
      <c r="I334" s="3"/>
      <c r="J334" s="6" t="s">
        <v>12</v>
      </c>
      <c r="K334" s="6">
        <v>4.0</v>
      </c>
      <c r="L334" s="3">
        <f t="shared" si="51"/>
        <v>4</v>
      </c>
      <c r="M334" s="6" t="s">
        <v>12</v>
      </c>
      <c r="N334" s="6">
        <v>8.0</v>
      </c>
      <c r="O334" s="3">
        <f t="shared" si="52"/>
        <v>0.1871345029</v>
      </c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>
      <c r="A335" s="6" t="s">
        <v>141</v>
      </c>
      <c r="B335" s="6">
        <v>1.0</v>
      </c>
      <c r="C335" s="3">
        <f t="shared" si="48"/>
        <v>1</v>
      </c>
      <c r="D335" s="6" t="s">
        <v>141</v>
      </c>
      <c r="E335" s="6">
        <v>1.0</v>
      </c>
      <c r="F335" s="3">
        <f t="shared" si="49"/>
        <v>0.01785714286</v>
      </c>
      <c r="G335" s="3"/>
      <c r="H335" s="3"/>
      <c r="I335" s="3"/>
      <c r="J335" s="6" t="s">
        <v>208</v>
      </c>
      <c r="K335" s="6">
        <v>2.0</v>
      </c>
      <c r="L335" s="3">
        <f t="shared" si="51"/>
        <v>1</v>
      </c>
      <c r="M335" s="6" t="s">
        <v>208</v>
      </c>
      <c r="N335" s="6">
        <v>1.0</v>
      </c>
      <c r="O335" s="3">
        <f t="shared" si="52"/>
        <v>0.005847953216</v>
      </c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>
      <c r="A336" s="6" t="s">
        <v>192</v>
      </c>
      <c r="B336" s="6">
        <v>4.0</v>
      </c>
      <c r="C336" s="3">
        <f t="shared" si="48"/>
        <v>1</v>
      </c>
      <c r="D336" s="6" t="s">
        <v>192</v>
      </c>
      <c r="E336" s="6">
        <v>1.0</v>
      </c>
      <c r="F336" s="3">
        <f t="shared" si="49"/>
        <v>0.01785714286</v>
      </c>
      <c r="G336" s="3"/>
      <c r="H336" s="3"/>
      <c r="I336" s="3"/>
      <c r="J336" s="6" t="s">
        <v>14</v>
      </c>
      <c r="K336" s="6">
        <v>4.0</v>
      </c>
      <c r="L336" s="3">
        <f t="shared" si="51"/>
        <v>2</v>
      </c>
      <c r="M336" s="6" t="s">
        <v>14</v>
      </c>
      <c r="N336" s="6">
        <v>2.0</v>
      </c>
      <c r="O336" s="3">
        <f t="shared" si="52"/>
        <v>0.02339181287</v>
      </c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>
      <c r="A337" s="6" t="s">
        <v>68</v>
      </c>
      <c r="B337" s="6">
        <v>10.0</v>
      </c>
      <c r="C337" s="3">
        <f t="shared" si="48"/>
        <v>5</v>
      </c>
      <c r="D337" s="6" t="s">
        <v>68</v>
      </c>
      <c r="E337" s="6">
        <v>5.0</v>
      </c>
      <c r="F337" s="3">
        <f t="shared" si="49"/>
        <v>0.4464285714</v>
      </c>
      <c r="G337" s="3"/>
      <c r="H337" s="3"/>
      <c r="I337" s="3"/>
      <c r="J337" s="6" t="s">
        <v>209</v>
      </c>
      <c r="K337" s="6">
        <v>1.0</v>
      </c>
      <c r="L337" s="3">
        <f t="shared" si="51"/>
        <v>1</v>
      </c>
      <c r="M337" s="6" t="s">
        <v>209</v>
      </c>
      <c r="N337" s="6">
        <v>1.0</v>
      </c>
      <c r="O337" s="3">
        <f t="shared" si="52"/>
        <v>0.005847953216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>
      <c r="A338" s="6" t="s">
        <v>81</v>
      </c>
      <c r="B338" s="6">
        <v>1.0</v>
      </c>
      <c r="C338" s="3">
        <f t="shared" si="48"/>
        <v>1</v>
      </c>
      <c r="D338" s="6" t="s">
        <v>81</v>
      </c>
      <c r="E338" s="6">
        <v>1.0</v>
      </c>
      <c r="F338" s="3">
        <f t="shared" si="49"/>
        <v>0.01785714286</v>
      </c>
      <c r="G338" s="3"/>
      <c r="H338" s="3"/>
      <c r="I338" s="3"/>
      <c r="J338" s="6" t="s">
        <v>210</v>
      </c>
      <c r="K338" s="6">
        <v>1.0</v>
      </c>
      <c r="L338" s="3">
        <f t="shared" si="51"/>
        <v>1</v>
      </c>
      <c r="M338" s="6" t="s">
        <v>210</v>
      </c>
      <c r="N338" s="6">
        <v>3.0</v>
      </c>
      <c r="O338" s="3">
        <f t="shared" si="52"/>
        <v>0.01754385965</v>
      </c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>
      <c r="A339" s="6" t="s">
        <v>74</v>
      </c>
      <c r="B339" s="6">
        <v>3.0</v>
      </c>
      <c r="C339" s="3">
        <f t="shared" si="48"/>
        <v>1</v>
      </c>
      <c r="D339" s="6" t="s">
        <v>74</v>
      </c>
      <c r="E339" s="6">
        <v>1.0</v>
      </c>
      <c r="F339" s="3">
        <f t="shared" si="49"/>
        <v>0.01785714286</v>
      </c>
      <c r="G339" s="3"/>
      <c r="H339" s="3"/>
      <c r="I339" s="3"/>
      <c r="J339" s="6" t="s">
        <v>182</v>
      </c>
      <c r="K339" s="6">
        <v>1.0</v>
      </c>
      <c r="L339" s="3">
        <f t="shared" si="51"/>
        <v>1</v>
      </c>
      <c r="M339" s="6" t="s">
        <v>182</v>
      </c>
      <c r="N339" s="6">
        <v>1.0</v>
      </c>
      <c r="O339" s="3">
        <f t="shared" si="52"/>
        <v>0.005847953216</v>
      </c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>
      <c r="A340" s="6" t="s">
        <v>211</v>
      </c>
      <c r="B340" s="6">
        <v>2.0</v>
      </c>
      <c r="C340" s="3">
        <f t="shared" si="48"/>
        <v>1</v>
      </c>
      <c r="D340" s="6" t="s">
        <v>211</v>
      </c>
      <c r="E340" s="6">
        <v>1.0</v>
      </c>
      <c r="F340" s="3">
        <f t="shared" si="49"/>
        <v>0.01785714286</v>
      </c>
      <c r="G340" s="3"/>
      <c r="H340" s="3"/>
      <c r="I340" s="3"/>
      <c r="J340" s="6" t="s">
        <v>103</v>
      </c>
      <c r="K340" s="6">
        <v>1.0</v>
      </c>
      <c r="L340" s="3">
        <f t="shared" si="51"/>
        <v>1</v>
      </c>
      <c r="M340" s="6" t="s">
        <v>103</v>
      </c>
      <c r="N340" s="6">
        <v>1.0</v>
      </c>
      <c r="O340" s="3">
        <f t="shared" si="52"/>
        <v>0.005847953216</v>
      </c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>
      <c r="A341" s="6" t="s">
        <v>89</v>
      </c>
      <c r="B341" s="6">
        <v>6.0</v>
      </c>
      <c r="C341" s="3">
        <f t="shared" si="48"/>
        <v>2</v>
      </c>
      <c r="D341" s="6" t="s">
        <v>89</v>
      </c>
      <c r="E341" s="6">
        <v>2.0</v>
      </c>
      <c r="F341" s="3">
        <f t="shared" si="49"/>
        <v>0.07142857143</v>
      </c>
      <c r="G341" s="3"/>
      <c r="H341" s="3"/>
      <c r="I341" s="3"/>
      <c r="J341" s="6" t="s">
        <v>212</v>
      </c>
      <c r="K341" s="6">
        <v>1.0</v>
      </c>
      <c r="L341" s="3">
        <f t="shared" si="51"/>
        <v>1</v>
      </c>
      <c r="M341" s="6" t="s">
        <v>212</v>
      </c>
      <c r="N341" s="6">
        <v>3.0</v>
      </c>
      <c r="O341" s="3">
        <f t="shared" si="52"/>
        <v>0.01754385965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>
      <c r="A342" s="6" t="s">
        <v>213</v>
      </c>
      <c r="B342" s="6">
        <v>4.0</v>
      </c>
      <c r="C342" s="3">
        <f t="shared" si="48"/>
        <v>1</v>
      </c>
      <c r="D342" s="6" t="s">
        <v>213</v>
      </c>
      <c r="E342" s="6">
        <v>1.0</v>
      </c>
      <c r="F342" s="3">
        <f t="shared" si="49"/>
        <v>0.01785714286</v>
      </c>
      <c r="G342" s="3"/>
      <c r="H342" s="3"/>
      <c r="I342" s="3"/>
      <c r="J342" s="6" t="s">
        <v>183</v>
      </c>
      <c r="K342" s="6">
        <v>1.0</v>
      </c>
      <c r="L342" s="3">
        <f t="shared" si="51"/>
        <v>1</v>
      </c>
      <c r="M342" s="6" t="s">
        <v>183</v>
      </c>
      <c r="N342" s="6">
        <v>3.0</v>
      </c>
      <c r="O342" s="3">
        <f t="shared" si="52"/>
        <v>0.01754385965</v>
      </c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>
      <c r="A343" s="3"/>
      <c r="B343" s="3"/>
      <c r="C343" s="3"/>
      <c r="D343" s="3"/>
      <c r="E343" s="3">
        <f t="shared" ref="E343:F343" si="53">SUM(E304:E342)</f>
        <v>56</v>
      </c>
      <c r="F343" s="3">
        <f t="shared" si="53"/>
        <v>2.035714286</v>
      </c>
      <c r="G343" s="3"/>
      <c r="H343" s="3"/>
      <c r="I343" s="3"/>
      <c r="J343" s="6" t="s">
        <v>130</v>
      </c>
      <c r="K343" s="6">
        <v>2.0</v>
      </c>
      <c r="L343" s="3">
        <f t="shared" si="51"/>
        <v>2</v>
      </c>
      <c r="M343" s="6" t="s">
        <v>130</v>
      </c>
      <c r="N343" s="6">
        <v>2.0</v>
      </c>
      <c r="O343" s="3">
        <f t="shared" si="52"/>
        <v>0.02339181287</v>
      </c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6" t="s">
        <v>170</v>
      </c>
      <c r="K344" s="6">
        <v>3.0</v>
      </c>
      <c r="L344" s="3">
        <f t="shared" si="51"/>
        <v>2</v>
      </c>
      <c r="M344" s="6" t="s">
        <v>170</v>
      </c>
      <c r="N344" s="6">
        <v>2.0</v>
      </c>
      <c r="O344" s="3">
        <f t="shared" si="52"/>
        <v>0.02339181287</v>
      </c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>
      <c r="A345" s="4" t="s">
        <v>214</v>
      </c>
      <c r="B345" s="3"/>
      <c r="C345" s="3"/>
      <c r="D345" s="3"/>
      <c r="E345" s="3"/>
      <c r="F345" s="3"/>
      <c r="G345" s="3"/>
      <c r="H345" s="3"/>
      <c r="I345" s="3"/>
      <c r="J345" s="6" t="s">
        <v>18</v>
      </c>
      <c r="K345" s="6">
        <v>2.0</v>
      </c>
      <c r="L345" s="3">
        <f t="shared" si="51"/>
        <v>2</v>
      </c>
      <c r="M345" s="6" t="s">
        <v>18</v>
      </c>
      <c r="N345" s="6">
        <v>4.0</v>
      </c>
      <c r="O345" s="3">
        <f t="shared" si="52"/>
        <v>0.04678362573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>
      <c r="A346" s="2" t="s">
        <v>3</v>
      </c>
      <c r="B346" s="2"/>
      <c r="C346" s="1" t="s">
        <v>4</v>
      </c>
      <c r="D346" s="2" t="s">
        <v>5</v>
      </c>
      <c r="E346" s="2"/>
      <c r="F346" s="4" t="s">
        <v>6</v>
      </c>
      <c r="G346" s="3"/>
      <c r="H346" s="3"/>
      <c r="I346" s="3"/>
      <c r="J346" s="6" t="s">
        <v>19</v>
      </c>
      <c r="K346" s="6">
        <v>1.0</v>
      </c>
      <c r="L346" s="3">
        <f t="shared" si="51"/>
        <v>1</v>
      </c>
      <c r="M346" s="6" t="s">
        <v>19</v>
      </c>
      <c r="N346" s="6">
        <v>11.0</v>
      </c>
      <c r="O346" s="3">
        <f t="shared" si="52"/>
        <v>0.06432748538</v>
      </c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>
      <c r="A347" s="6" t="s">
        <v>155</v>
      </c>
      <c r="B347" s="6">
        <v>2.0</v>
      </c>
      <c r="C347" s="3">
        <f t="shared" ref="C347:C370" si="54">IF(B347&gt;E347,E347,B347)</f>
        <v>1</v>
      </c>
      <c r="D347" s="6" t="s">
        <v>155</v>
      </c>
      <c r="E347" s="6">
        <v>1.0</v>
      </c>
      <c r="F347" s="3">
        <f t="shared" ref="F347:F370" si="55">E347/$E$371*C347</f>
        <v>0.03448275862</v>
      </c>
      <c r="G347" s="3"/>
      <c r="H347" s="3"/>
      <c r="I347" s="3"/>
      <c r="J347" s="6" t="s">
        <v>21</v>
      </c>
      <c r="K347" s="6">
        <v>1.0</v>
      </c>
      <c r="L347" s="3">
        <f t="shared" si="51"/>
        <v>1</v>
      </c>
      <c r="M347" s="6" t="s">
        <v>21</v>
      </c>
      <c r="N347" s="6">
        <v>2.0</v>
      </c>
      <c r="O347" s="3">
        <f t="shared" si="52"/>
        <v>0.01169590643</v>
      </c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>
      <c r="A348" s="6" t="s">
        <v>215</v>
      </c>
      <c r="B348" s="6">
        <v>3.0</v>
      </c>
      <c r="C348" s="3">
        <f t="shared" si="54"/>
        <v>1</v>
      </c>
      <c r="D348" s="6" t="s">
        <v>215</v>
      </c>
      <c r="E348" s="6">
        <v>1.0</v>
      </c>
      <c r="F348" s="3">
        <f t="shared" si="55"/>
        <v>0.03448275862</v>
      </c>
      <c r="G348" s="3"/>
      <c r="H348" s="3"/>
      <c r="I348" s="3"/>
      <c r="J348" s="6" t="s">
        <v>216</v>
      </c>
      <c r="K348" s="6">
        <v>2.0</v>
      </c>
      <c r="L348" s="3">
        <f t="shared" si="51"/>
        <v>1</v>
      </c>
      <c r="M348" s="6" t="s">
        <v>216</v>
      </c>
      <c r="N348" s="6">
        <v>1.0</v>
      </c>
      <c r="O348" s="3">
        <f t="shared" si="52"/>
        <v>0.005847953216</v>
      </c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>
      <c r="A349" s="6" t="s">
        <v>20</v>
      </c>
      <c r="B349" s="6">
        <v>6.0</v>
      </c>
      <c r="C349" s="3">
        <f t="shared" si="54"/>
        <v>2</v>
      </c>
      <c r="D349" s="6" t="s">
        <v>20</v>
      </c>
      <c r="E349" s="6">
        <v>2.0</v>
      </c>
      <c r="F349" s="3">
        <f t="shared" si="55"/>
        <v>0.1379310345</v>
      </c>
      <c r="G349" s="3"/>
      <c r="H349" s="3"/>
      <c r="I349" s="3"/>
      <c r="J349" s="6" t="s">
        <v>23</v>
      </c>
      <c r="K349" s="6">
        <v>4.0</v>
      </c>
      <c r="L349" s="3">
        <f t="shared" si="51"/>
        <v>2</v>
      </c>
      <c r="M349" s="6" t="s">
        <v>23</v>
      </c>
      <c r="N349" s="6">
        <v>2.0</v>
      </c>
      <c r="O349" s="3">
        <f t="shared" si="52"/>
        <v>0.02339181287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>
      <c r="A350" s="6" t="s">
        <v>22</v>
      </c>
      <c r="B350" s="6">
        <v>1.0</v>
      </c>
      <c r="C350" s="3">
        <f t="shared" si="54"/>
        <v>1</v>
      </c>
      <c r="D350" s="6" t="s">
        <v>22</v>
      </c>
      <c r="E350" s="6">
        <v>1.0</v>
      </c>
      <c r="F350" s="3">
        <f t="shared" si="55"/>
        <v>0.03448275862</v>
      </c>
      <c r="G350" s="3"/>
      <c r="H350" s="3"/>
      <c r="I350" s="3"/>
      <c r="J350" s="6" t="s">
        <v>105</v>
      </c>
      <c r="K350" s="6">
        <v>3.0</v>
      </c>
      <c r="L350" s="3">
        <f t="shared" si="51"/>
        <v>1</v>
      </c>
      <c r="M350" s="6" t="s">
        <v>105</v>
      </c>
      <c r="N350" s="6">
        <v>1.0</v>
      </c>
      <c r="O350" s="3">
        <f t="shared" si="52"/>
        <v>0.005847953216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>
      <c r="A351" s="6" t="s">
        <v>217</v>
      </c>
      <c r="B351" s="6">
        <v>3.0</v>
      </c>
      <c r="C351" s="3">
        <f t="shared" si="54"/>
        <v>1</v>
      </c>
      <c r="D351" s="6" t="s">
        <v>217</v>
      </c>
      <c r="E351" s="6">
        <v>1.0</v>
      </c>
      <c r="F351" s="3">
        <f t="shared" si="55"/>
        <v>0.03448275862</v>
      </c>
      <c r="G351" s="3"/>
      <c r="H351" s="3"/>
      <c r="I351" s="3"/>
      <c r="J351" s="6" t="s">
        <v>25</v>
      </c>
      <c r="K351" s="6">
        <v>1.0</v>
      </c>
      <c r="L351" s="3">
        <f t="shared" si="51"/>
        <v>1</v>
      </c>
      <c r="M351" s="6" t="s">
        <v>25</v>
      </c>
      <c r="N351" s="6">
        <v>1.0</v>
      </c>
      <c r="O351" s="3">
        <f t="shared" si="52"/>
        <v>0.005847953216</v>
      </c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>
      <c r="A352" s="6" t="s">
        <v>29</v>
      </c>
      <c r="B352" s="6">
        <v>4.0</v>
      </c>
      <c r="C352" s="3">
        <f t="shared" si="54"/>
        <v>3</v>
      </c>
      <c r="D352" s="6" t="s">
        <v>29</v>
      </c>
      <c r="E352" s="6">
        <v>3.0</v>
      </c>
      <c r="F352" s="3">
        <f t="shared" si="55"/>
        <v>0.3103448276</v>
      </c>
      <c r="G352" s="3"/>
      <c r="H352" s="3"/>
      <c r="I352" s="3"/>
      <c r="J352" s="6" t="s">
        <v>132</v>
      </c>
      <c r="K352" s="6">
        <v>2.0</v>
      </c>
      <c r="L352" s="3">
        <f t="shared" si="51"/>
        <v>1</v>
      </c>
      <c r="M352" s="6" t="s">
        <v>132</v>
      </c>
      <c r="N352" s="6">
        <v>1.0</v>
      </c>
      <c r="O352" s="3">
        <f t="shared" si="52"/>
        <v>0.005847953216</v>
      </c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>
      <c r="A353" s="6" t="s">
        <v>218</v>
      </c>
      <c r="B353" s="6">
        <v>1.0</v>
      </c>
      <c r="C353" s="3">
        <f t="shared" si="54"/>
        <v>1</v>
      </c>
      <c r="D353" s="6" t="s">
        <v>218</v>
      </c>
      <c r="E353" s="6">
        <v>1.0</v>
      </c>
      <c r="F353" s="3">
        <f t="shared" si="55"/>
        <v>0.03448275862</v>
      </c>
      <c r="G353" s="3"/>
      <c r="H353" s="3"/>
      <c r="I353" s="3"/>
      <c r="J353" s="6" t="s">
        <v>27</v>
      </c>
      <c r="K353" s="6">
        <v>11.0</v>
      </c>
      <c r="L353" s="3">
        <f t="shared" si="51"/>
        <v>3</v>
      </c>
      <c r="M353" s="6" t="s">
        <v>27</v>
      </c>
      <c r="N353" s="6">
        <v>3.0</v>
      </c>
      <c r="O353" s="3">
        <f t="shared" si="52"/>
        <v>0.05263157895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>
      <c r="A354" s="6" t="s">
        <v>219</v>
      </c>
      <c r="B354" s="6">
        <v>1.0</v>
      </c>
      <c r="C354" s="3">
        <f t="shared" si="54"/>
        <v>1</v>
      </c>
      <c r="D354" s="6" t="s">
        <v>219</v>
      </c>
      <c r="E354" s="6">
        <v>1.0</v>
      </c>
      <c r="F354" s="3">
        <f t="shared" si="55"/>
        <v>0.03448275862</v>
      </c>
      <c r="G354" s="3"/>
      <c r="H354" s="3"/>
      <c r="I354" s="3"/>
      <c r="J354" s="6" t="s">
        <v>220</v>
      </c>
      <c r="K354" s="6">
        <v>2.0</v>
      </c>
      <c r="L354" s="3">
        <f t="shared" si="51"/>
        <v>2</v>
      </c>
      <c r="M354" s="6" t="s">
        <v>220</v>
      </c>
      <c r="N354" s="6">
        <v>3.0</v>
      </c>
      <c r="O354" s="3">
        <f t="shared" si="52"/>
        <v>0.0350877193</v>
      </c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>
      <c r="A355" s="6" t="s">
        <v>221</v>
      </c>
      <c r="B355" s="6">
        <v>1.0</v>
      </c>
      <c r="C355" s="3">
        <f t="shared" si="54"/>
        <v>1</v>
      </c>
      <c r="D355" s="6" t="s">
        <v>221</v>
      </c>
      <c r="E355" s="6">
        <v>1.0</v>
      </c>
      <c r="F355" s="3">
        <f t="shared" si="55"/>
        <v>0.03448275862</v>
      </c>
      <c r="G355" s="3"/>
      <c r="H355" s="3"/>
      <c r="I355" s="3"/>
      <c r="J355" s="6" t="s">
        <v>29</v>
      </c>
      <c r="K355" s="6">
        <v>7.0</v>
      </c>
      <c r="L355" s="3">
        <f t="shared" si="51"/>
        <v>7</v>
      </c>
      <c r="M355" s="6" t="s">
        <v>29</v>
      </c>
      <c r="N355" s="6">
        <v>7.0</v>
      </c>
      <c r="O355" s="3">
        <f t="shared" si="52"/>
        <v>0.2865497076</v>
      </c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>
      <c r="A356" s="6" t="s">
        <v>45</v>
      </c>
      <c r="B356" s="6">
        <v>1.0</v>
      </c>
      <c r="C356" s="3">
        <f t="shared" si="54"/>
        <v>1</v>
      </c>
      <c r="D356" s="6" t="s">
        <v>45</v>
      </c>
      <c r="E356" s="6">
        <v>1.0</v>
      </c>
      <c r="F356" s="3">
        <f t="shared" si="55"/>
        <v>0.03448275862</v>
      </c>
      <c r="G356" s="3"/>
      <c r="H356" s="3"/>
      <c r="I356" s="3"/>
      <c r="J356" s="6" t="s">
        <v>222</v>
      </c>
      <c r="K356" s="6">
        <v>3.0</v>
      </c>
      <c r="L356" s="3">
        <f t="shared" si="51"/>
        <v>1</v>
      </c>
      <c r="M356" s="6" t="s">
        <v>222</v>
      </c>
      <c r="N356" s="6">
        <v>1.0</v>
      </c>
      <c r="O356" s="3">
        <f t="shared" si="52"/>
        <v>0.005847953216</v>
      </c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>
      <c r="A357" s="6" t="s">
        <v>163</v>
      </c>
      <c r="B357" s="6">
        <v>1.0</v>
      </c>
      <c r="C357" s="3">
        <f t="shared" si="54"/>
        <v>1</v>
      </c>
      <c r="D357" s="6" t="s">
        <v>163</v>
      </c>
      <c r="E357" s="6">
        <v>1.0</v>
      </c>
      <c r="F357" s="3">
        <f t="shared" si="55"/>
        <v>0.03448275862</v>
      </c>
      <c r="G357" s="3"/>
      <c r="H357" s="3"/>
      <c r="I357" s="3"/>
      <c r="J357" s="6" t="s">
        <v>30</v>
      </c>
      <c r="K357" s="6">
        <v>3.0</v>
      </c>
      <c r="L357" s="3">
        <f t="shared" si="51"/>
        <v>1</v>
      </c>
      <c r="M357" s="6" t="s">
        <v>30</v>
      </c>
      <c r="N357" s="6">
        <v>1.0</v>
      </c>
      <c r="O357" s="3">
        <f t="shared" si="52"/>
        <v>0.005847953216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>
      <c r="A358" s="6" t="s">
        <v>135</v>
      </c>
      <c r="B358" s="6">
        <v>2.0</v>
      </c>
      <c r="C358" s="3">
        <f t="shared" si="54"/>
        <v>1</v>
      </c>
      <c r="D358" s="6" t="s">
        <v>135</v>
      </c>
      <c r="E358" s="6">
        <v>1.0</v>
      </c>
      <c r="F358" s="3">
        <f t="shared" si="55"/>
        <v>0.03448275862</v>
      </c>
      <c r="G358" s="3"/>
      <c r="H358" s="3"/>
      <c r="I358" s="3"/>
      <c r="J358" s="6" t="s">
        <v>32</v>
      </c>
      <c r="K358" s="6">
        <v>1.0</v>
      </c>
      <c r="L358" s="3">
        <f t="shared" si="51"/>
        <v>1</v>
      </c>
      <c r="M358" s="6" t="s">
        <v>32</v>
      </c>
      <c r="N358" s="6">
        <v>3.0</v>
      </c>
      <c r="O358" s="3">
        <f t="shared" si="52"/>
        <v>0.01754385965</v>
      </c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>
      <c r="A359" s="6" t="s">
        <v>188</v>
      </c>
      <c r="B359" s="6">
        <v>1.0</v>
      </c>
      <c r="C359" s="3">
        <f t="shared" si="54"/>
        <v>1</v>
      </c>
      <c r="D359" s="6" t="s">
        <v>188</v>
      </c>
      <c r="E359" s="6">
        <v>1.0</v>
      </c>
      <c r="F359" s="3">
        <f t="shared" si="55"/>
        <v>0.03448275862</v>
      </c>
      <c r="G359" s="3"/>
      <c r="H359" s="3"/>
      <c r="I359" s="3"/>
      <c r="J359" s="6" t="s">
        <v>34</v>
      </c>
      <c r="K359" s="6">
        <v>1.0</v>
      </c>
      <c r="L359" s="3">
        <f t="shared" si="51"/>
        <v>1</v>
      </c>
      <c r="M359" s="6" t="s">
        <v>34</v>
      </c>
      <c r="N359" s="6">
        <v>4.0</v>
      </c>
      <c r="O359" s="3">
        <f t="shared" si="52"/>
        <v>0.02339181287</v>
      </c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>
      <c r="A360" s="6" t="s">
        <v>140</v>
      </c>
      <c r="B360" s="6">
        <v>4.0</v>
      </c>
      <c r="C360" s="3">
        <f t="shared" si="54"/>
        <v>2</v>
      </c>
      <c r="D360" s="6" t="s">
        <v>140</v>
      </c>
      <c r="E360" s="6">
        <v>2.0</v>
      </c>
      <c r="F360" s="3">
        <f t="shared" si="55"/>
        <v>0.1379310345</v>
      </c>
      <c r="G360" s="3"/>
      <c r="H360" s="3"/>
      <c r="I360" s="3"/>
      <c r="J360" s="6" t="s">
        <v>223</v>
      </c>
      <c r="K360" s="6">
        <v>1.0</v>
      </c>
      <c r="L360" s="3">
        <f t="shared" si="51"/>
        <v>1</v>
      </c>
      <c r="M360" s="6" t="s">
        <v>223</v>
      </c>
      <c r="N360" s="6">
        <v>1.0</v>
      </c>
      <c r="O360" s="3">
        <f t="shared" si="52"/>
        <v>0.005847953216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>
      <c r="A361" s="6" t="s">
        <v>166</v>
      </c>
      <c r="B361" s="6">
        <v>1.0</v>
      </c>
      <c r="C361" s="3">
        <f t="shared" si="54"/>
        <v>1</v>
      </c>
      <c r="D361" s="6" t="s">
        <v>166</v>
      </c>
      <c r="E361" s="6">
        <v>1.0</v>
      </c>
      <c r="F361" s="3">
        <f t="shared" si="55"/>
        <v>0.03448275862</v>
      </c>
      <c r="G361" s="3"/>
      <c r="H361" s="3"/>
      <c r="I361" s="3"/>
      <c r="J361" s="6" t="s">
        <v>109</v>
      </c>
      <c r="K361" s="6">
        <v>10.0</v>
      </c>
      <c r="L361" s="3">
        <f t="shared" si="51"/>
        <v>2</v>
      </c>
      <c r="M361" s="6" t="s">
        <v>109</v>
      </c>
      <c r="N361" s="6">
        <v>2.0</v>
      </c>
      <c r="O361" s="3">
        <f t="shared" si="52"/>
        <v>0.02339181287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>
      <c r="A362" s="6" t="s">
        <v>68</v>
      </c>
      <c r="B362" s="6">
        <v>5.0</v>
      </c>
      <c r="C362" s="3">
        <f t="shared" si="54"/>
        <v>2</v>
      </c>
      <c r="D362" s="6" t="s">
        <v>68</v>
      </c>
      <c r="E362" s="6">
        <v>2.0</v>
      </c>
      <c r="F362" s="3">
        <f t="shared" si="55"/>
        <v>0.1379310345</v>
      </c>
      <c r="G362" s="3"/>
      <c r="H362" s="3"/>
      <c r="I362" s="3"/>
      <c r="J362" s="6" t="s">
        <v>39</v>
      </c>
      <c r="K362" s="6">
        <v>1.0</v>
      </c>
      <c r="L362" s="3">
        <f t="shared" si="51"/>
        <v>1</v>
      </c>
      <c r="M362" s="6" t="s">
        <v>39</v>
      </c>
      <c r="N362" s="6">
        <v>2.0</v>
      </c>
      <c r="O362" s="3">
        <f t="shared" si="52"/>
        <v>0.01169590643</v>
      </c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>
      <c r="A363" s="6" t="s">
        <v>72</v>
      </c>
      <c r="B363" s="6">
        <v>1.0</v>
      </c>
      <c r="C363" s="3">
        <f t="shared" si="54"/>
        <v>1</v>
      </c>
      <c r="D363" s="6" t="s">
        <v>72</v>
      </c>
      <c r="E363" s="6">
        <v>1.0</v>
      </c>
      <c r="F363" s="3">
        <f t="shared" si="55"/>
        <v>0.03448275862</v>
      </c>
      <c r="G363" s="3"/>
      <c r="H363" s="3"/>
      <c r="I363" s="3"/>
      <c r="J363" s="6" t="s">
        <v>44</v>
      </c>
      <c r="K363" s="6">
        <v>2.0</v>
      </c>
      <c r="L363" s="3">
        <f t="shared" si="51"/>
        <v>2</v>
      </c>
      <c r="M363" s="6" t="s">
        <v>44</v>
      </c>
      <c r="N363" s="6">
        <v>2.0</v>
      </c>
      <c r="O363" s="3">
        <f t="shared" si="52"/>
        <v>0.02339181287</v>
      </c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>
      <c r="A364" s="6" t="s">
        <v>86</v>
      </c>
      <c r="B364" s="6">
        <v>1.0</v>
      </c>
      <c r="C364" s="3">
        <f t="shared" si="54"/>
        <v>1</v>
      </c>
      <c r="D364" s="6" t="s">
        <v>86</v>
      </c>
      <c r="E364" s="6">
        <v>1.0</v>
      </c>
      <c r="F364" s="3">
        <f t="shared" si="55"/>
        <v>0.03448275862</v>
      </c>
      <c r="G364" s="3"/>
      <c r="H364" s="3"/>
      <c r="I364" s="3"/>
      <c r="J364" s="6" t="s">
        <v>46</v>
      </c>
      <c r="K364" s="6">
        <v>3.0</v>
      </c>
      <c r="L364" s="3">
        <f t="shared" si="51"/>
        <v>3</v>
      </c>
      <c r="M364" s="6" t="s">
        <v>46</v>
      </c>
      <c r="N364" s="6">
        <v>3.0</v>
      </c>
      <c r="O364" s="3">
        <f t="shared" si="52"/>
        <v>0.05263157895</v>
      </c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>
      <c r="A365" s="6" t="s">
        <v>97</v>
      </c>
      <c r="B365" s="6">
        <v>2.0</v>
      </c>
      <c r="C365" s="3">
        <f t="shared" si="54"/>
        <v>1</v>
      </c>
      <c r="D365" s="6" t="s">
        <v>97</v>
      </c>
      <c r="E365" s="6">
        <v>1.0</v>
      </c>
      <c r="F365" s="3">
        <f t="shared" si="55"/>
        <v>0.03448275862</v>
      </c>
      <c r="G365" s="3"/>
      <c r="H365" s="3"/>
      <c r="I365" s="3"/>
      <c r="J365" s="6" t="s">
        <v>48</v>
      </c>
      <c r="K365" s="6">
        <v>1.0</v>
      </c>
      <c r="L365" s="3">
        <f t="shared" si="51"/>
        <v>1</v>
      </c>
      <c r="M365" s="6" t="s">
        <v>48</v>
      </c>
      <c r="N365" s="6">
        <v>3.0</v>
      </c>
      <c r="O365" s="3">
        <f t="shared" si="52"/>
        <v>0.01754385965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>
      <c r="A366" s="6" t="s">
        <v>224</v>
      </c>
      <c r="B366" s="6">
        <v>1.0</v>
      </c>
      <c r="C366" s="3">
        <f t="shared" si="54"/>
        <v>1</v>
      </c>
      <c r="D366" s="6" t="s">
        <v>224</v>
      </c>
      <c r="E366" s="6">
        <v>1.0</v>
      </c>
      <c r="F366" s="3">
        <f t="shared" si="55"/>
        <v>0.03448275862</v>
      </c>
      <c r="G366" s="3"/>
      <c r="H366" s="3"/>
      <c r="I366" s="3"/>
      <c r="J366" s="6" t="s">
        <v>188</v>
      </c>
      <c r="K366" s="6">
        <v>1.0</v>
      </c>
      <c r="L366" s="3">
        <f t="shared" si="51"/>
        <v>1</v>
      </c>
      <c r="M366" s="6" t="s">
        <v>188</v>
      </c>
      <c r="N366" s="6">
        <v>1.0</v>
      </c>
      <c r="O366" s="3">
        <f t="shared" si="52"/>
        <v>0.005847953216</v>
      </c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>
      <c r="A367" s="6" t="s">
        <v>92</v>
      </c>
      <c r="B367" s="6">
        <v>1.0</v>
      </c>
      <c r="C367" s="3">
        <f t="shared" si="54"/>
        <v>1</v>
      </c>
      <c r="D367" s="6" t="s">
        <v>92</v>
      </c>
      <c r="E367" s="6">
        <v>1.0</v>
      </c>
      <c r="F367" s="3">
        <f t="shared" si="55"/>
        <v>0.03448275862</v>
      </c>
      <c r="G367" s="3"/>
      <c r="H367" s="3"/>
      <c r="I367" s="3"/>
      <c r="J367" s="6" t="s">
        <v>225</v>
      </c>
      <c r="K367" s="6">
        <v>1.0</v>
      </c>
      <c r="L367" s="3">
        <f t="shared" si="51"/>
        <v>1</v>
      </c>
      <c r="M367" s="6" t="s">
        <v>225</v>
      </c>
      <c r="N367" s="6">
        <v>1.0</v>
      </c>
      <c r="O367" s="3">
        <f t="shared" si="52"/>
        <v>0.005847953216</v>
      </c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>
      <c r="A368" s="6" t="s">
        <v>226</v>
      </c>
      <c r="B368" s="6">
        <v>1.0</v>
      </c>
      <c r="C368" s="3">
        <f t="shared" si="54"/>
        <v>1</v>
      </c>
      <c r="D368" s="6" t="s">
        <v>226</v>
      </c>
      <c r="E368" s="6">
        <v>1.0</v>
      </c>
      <c r="F368" s="3">
        <f t="shared" si="55"/>
        <v>0.03448275862</v>
      </c>
      <c r="G368" s="3"/>
      <c r="H368" s="3"/>
      <c r="I368" s="3"/>
      <c r="J368" s="6" t="s">
        <v>56</v>
      </c>
      <c r="K368" s="6">
        <v>3.0</v>
      </c>
      <c r="L368" s="3">
        <f t="shared" si="51"/>
        <v>2</v>
      </c>
      <c r="M368" s="6" t="s">
        <v>56</v>
      </c>
      <c r="N368" s="6">
        <v>2.0</v>
      </c>
      <c r="O368" s="3">
        <f t="shared" si="52"/>
        <v>0.02339181287</v>
      </c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>
      <c r="A369" s="6" t="s">
        <v>94</v>
      </c>
      <c r="B369" s="6">
        <v>2.0</v>
      </c>
      <c r="C369" s="3">
        <f t="shared" si="54"/>
        <v>1</v>
      </c>
      <c r="D369" s="6" t="s">
        <v>94</v>
      </c>
      <c r="E369" s="6">
        <v>1.0</v>
      </c>
      <c r="F369" s="3">
        <f t="shared" si="55"/>
        <v>0.03448275862</v>
      </c>
      <c r="G369" s="3"/>
      <c r="H369" s="3"/>
      <c r="I369" s="3"/>
      <c r="J369" s="6" t="s">
        <v>140</v>
      </c>
      <c r="K369" s="6">
        <v>1.0</v>
      </c>
      <c r="L369" s="3">
        <f t="shared" si="51"/>
        <v>1</v>
      </c>
      <c r="M369" s="6" t="s">
        <v>140</v>
      </c>
      <c r="N369" s="6">
        <v>1.0</v>
      </c>
      <c r="O369" s="3">
        <f t="shared" si="52"/>
        <v>0.005847953216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>
      <c r="A370" s="6" t="s">
        <v>227</v>
      </c>
      <c r="B370" s="6">
        <v>1.0</v>
      </c>
      <c r="C370" s="3">
        <f t="shared" si="54"/>
        <v>1</v>
      </c>
      <c r="D370" s="6" t="s">
        <v>227</v>
      </c>
      <c r="E370" s="6">
        <v>1.0</v>
      </c>
      <c r="F370" s="3">
        <f t="shared" si="55"/>
        <v>0.03448275862</v>
      </c>
      <c r="G370" s="3"/>
      <c r="H370" s="3"/>
      <c r="I370" s="3"/>
      <c r="J370" s="6" t="s">
        <v>114</v>
      </c>
      <c r="K370" s="6">
        <v>3.0</v>
      </c>
      <c r="L370" s="3">
        <f t="shared" si="51"/>
        <v>3</v>
      </c>
      <c r="M370" s="6" t="s">
        <v>114</v>
      </c>
      <c r="N370" s="6">
        <v>5.0</v>
      </c>
      <c r="O370" s="3">
        <f t="shared" si="52"/>
        <v>0.08771929825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>
      <c r="A371" s="3"/>
      <c r="B371" s="3"/>
      <c r="C371" s="3"/>
      <c r="D371" s="3"/>
      <c r="E371" s="3">
        <f t="shared" ref="E371:F371" si="56">SUM(E347:E370)</f>
        <v>29</v>
      </c>
      <c r="F371" s="3">
        <f t="shared" si="56"/>
        <v>1.413793103</v>
      </c>
      <c r="G371" s="3"/>
      <c r="H371" s="3"/>
      <c r="I371" s="3"/>
      <c r="J371" s="6" t="s">
        <v>60</v>
      </c>
      <c r="K371" s="6">
        <v>1.0</v>
      </c>
      <c r="L371" s="3">
        <f t="shared" si="51"/>
        <v>1</v>
      </c>
      <c r="M371" s="6" t="s">
        <v>60</v>
      </c>
      <c r="N371" s="6">
        <v>5.0</v>
      </c>
      <c r="O371" s="3">
        <f t="shared" si="52"/>
        <v>0.02923976608</v>
      </c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6" t="s">
        <v>192</v>
      </c>
      <c r="K372" s="6">
        <v>4.0</v>
      </c>
      <c r="L372" s="3">
        <f t="shared" si="51"/>
        <v>3</v>
      </c>
      <c r="M372" s="6" t="s">
        <v>192</v>
      </c>
      <c r="N372" s="6">
        <v>3.0</v>
      </c>
      <c r="O372" s="3">
        <f t="shared" si="52"/>
        <v>0.05263157895</v>
      </c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>
      <c r="A373" s="4" t="s">
        <v>228</v>
      </c>
      <c r="B373" s="3"/>
      <c r="C373" s="3"/>
      <c r="D373" s="3"/>
      <c r="E373" s="3"/>
      <c r="F373" s="3"/>
      <c r="G373" s="3"/>
      <c r="H373" s="3"/>
      <c r="I373" s="3"/>
      <c r="J373" s="6" t="s">
        <v>62</v>
      </c>
      <c r="K373" s="6">
        <v>2.0</v>
      </c>
      <c r="L373" s="3">
        <f t="shared" si="51"/>
        <v>1</v>
      </c>
      <c r="M373" s="6" t="s">
        <v>62</v>
      </c>
      <c r="N373" s="6">
        <v>1.0</v>
      </c>
      <c r="O373" s="3">
        <f t="shared" si="52"/>
        <v>0.005847953216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>
      <c r="A374" s="2" t="s">
        <v>3</v>
      </c>
      <c r="B374" s="2"/>
      <c r="C374" s="1" t="s">
        <v>4</v>
      </c>
      <c r="D374" s="2" t="s">
        <v>5</v>
      </c>
      <c r="E374" s="2"/>
      <c r="F374" s="4" t="s">
        <v>6</v>
      </c>
      <c r="G374" s="3"/>
      <c r="H374" s="3"/>
      <c r="I374" s="3"/>
      <c r="J374" s="6" t="s">
        <v>66</v>
      </c>
      <c r="K374" s="6">
        <v>3.0</v>
      </c>
      <c r="L374" s="3">
        <f t="shared" si="51"/>
        <v>3</v>
      </c>
      <c r="M374" s="6" t="s">
        <v>66</v>
      </c>
      <c r="N374" s="6">
        <v>3.0</v>
      </c>
      <c r="O374" s="3">
        <f t="shared" si="52"/>
        <v>0.05263157895</v>
      </c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>
      <c r="A375" s="6" t="s">
        <v>229</v>
      </c>
      <c r="B375" s="6">
        <v>1.0</v>
      </c>
      <c r="C375" s="3">
        <f t="shared" ref="C375:C394" si="57">IF(B375&gt;E375,E375,B375)</f>
        <v>1</v>
      </c>
      <c r="D375" s="6" t="s">
        <v>229</v>
      </c>
      <c r="E375" s="6">
        <v>1.0</v>
      </c>
      <c r="F375" s="3">
        <f t="shared" ref="F375:F394" si="58">E375/$E$395*C375</f>
        <v>0.03703703704</v>
      </c>
      <c r="G375" s="3"/>
      <c r="H375" s="3"/>
      <c r="I375" s="3"/>
      <c r="J375" s="6" t="s">
        <v>68</v>
      </c>
      <c r="K375" s="6">
        <v>3.0</v>
      </c>
      <c r="L375" s="3">
        <f t="shared" si="51"/>
        <v>3</v>
      </c>
      <c r="M375" s="6" t="s">
        <v>68</v>
      </c>
      <c r="N375" s="6">
        <v>4.0</v>
      </c>
      <c r="O375" s="3">
        <f t="shared" si="52"/>
        <v>0.0701754386</v>
      </c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>
      <c r="A376" s="6" t="s">
        <v>157</v>
      </c>
      <c r="B376" s="6">
        <v>1.0</v>
      </c>
      <c r="C376" s="3">
        <f t="shared" si="57"/>
        <v>1</v>
      </c>
      <c r="D376" s="6" t="s">
        <v>157</v>
      </c>
      <c r="E376" s="6">
        <v>1.0</v>
      </c>
      <c r="F376" s="3">
        <f t="shared" si="58"/>
        <v>0.03703703704</v>
      </c>
      <c r="G376" s="3"/>
      <c r="H376" s="3"/>
      <c r="I376" s="3"/>
      <c r="J376" s="6" t="s">
        <v>230</v>
      </c>
      <c r="K376" s="6">
        <v>1.0</v>
      </c>
      <c r="L376" s="3">
        <f t="shared" si="51"/>
        <v>1</v>
      </c>
      <c r="M376" s="6" t="s">
        <v>230</v>
      </c>
      <c r="N376" s="6">
        <v>1.0</v>
      </c>
      <c r="O376" s="3">
        <f t="shared" si="52"/>
        <v>0.005847953216</v>
      </c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>
      <c r="A377" s="6" t="s">
        <v>18</v>
      </c>
      <c r="B377" s="6">
        <v>1.0</v>
      </c>
      <c r="C377" s="3">
        <f t="shared" si="57"/>
        <v>1</v>
      </c>
      <c r="D377" s="6" t="s">
        <v>18</v>
      </c>
      <c r="E377" s="6">
        <v>1.0</v>
      </c>
      <c r="F377" s="3">
        <f t="shared" si="58"/>
        <v>0.03703703704</v>
      </c>
      <c r="G377" s="3"/>
      <c r="H377" s="3"/>
      <c r="I377" s="3"/>
      <c r="J377" s="6" t="s">
        <v>72</v>
      </c>
      <c r="K377" s="6">
        <v>2.0</v>
      </c>
      <c r="L377" s="3">
        <f t="shared" si="51"/>
        <v>2</v>
      </c>
      <c r="M377" s="6" t="s">
        <v>72</v>
      </c>
      <c r="N377" s="6">
        <v>7.0</v>
      </c>
      <c r="O377" s="3">
        <f t="shared" si="52"/>
        <v>0.08187134503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>
      <c r="A378" s="6" t="s">
        <v>106</v>
      </c>
      <c r="B378" s="6">
        <v>2.0</v>
      </c>
      <c r="C378" s="3">
        <f t="shared" si="57"/>
        <v>2</v>
      </c>
      <c r="D378" s="6" t="s">
        <v>106</v>
      </c>
      <c r="E378" s="6">
        <v>2.0</v>
      </c>
      <c r="F378" s="3">
        <f t="shared" si="58"/>
        <v>0.1481481481</v>
      </c>
      <c r="G378" s="3"/>
      <c r="H378" s="3"/>
      <c r="I378" s="3"/>
      <c r="J378" s="6" t="s">
        <v>74</v>
      </c>
      <c r="K378" s="6">
        <v>3.0</v>
      </c>
      <c r="L378" s="3">
        <f t="shared" si="51"/>
        <v>3</v>
      </c>
      <c r="M378" s="6" t="s">
        <v>74</v>
      </c>
      <c r="N378" s="6">
        <v>3.0</v>
      </c>
      <c r="O378" s="3">
        <f t="shared" si="52"/>
        <v>0.05263157895</v>
      </c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>
      <c r="A379" s="6" t="s">
        <v>20</v>
      </c>
      <c r="B379" s="6">
        <v>7.0</v>
      </c>
      <c r="C379" s="3">
        <f t="shared" si="57"/>
        <v>1</v>
      </c>
      <c r="D379" s="6" t="s">
        <v>20</v>
      </c>
      <c r="E379" s="6">
        <v>1.0</v>
      </c>
      <c r="F379" s="3">
        <f t="shared" si="58"/>
        <v>0.03703703704</v>
      </c>
      <c r="G379" s="3"/>
      <c r="H379" s="3"/>
      <c r="I379" s="3"/>
      <c r="J379" s="6" t="s">
        <v>75</v>
      </c>
      <c r="K379" s="6">
        <v>1.0</v>
      </c>
      <c r="L379" s="3">
        <f t="shared" si="51"/>
        <v>1</v>
      </c>
      <c r="M379" s="6" t="s">
        <v>75</v>
      </c>
      <c r="N379" s="6">
        <v>4.0</v>
      </c>
      <c r="O379" s="3">
        <f t="shared" si="52"/>
        <v>0.02339181287</v>
      </c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>
      <c r="A380" s="6" t="s">
        <v>22</v>
      </c>
      <c r="B380" s="6">
        <v>1.0</v>
      </c>
      <c r="C380" s="3">
        <f t="shared" si="57"/>
        <v>1</v>
      </c>
      <c r="D380" s="6" t="s">
        <v>22</v>
      </c>
      <c r="E380" s="6">
        <v>1.0</v>
      </c>
      <c r="F380" s="3">
        <f t="shared" si="58"/>
        <v>0.03703703704</v>
      </c>
      <c r="G380" s="3"/>
      <c r="H380" s="3"/>
      <c r="I380" s="3"/>
      <c r="J380" s="6" t="s">
        <v>77</v>
      </c>
      <c r="K380" s="6">
        <v>5.0</v>
      </c>
      <c r="L380" s="3">
        <f t="shared" si="51"/>
        <v>4</v>
      </c>
      <c r="M380" s="6" t="s">
        <v>77</v>
      </c>
      <c r="N380" s="6">
        <v>4.0</v>
      </c>
      <c r="O380" s="3">
        <f t="shared" si="52"/>
        <v>0.09356725146</v>
      </c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>
      <c r="A381" s="6" t="s">
        <v>30</v>
      </c>
      <c r="B381" s="6">
        <v>8.0</v>
      </c>
      <c r="C381" s="3">
        <f t="shared" si="57"/>
        <v>1</v>
      </c>
      <c r="D381" s="6" t="s">
        <v>30</v>
      </c>
      <c r="E381" s="6">
        <v>1.0</v>
      </c>
      <c r="F381" s="3">
        <f t="shared" si="58"/>
        <v>0.03703703704</v>
      </c>
      <c r="G381" s="3"/>
      <c r="H381" s="3"/>
      <c r="I381" s="3"/>
      <c r="J381" s="6" t="s">
        <v>79</v>
      </c>
      <c r="K381" s="6">
        <v>2.0</v>
      </c>
      <c r="L381" s="3">
        <f t="shared" si="51"/>
        <v>2</v>
      </c>
      <c r="M381" s="6" t="s">
        <v>79</v>
      </c>
      <c r="N381" s="6">
        <v>4.0</v>
      </c>
      <c r="O381" s="3">
        <f t="shared" si="52"/>
        <v>0.04678362573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>
      <c r="A382" s="6" t="s">
        <v>133</v>
      </c>
      <c r="B382" s="6">
        <v>4.0</v>
      </c>
      <c r="C382" s="3">
        <f t="shared" si="57"/>
        <v>1</v>
      </c>
      <c r="D382" s="6" t="s">
        <v>133</v>
      </c>
      <c r="E382" s="6">
        <v>1.0</v>
      </c>
      <c r="F382" s="3">
        <f t="shared" si="58"/>
        <v>0.03703703704</v>
      </c>
      <c r="G382" s="3"/>
      <c r="H382" s="3"/>
      <c r="I382" s="3"/>
      <c r="J382" s="6" t="s">
        <v>80</v>
      </c>
      <c r="K382" s="6">
        <v>4.0</v>
      </c>
      <c r="L382" s="3">
        <f t="shared" si="51"/>
        <v>3</v>
      </c>
      <c r="M382" s="6" t="s">
        <v>80</v>
      </c>
      <c r="N382" s="6">
        <v>3.0</v>
      </c>
      <c r="O382" s="3">
        <f t="shared" si="52"/>
        <v>0.05263157895</v>
      </c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>
      <c r="A383" s="6" t="s">
        <v>109</v>
      </c>
      <c r="B383" s="6">
        <v>3.0</v>
      </c>
      <c r="C383" s="3">
        <f t="shared" si="57"/>
        <v>3</v>
      </c>
      <c r="D383" s="6" t="s">
        <v>109</v>
      </c>
      <c r="E383" s="6">
        <v>3.0</v>
      </c>
      <c r="F383" s="3">
        <f t="shared" si="58"/>
        <v>0.3333333333</v>
      </c>
      <c r="G383" s="3"/>
      <c r="H383" s="3"/>
      <c r="I383" s="3"/>
      <c r="J383" s="6" t="s">
        <v>82</v>
      </c>
      <c r="K383" s="6">
        <v>3.0</v>
      </c>
      <c r="L383" s="3">
        <f t="shared" si="51"/>
        <v>1</v>
      </c>
      <c r="M383" s="6" t="s">
        <v>82</v>
      </c>
      <c r="N383" s="6">
        <v>1.0</v>
      </c>
      <c r="O383" s="3">
        <f t="shared" si="52"/>
        <v>0.005847953216</v>
      </c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>
      <c r="A384" s="6" t="s">
        <v>160</v>
      </c>
      <c r="B384" s="6">
        <v>1.0</v>
      </c>
      <c r="C384" s="3">
        <f t="shared" si="57"/>
        <v>1</v>
      </c>
      <c r="D384" s="6" t="s">
        <v>160</v>
      </c>
      <c r="E384" s="6">
        <v>1.0</v>
      </c>
      <c r="F384" s="3">
        <f t="shared" si="58"/>
        <v>0.03703703704</v>
      </c>
      <c r="G384" s="3"/>
      <c r="H384" s="3"/>
      <c r="I384" s="3"/>
      <c r="J384" s="6" t="s">
        <v>231</v>
      </c>
      <c r="K384" s="6">
        <v>3.0</v>
      </c>
      <c r="L384" s="3">
        <f t="shared" si="51"/>
        <v>1</v>
      </c>
      <c r="M384" s="6" t="s">
        <v>231</v>
      </c>
      <c r="N384" s="6">
        <v>1.0</v>
      </c>
      <c r="O384" s="3">
        <f t="shared" si="52"/>
        <v>0.005847953216</v>
      </c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>
      <c r="A385" s="6" t="s">
        <v>42</v>
      </c>
      <c r="B385" s="6">
        <v>1.0</v>
      </c>
      <c r="C385" s="3">
        <f t="shared" si="57"/>
        <v>1</v>
      </c>
      <c r="D385" s="6" t="s">
        <v>42</v>
      </c>
      <c r="E385" s="6">
        <v>1.0</v>
      </c>
      <c r="F385" s="3">
        <f t="shared" si="58"/>
        <v>0.03703703704</v>
      </c>
      <c r="G385" s="3"/>
      <c r="H385" s="3"/>
      <c r="I385" s="3"/>
      <c r="J385" s="6" t="s">
        <v>176</v>
      </c>
      <c r="K385" s="6">
        <v>5.0</v>
      </c>
      <c r="L385" s="3">
        <f t="shared" si="51"/>
        <v>3</v>
      </c>
      <c r="M385" s="6" t="s">
        <v>176</v>
      </c>
      <c r="N385" s="6">
        <v>3.0</v>
      </c>
      <c r="O385" s="3">
        <f t="shared" si="52"/>
        <v>0.05263157895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>
      <c r="A386" s="6" t="s">
        <v>161</v>
      </c>
      <c r="B386" s="6">
        <v>1.0</v>
      </c>
      <c r="C386" s="3">
        <f t="shared" si="57"/>
        <v>1</v>
      </c>
      <c r="D386" s="6" t="s">
        <v>161</v>
      </c>
      <c r="E386" s="6">
        <v>1.0</v>
      </c>
      <c r="F386" s="3">
        <f t="shared" si="58"/>
        <v>0.03703703704</v>
      </c>
      <c r="G386" s="3"/>
      <c r="H386" s="3"/>
      <c r="I386" s="3"/>
      <c r="J386" s="6" t="s">
        <v>86</v>
      </c>
      <c r="K386" s="6">
        <v>1.0</v>
      </c>
      <c r="L386" s="3">
        <f t="shared" si="51"/>
        <v>1</v>
      </c>
      <c r="M386" s="6" t="s">
        <v>86</v>
      </c>
      <c r="N386" s="6">
        <v>2.0</v>
      </c>
      <c r="O386" s="3">
        <f t="shared" si="52"/>
        <v>0.01169590643</v>
      </c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>
      <c r="A387" s="6" t="s">
        <v>232</v>
      </c>
      <c r="B387" s="6">
        <v>1.0</v>
      </c>
      <c r="C387" s="3">
        <f t="shared" si="57"/>
        <v>1</v>
      </c>
      <c r="D387" s="6" t="s">
        <v>232</v>
      </c>
      <c r="E387" s="6">
        <v>1.0</v>
      </c>
      <c r="F387" s="3">
        <f t="shared" si="58"/>
        <v>0.03703703704</v>
      </c>
      <c r="G387" s="3"/>
      <c r="H387" s="3"/>
      <c r="I387" s="3"/>
      <c r="J387" s="6" t="s">
        <v>233</v>
      </c>
      <c r="K387" s="6">
        <v>2.0</v>
      </c>
      <c r="L387" s="3">
        <f t="shared" si="51"/>
        <v>2</v>
      </c>
      <c r="M387" s="6" t="s">
        <v>233</v>
      </c>
      <c r="N387" s="6">
        <v>2.0</v>
      </c>
      <c r="O387" s="3">
        <f t="shared" si="52"/>
        <v>0.02339181287</v>
      </c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>
      <c r="A388" s="6" t="s">
        <v>69</v>
      </c>
      <c r="B388" s="6">
        <v>1.0</v>
      </c>
      <c r="C388" s="3">
        <f t="shared" si="57"/>
        <v>1</v>
      </c>
      <c r="D388" s="6" t="s">
        <v>69</v>
      </c>
      <c r="E388" s="6">
        <v>1.0</v>
      </c>
      <c r="F388" s="3">
        <f t="shared" si="58"/>
        <v>0.03703703704</v>
      </c>
      <c r="G388" s="3"/>
      <c r="H388" s="3"/>
      <c r="I388" s="3"/>
      <c r="J388" s="6" t="s">
        <v>90</v>
      </c>
      <c r="K388" s="6">
        <v>1.0</v>
      </c>
      <c r="L388" s="3">
        <f t="shared" si="51"/>
        <v>1</v>
      </c>
      <c r="M388" s="6" t="s">
        <v>90</v>
      </c>
      <c r="N388" s="6">
        <v>3.0</v>
      </c>
      <c r="O388" s="3">
        <f t="shared" si="52"/>
        <v>0.01754385965</v>
      </c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>
      <c r="A389" s="6" t="s">
        <v>165</v>
      </c>
      <c r="B389" s="6">
        <v>1.0</v>
      </c>
      <c r="C389" s="3">
        <f t="shared" si="57"/>
        <v>1</v>
      </c>
      <c r="D389" s="6" t="s">
        <v>165</v>
      </c>
      <c r="E389" s="6">
        <v>1.0</v>
      </c>
      <c r="F389" s="3">
        <f t="shared" si="58"/>
        <v>0.03703703704</v>
      </c>
      <c r="G389" s="3"/>
      <c r="H389" s="3"/>
      <c r="I389" s="3"/>
      <c r="J389" s="6" t="s">
        <v>92</v>
      </c>
      <c r="K389" s="6">
        <v>4.0</v>
      </c>
      <c r="L389" s="3">
        <f t="shared" si="51"/>
        <v>4</v>
      </c>
      <c r="M389" s="6" t="s">
        <v>92</v>
      </c>
      <c r="N389" s="6">
        <v>4.0</v>
      </c>
      <c r="O389" s="3">
        <f t="shared" si="52"/>
        <v>0.09356725146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>
      <c r="A390" s="6" t="s">
        <v>141</v>
      </c>
      <c r="B390" s="6">
        <v>1.0</v>
      </c>
      <c r="C390" s="3">
        <f t="shared" si="57"/>
        <v>1</v>
      </c>
      <c r="D390" s="6" t="s">
        <v>141</v>
      </c>
      <c r="E390" s="6">
        <v>1.0</v>
      </c>
      <c r="F390" s="3">
        <f t="shared" si="58"/>
        <v>0.03703703704</v>
      </c>
      <c r="G390" s="3"/>
      <c r="H390" s="3"/>
      <c r="I390" s="3"/>
      <c r="J390" s="6" t="s">
        <v>94</v>
      </c>
      <c r="K390" s="6">
        <v>7.0</v>
      </c>
      <c r="L390" s="3">
        <f t="shared" si="51"/>
        <v>2</v>
      </c>
      <c r="M390" s="6" t="s">
        <v>94</v>
      </c>
      <c r="N390" s="6">
        <v>2.0</v>
      </c>
      <c r="O390" s="3">
        <f t="shared" si="52"/>
        <v>0.02339181287</v>
      </c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>
      <c r="A391" s="6" t="s">
        <v>74</v>
      </c>
      <c r="B391" s="6">
        <v>1.0</v>
      </c>
      <c r="C391" s="3">
        <f t="shared" si="57"/>
        <v>1</v>
      </c>
      <c r="D391" s="6" t="s">
        <v>74</v>
      </c>
      <c r="E391" s="6">
        <v>1.0</v>
      </c>
      <c r="F391" s="3">
        <f t="shared" si="58"/>
        <v>0.03703703704</v>
      </c>
      <c r="G391" s="3"/>
      <c r="H391" s="3"/>
      <c r="I391" s="3"/>
      <c r="J391" s="6" t="s">
        <v>234</v>
      </c>
      <c r="K391" s="6">
        <v>1.0</v>
      </c>
      <c r="L391" s="3">
        <f t="shared" si="51"/>
        <v>1</v>
      </c>
      <c r="M391" s="6" t="s">
        <v>234</v>
      </c>
      <c r="N391" s="6">
        <v>1.0</v>
      </c>
      <c r="O391" s="3">
        <f t="shared" si="52"/>
        <v>0.005847953216</v>
      </c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>
      <c r="A392" s="6" t="s">
        <v>77</v>
      </c>
      <c r="B392" s="6">
        <v>10.0</v>
      </c>
      <c r="C392" s="3">
        <f t="shared" si="57"/>
        <v>5</v>
      </c>
      <c r="D392" s="6" t="s">
        <v>77</v>
      </c>
      <c r="E392" s="6">
        <v>5.0</v>
      </c>
      <c r="F392" s="3">
        <f t="shared" si="58"/>
        <v>0.9259259259</v>
      </c>
      <c r="G392" s="3"/>
      <c r="H392" s="3"/>
      <c r="I392" s="3"/>
      <c r="J392" s="6" t="s">
        <v>96</v>
      </c>
      <c r="K392" s="6">
        <v>1.0</v>
      </c>
      <c r="L392" s="3">
        <f t="shared" si="51"/>
        <v>1</v>
      </c>
      <c r="M392" s="6" t="s">
        <v>96</v>
      </c>
      <c r="N392" s="6">
        <v>1.0</v>
      </c>
      <c r="O392" s="3">
        <f t="shared" si="52"/>
        <v>0.005847953216</v>
      </c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>
      <c r="A393" s="6" t="s">
        <v>233</v>
      </c>
      <c r="B393" s="6">
        <v>2.0</v>
      </c>
      <c r="C393" s="3">
        <f t="shared" si="57"/>
        <v>1</v>
      </c>
      <c r="D393" s="6" t="s">
        <v>233</v>
      </c>
      <c r="E393" s="6">
        <v>1.0</v>
      </c>
      <c r="F393" s="3">
        <f t="shared" si="58"/>
        <v>0.03703703704</v>
      </c>
      <c r="G393" s="3"/>
      <c r="H393" s="3"/>
      <c r="I393" s="3"/>
      <c r="J393" s="3"/>
      <c r="K393" s="3"/>
      <c r="L393" s="3"/>
      <c r="M393" s="3"/>
      <c r="N393" s="3">
        <f t="shared" ref="N393:O393" si="59">SUM(N327:N392)</f>
        <v>171</v>
      </c>
      <c r="O393" s="3">
        <f t="shared" si="59"/>
        <v>2.204678363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>
      <c r="A394" s="6" t="s">
        <v>235</v>
      </c>
      <c r="B394" s="6">
        <v>1.0</v>
      </c>
      <c r="C394" s="3">
        <f t="shared" si="57"/>
        <v>1</v>
      </c>
      <c r="D394" s="6" t="s">
        <v>235</v>
      </c>
      <c r="E394" s="6">
        <v>1.0</v>
      </c>
      <c r="F394" s="3">
        <f t="shared" si="58"/>
        <v>0.03703703704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>
      <c r="A395" s="3"/>
      <c r="B395" s="3"/>
      <c r="C395" s="3"/>
      <c r="D395" s="3"/>
      <c r="E395" s="3">
        <f t="shared" ref="E395:F395" si="60">SUM(E375:E394)</f>
        <v>27</v>
      </c>
      <c r="F395" s="3">
        <f t="shared" si="60"/>
        <v>2.037037037</v>
      </c>
      <c r="G395" s="3"/>
      <c r="H395" s="3"/>
      <c r="I395" s="3"/>
      <c r="J395" s="4" t="s">
        <v>180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2" t="s">
        <v>3</v>
      </c>
      <c r="K396" s="2"/>
      <c r="L396" s="1" t="s">
        <v>4</v>
      </c>
      <c r="M396" s="1" t="s">
        <v>7</v>
      </c>
      <c r="N396" s="2"/>
      <c r="O396" s="4" t="s">
        <v>6</v>
      </c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>
      <c r="A397" s="4" t="s">
        <v>236</v>
      </c>
      <c r="B397" s="3"/>
      <c r="C397" s="3"/>
      <c r="D397" s="3"/>
      <c r="E397" s="3"/>
      <c r="F397" s="3"/>
      <c r="G397" s="3"/>
      <c r="H397" s="3"/>
      <c r="I397" s="3"/>
      <c r="J397" s="6" t="s">
        <v>125</v>
      </c>
      <c r="K397" s="6">
        <v>5.0</v>
      </c>
      <c r="L397" s="3">
        <f t="shared" ref="L397:L419" si="61">IF(K397&gt;N397,N397,K397)</f>
        <v>1</v>
      </c>
      <c r="M397" s="6" t="s">
        <v>125</v>
      </c>
      <c r="N397" s="6">
        <v>1.0</v>
      </c>
      <c r="O397" s="3">
        <f t="shared" ref="O397:O419" si="62">N397/$N$420*L397</f>
        <v>0.01298701299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>
      <c r="A398" s="2" t="s">
        <v>3</v>
      </c>
      <c r="B398" s="2"/>
      <c r="C398" s="1" t="s">
        <v>4</v>
      </c>
      <c r="D398" s="2" t="s">
        <v>5</v>
      </c>
      <c r="E398" s="2"/>
      <c r="F398" s="4" t="s">
        <v>6</v>
      </c>
      <c r="G398" s="3"/>
      <c r="H398" s="3"/>
      <c r="I398" s="3"/>
      <c r="J398" s="6" t="s">
        <v>127</v>
      </c>
      <c r="K398" s="6">
        <v>2.0</v>
      </c>
      <c r="L398" s="3">
        <f t="shared" si="61"/>
        <v>2</v>
      </c>
      <c r="M398" s="6" t="s">
        <v>127</v>
      </c>
      <c r="N398" s="6">
        <v>4.0</v>
      </c>
      <c r="O398" s="3">
        <f t="shared" si="62"/>
        <v>0.1038961039</v>
      </c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>
      <c r="A399" s="6" t="s">
        <v>237</v>
      </c>
      <c r="B399" s="6">
        <v>2.0</v>
      </c>
      <c r="C399" s="3">
        <f t="shared" ref="C399:C435" si="63">IF(B399&gt;E399,E399,B399)</f>
        <v>1</v>
      </c>
      <c r="D399" s="6" t="s">
        <v>237</v>
      </c>
      <c r="E399" s="6">
        <v>1.0</v>
      </c>
      <c r="F399" s="3">
        <f t="shared" ref="F399:F435" si="64">E399/$E$436*C399</f>
        <v>0.02222222222</v>
      </c>
      <c r="G399" s="3"/>
      <c r="H399" s="3"/>
      <c r="I399" s="3"/>
      <c r="J399" s="6" t="s">
        <v>17</v>
      </c>
      <c r="K399" s="6">
        <v>2.0</v>
      </c>
      <c r="L399" s="3">
        <f t="shared" si="61"/>
        <v>2</v>
      </c>
      <c r="M399" s="6" t="s">
        <v>17</v>
      </c>
      <c r="N399" s="6">
        <v>3.0</v>
      </c>
      <c r="O399" s="3">
        <f t="shared" si="62"/>
        <v>0.07792207792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>
      <c r="A400" s="6" t="s">
        <v>157</v>
      </c>
      <c r="B400" s="6">
        <v>1.0</v>
      </c>
      <c r="C400" s="3">
        <f t="shared" si="63"/>
        <v>1</v>
      </c>
      <c r="D400" s="6" t="s">
        <v>157</v>
      </c>
      <c r="E400" s="6">
        <v>1.0</v>
      </c>
      <c r="F400" s="3">
        <f t="shared" si="64"/>
        <v>0.02222222222</v>
      </c>
      <c r="G400" s="3"/>
      <c r="H400" s="3"/>
      <c r="I400" s="3"/>
      <c r="J400" s="6" t="s">
        <v>18</v>
      </c>
      <c r="K400" s="6">
        <v>4.0</v>
      </c>
      <c r="L400" s="3">
        <f t="shared" si="61"/>
        <v>4</v>
      </c>
      <c r="M400" s="6" t="s">
        <v>18</v>
      </c>
      <c r="N400" s="6">
        <v>4.0</v>
      </c>
      <c r="O400" s="3">
        <f t="shared" si="62"/>
        <v>0.2077922078</v>
      </c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>
      <c r="A401" s="6" t="s">
        <v>238</v>
      </c>
      <c r="B401" s="6">
        <v>2.0</v>
      </c>
      <c r="C401" s="3">
        <f t="shared" si="63"/>
        <v>1</v>
      </c>
      <c r="D401" s="6" t="s">
        <v>238</v>
      </c>
      <c r="E401" s="6">
        <v>1.0</v>
      </c>
      <c r="F401" s="3">
        <f t="shared" si="64"/>
        <v>0.02222222222</v>
      </c>
      <c r="G401" s="3"/>
      <c r="H401" s="3"/>
      <c r="I401" s="3"/>
      <c r="J401" s="6" t="s">
        <v>19</v>
      </c>
      <c r="K401" s="6">
        <v>1.0</v>
      </c>
      <c r="L401" s="3">
        <f t="shared" si="61"/>
        <v>1</v>
      </c>
      <c r="M401" s="6" t="s">
        <v>19</v>
      </c>
      <c r="N401" s="6">
        <v>11.0</v>
      </c>
      <c r="O401" s="3">
        <f t="shared" si="62"/>
        <v>0.1428571429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>
      <c r="A402" s="6" t="s">
        <v>18</v>
      </c>
      <c r="B402" s="6">
        <v>1.0</v>
      </c>
      <c r="C402" s="3">
        <f t="shared" si="63"/>
        <v>1</v>
      </c>
      <c r="D402" s="6" t="s">
        <v>18</v>
      </c>
      <c r="E402" s="6">
        <v>1.0</v>
      </c>
      <c r="F402" s="3">
        <f t="shared" si="64"/>
        <v>0.02222222222</v>
      </c>
      <c r="G402" s="3"/>
      <c r="H402" s="3"/>
      <c r="I402" s="3"/>
      <c r="J402" s="6" t="s">
        <v>21</v>
      </c>
      <c r="K402" s="6">
        <v>1.0</v>
      </c>
      <c r="L402" s="3">
        <f t="shared" si="61"/>
        <v>1</v>
      </c>
      <c r="M402" s="6" t="s">
        <v>21</v>
      </c>
      <c r="N402" s="6">
        <v>2.0</v>
      </c>
      <c r="O402" s="3">
        <f t="shared" si="62"/>
        <v>0.02597402597</v>
      </c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>
      <c r="A403" s="6" t="s">
        <v>20</v>
      </c>
      <c r="B403" s="6">
        <v>7.0</v>
      </c>
      <c r="C403" s="3">
        <f t="shared" si="63"/>
        <v>2</v>
      </c>
      <c r="D403" s="6" t="s">
        <v>20</v>
      </c>
      <c r="E403" s="6">
        <v>2.0</v>
      </c>
      <c r="F403" s="3">
        <f t="shared" si="64"/>
        <v>0.08888888889</v>
      </c>
      <c r="G403" s="3"/>
      <c r="H403" s="3"/>
      <c r="I403" s="3"/>
      <c r="J403" s="6" t="s">
        <v>23</v>
      </c>
      <c r="K403" s="6">
        <v>1.0</v>
      </c>
      <c r="L403" s="3">
        <f t="shared" si="61"/>
        <v>1</v>
      </c>
      <c r="M403" s="6" t="s">
        <v>23</v>
      </c>
      <c r="N403" s="6">
        <v>2.0</v>
      </c>
      <c r="O403" s="3">
        <f t="shared" si="62"/>
        <v>0.02597402597</v>
      </c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>
      <c r="A404" s="6" t="s">
        <v>22</v>
      </c>
      <c r="B404" s="6">
        <v>1.0</v>
      </c>
      <c r="C404" s="3">
        <f t="shared" si="63"/>
        <v>1</v>
      </c>
      <c r="D404" s="6" t="s">
        <v>22</v>
      </c>
      <c r="E404" s="6">
        <v>1.0</v>
      </c>
      <c r="F404" s="3">
        <f t="shared" si="64"/>
        <v>0.02222222222</v>
      </c>
      <c r="G404" s="3"/>
      <c r="H404" s="3"/>
      <c r="I404" s="3"/>
      <c r="J404" s="6" t="s">
        <v>27</v>
      </c>
      <c r="K404" s="6">
        <v>2.0</v>
      </c>
      <c r="L404" s="3">
        <f t="shared" si="61"/>
        <v>2</v>
      </c>
      <c r="M404" s="6" t="s">
        <v>27</v>
      </c>
      <c r="N404" s="6">
        <v>3.0</v>
      </c>
      <c r="O404" s="3">
        <f t="shared" si="62"/>
        <v>0.07792207792</v>
      </c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>
      <c r="A405" s="6" t="s">
        <v>239</v>
      </c>
      <c r="B405" s="6">
        <v>2.0</v>
      </c>
      <c r="C405" s="3">
        <f t="shared" si="63"/>
        <v>1</v>
      </c>
      <c r="D405" s="6" t="s">
        <v>239</v>
      </c>
      <c r="E405" s="6">
        <v>1.0</v>
      </c>
      <c r="F405" s="3">
        <f t="shared" si="64"/>
        <v>0.02222222222</v>
      </c>
      <c r="G405" s="3"/>
      <c r="H405" s="3"/>
      <c r="I405" s="3"/>
      <c r="J405" s="6" t="s">
        <v>29</v>
      </c>
      <c r="K405" s="6">
        <v>4.0</v>
      </c>
      <c r="L405" s="3">
        <f t="shared" si="61"/>
        <v>4</v>
      </c>
      <c r="M405" s="6" t="s">
        <v>29</v>
      </c>
      <c r="N405" s="6">
        <v>7.0</v>
      </c>
      <c r="O405" s="3">
        <f t="shared" si="62"/>
        <v>0.3636363636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>
      <c r="A406" s="6" t="s">
        <v>240</v>
      </c>
      <c r="B406" s="6">
        <v>1.0</v>
      </c>
      <c r="C406" s="3">
        <f t="shared" si="63"/>
        <v>1</v>
      </c>
      <c r="D406" s="6" t="s">
        <v>240</v>
      </c>
      <c r="E406" s="6">
        <v>1.0</v>
      </c>
      <c r="F406" s="3">
        <f t="shared" si="64"/>
        <v>0.02222222222</v>
      </c>
      <c r="G406" s="3"/>
      <c r="H406" s="3"/>
      <c r="I406" s="3"/>
      <c r="J406" s="6" t="s">
        <v>241</v>
      </c>
      <c r="K406" s="6">
        <v>2.0</v>
      </c>
      <c r="L406" s="3">
        <f t="shared" si="61"/>
        <v>1</v>
      </c>
      <c r="M406" s="6" t="s">
        <v>241</v>
      </c>
      <c r="N406" s="6">
        <v>1.0</v>
      </c>
      <c r="O406" s="3">
        <f t="shared" si="62"/>
        <v>0.01298701299</v>
      </c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>
      <c r="A407" s="6" t="s">
        <v>242</v>
      </c>
      <c r="B407" s="6">
        <v>2.0</v>
      </c>
      <c r="C407" s="3">
        <f t="shared" si="63"/>
        <v>1</v>
      </c>
      <c r="D407" s="6" t="s">
        <v>242</v>
      </c>
      <c r="E407" s="6">
        <v>1.0</v>
      </c>
      <c r="F407" s="3">
        <f t="shared" si="64"/>
        <v>0.02222222222</v>
      </c>
      <c r="G407" s="3"/>
      <c r="H407" s="3"/>
      <c r="I407" s="3"/>
      <c r="J407" s="6" t="s">
        <v>32</v>
      </c>
      <c r="K407" s="6">
        <v>1.0</v>
      </c>
      <c r="L407" s="3">
        <f t="shared" si="61"/>
        <v>1</v>
      </c>
      <c r="M407" s="6" t="s">
        <v>32</v>
      </c>
      <c r="N407" s="6">
        <v>3.0</v>
      </c>
      <c r="O407" s="3">
        <f t="shared" si="62"/>
        <v>0.03896103896</v>
      </c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>
      <c r="A408" s="6" t="s">
        <v>243</v>
      </c>
      <c r="B408" s="6">
        <v>1.0</v>
      </c>
      <c r="C408" s="3">
        <f t="shared" si="63"/>
        <v>1</v>
      </c>
      <c r="D408" s="6" t="s">
        <v>243</v>
      </c>
      <c r="E408" s="6">
        <v>1.0</v>
      </c>
      <c r="F408" s="3">
        <f t="shared" si="64"/>
        <v>0.02222222222</v>
      </c>
      <c r="G408" s="3"/>
      <c r="H408" s="3"/>
      <c r="I408" s="3"/>
      <c r="J408" s="6" t="s">
        <v>39</v>
      </c>
      <c r="K408" s="6">
        <v>1.0</v>
      </c>
      <c r="L408" s="3">
        <f t="shared" si="61"/>
        <v>1</v>
      </c>
      <c r="M408" s="6" t="s">
        <v>39</v>
      </c>
      <c r="N408" s="6">
        <v>2.0</v>
      </c>
      <c r="O408" s="3">
        <f t="shared" si="62"/>
        <v>0.02597402597</v>
      </c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>
      <c r="A409" s="6" t="s">
        <v>244</v>
      </c>
      <c r="B409" s="6">
        <v>1.0</v>
      </c>
      <c r="C409" s="3">
        <f t="shared" si="63"/>
        <v>1</v>
      </c>
      <c r="D409" s="6" t="s">
        <v>244</v>
      </c>
      <c r="E409" s="6">
        <v>1.0</v>
      </c>
      <c r="F409" s="3">
        <f t="shared" si="64"/>
        <v>0.02222222222</v>
      </c>
      <c r="G409" s="3"/>
      <c r="H409" s="3"/>
      <c r="I409" s="3"/>
      <c r="J409" s="6" t="s">
        <v>44</v>
      </c>
      <c r="K409" s="6">
        <v>1.0</v>
      </c>
      <c r="L409" s="3">
        <f t="shared" si="61"/>
        <v>1</v>
      </c>
      <c r="M409" s="6" t="s">
        <v>44</v>
      </c>
      <c r="N409" s="6">
        <v>2.0</v>
      </c>
      <c r="O409" s="3">
        <f t="shared" si="62"/>
        <v>0.02597402597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>
      <c r="A410" s="6" t="s">
        <v>160</v>
      </c>
      <c r="B410" s="6">
        <v>1.0</v>
      </c>
      <c r="C410" s="3">
        <f t="shared" si="63"/>
        <v>1</v>
      </c>
      <c r="D410" s="6" t="s">
        <v>160</v>
      </c>
      <c r="E410" s="6">
        <v>1.0</v>
      </c>
      <c r="F410" s="3">
        <f t="shared" si="64"/>
        <v>0.02222222222</v>
      </c>
      <c r="G410" s="3"/>
      <c r="H410" s="3"/>
      <c r="I410" s="3"/>
      <c r="J410" s="6" t="s">
        <v>48</v>
      </c>
      <c r="K410" s="6">
        <v>1.0</v>
      </c>
      <c r="L410" s="3">
        <f t="shared" si="61"/>
        <v>1</v>
      </c>
      <c r="M410" s="6" t="s">
        <v>48</v>
      </c>
      <c r="N410" s="6">
        <v>3.0</v>
      </c>
      <c r="O410" s="3">
        <f t="shared" si="62"/>
        <v>0.03896103896</v>
      </c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>
      <c r="A411" s="6" t="s">
        <v>245</v>
      </c>
      <c r="B411" s="6">
        <v>1.0</v>
      </c>
      <c r="C411" s="3">
        <f t="shared" si="63"/>
        <v>1</v>
      </c>
      <c r="D411" s="6" t="s">
        <v>245</v>
      </c>
      <c r="E411" s="6">
        <v>1.0</v>
      </c>
      <c r="F411" s="3">
        <f t="shared" si="64"/>
        <v>0.02222222222</v>
      </c>
      <c r="G411" s="3"/>
      <c r="H411" s="3"/>
      <c r="I411" s="3"/>
      <c r="J411" s="6" t="s">
        <v>56</v>
      </c>
      <c r="K411" s="6">
        <v>1.0</v>
      </c>
      <c r="L411" s="3">
        <f t="shared" si="61"/>
        <v>1</v>
      </c>
      <c r="M411" s="6" t="s">
        <v>56</v>
      </c>
      <c r="N411" s="6">
        <v>2.0</v>
      </c>
      <c r="O411" s="3">
        <f t="shared" si="62"/>
        <v>0.02597402597</v>
      </c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>
      <c r="A412" s="6" t="s">
        <v>246</v>
      </c>
      <c r="B412" s="6">
        <v>1.0</v>
      </c>
      <c r="C412" s="3">
        <f t="shared" si="63"/>
        <v>1</v>
      </c>
      <c r="D412" s="6" t="s">
        <v>246</v>
      </c>
      <c r="E412" s="6">
        <v>1.0</v>
      </c>
      <c r="F412" s="3">
        <f t="shared" si="64"/>
        <v>0.02222222222</v>
      </c>
      <c r="G412" s="3"/>
      <c r="H412" s="3"/>
      <c r="I412" s="3"/>
      <c r="J412" s="6" t="s">
        <v>247</v>
      </c>
      <c r="K412" s="6">
        <v>1.0</v>
      </c>
      <c r="L412" s="3">
        <f t="shared" si="61"/>
        <v>1</v>
      </c>
      <c r="M412" s="6" t="s">
        <v>247</v>
      </c>
      <c r="N412" s="6">
        <v>1.0</v>
      </c>
      <c r="O412" s="3">
        <f t="shared" si="62"/>
        <v>0.01298701299</v>
      </c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>
      <c r="A413" s="6" t="s">
        <v>161</v>
      </c>
      <c r="B413" s="6">
        <v>1.0</v>
      </c>
      <c r="C413" s="3">
        <f t="shared" si="63"/>
        <v>1</v>
      </c>
      <c r="D413" s="6" t="s">
        <v>161</v>
      </c>
      <c r="E413" s="6">
        <v>1.0</v>
      </c>
      <c r="F413" s="3">
        <f t="shared" si="64"/>
        <v>0.02222222222</v>
      </c>
      <c r="G413" s="3"/>
      <c r="H413" s="3"/>
      <c r="I413" s="3"/>
      <c r="J413" s="6" t="s">
        <v>66</v>
      </c>
      <c r="K413" s="6">
        <v>2.0</v>
      </c>
      <c r="L413" s="3">
        <f t="shared" si="61"/>
        <v>2</v>
      </c>
      <c r="M413" s="6" t="s">
        <v>66</v>
      </c>
      <c r="N413" s="6">
        <v>3.0</v>
      </c>
      <c r="O413" s="3">
        <f t="shared" si="62"/>
        <v>0.07792207792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>
      <c r="A414" s="6" t="s">
        <v>248</v>
      </c>
      <c r="B414" s="6">
        <v>1.0</v>
      </c>
      <c r="C414" s="3">
        <f t="shared" si="63"/>
        <v>1</v>
      </c>
      <c r="D414" s="6" t="s">
        <v>248</v>
      </c>
      <c r="E414" s="6">
        <v>1.0</v>
      </c>
      <c r="F414" s="3">
        <f t="shared" si="64"/>
        <v>0.02222222222</v>
      </c>
      <c r="G414" s="3"/>
      <c r="H414" s="3"/>
      <c r="I414" s="3"/>
      <c r="J414" s="6" t="s">
        <v>68</v>
      </c>
      <c r="K414" s="6">
        <v>2.0</v>
      </c>
      <c r="L414" s="3">
        <f t="shared" si="61"/>
        <v>2</v>
      </c>
      <c r="M414" s="6" t="s">
        <v>68</v>
      </c>
      <c r="N414" s="6">
        <v>4.0</v>
      </c>
      <c r="O414" s="3">
        <f t="shared" si="62"/>
        <v>0.1038961039</v>
      </c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>
      <c r="A415" s="6" t="s">
        <v>249</v>
      </c>
      <c r="B415" s="6">
        <v>1.0</v>
      </c>
      <c r="C415" s="3">
        <f t="shared" si="63"/>
        <v>1</v>
      </c>
      <c r="D415" s="6" t="s">
        <v>249</v>
      </c>
      <c r="E415" s="6">
        <v>1.0</v>
      </c>
      <c r="F415" s="3">
        <f t="shared" si="64"/>
        <v>0.02222222222</v>
      </c>
      <c r="G415" s="3"/>
      <c r="H415" s="3"/>
      <c r="I415" s="3"/>
      <c r="J415" s="6" t="s">
        <v>72</v>
      </c>
      <c r="K415" s="6">
        <v>1.0</v>
      </c>
      <c r="L415" s="3">
        <f t="shared" si="61"/>
        <v>1</v>
      </c>
      <c r="M415" s="6" t="s">
        <v>72</v>
      </c>
      <c r="N415" s="6">
        <v>7.0</v>
      </c>
      <c r="O415" s="3">
        <f t="shared" si="62"/>
        <v>0.09090909091</v>
      </c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>
      <c r="A416" s="6" t="s">
        <v>250</v>
      </c>
      <c r="B416" s="6">
        <v>4.0</v>
      </c>
      <c r="C416" s="3">
        <f t="shared" si="63"/>
        <v>1</v>
      </c>
      <c r="D416" s="6" t="s">
        <v>250</v>
      </c>
      <c r="E416" s="6">
        <v>1.0</v>
      </c>
      <c r="F416" s="3">
        <f t="shared" si="64"/>
        <v>0.02222222222</v>
      </c>
      <c r="G416" s="3"/>
      <c r="H416" s="3"/>
      <c r="I416" s="3"/>
      <c r="J416" s="6" t="s">
        <v>75</v>
      </c>
      <c r="K416" s="6">
        <v>3.0</v>
      </c>
      <c r="L416" s="3">
        <f t="shared" si="61"/>
        <v>3</v>
      </c>
      <c r="M416" s="6" t="s">
        <v>75</v>
      </c>
      <c r="N416" s="6">
        <v>4.0</v>
      </c>
      <c r="O416" s="3">
        <f t="shared" si="62"/>
        <v>0.1558441558</v>
      </c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>
      <c r="A417" s="6" t="s">
        <v>251</v>
      </c>
      <c r="B417" s="6">
        <v>1.0</v>
      </c>
      <c r="C417" s="3">
        <f t="shared" si="63"/>
        <v>1</v>
      </c>
      <c r="D417" s="6" t="s">
        <v>251</v>
      </c>
      <c r="E417" s="6">
        <v>1.0</v>
      </c>
      <c r="F417" s="3">
        <f t="shared" si="64"/>
        <v>0.02222222222</v>
      </c>
      <c r="G417" s="3"/>
      <c r="H417" s="3"/>
      <c r="I417" s="3"/>
      <c r="J417" s="6" t="s">
        <v>79</v>
      </c>
      <c r="K417" s="6">
        <v>1.0</v>
      </c>
      <c r="L417" s="3">
        <f t="shared" si="61"/>
        <v>1</v>
      </c>
      <c r="M417" s="6" t="s">
        <v>79</v>
      </c>
      <c r="N417" s="6">
        <v>4.0</v>
      </c>
      <c r="O417" s="3">
        <f t="shared" si="62"/>
        <v>0.05194805195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>
      <c r="A418" s="6" t="s">
        <v>252</v>
      </c>
      <c r="B418" s="6">
        <v>2.0</v>
      </c>
      <c r="C418" s="3">
        <f t="shared" si="63"/>
        <v>1</v>
      </c>
      <c r="D418" s="6" t="s">
        <v>252</v>
      </c>
      <c r="E418" s="6">
        <v>1.0</v>
      </c>
      <c r="F418" s="3">
        <f t="shared" si="64"/>
        <v>0.02222222222</v>
      </c>
      <c r="G418" s="3"/>
      <c r="H418" s="3"/>
      <c r="I418" s="3"/>
      <c r="J418" s="6" t="s">
        <v>86</v>
      </c>
      <c r="K418" s="6">
        <v>2.0</v>
      </c>
      <c r="L418" s="3">
        <f t="shared" si="61"/>
        <v>2</v>
      </c>
      <c r="M418" s="6" t="s">
        <v>86</v>
      </c>
      <c r="N418" s="6">
        <v>2.0</v>
      </c>
      <c r="O418" s="3">
        <f t="shared" si="62"/>
        <v>0.05194805195</v>
      </c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>
      <c r="A419" s="6" t="s">
        <v>253</v>
      </c>
      <c r="B419" s="6">
        <v>9.0</v>
      </c>
      <c r="C419" s="3">
        <f t="shared" si="63"/>
        <v>4</v>
      </c>
      <c r="D419" s="6" t="s">
        <v>253</v>
      </c>
      <c r="E419" s="6">
        <v>4.0</v>
      </c>
      <c r="F419" s="3">
        <f t="shared" si="64"/>
        <v>0.3555555556</v>
      </c>
      <c r="G419" s="3"/>
      <c r="H419" s="3"/>
      <c r="I419" s="3"/>
      <c r="J419" s="6" t="s">
        <v>94</v>
      </c>
      <c r="K419" s="6">
        <v>1.0</v>
      </c>
      <c r="L419" s="3">
        <f t="shared" si="61"/>
        <v>1</v>
      </c>
      <c r="M419" s="6" t="s">
        <v>94</v>
      </c>
      <c r="N419" s="6">
        <v>2.0</v>
      </c>
      <c r="O419" s="3">
        <f t="shared" si="62"/>
        <v>0.02597402597</v>
      </c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>
      <c r="A420" s="6" t="s">
        <v>254</v>
      </c>
      <c r="B420" s="6">
        <v>3.0</v>
      </c>
      <c r="C420" s="3">
        <f t="shared" si="63"/>
        <v>2</v>
      </c>
      <c r="D420" s="6" t="s">
        <v>254</v>
      </c>
      <c r="E420" s="6">
        <v>2.0</v>
      </c>
      <c r="F420" s="3">
        <f t="shared" si="64"/>
        <v>0.08888888889</v>
      </c>
      <c r="G420" s="3"/>
      <c r="H420" s="3"/>
      <c r="I420" s="3"/>
      <c r="J420" s="3"/>
      <c r="K420" s="3"/>
      <c r="L420" s="3"/>
      <c r="M420" s="3"/>
      <c r="N420" s="3">
        <f t="shared" ref="N420:O420" si="65">SUM(N397:N419)</f>
        <v>77</v>
      </c>
      <c r="O420" s="3">
        <f t="shared" si="65"/>
        <v>1.779220779</v>
      </c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>
      <c r="A421" s="6" t="s">
        <v>255</v>
      </c>
      <c r="B421" s="6">
        <v>3.0</v>
      </c>
      <c r="C421" s="3">
        <f t="shared" si="63"/>
        <v>1</v>
      </c>
      <c r="D421" s="6" t="s">
        <v>255</v>
      </c>
      <c r="E421" s="6">
        <v>1.0</v>
      </c>
      <c r="F421" s="3">
        <f t="shared" si="64"/>
        <v>0.02222222222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>
      <c r="A422" s="6" t="s">
        <v>63</v>
      </c>
      <c r="B422" s="6">
        <v>1.0</v>
      </c>
      <c r="C422" s="3">
        <f t="shared" si="63"/>
        <v>1</v>
      </c>
      <c r="D422" s="6" t="s">
        <v>63</v>
      </c>
      <c r="E422" s="6">
        <v>1.0</v>
      </c>
      <c r="F422" s="3">
        <f t="shared" si="64"/>
        <v>0.02222222222</v>
      </c>
      <c r="G422" s="3"/>
      <c r="H422" s="3"/>
      <c r="I422" s="3"/>
      <c r="J422" s="4" t="s">
        <v>186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>
      <c r="A423" s="6" t="s">
        <v>256</v>
      </c>
      <c r="B423" s="6">
        <v>1.0</v>
      </c>
      <c r="C423" s="3">
        <f t="shared" si="63"/>
        <v>1</v>
      </c>
      <c r="D423" s="6" t="s">
        <v>256</v>
      </c>
      <c r="E423" s="6">
        <v>1.0</v>
      </c>
      <c r="F423" s="3">
        <f t="shared" si="64"/>
        <v>0.02222222222</v>
      </c>
      <c r="G423" s="3"/>
      <c r="H423" s="3"/>
      <c r="I423" s="3"/>
      <c r="J423" s="2" t="s">
        <v>3</v>
      </c>
      <c r="K423" s="2"/>
      <c r="L423" s="1" t="s">
        <v>4</v>
      </c>
      <c r="M423" s="1" t="s">
        <v>7</v>
      </c>
      <c r="N423" s="2"/>
      <c r="O423" s="4" t="s">
        <v>6</v>
      </c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>
      <c r="A424" s="6" t="s">
        <v>165</v>
      </c>
      <c r="B424" s="6">
        <v>1.0</v>
      </c>
      <c r="C424" s="3">
        <f t="shared" si="63"/>
        <v>1</v>
      </c>
      <c r="D424" s="6" t="s">
        <v>165</v>
      </c>
      <c r="E424" s="6">
        <v>1.0</v>
      </c>
      <c r="F424" s="3">
        <f t="shared" si="64"/>
        <v>0.02222222222</v>
      </c>
      <c r="G424" s="3"/>
      <c r="H424" s="3"/>
      <c r="I424" s="3"/>
      <c r="J424" s="6" t="s">
        <v>200</v>
      </c>
      <c r="K424" s="6">
        <v>1.0</v>
      </c>
      <c r="L424" s="3">
        <f t="shared" ref="L424:L461" si="66">IF(K424&gt;N424,N424,K424)</f>
        <v>1</v>
      </c>
      <c r="M424" s="6" t="s">
        <v>200</v>
      </c>
      <c r="N424" s="6">
        <v>3.0</v>
      </c>
      <c r="O424" s="3">
        <f t="shared" ref="O424:O461" si="67">N424/$N$462*L424</f>
        <v>0.02727272727</v>
      </c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>
      <c r="A425" s="6" t="s">
        <v>141</v>
      </c>
      <c r="B425" s="6">
        <v>1.0</v>
      </c>
      <c r="C425" s="3">
        <f t="shared" si="63"/>
        <v>1</v>
      </c>
      <c r="D425" s="6" t="s">
        <v>141</v>
      </c>
      <c r="E425" s="6">
        <v>1.0</v>
      </c>
      <c r="F425" s="3">
        <f t="shared" si="64"/>
        <v>0.02222222222</v>
      </c>
      <c r="G425" s="3"/>
      <c r="H425" s="3"/>
      <c r="I425" s="3"/>
      <c r="J425" s="6" t="s">
        <v>125</v>
      </c>
      <c r="K425" s="6">
        <v>8.0</v>
      </c>
      <c r="L425" s="3">
        <f t="shared" si="66"/>
        <v>1</v>
      </c>
      <c r="M425" s="6" t="s">
        <v>125</v>
      </c>
      <c r="N425" s="6">
        <v>1.0</v>
      </c>
      <c r="O425" s="3">
        <f t="shared" si="67"/>
        <v>0.009090909091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>
      <c r="A426" s="6" t="s">
        <v>257</v>
      </c>
      <c r="B426" s="6">
        <v>8.0</v>
      </c>
      <c r="C426" s="3">
        <f t="shared" si="63"/>
        <v>4</v>
      </c>
      <c r="D426" s="6" t="s">
        <v>257</v>
      </c>
      <c r="E426" s="6">
        <v>4.0</v>
      </c>
      <c r="F426" s="3">
        <f t="shared" si="64"/>
        <v>0.3555555556</v>
      </c>
      <c r="G426" s="3"/>
      <c r="H426" s="3"/>
      <c r="I426" s="3"/>
      <c r="J426" s="6" t="s">
        <v>126</v>
      </c>
      <c r="K426" s="6">
        <v>1.0</v>
      </c>
      <c r="L426" s="3">
        <f t="shared" si="66"/>
        <v>1</v>
      </c>
      <c r="M426" s="6" t="s">
        <v>126</v>
      </c>
      <c r="N426" s="6">
        <v>3.0</v>
      </c>
      <c r="O426" s="3">
        <f t="shared" si="67"/>
        <v>0.02727272727</v>
      </c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>
      <c r="A427" s="6" t="s">
        <v>258</v>
      </c>
      <c r="B427" s="6">
        <v>1.0</v>
      </c>
      <c r="C427" s="3">
        <f t="shared" si="63"/>
        <v>1</v>
      </c>
      <c r="D427" s="6" t="s">
        <v>258</v>
      </c>
      <c r="E427" s="6">
        <v>1.0</v>
      </c>
      <c r="F427" s="3">
        <f t="shared" si="64"/>
        <v>0.02222222222</v>
      </c>
      <c r="G427" s="3"/>
      <c r="H427" s="3"/>
      <c r="I427" s="3"/>
      <c r="J427" s="6" t="s">
        <v>127</v>
      </c>
      <c r="K427" s="6">
        <v>1.0</v>
      </c>
      <c r="L427" s="3">
        <f t="shared" si="66"/>
        <v>1</v>
      </c>
      <c r="M427" s="6" t="s">
        <v>127</v>
      </c>
      <c r="N427" s="6">
        <v>4.0</v>
      </c>
      <c r="O427" s="3">
        <f t="shared" si="67"/>
        <v>0.03636363636</v>
      </c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>
      <c r="A428" s="6" t="s">
        <v>259</v>
      </c>
      <c r="B428" s="6">
        <v>2.0</v>
      </c>
      <c r="C428" s="3">
        <f t="shared" si="63"/>
        <v>1</v>
      </c>
      <c r="D428" s="6" t="s">
        <v>259</v>
      </c>
      <c r="E428" s="6">
        <v>1.0</v>
      </c>
      <c r="F428" s="3">
        <f t="shared" si="64"/>
        <v>0.02222222222</v>
      </c>
      <c r="G428" s="3"/>
      <c r="H428" s="3"/>
      <c r="I428" s="3"/>
      <c r="J428" s="6" t="s">
        <v>10</v>
      </c>
      <c r="K428" s="6">
        <v>1.0</v>
      </c>
      <c r="L428" s="3">
        <f t="shared" si="66"/>
        <v>1</v>
      </c>
      <c r="M428" s="6" t="s">
        <v>10</v>
      </c>
      <c r="N428" s="6">
        <v>1.0</v>
      </c>
      <c r="O428" s="3">
        <f t="shared" si="67"/>
        <v>0.009090909091</v>
      </c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>
      <c r="A429" s="6" t="s">
        <v>260</v>
      </c>
      <c r="B429" s="6">
        <v>1.0</v>
      </c>
      <c r="C429" s="3">
        <f t="shared" si="63"/>
        <v>1</v>
      </c>
      <c r="D429" s="6" t="s">
        <v>260</v>
      </c>
      <c r="E429" s="6">
        <v>1.0</v>
      </c>
      <c r="F429" s="3">
        <f t="shared" si="64"/>
        <v>0.02222222222</v>
      </c>
      <c r="G429" s="3"/>
      <c r="H429" s="3"/>
      <c r="I429" s="3"/>
      <c r="J429" s="6" t="s">
        <v>12</v>
      </c>
      <c r="K429" s="6">
        <v>2.0</v>
      </c>
      <c r="L429" s="3">
        <f t="shared" si="66"/>
        <v>2</v>
      </c>
      <c r="M429" s="6" t="s">
        <v>12</v>
      </c>
      <c r="N429" s="6">
        <v>8.0</v>
      </c>
      <c r="O429" s="3">
        <f t="shared" si="67"/>
        <v>0.1454545455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>
      <c r="A430" s="6" t="s">
        <v>77</v>
      </c>
      <c r="B430" s="6">
        <v>1.0</v>
      </c>
      <c r="C430" s="3">
        <f t="shared" si="63"/>
        <v>1</v>
      </c>
      <c r="D430" s="6" t="s">
        <v>77</v>
      </c>
      <c r="E430" s="6">
        <v>1.0</v>
      </c>
      <c r="F430" s="3">
        <f t="shared" si="64"/>
        <v>0.02222222222</v>
      </c>
      <c r="G430" s="3"/>
      <c r="H430" s="3"/>
      <c r="I430" s="3"/>
      <c r="J430" s="6" t="s">
        <v>261</v>
      </c>
      <c r="K430" s="6">
        <v>1.0</v>
      </c>
      <c r="L430" s="3">
        <f t="shared" si="66"/>
        <v>1</v>
      </c>
      <c r="M430" s="6" t="s">
        <v>261</v>
      </c>
      <c r="N430" s="6">
        <v>1.0</v>
      </c>
      <c r="O430" s="3">
        <f t="shared" si="67"/>
        <v>0.009090909091</v>
      </c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>
      <c r="A431" s="6" t="s">
        <v>233</v>
      </c>
      <c r="B431" s="6">
        <v>1.0</v>
      </c>
      <c r="C431" s="3">
        <f t="shared" si="63"/>
        <v>1</v>
      </c>
      <c r="D431" s="6" t="s">
        <v>233</v>
      </c>
      <c r="E431" s="6">
        <v>1.0</v>
      </c>
      <c r="F431" s="3">
        <f t="shared" si="64"/>
        <v>0.02222222222</v>
      </c>
      <c r="G431" s="3"/>
      <c r="H431" s="3"/>
      <c r="I431" s="3"/>
      <c r="J431" s="6" t="s">
        <v>183</v>
      </c>
      <c r="K431" s="6">
        <v>1.0</v>
      </c>
      <c r="L431" s="3">
        <f t="shared" si="66"/>
        <v>1</v>
      </c>
      <c r="M431" s="6" t="s">
        <v>183</v>
      </c>
      <c r="N431" s="6">
        <v>3.0</v>
      </c>
      <c r="O431" s="3">
        <f t="shared" si="67"/>
        <v>0.02727272727</v>
      </c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>
      <c r="A432" s="6" t="s">
        <v>262</v>
      </c>
      <c r="B432" s="6">
        <v>3.0</v>
      </c>
      <c r="C432" s="3">
        <f t="shared" si="63"/>
        <v>1</v>
      </c>
      <c r="D432" s="6" t="s">
        <v>262</v>
      </c>
      <c r="E432" s="6">
        <v>1.0</v>
      </c>
      <c r="F432" s="3">
        <f t="shared" si="64"/>
        <v>0.02222222222</v>
      </c>
      <c r="G432" s="3"/>
      <c r="H432" s="3"/>
      <c r="I432" s="3"/>
      <c r="J432" s="6" t="s">
        <v>130</v>
      </c>
      <c r="K432" s="6">
        <v>1.0</v>
      </c>
      <c r="L432" s="3">
        <f t="shared" si="66"/>
        <v>1</v>
      </c>
      <c r="M432" s="6" t="s">
        <v>130</v>
      </c>
      <c r="N432" s="6">
        <v>2.0</v>
      </c>
      <c r="O432" s="3">
        <f t="shared" si="67"/>
        <v>0.01818181818</v>
      </c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>
      <c r="A433" s="6" t="s">
        <v>263</v>
      </c>
      <c r="B433" s="6">
        <v>1.0</v>
      </c>
      <c r="C433" s="3">
        <f t="shared" si="63"/>
        <v>1</v>
      </c>
      <c r="D433" s="6" t="s">
        <v>263</v>
      </c>
      <c r="E433" s="6">
        <v>1.0</v>
      </c>
      <c r="F433" s="3">
        <f t="shared" si="64"/>
        <v>0.02222222222</v>
      </c>
      <c r="G433" s="3"/>
      <c r="H433" s="3"/>
      <c r="I433" s="3"/>
      <c r="J433" s="6" t="s">
        <v>170</v>
      </c>
      <c r="K433" s="6">
        <v>3.0</v>
      </c>
      <c r="L433" s="3">
        <f t="shared" si="66"/>
        <v>2</v>
      </c>
      <c r="M433" s="6" t="s">
        <v>170</v>
      </c>
      <c r="N433" s="6">
        <v>2.0</v>
      </c>
      <c r="O433" s="3">
        <f t="shared" si="67"/>
        <v>0.03636363636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>
      <c r="A434" s="6" t="s">
        <v>264</v>
      </c>
      <c r="B434" s="6">
        <v>2.0</v>
      </c>
      <c r="C434" s="3">
        <f t="shared" si="63"/>
        <v>1</v>
      </c>
      <c r="D434" s="6" t="s">
        <v>264</v>
      </c>
      <c r="E434" s="6">
        <v>1.0</v>
      </c>
      <c r="F434" s="3">
        <f t="shared" si="64"/>
        <v>0.02222222222</v>
      </c>
      <c r="G434" s="3"/>
      <c r="H434" s="3"/>
      <c r="I434" s="3"/>
      <c r="J434" s="6" t="s">
        <v>18</v>
      </c>
      <c r="K434" s="6">
        <v>4.0</v>
      </c>
      <c r="L434" s="3">
        <f t="shared" si="66"/>
        <v>4</v>
      </c>
      <c r="M434" s="6" t="s">
        <v>18</v>
      </c>
      <c r="N434" s="6">
        <v>4.0</v>
      </c>
      <c r="O434" s="3">
        <f t="shared" si="67"/>
        <v>0.1454545455</v>
      </c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>
      <c r="A435" s="6" t="s">
        <v>265</v>
      </c>
      <c r="B435" s="6">
        <v>1.0</v>
      </c>
      <c r="C435" s="3">
        <f t="shared" si="63"/>
        <v>1</v>
      </c>
      <c r="D435" s="6" t="s">
        <v>265</v>
      </c>
      <c r="E435" s="6">
        <v>1.0</v>
      </c>
      <c r="F435" s="3">
        <f t="shared" si="64"/>
        <v>0.02222222222</v>
      </c>
      <c r="G435" s="3"/>
      <c r="H435" s="3"/>
      <c r="I435" s="3"/>
      <c r="J435" s="6" t="s">
        <v>19</v>
      </c>
      <c r="K435" s="6">
        <v>5.0</v>
      </c>
      <c r="L435" s="3">
        <f t="shared" si="66"/>
        <v>5</v>
      </c>
      <c r="M435" s="6" t="s">
        <v>19</v>
      </c>
      <c r="N435" s="6">
        <v>11.0</v>
      </c>
      <c r="O435" s="3">
        <f t="shared" si="67"/>
        <v>0.5</v>
      </c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>
      <c r="A436" s="3"/>
      <c r="B436" s="3"/>
      <c r="C436" s="3"/>
      <c r="D436" s="3"/>
      <c r="E436" s="3">
        <f t="shared" ref="E436:F436" si="68">SUM(E399:E435)</f>
        <v>45</v>
      </c>
      <c r="F436" s="3">
        <f t="shared" si="68"/>
        <v>1.622222222</v>
      </c>
      <c r="G436" s="3"/>
      <c r="H436" s="3"/>
      <c r="I436" s="3"/>
      <c r="J436" s="6" t="s">
        <v>21</v>
      </c>
      <c r="K436" s="6">
        <v>1.0</v>
      </c>
      <c r="L436" s="3">
        <f t="shared" si="66"/>
        <v>1</v>
      </c>
      <c r="M436" s="6" t="s">
        <v>21</v>
      </c>
      <c r="N436" s="6">
        <v>2.0</v>
      </c>
      <c r="O436" s="3">
        <f t="shared" si="67"/>
        <v>0.01818181818</v>
      </c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6" t="s">
        <v>23</v>
      </c>
      <c r="K437" s="6">
        <v>2.0</v>
      </c>
      <c r="L437" s="3">
        <f t="shared" si="66"/>
        <v>2</v>
      </c>
      <c r="M437" s="6" t="s">
        <v>23</v>
      </c>
      <c r="N437" s="6">
        <v>2.0</v>
      </c>
      <c r="O437" s="3">
        <f t="shared" si="67"/>
        <v>0.03636363636</v>
      </c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>
      <c r="A438" s="4" t="s">
        <v>266</v>
      </c>
      <c r="B438" s="3"/>
      <c r="C438" s="3"/>
      <c r="D438" s="3"/>
      <c r="E438" s="3"/>
      <c r="F438" s="3"/>
      <c r="G438" s="3"/>
      <c r="H438" s="3"/>
      <c r="I438" s="3"/>
      <c r="J438" s="6" t="s">
        <v>132</v>
      </c>
      <c r="K438" s="6">
        <v>1.0</v>
      </c>
      <c r="L438" s="3">
        <f t="shared" si="66"/>
        <v>1</v>
      </c>
      <c r="M438" s="6" t="s">
        <v>132</v>
      </c>
      <c r="N438" s="6">
        <v>1.0</v>
      </c>
      <c r="O438" s="3">
        <f t="shared" si="67"/>
        <v>0.009090909091</v>
      </c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>
      <c r="A439" s="2" t="s">
        <v>3</v>
      </c>
      <c r="B439" s="2"/>
      <c r="C439" s="1" t="s">
        <v>4</v>
      </c>
      <c r="D439" s="2" t="s">
        <v>5</v>
      </c>
      <c r="E439" s="2"/>
      <c r="F439" s="4" t="s">
        <v>6</v>
      </c>
      <c r="G439" s="3"/>
      <c r="H439" s="3"/>
      <c r="I439" s="3"/>
      <c r="J439" s="6" t="s">
        <v>29</v>
      </c>
      <c r="K439" s="6">
        <v>3.0</v>
      </c>
      <c r="L439" s="3">
        <f t="shared" si="66"/>
        <v>3</v>
      </c>
      <c r="M439" s="6" t="s">
        <v>29</v>
      </c>
      <c r="N439" s="6">
        <v>7.0</v>
      </c>
      <c r="O439" s="3">
        <f t="shared" si="67"/>
        <v>0.1909090909</v>
      </c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>
      <c r="A440" s="6" t="s">
        <v>267</v>
      </c>
      <c r="B440" s="6">
        <v>1.0</v>
      </c>
      <c r="C440" s="3">
        <f t="shared" ref="C440:C447" si="69">IF(B440&gt;E440,E440,B440)</f>
        <v>1</v>
      </c>
      <c r="D440" s="6" t="s">
        <v>267</v>
      </c>
      <c r="E440" s="6">
        <v>1.0</v>
      </c>
      <c r="F440" s="3">
        <f t="shared" ref="F440:F447" si="70">E440/$E$448*C440</f>
        <v>0.125</v>
      </c>
      <c r="G440" s="3"/>
      <c r="H440" s="3"/>
      <c r="I440" s="3"/>
      <c r="J440" s="6" t="s">
        <v>222</v>
      </c>
      <c r="K440" s="6">
        <v>1.0</v>
      </c>
      <c r="L440" s="3">
        <f t="shared" si="66"/>
        <v>1</v>
      </c>
      <c r="M440" s="6" t="s">
        <v>222</v>
      </c>
      <c r="N440" s="6">
        <v>1.0</v>
      </c>
      <c r="O440" s="3">
        <f t="shared" si="67"/>
        <v>0.009090909091</v>
      </c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>
      <c r="A441" s="6" t="s">
        <v>20</v>
      </c>
      <c r="B441" s="6">
        <v>8.0</v>
      </c>
      <c r="C441" s="3">
        <f t="shared" si="69"/>
        <v>1</v>
      </c>
      <c r="D441" s="6" t="s">
        <v>20</v>
      </c>
      <c r="E441" s="6">
        <v>1.0</v>
      </c>
      <c r="F441" s="3">
        <f t="shared" si="70"/>
        <v>0.125</v>
      </c>
      <c r="G441" s="3"/>
      <c r="H441" s="3"/>
      <c r="I441" s="3"/>
      <c r="J441" s="6" t="s">
        <v>30</v>
      </c>
      <c r="K441" s="6">
        <v>2.0</v>
      </c>
      <c r="L441" s="3">
        <f t="shared" si="66"/>
        <v>1</v>
      </c>
      <c r="M441" s="6" t="s">
        <v>30</v>
      </c>
      <c r="N441" s="6">
        <v>1.0</v>
      </c>
      <c r="O441" s="3">
        <f t="shared" si="67"/>
        <v>0.009090909091</v>
      </c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>
      <c r="A442" s="6" t="s">
        <v>22</v>
      </c>
      <c r="B442" s="6">
        <v>1.0</v>
      </c>
      <c r="C442" s="3">
        <f t="shared" si="69"/>
        <v>1</v>
      </c>
      <c r="D442" s="6" t="s">
        <v>22</v>
      </c>
      <c r="E442" s="6">
        <v>1.0</v>
      </c>
      <c r="F442" s="3">
        <f t="shared" si="70"/>
        <v>0.125</v>
      </c>
      <c r="G442" s="3"/>
      <c r="H442" s="3"/>
      <c r="I442" s="3"/>
      <c r="J442" s="6" t="s">
        <v>139</v>
      </c>
      <c r="K442" s="6">
        <v>1.0</v>
      </c>
      <c r="L442" s="3">
        <f t="shared" si="66"/>
        <v>1</v>
      </c>
      <c r="M442" s="6" t="s">
        <v>139</v>
      </c>
      <c r="N442" s="6">
        <v>1.0</v>
      </c>
      <c r="O442" s="3">
        <f t="shared" si="67"/>
        <v>0.009090909091</v>
      </c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>
      <c r="A443" s="6" t="s">
        <v>268</v>
      </c>
      <c r="B443" s="6">
        <v>1.0</v>
      </c>
      <c r="C443" s="3">
        <f t="shared" si="69"/>
        <v>1</v>
      </c>
      <c r="D443" s="6" t="s">
        <v>268</v>
      </c>
      <c r="E443" s="6">
        <v>1.0</v>
      </c>
      <c r="F443" s="3">
        <f t="shared" si="70"/>
        <v>0.125</v>
      </c>
      <c r="G443" s="3"/>
      <c r="H443" s="3"/>
      <c r="I443" s="3"/>
      <c r="J443" s="6" t="s">
        <v>223</v>
      </c>
      <c r="K443" s="6">
        <v>1.0</v>
      </c>
      <c r="L443" s="3">
        <f t="shared" si="66"/>
        <v>1</v>
      </c>
      <c r="M443" s="6" t="s">
        <v>223</v>
      </c>
      <c r="N443" s="6">
        <v>1.0</v>
      </c>
      <c r="O443" s="3">
        <f t="shared" si="67"/>
        <v>0.009090909091</v>
      </c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>
      <c r="A444" s="6" t="s">
        <v>141</v>
      </c>
      <c r="B444" s="6">
        <v>1.0</v>
      </c>
      <c r="C444" s="3">
        <f t="shared" si="69"/>
        <v>1</v>
      </c>
      <c r="D444" s="6" t="s">
        <v>141</v>
      </c>
      <c r="E444" s="6">
        <v>1.0</v>
      </c>
      <c r="F444" s="3">
        <f t="shared" si="70"/>
        <v>0.125</v>
      </c>
      <c r="G444" s="3"/>
      <c r="H444" s="3"/>
      <c r="I444" s="3"/>
      <c r="J444" s="6" t="s">
        <v>37</v>
      </c>
      <c r="K444" s="6">
        <v>1.0</v>
      </c>
      <c r="L444" s="3">
        <f t="shared" si="66"/>
        <v>1</v>
      </c>
      <c r="M444" s="6" t="s">
        <v>37</v>
      </c>
      <c r="N444" s="6">
        <v>1.0</v>
      </c>
      <c r="O444" s="3">
        <f t="shared" si="67"/>
        <v>0.009090909091</v>
      </c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>
      <c r="A445" s="6" t="s">
        <v>114</v>
      </c>
      <c r="B445" s="6">
        <v>1.0</v>
      </c>
      <c r="C445" s="3">
        <f t="shared" si="69"/>
        <v>1</v>
      </c>
      <c r="D445" s="6" t="s">
        <v>114</v>
      </c>
      <c r="E445" s="6">
        <v>1.0</v>
      </c>
      <c r="F445" s="3">
        <f t="shared" si="70"/>
        <v>0.125</v>
      </c>
      <c r="G445" s="3"/>
      <c r="H445" s="3"/>
      <c r="I445" s="3"/>
      <c r="J445" s="6" t="s">
        <v>46</v>
      </c>
      <c r="K445" s="6">
        <v>1.0</v>
      </c>
      <c r="L445" s="3">
        <f t="shared" si="66"/>
        <v>1</v>
      </c>
      <c r="M445" s="6" t="s">
        <v>46</v>
      </c>
      <c r="N445" s="6">
        <v>3.0</v>
      </c>
      <c r="O445" s="3">
        <f t="shared" si="67"/>
        <v>0.02727272727</v>
      </c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>
      <c r="A446" s="6" t="s">
        <v>62</v>
      </c>
      <c r="B446" s="6">
        <v>1.0</v>
      </c>
      <c r="C446" s="3">
        <f t="shared" si="69"/>
        <v>1</v>
      </c>
      <c r="D446" s="6" t="s">
        <v>62</v>
      </c>
      <c r="E446" s="6">
        <v>1.0</v>
      </c>
      <c r="F446" s="3">
        <f t="shared" si="70"/>
        <v>0.125</v>
      </c>
      <c r="G446" s="3"/>
      <c r="H446" s="3"/>
      <c r="I446" s="3"/>
      <c r="J446" s="6" t="s">
        <v>255</v>
      </c>
      <c r="K446" s="6">
        <v>1.0</v>
      </c>
      <c r="L446" s="3">
        <f t="shared" si="66"/>
        <v>1</v>
      </c>
      <c r="M446" s="6" t="s">
        <v>255</v>
      </c>
      <c r="N446" s="6">
        <v>2.0</v>
      </c>
      <c r="O446" s="3">
        <f t="shared" si="67"/>
        <v>0.01818181818</v>
      </c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>
      <c r="A447" s="6" t="s">
        <v>92</v>
      </c>
      <c r="B447" s="6">
        <v>1.0</v>
      </c>
      <c r="C447" s="3">
        <f t="shared" si="69"/>
        <v>1</v>
      </c>
      <c r="D447" s="6" t="s">
        <v>92</v>
      </c>
      <c r="E447" s="6">
        <v>1.0</v>
      </c>
      <c r="F447" s="3">
        <f t="shared" si="70"/>
        <v>0.125</v>
      </c>
      <c r="G447" s="3"/>
      <c r="H447" s="3"/>
      <c r="I447" s="3"/>
      <c r="J447" s="6" t="s">
        <v>205</v>
      </c>
      <c r="K447" s="6">
        <v>10.0</v>
      </c>
      <c r="L447" s="3">
        <f t="shared" si="66"/>
        <v>1</v>
      </c>
      <c r="M447" s="6" t="s">
        <v>205</v>
      </c>
      <c r="N447" s="6">
        <v>1.0</v>
      </c>
      <c r="O447" s="3">
        <f t="shared" si="67"/>
        <v>0.009090909091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>
      <c r="A448" s="3"/>
      <c r="B448" s="3"/>
      <c r="C448" s="3"/>
      <c r="D448" s="3"/>
      <c r="E448" s="3">
        <f t="shared" ref="E448:F448" si="71">SUM(E440:E447)</f>
        <v>8</v>
      </c>
      <c r="F448" s="3">
        <f t="shared" si="71"/>
        <v>1</v>
      </c>
      <c r="G448" s="3"/>
      <c r="H448" s="3"/>
      <c r="I448" s="3"/>
      <c r="J448" s="6" t="s">
        <v>114</v>
      </c>
      <c r="K448" s="6">
        <v>1.0</v>
      </c>
      <c r="L448" s="3">
        <f t="shared" si="66"/>
        <v>1</v>
      </c>
      <c r="M448" s="6" t="s">
        <v>114</v>
      </c>
      <c r="N448" s="6">
        <v>5.0</v>
      </c>
      <c r="O448" s="3">
        <f t="shared" si="67"/>
        <v>0.04545454545</v>
      </c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6" t="s">
        <v>60</v>
      </c>
      <c r="K449" s="6">
        <v>1.0</v>
      </c>
      <c r="L449" s="3">
        <f t="shared" si="66"/>
        <v>1</v>
      </c>
      <c r="M449" s="6" t="s">
        <v>60</v>
      </c>
      <c r="N449" s="6">
        <v>5.0</v>
      </c>
      <c r="O449" s="3">
        <f t="shared" si="67"/>
        <v>0.04545454545</v>
      </c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>
      <c r="A450" s="4" t="s">
        <v>269</v>
      </c>
      <c r="B450" s="3"/>
      <c r="C450" s="3"/>
      <c r="D450" s="3"/>
      <c r="E450" s="3"/>
      <c r="F450" s="3"/>
      <c r="G450" s="3"/>
      <c r="H450" s="3"/>
      <c r="I450" s="3"/>
      <c r="J450" s="6" t="s">
        <v>192</v>
      </c>
      <c r="K450" s="6">
        <v>4.0</v>
      </c>
      <c r="L450" s="3">
        <f t="shared" si="66"/>
        <v>3</v>
      </c>
      <c r="M450" s="6" t="s">
        <v>192</v>
      </c>
      <c r="N450" s="6">
        <v>3.0</v>
      </c>
      <c r="O450" s="3">
        <f t="shared" si="67"/>
        <v>0.08181818182</v>
      </c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>
      <c r="A451" s="2" t="s">
        <v>3</v>
      </c>
      <c r="B451" s="2"/>
      <c r="C451" s="1" t="s">
        <v>4</v>
      </c>
      <c r="D451" s="2" t="s">
        <v>5</v>
      </c>
      <c r="E451" s="2"/>
      <c r="F451" s="4" t="s">
        <v>6</v>
      </c>
      <c r="G451" s="3"/>
      <c r="H451" s="3"/>
      <c r="I451" s="3"/>
      <c r="J451" s="6" t="s">
        <v>62</v>
      </c>
      <c r="K451" s="6">
        <v>1.0</v>
      </c>
      <c r="L451" s="3">
        <f t="shared" si="66"/>
        <v>1</v>
      </c>
      <c r="M451" s="6" t="s">
        <v>62</v>
      </c>
      <c r="N451" s="6">
        <v>1.0</v>
      </c>
      <c r="O451" s="3">
        <f t="shared" si="67"/>
        <v>0.009090909091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>
      <c r="A452" s="6" t="s">
        <v>157</v>
      </c>
      <c r="B452" s="6">
        <v>1.0</v>
      </c>
      <c r="C452" s="3">
        <f t="shared" ref="C452:C483" si="72">IF(B452&gt;E452,E452,B452)</f>
        <v>1</v>
      </c>
      <c r="D452" s="6" t="s">
        <v>157</v>
      </c>
      <c r="E452" s="6">
        <v>1.0</v>
      </c>
      <c r="F452" s="3">
        <f t="shared" ref="F452:F483" si="73">E452/$E$484*C452</f>
        <v>0.02702702703</v>
      </c>
      <c r="G452" s="3"/>
      <c r="H452" s="3"/>
      <c r="I452" s="3"/>
      <c r="J452" s="6" t="s">
        <v>68</v>
      </c>
      <c r="K452" s="6">
        <v>10.0</v>
      </c>
      <c r="L452" s="3">
        <f t="shared" si="66"/>
        <v>4</v>
      </c>
      <c r="M452" s="6" t="s">
        <v>68</v>
      </c>
      <c r="N452" s="6">
        <v>4.0</v>
      </c>
      <c r="O452" s="3">
        <f t="shared" si="67"/>
        <v>0.1454545455</v>
      </c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>
      <c r="A453" s="6" t="s">
        <v>270</v>
      </c>
      <c r="B453" s="6">
        <v>1.0</v>
      </c>
      <c r="C453" s="3">
        <f t="shared" si="72"/>
        <v>1</v>
      </c>
      <c r="D453" s="6" t="s">
        <v>270</v>
      </c>
      <c r="E453" s="6">
        <v>1.0</v>
      </c>
      <c r="F453" s="3">
        <f t="shared" si="73"/>
        <v>0.02702702703</v>
      </c>
      <c r="G453" s="3"/>
      <c r="H453" s="3"/>
      <c r="I453" s="3"/>
      <c r="J453" s="6" t="s">
        <v>146</v>
      </c>
      <c r="K453" s="6">
        <v>1.0</v>
      </c>
      <c r="L453" s="3">
        <f t="shared" si="66"/>
        <v>1</v>
      </c>
      <c r="M453" s="6" t="s">
        <v>146</v>
      </c>
      <c r="N453" s="6">
        <v>1.0</v>
      </c>
      <c r="O453" s="3">
        <f t="shared" si="67"/>
        <v>0.009090909091</v>
      </c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>
      <c r="A454" s="6" t="s">
        <v>106</v>
      </c>
      <c r="B454" s="6">
        <v>2.0</v>
      </c>
      <c r="C454" s="3">
        <f t="shared" si="72"/>
        <v>1</v>
      </c>
      <c r="D454" s="6" t="s">
        <v>106</v>
      </c>
      <c r="E454" s="6">
        <v>1.0</v>
      </c>
      <c r="F454" s="3">
        <f t="shared" si="73"/>
        <v>0.02702702703</v>
      </c>
      <c r="G454" s="3"/>
      <c r="H454" s="3"/>
      <c r="I454" s="3"/>
      <c r="J454" s="6" t="s">
        <v>72</v>
      </c>
      <c r="K454" s="6">
        <v>1.0</v>
      </c>
      <c r="L454" s="3">
        <f t="shared" si="66"/>
        <v>1</v>
      </c>
      <c r="M454" s="6" t="s">
        <v>72</v>
      </c>
      <c r="N454" s="6">
        <v>7.0</v>
      </c>
      <c r="O454" s="3">
        <f t="shared" si="67"/>
        <v>0.06363636364</v>
      </c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>
      <c r="A455" s="6" t="s">
        <v>20</v>
      </c>
      <c r="B455" s="6">
        <v>5.0</v>
      </c>
      <c r="C455" s="3">
        <f t="shared" si="72"/>
        <v>1</v>
      </c>
      <c r="D455" s="6" t="s">
        <v>20</v>
      </c>
      <c r="E455" s="6">
        <v>1.0</v>
      </c>
      <c r="F455" s="3">
        <f t="shared" si="73"/>
        <v>0.02702702703</v>
      </c>
      <c r="G455" s="3"/>
      <c r="H455" s="3"/>
      <c r="I455" s="3"/>
      <c r="J455" s="6" t="s">
        <v>74</v>
      </c>
      <c r="K455" s="6">
        <v>3.0</v>
      </c>
      <c r="L455" s="3">
        <f t="shared" si="66"/>
        <v>3</v>
      </c>
      <c r="M455" s="6" t="s">
        <v>74</v>
      </c>
      <c r="N455" s="6">
        <v>3.0</v>
      </c>
      <c r="O455" s="3">
        <f t="shared" si="67"/>
        <v>0.08181818182</v>
      </c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>
      <c r="A456" s="6" t="s">
        <v>22</v>
      </c>
      <c r="B456" s="6">
        <v>1.0</v>
      </c>
      <c r="C456" s="3">
        <f t="shared" si="72"/>
        <v>1</v>
      </c>
      <c r="D456" s="6" t="s">
        <v>22</v>
      </c>
      <c r="E456" s="6">
        <v>1.0</v>
      </c>
      <c r="F456" s="3">
        <f t="shared" si="73"/>
        <v>0.02702702703</v>
      </c>
      <c r="G456" s="3"/>
      <c r="H456" s="3"/>
      <c r="I456" s="3"/>
      <c r="J456" s="6" t="s">
        <v>77</v>
      </c>
      <c r="K456" s="6">
        <v>2.0</v>
      </c>
      <c r="L456" s="3">
        <f t="shared" si="66"/>
        <v>2</v>
      </c>
      <c r="M456" s="6" t="s">
        <v>77</v>
      </c>
      <c r="N456" s="6">
        <v>4.0</v>
      </c>
      <c r="O456" s="3">
        <f t="shared" si="67"/>
        <v>0.07272727273</v>
      </c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>
      <c r="A457" s="6" t="s">
        <v>27</v>
      </c>
      <c r="B457" s="6">
        <v>2.0</v>
      </c>
      <c r="C457" s="3">
        <f t="shared" si="72"/>
        <v>1</v>
      </c>
      <c r="D457" s="6" t="s">
        <v>27</v>
      </c>
      <c r="E457" s="6">
        <v>1.0</v>
      </c>
      <c r="F457" s="3">
        <f t="shared" si="73"/>
        <v>0.02702702703</v>
      </c>
      <c r="G457" s="3"/>
      <c r="H457" s="3"/>
      <c r="I457" s="3"/>
      <c r="J457" s="6" t="s">
        <v>80</v>
      </c>
      <c r="K457" s="6">
        <v>2.0</v>
      </c>
      <c r="L457" s="3">
        <f t="shared" si="66"/>
        <v>2</v>
      </c>
      <c r="M457" s="6" t="s">
        <v>80</v>
      </c>
      <c r="N457" s="6">
        <v>3.0</v>
      </c>
      <c r="O457" s="3">
        <f t="shared" si="67"/>
        <v>0.05454545455</v>
      </c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>
      <c r="A458" s="6" t="s">
        <v>220</v>
      </c>
      <c r="B458" s="6">
        <v>12.0</v>
      </c>
      <c r="C458" s="3">
        <f t="shared" si="72"/>
        <v>4</v>
      </c>
      <c r="D458" s="6" t="s">
        <v>220</v>
      </c>
      <c r="E458" s="6">
        <v>4.0</v>
      </c>
      <c r="F458" s="3">
        <f t="shared" si="73"/>
        <v>0.4324324324</v>
      </c>
      <c r="G458" s="3"/>
      <c r="H458" s="3"/>
      <c r="I458" s="3"/>
      <c r="J458" s="6" t="s">
        <v>231</v>
      </c>
      <c r="K458" s="6">
        <v>1.0</v>
      </c>
      <c r="L458" s="3">
        <f t="shared" si="66"/>
        <v>1</v>
      </c>
      <c r="M458" s="6" t="s">
        <v>231</v>
      </c>
      <c r="N458" s="6">
        <v>1.0</v>
      </c>
      <c r="O458" s="3">
        <f t="shared" si="67"/>
        <v>0.009090909091</v>
      </c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>
      <c r="A459" s="6" t="s">
        <v>24</v>
      </c>
      <c r="B459" s="6">
        <v>2.0</v>
      </c>
      <c r="C459" s="3">
        <f t="shared" si="72"/>
        <v>1</v>
      </c>
      <c r="D459" s="6" t="s">
        <v>24</v>
      </c>
      <c r="E459" s="6">
        <v>1.0</v>
      </c>
      <c r="F459" s="3">
        <f t="shared" si="73"/>
        <v>0.02702702703</v>
      </c>
      <c r="G459" s="3"/>
      <c r="H459" s="3"/>
      <c r="I459" s="3"/>
      <c r="J459" s="6" t="s">
        <v>89</v>
      </c>
      <c r="K459" s="6">
        <v>6.0</v>
      </c>
      <c r="L459" s="3">
        <f t="shared" si="66"/>
        <v>4</v>
      </c>
      <c r="M459" s="6" t="s">
        <v>89</v>
      </c>
      <c r="N459" s="6">
        <v>4.0</v>
      </c>
      <c r="O459" s="3">
        <f t="shared" si="67"/>
        <v>0.1454545455</v>
      </c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>
      <c r="A460" s="6" t="s">
        <v>29</v>
      </c>
      <c r="B460" s="6">
        <v>3.0</v>
      </c>
      <c r="C460" s="3">
        <f t="shared" si="72"/>
        <v>1</v>
      </c>
      <c r="D460" s="6" t="s">
        <v>29</v>
      </c>
      <c r="E460" s="6">
        <v>1.0</v>
      </c>
      <c r="F460" s="3">
        <f t="shared" si="73"/>
        <v>0.02702702703</v>
      </c>
      <c r="G460" s="3"/>
      <c r="H460" s="3"/>
      <c r="I460" s="3"/>
      <c r="J460" s="6" t="s">
        <v>271</v>
      </c>
      <c r="K460" s="6">
        <v>2.0</v>
      </c>
      <c r="L460" s="3">
        <f t="shared" si="66"/>
        <v>1</v>
      </c>
      <c r="M460" s="6" t="s">
        <v>271</v>
      </c>
      <c r="N460" s="6">
        <v>1.0</v>
      </c>
      <c r="O460" s="3">
        <f t="shared" si="67"/>
        <v>0.009090909091</v>
      </c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>
      <c r="A461" s="6" t="s">
        <v>272</v>
      </c>
      <c r="B461" s="6">
        <v>1.0</v>
      </c>
      <c r="C461" s="3">
        <f t="shared" si="72"/>
        <v>1</v>
      </c>
      <c r="D461" s="6" t="s">
        <v>272</v>
      </c>
      <c r="E461" s="6">
        <v>1.0</v>
      </c>
      <c r="F461" s="3">
        <f t="shared" si="73"/>
        <v>0.02702702703</v>
      </c>
      <c r="G461" s="3"/>
      <c r="H461" s="3"/>
      <c r="I461" s="3"/>
      <c r="J461" s="6" t="s">
        <v>94</v>
      </c>
      <c r="K461" s="6">
        <v>1.0</v>
      </c>
      <c r="L461" s="3">
        <f t="shared" si="66"/>
        <v>1</v>
      </c>
      <c r="M461" s="6" t="s">
        <v>94</v>
      </c>
      <c r="N461" s="6">
        <v>2.0</v>
      </c>
      <c r="O461" s="3">
        <f t="shared" si="67"/>
        <v>0.01818181818</v>
      </c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>
      <c r="A462" s="6" t="s">
        <v>273</v>
      </c>
      <c r="B462" s="6">
        <v>3.0</v>
      </c>
      <c r="C462" s="3">
        <f t="shared" si="72"/>
        <v>1</v>
      </c>
      <c r="D462" s="6" t="s">
        <v>273</v>
      </c>
      <c r="E462" s="6">
        <v>1.0</v>
      </c>
      <c r="F462" s="3">
        <f t="shared" si="73"/>
        <v>0.02702702703</v>
      </c>
      <c r="G462" s="3"/>
      <c r="H462" s="3"/>
      <c r="I462" s="3"/>
      <c r="J462" s="3"/>
      <c r="K462" s="3"/>
      <c r="L462" s="3"/>
      <c r="M462" s="3"/>
      <c r="N462" s="3">
        <f t="shared" ref="N462:O462" si="74">SUM(N424:N461)</f>
        <v>110</v>
      </c>
      <c r="O462" s="3">
        <f t="shared" si="74"/>
        <v>2.136363636</v>
      </c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>
      <c r="A463" s="6" t="s">
        <v>197</v>
      </c>
      <c r="B463" s="6">
        <v>1.0</v>
      </c>
      <c r="C463" s="3">
        <f t="shared" si="72"/>
        <v>1</v>
      </c>
      <c r="D463" s="6" t="s">
        <v>197</v>
      </c>
      <c r="E463" s="6">
        <v>1.0</v>
      </c>
      <c r="F463" s="3">
        <f t="shared" si="73"/>
        <v>0.02702702703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>
      <c r="A464" s="6" t="s">
        <v>160</v>
      </c>
      <c r="B464" s="6">
        <v>1.0</v>
      </c>
      <c r="C464" s="3">
        <f t="shared" si="72"/>
        <v>1</v>
      </c>
      <c r="D464" s="6" t="s">
        <v>160</v>
      </c>
      <c r="E464" s="6">
        <v>1.0</v>
      </c>
      <c r="F464" s="3">
        <f t="shared" si="73"/>
        <v>0.02702702703</v>
      </c>
      <c r="G464" s="3"/>
      <c r="H464" s="3"/>
      <c r="I464" s="3"/>
      <c r="J464" s="4" t="s">
        <v>214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>
      <c r="A465" s="6" t="s">
        <v>274</v>
      </c>
      <c r="B465" s="6">
        <v>1.0</v>
      </c>
      <c r="C465" s="3">
        <f t="shared" si="72"/>
        <v>1</v>
      </c>
      <c r="D465" s="6" t="s">
        <v>274</v>
      </c>
      <c r="E465" s="6">
        <v>1.0</v>
      </c>
      <c r="F465" s="3">
        <f t="shared" si="73"/>
        <v>0.02702702703</v>
      </c>
      <c r="G465" s="3"/>
      <c r="H465" s="3"/>
      <c r="I465" s="3"/>
      <c r="J465" s="2" t="s">
        <v>3</v>
      </c>
      <c r="K465" s="2"/>
      <c r="L465" s="1" t="s">
        <v>4</v>
      </c>
      <c r="M465" s="1" t="s">
        <v>7</v>
      </c>
      <c r="N465" s="2"/>
      <c r="O465" s="4" t="s">
        <v>6</v>
      </c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>
      <c r="A466" s="6" t="s">
        <v>161</v>
      </c>
      <c r="B466" s="6">
        <v>1.0</v>
      </c>
      <c r="C466" s="3">
        <f t="shared" si="72"/>
        <v>1</v>
      </c>
      <c r="D466" s="6" t="s">
        <v>161</v>
      </c>
      <c r="E466" s="6">
        <v>1.0</v>
      </c>
      <c r="F466" s="3">
        <f t="shared" si="73"/>
        <v>0.02702702703</v>
      </c>
      <c r="G466" s="3"/>
      <c r="H466" s="3"/>
      <c r="I466" s="3"/>
      <c r="J466" s="6" t="s">
        <v>200</v>
      </c>
      <c r="K466" s="6">
        <v>1.0</v>
      </c>
      <c r="L466" s="3">
        <f t="shared" ref="L466:L494" si="75">IF(K466&gt;N466,N466,K466)</f>
        <v>1</v>
      </c>
      <c r="M466" s="6" t="s">
        <v>200</v>
      </c>
      <c r="N466" s="6">
        <v>3.0</v>
      </c>
      <c r="O466" s="3">
        <f t="shared" ref="O466:O494" si="76">N466/$N$495*L466</f>
        <v>0.03</v>
      </c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>
      <c r="A467" s="6" t="s">
        <v>55</v>
      </c>
      <c r="B467" s="6">
        <v>1.0</v>
      </c>
      <c r="C467" s="3">
        <f t="shared" si="72"/>
        <v>1</v>
      </c>
      <c r="D467" s="6" t="s">
        <v>55</v>
      </c>
      <c r="E467" s="6">
        <v>1.0</v>
      </c>
      <c r="F467" s="3">
        <f t="shared" si="73"/>
        <v>0.02702702703</v>
      </c>
      <c r="G467" s="3"/>
      <c r="H467" s="3"/>
      <c r="I467" s="3"/>
      <c r="J467" s="6" t="s">
        <v>125</v>
      </c>
      <c r="K467" s="6">
        <v>1.0</v>
      </c>
      <c r="L467" s="3">
        <f t="shared" si="75"/>
        <v>1</v>
      </c>
      <c r="M467" s="6" t="s">
        <v>125</v>
      </c>
      <c r="N467" s="6">
        <v>1.0</v>
      </c>
      <c r="O467" s="3">
        <f t="shared" si="76"/>
        <v>0.01</v>
      </c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>
      <c r="A468" s="6" t="s">
        <v>198</v>
      </c>
      <c r="B468" s="6">
        <v>2.0</v>
      </c>
      <c r="C468" s="3">
        <f t="shared" si="72"/>
        <v>1</v>
      </c>
      <c r="D468" s="6" t="s">
        <v>198</v>
      </c>
      <c r="E468" s="6">
        <v>1.0</v>
      </c>
      <c r="F468" s="3">
        <f t="shared" si="73"/>
        <v>0.02702702703</v>
      </c>
      <c r="G468" s="3"/>
      <c r="H468" s="3"/>
      <c r="I468" s="3"/>
      <c r="J468" s="6" t="s">
        <v>127</v>
      </c>
      <c r="K468" s="6">
        <v>2.0</v>
      </c>
      <c r="L468" s="3">
        <f t="shared" si="75"/>
        <v>2</v>
      </c>
      <c r="M468" s="6" t="s">
        <v>127</v>
      </c>
      <c r="N468" s="6">
        <v>4.0</v>
      </c>
      <c r="O468" s="3">
        <f t="shared" si="76"/>
        <v>0.08</v>
      </c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>
      <c r="A469" s="6" t="s">
        <v>232</v>
      </c>
      <c r="B469" s="6">
        <v>1.0</v>
      </c>
      <c r="C469" s="3">
        <f t="shared" si="72"/>
        <v>1</v>
      </c>
      <c r="D469" s="6" t="s">
        <v>232</v>
      </c>
      <c r="E469" s="6">
        <v>1.0</v>
      </c>
      <c r="F469" s="3">
        <f t="shared" si="73"/>
        <v>0.02702702703</v>
      </c>
      <c r="G469" s="3"/>
      <c r="H469" s="3"/>
      <c r="I469" s="3"/>
      <c r="J469" s="6" t="s">
        <v>12</v>
      </c>
      <c r="K469" s="6">
        <v>1.0</v>
      </c>
      <c r="L469" s="3">
        <f t="shared" si="75"/>
        <v>1</v>
      </c>
      <c r="M469" s="6" t="s">
        <v>12</v>
      </c>
      <c r="N469" s="6">
        <v>8.0</v>
      </c>
      <c r="O469" s="3">
        <f t="shared" si="76"/>
        <v>0.08</v>
      </c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>
      <c r="A470" s="6" t="s">
        <v>275</v>
      </c>
      <c r="B470" s="6">
        <v>3.0</v>
      </c>
      <c r="C470" s="3">
        <f t="shared" si="72"/>
        <v>1</v>
      </c>
      <c r="D470" s="6" t="s">
        <v>275</v>
      </c>
      <c r="E470" s="6">
        <v>1.0</v>
      </c>
      <c r="F470" s="3">
        <f t="shared" si="73"/>
        <v>0.02702702703</v>
      </c>
      <c r="G470" s="3"/>
      <c r="H470" s="3"/>
      <c r="I470" s="3"/>
      <c r="J470" s="6" t="s">
        <v>212</v>
      </c>
      <c r="K470" s="6">
        <v>1.0</v>
      </c>
      <c r="L470" s="3">
        <f t="shared" si="75"/>
        <v>1</v>
      </c>
      <c r="M470" s="6" t="s">
        <v>212</v>
      </c>
      <c r="N470" s="6">
        <v>3.0</v>
      </c>
      <c r="O470" s="3">
        <f t="shared" si="76"/>
        <v>0.03</v>
      </c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>
      <c r="A471" s="6" t="s">
        <v>276</v>
      </c>
      <c r="B471" s="6">
        <v>3.0</v>
      </c>
      <c r="C471" s="3">
        <f t="shared" si="72"/>
        <v>2</v>
      </c>
      <c r="D471" s="6" t="s">
        <v>276</v>
      </c>
      <c r="E471" s="6">
        <v>2.0</v>
      </c>
      <c r="F471" s="3">
        <f t="shared" si="73"/>
        <v>0.1081081081</v>
      </c>
      <c r="G471" s="3"/>
      <c r="H471" s="3"/>
      <c r="I471" s="3"/>
      <c r="J471" s="6" t="s">
        <v>130</v>
      </c>
      <c r="K471" s="6">
        <v>1.0</v>
      </c>
      <c r="L471" s="3">
        <f t="shared" si="75"/>
        <v>1</v>
      </c>
      <c r="M471" s="6" t="s">
        <v>130</v>
      </c>
      <c r="N471" s="6">
        <v>2.0</v>
      </c>
      <c r="O471" s="3">
        <f t="shared" si="76"/>
        <v>0.02</v>
      </c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>
      <c r="A472" s="6" t="s">
        <v>277</v>
      </c>
      <c r="B472" s="6">
        <v>1.0</v>
      </c>
      <c r="C472" s="3">
        <f t="shared" si="72"/>
        <v>1</v>
      </c>
      <c r="D472" s="6" t="s">
        <v>277</v>
      </c>
      <c r="E472" s="6">
        <v>1.0</v>
      </c>
      <c r="F472" s="3">
        <f t="shared" si="73"/>
        <v>0.02702702703</v>
      </c>
      <c r="G472" s="3"/>
      <c r="H472" s="3"/>
      <c r="I472" s="3"/>
      <c r="J472" s="6" t="s">
        <v>19</v>
      </c>
      <c r="K472" s="6">
        <v>3.0</v>
      </c>
      <c r="L472" s="3">
        <f t="shared" si="75"/>
        <v>3</v>
      </c>
      <c r="M472" s="6" t="s">
        <v>19</v>
      </c>
      <c r="N472" s="6">
        <v>11.0</v>
      </c>
      <c r="O472" s="3">
        <f t="shared" si="76"/>
        <v>0.33</v>
      </c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>
      <c r="A473" s="6" t="s">
        <v>69</v>
      </c>
      <c r="B473" s="6">
        <v>1.0</v>
      </c>
      <c r="C473" s="3">
        <f t="shared" si="72"/>
        <v>1</v>
      </c>
      <c r="D473" s="6" t="s">
        <v>69</v>
      </c>
      <c r="E473" s="6">
        <v>1.0</v>
      </c>
      <c r="F473" s="3">
        <f t="shared" si="73"/>
        <v>0.02702702703</v>
      </c>
      <c r="G473" s="3"/>
      <c r="H473" s="3"/>
      <c r="I473" s="3"/>
      <c r="J473" s="6" t="s">
        <v>278</v>
      </c>
      <c r="K473" s="6">
        <v>1.0</v>
      </c>
      <c r="L473" s="3">
        <f t="shared" si="75"/>
        <v>1</v>
      </c>
      <c r="M473" s="6" t="s">
        <v>278</v>
      </c>
      <c r="N473" s="6">
        <v>1.0</v>
      </c>
      <c r="O473" s="3">
        <f t="shared" si="76"/>
        <v>0.01</v>
      </c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>
      <c r="A474" s="6" t="s">
        <v>165</v>
      </c>
      <c r="B474" s="6">
        <v>1.0</v>
      </c>
      <c r="C474" s="3">
        <f t="shared" si="72"/>
        <v>1</v>
      </c>
      <c r="D474" s="6" t="s">
        <v>165</v>
      </c>
      <c r="E474" s="6">
        <v>1.0</v>
      </c>
      <c r="F474" s="3">
        <f t="shared" si="73"/>
        <v>0.02702702703</v>
      </c>
      <c r="G474" s="3"/>
      <c r="H474" s="3"/>
      <c r="I474" s="3"/>
      <c r="J474" s="6" t="s">
        <v>27</v>
      </c>
      <c r="K474" s="6">
        <v>1.0</v>
      </c>
      <c r="L474" s="3">
        <f t="shared" si="75"/>
        <v>1</v>
      </c>
      <c r="M474" s="6" t="s">
        <v>27</v>
      </c>
      <c r="N474" s="6">
        <v>3.0</v>
      </c>
      <c r="O474" s="3">
        <f t="shared" si="76"/>
        <v>0.03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>
      <c r="A475" s="6" t="s">
        <v>141</v>
      </c>
      <c r="B475" s="6">
        <v>1.0</v>
      </c>
      <c r="C475" s="3">
        <f t="shared" si="72"/>
        <v>1</v>
      </c>
      <c r="D475" s="6" t="s">
        <v>141</v>
      </c>
      <c r="E475" s="6">
        <v>1.0</v>
      </c>
      <c r="F475" s="3">
        <f t="shared" si="73"/>
        <v>0.02702702703</v>
      </c>
      <c r="G475" s="3"/>
      <c r="H475" s="3"/>
      <c r="I475" s="3"/>
      <c r="J475" s="6" t="s">
        <v>29</v>
      </c>
      <c r="K475" s="6">
        <v>4.0</v>
      </c>
      <c r="L475" s="3">
        <f t="shared" si="75"/>
        <v>4</v>
      </c>
      <c r="M475" s="6" t="s">
        <v>29</v>
      </c>
      <c r="N475" s="6">
        <v>7.0</v>
      </c>
      <c r="O475" s="3">
        <f t="shared" si="76"/>
        <v>0.28</v>
      </c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>
      <c r="A476" s="6" t="s">
        <v>279</v>
      </c>
      <c r="B476" s="6">
        <v>4.0</v>
      </c>
      <c r="C476" s="3">
        <f t="shared" si="72"/>
        <v>1</v>
      </c>
      <c r="D476" s="6" t="s">
        <v>279</v>
      </c>
      <c r="E476" s="6">
        <v>1.0</v>
      </c>
      <c r="F476" s="3">
        <f t="shared" si="73"/>
        <v>0.02702702703</v>
      </c>
      <c r="G476" s="3"/>
      <c r="H476" s="3"/>
      <c r="I476" s="3"/>
      <c r="J476" s="6" t="s">
        <v>139</v>
      </c>
      <c r="K476" s="6">
        <v>1.0</v>
      </c>
      <c r="L476" s="3">
        <f t="shared" si="75"/>
        <v>1</v>
      </c>
      <c r="M476" s="6" t="s">
        <v>139</v>
      </c>
      <c r="N476" s="6">
        <v>1.0</v>
      </c>
      <c r="O476" s="3">
        <f t="shared" si="76"/>
        <v>0.01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>
      <c r="A477" s="6" t="s">
        <v>280</v>
      </c>
      <c r="B477" s="6">
        <v>6.0</v>
      </c>
      <c r="C477" s="3">
        <f t="shared" si="72"/>
        <v>2</v>
      </c>
      <c r="D477" s="6" t="s">
        <v>280</v>
      </c>
      <c r="E477" s="6">
        <v>2.0</v>
      </c>
      <c r="F477" s="3">
        <f t="shared" si="73"/>
        <v>0.1081081081</v>
      </c>
      <c r="G477" s="3"/>
      <c r="H477" s="3"/>
      <c r="I477" s="3"/>
      <c r="J477" s="6" t="s">
        <v>34</v>
      </c>
      <c r="K477" s="6">
        <v>1.0</v>
      </c>
      <c r="L477" s="3">
        <f t="shared" si="75"/>
        <v>1</v>
      </c>
      <c r="M477" s="6" t="s">
        <v>34</v>
      </c>
      <c r="N477" s="6">
        <v>4.0</v>
      </c>
      <c r="O477" s="3">
        <f t="shared" si="76"/>
        <v>0.04</v>
      </c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>
      <c r="A478" s="6" t="s">
        <v>281</v>
      </c>
      <c r="B478" s="6">
        <v>1.0</v>
      </c>
      <c r="C478" s="3">
        <f t="shared" si="72"/>
        <v>1</v>
      </c>
      <c r="D478" s="6" t="s">
        <v>281</v>
      </c>
      <c r="E478" s="6">
        <v>1.0</v>
      </c>
      <c r="F478" s="3">
        <f t="shared" si="73"/>
        <v>0.02702702703</v>
      </c>
      <c r="G478" s="3"/>
      <c r="H478" s="3"/>
      <c r="I478" s="3"/>
      <c r="J478" s="6" t="s">
        <v>46</v>
      </c>
      <c r="K478" s="6">
        <v>1.0</v>
      </c>
      <c r="L478" s="3">
        <f t="shared" si="75"/>
        <v>1</v>
      </c>
      <c r="M478" s="6" t="s">
        <v>46</v>
      </c>
      <c r="N478" s="6">
        <v>3.0</v>
      </c>
      <c r="O478" s="3">
        <f t="shared" si="76"/>
        <v>0.03</v>
      </c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>
      <c r="A479" s="6" t="s">
        <v>282</v>
      </c>
      <c r="B479" s="6">
        <v>3.0</v>
      </c>
      <c r="C479" s="3">
        <f t="shared" si="72"/>
        <v>1</v>
      </c>
      <c r="D479" s="6" t="s">
        <v>282</v>
      </c>
      <c r="E479" s="6">
        <v>1.0</v>
      </c>
      <c r="F479" s="3">
        <f t="shared" si="73"/>
        <v>0.02702702703</v>
      </c>
      <c r="G479" s="3"/>
      <c r="H479" s="3"/>
      <c r="I479" s="3"/>
      <c r="J479" s="6" t="s">
        <v>48</v>
      </c>
      <c r="K479" s="6">
        <v>1.0</v>
      </c>
      <c r="L479" s="3">
        <f t="shared" si="75"/>
        <v>1</v>
      </c>
      <c r="M479" s="6" t="s">
        <v>48</v>
      </c>
      <c r="N479" s="6">
        <v>3.0</v>
      </c>
      <c r="O479" s="3">
        <f t="shared" si="76"/>
        <v>0.03</v>
      </c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>
      <c r="A480" s="6" t="s">
        <v>86</v>
      </c>
      <c r="B480" s="6">
        <v>1.0</v>
      </c>
      <c r="C480" s="3">
        <f t="shared" si="72"/>
        <v>1</v>
      </c>
      <c r="D480" s="6" t="s">
        <v>86</v>
      </c>
      <c r="E480" s="6">
        <v>1.0</v>
      </c>
      <c r="F480" s="3">
        <f t="shared" si="73"/>
        <v>0.02702702703</v>
      </c>
      <c r="G480" s="3"/>
      <c r="H480" s="3"/>
      <c r="I480" s="3"/>
      <c r="J480" s="6" t="s">
        <v>188</v>
      </c>
      <c r="K480" s="6">
        <v>1.0</v>
      </c>
      <c r="L480" s="3">
        <f t="shared" si="75"/>
        <v>1</v>
      </c>
      <c r="M480" s="6" t="s">
        <v>188</v>
      </c>
      <c r="N480" s="6">
        <v>1.0</v>
      </c>
      <c r="O480" s="3">
        <f t="shared" si="76"/>
        <v>0.01</v>
      </c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>
      <c r="A481" s="6" t="s">
        <v>95</v>
      </c>
      <c r="B481" s="6">
        <v>5.0</v>
      </c>
      <c r="C481" s="3">
        <f t="shared" si="72"/>
        <v>1</v>
      </c>
      <c r="D481" s="6" t="s">
        <v>95</v>
      </c>
      <c r="E481" s="6">
        <v>1.0</v>
      </c>
      <c r="F481" s="3">
        <f t="shared" si="73"/>
        <v>0.02702702703</v>
      </c>
      <c r="G481" s="3"/>
      <c r="H481" s="3"/>
      <c r="I481" s="3"/>
      <c r="J481" s="6" t="s">
        <v>140</v>
      </c>
      <c r="K481" s="6">
        <v>4.0</v>
      </c>
      <c r="L481" s="3">
        <f t="shared" si="75"/>
        <v>1</v>
      </c>
      <c r="M481" s="6" t="s">
        <v>140</v>
      </c>
      <c r="N481" s="6">
        <v>1.0</v>
      </c>
      <c r="O481" s="3">
        <f t="shared" si="76"/>
        <v>0.01</v>
      </c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>
      <c r="A482" s="6" t="s">
        <v>224</v>
      </c>
      <c r="B482" s="6">
        <v>1.0</v>
      </c>
      <c r="C482" s="3">
        <f t="shared" si="72"/>
        <v>1</v>
      </c>
      <c r="D482" s="6" t="s">
        <v>224</v>
      </c>
      <c r="E482" s="6">
        <v>1.0</v>
      </c>
      <c r="F482" s="3">
        <f t="shared" si="73"/>
        <v>0.02702702703</v>
      </c>
      <c r="G482" s="3"/>
      <c r="H482" s="3"/>
      <c r="I482" s="3"/>
      <c r="J482" s="6" t="s">
        <v>114</v>
      </c>
      <c r="K482" s="6">
        <v>1.0</v>
      </c>
      <c r="L482" s="3">
        <f t="shared" si="75"/>
        <v>1</v>
      </c>
      <c r="M482" s="6" t="s">
        <v>114</v>
      </c>
      <c r="N482" s="6">
        <v>5.0</v>
      </c>
      <c r="O482" s="3">
        <f t="shared" si="76"/>
        <v>0.05</v>
      </c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>
      <c r="A483" s="6" t="s">
        <v>235</v>
      </c>
      <c r="B483" s="6">
        <v>1.0</v>
      </c>
      <c r="C483" s="3">
        <f t="shared" si="72"/>
        <v>1</v>
      </c>
      <c r="D483" s="6" t="s">
        <v>235</v>
      </c>
      <c r="E483" s="6">
        <v>1.0</v>
      </c>
      <c r="F483" s="3">
        <f t="shared" si="73"/>
        <v>0.02702702703</v>
      </c>
      <c r="G483" s="3"/>
      <c r="H483" s="3"/>
      <c r="I483" s="3"/>
      <c r="J483" s="6" t="s">
        <v>60</v>
      </c>
      <c r="K483" s="6">
        <v>1.0</v>
      </c>
      <c r="L483" s="3">
        <f t="shared" si="75"/>
        <v>1</v>
      </c>
      <c r="M483" s="6" t="s">
        <v>60</v>
      </c>
      <c r="N483" s="6">
        <v>5.0</v>
      </c>
      <c r="O483" s="3">
        <f t="shared" si="76"/>
        <v>0.05</v>
      </c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>
      <c r="A484" s="3"/>
      <c r="B484" s="3"/>
      <c r="C484" s="3"/>
      <c r="D484" s="3"/>
      <c r="E484" s="3">
        <f t="shared" ref="E484:F484" si="77">SUM(E452:E483)</f>
        <v>37</v>
      </c>
      <c r="F484" s="3">
        <f t="shared" si="77"/>
        <v>1.432432432</v>
      </c>
      <c r="G484" s="3"/>
      <c r="H484" s="3"/>
      <c r="I484" s="3"/>
      <c r="J484" s="6" t="s">
        <v>192</v>
      </c>
      <c r="K484" s="6">
        <v>1.0</v>
      </c>
      <c r="L484" s="3">
        <f t="shared" si="75"/>
        <v>1</v>
      </c>
      <c r="M484" s="6" t="s">
        <v>192</v>
      </c>
      <c r="N484" s="6">
        <v>3.0</v>
      </c>
      <c r="O484" s="3">
        <f t="shared" si="76"/>
        <v>0.03</v>
      </c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6" t="s">
        <v>64</v>
      </c>
      <c r="K485" s="6">
        <v>2.0</v>
      </c>
      <c r="L485" s="3">
        <f t="shared" si="75"/>
        <v>2</v>
      </c>
      <c r="M485" s="6" t="s">
        <v>64</v>
      </c>
      <c r="N485" s="6">
        <v>4.0</v>
      </c>
      <c r="O485" s="3">
        <f t="shared" si="76"/>
        <v>0.08</v>
      </c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>
      <c r="A486" s="4" t="s">
        <v>283</v>
      </c>
      <c r="B486" s="3"/>
      <c r="C486" s="3"/>
      <c r="D486" s="3"/>
      <c r="E486" s="3"/>
      <c r="F486" s="3"/>
      <c r="G486" s="3"/>
      <c r="H486" s="3"/>
      <c r="I486" s="3"/>
      <c r="J486" s="6" t="s">
        <v>68</v>
      </c>
      <c r="K486" s="6">
        <v>5.0</v>
      </c>
      <c r="L486" s="3">
        <f t="shared" si="75"/>
        <v>4</v>
      </c>
      <c r="M486" s="6" t="s">
        <v>68</v>
      </c>
      <c r="N486" s="6">
        <v>4.0</v>
      </c>
      <c r="O486" s="3">
        <f t="shared" si="76"/>
        <v>0.16</v>
      </c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>
      <c r="A487" s="2" t="s">
        <v>3</v>
      </c>
      <c r="B487" s="2"/>
      <c r="C487" s="1" t="s">
        <v>4</v>
      </c>
      <c r="D487" s="2" t="s">
        <v>5</v>
      </c>
      <c r="E487" s="2"/>
      <c r="F487" s="4" t="s">
        <v>6</v>
      </c>
      <c r="G487" s="3"/>
      <c r="H487" s="3"/>
      <c r="I487" s="3"/>
      <c r="J487" s="6" t="s">
        <v>146</v>
      </c>
      <c r="K487" s="6">
        <v>1.0</v>
      </c>
      <c r="L487" s="3">
        <f t="shared" si="75"/>
        <v>1</v>
      </c>
      <c r="M487" s="6" t="s">
        <v>146</v>
      </c>
      <c r="N487" s="6">
        <v>1.0</v>
      </c>
      <c r="O487" s="3">
        <f t="shared" si="76"/>
        <v>0.01</v>
      </c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>
      <c r="A488" s="6" t="s">
        <v>20</v>
      </c>
      <c r="B488" s="6">
        <v>4.0</v>
      </c>
      <c r="C488" s="3">
        <f t="shared" ref="C488:C503" si="78">IF(B488&gt;E488,E488,B488)</f>
        <v>1</v>
      </c>
      <c r="D488" s="6" t="s">
        <v>20</v>
      </c>
      <c r="E488" s="6">
        <v>1.0</v>
      </c>
      <c r="F488" s="3">
        <f t="shared" ref="F488:F503" si="79">E488/$E$504*C488</f>
        <v>0.04545454545</v>
      </c>
      <c r="G488" s="3"/>
      <c r="H488" s="3"/>
      <c r="I488" s="3"/>
      <c r="J488" s="6" t="s">
        <v>72</v>
      </c>
      <c r="K488" s="6">
        <v>1.0</v>
      </c>
      <c r="L488" s="3">
        <f t="shared" si="75"/>
        <v>1</v>
      </c>
      <c r="M488" s="6" t="s">
        <v>72</v>
      </c>
      <c r="N488" s="6">
        <v>7.0</v>
      </c>
      <c r="O488" s="3">
        <f t="shared" si="76"/>
        <v>0.07</v>
      </c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>
      <c r="A489" s="6" t="s">
        <v>22</v>
      </c>
      <c r="B489" s="6">
        <v>1.0</v>
      </c>
      <c r="C489" s="3">
        <f t="shared" si="78"/>
        <v>1</v>
      </c>
      <c r="D489" s="6" t="s">
        <v>22</v>
      </c>
      <c r="E489" s="6">
        <v>1.0</v>
      </c>
      <c r="F489" s="3">
        <f t="shared" si="79"/>
        <v>0.04545454545</v>
      </c>
      <c r="G489" s="3"/>
      <c r="H489" s="3"/>
      <c r="I489" s="3"/>
      <c r="J489" s="6" t="s">
        <v>80</v>
      </c>
      <c r="K489" s="6">
        <v>1.0</v>
      </c>
      <c r="L489" s="3">
        <f t="shared" si="75"/>
        <v>1</v>
      </c>
      <c r="M489" s="6" t="s">
        <v>80</v>
      </c>
      <c r="N489" s="6">
        <v>3.0</v>
      </c>
      <c r="O489" s="3">
        <f t="shared" si="76"/>
        <v>0.03</v>
      </c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>
      <c r="A490" s="6" t="s">
        <v>284</v>
      </c>
      <c r="B490" s="6">
        <v>1.0</v>
      </c>
      <c r="C490" s="3">
        <f t="shared" si="78"/>
        <v>1</v>
      </c>
      <c r="D490" s="6" t="s">
        <v>284</v>
      </c>
      <c r="E490" s="6">
        <v>1.0</v>
      </c>
      <c r="F490" s="3">
        <f t="shared" si="79"/>
        <v>0.04545454545</v>
      </c>
      <c r="G490" s="3"/>
      <c r="H490" s="3"/>
      <c r="I490" s="3"/>
      <c r="J490" s="6" t="s">
        <v>86</v>
      </c>
      <c r="K490" s="6">
        <v>1.0</v>
      </c>
      <c r="L490" s="3">
        <f t="shared" si="75"/>
        <v>1</v>
      </c>
      <c r="M490" s="6" t="s">
        <v>86</v>
      </c>
      <c r="N490" s="6">
        <v>2.0</v>
      </c>
      <c r="O490" s="3">
        <f t="shared" si="76"/>
        <v>0.02</v>
      </c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>
      <c r="A491" s="6" t="s">
        <v>285</v>
      </c>
      <c r="B491" s="6">
        <v>2.0</v>
      </c>
      <c r="C491" s="3">
        <f t="shared" si="78"/>
        <v>2</v>
      </c>
      <c r="D491" s="6" t="s">
        <v>285</v>
      </c>
      <c r="E491" s="6">
        <v>2.0</v>
      </c>
      <c r="F491" s="3">
        <f t="shared" si="79"/>
        <v>0.1818181818</v>
      </c>
      <c r="G491" s="3"/>
      <c r="H491" s="3"/>
      <c r="I491" s="3"/>
      <c r="J491" s="6" t="s">
        <v>90</v>
      </c>
      <c r="K491" s="6">
        <v>1.0</v>
      </c>
      <c r="L491" s="3">
        <f t="shared" si="75"/>
        <v>1</v>
      </c>
      <c r="M491" s="6" t="s">
        <v>90</v>
      </c>
      <c r="N491" s="6">
        <v>3.0</v>
      </c>
      <c r="O491" s="3">
        <f t="shared" si="76"/>
        <v>0.03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>
      <c r="A492" s="6" t="s">
        <v>286</v>
      </c>
      <c r="B492" s="6">
        <v>2.0</v>
      </c>
      <c r="C492" s="3">
        <f t="shared" si="78"/>
        <v>1</v>
      </c>
      <c r="D492" s="6" t="s">
        <v>286</v>
      </c>
      <c r="E492" s="6">
        <v>1.0</v>
      </c>
      <c r="F492" s="3">
        <f t="shared" si="79"/>
        <v>0.04545454545</v>
      </c>
      <c r="G492" s="3"/>
      <c r="H492" s="3"/>
      <c r="I492" s="3"/>
      <c r="J492" s="6" t="s">
        <v>92</v>
      </c>
      <c r="K492" s="6">
        <v>1.0</v>
      </c>
      <c r="L492" s="3">
        <f t="shared" si="75"/>
        <v>1</v>
      </c>
      <c r="M492" s="6" t="s">
        <v>92</v>
      </c>
      <c r="N492" s="6">
        <v>4.0</v>
      </c>
      <c r="O492" s="3">
        <f t="shared" si="76"/>
        <v>0.04</v>
      </c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>
      <c r="A493" s="6" t="s">
        <v>287</v>
      </c>
      <c r="B493" s="6">
        <v>1.0</v>
      </c>
      <c r="C493" s="3">
        <f t="shared" si="78"/>
        <v>1</v>
      </c>
      <c r="D493" s="6" t="s">
        <v>287</v>
      </c>
      <c r="E493" s="6">
        <v>2.0</v>
      </c>
      <c r="F493" s="3">
        <f t="shared" si="79"/>
        <v>0.09090909091</v>
      </c>
      <c r="G493" s="3"/>
      <c r="H493" s="3"/>
      <c r="I493" s="3"/>
      <c r="J493" s="6" t="s">
        <v>94</v>
      </c>
      <c r="K493" s="6">
        <v>2.0</v>
      </c>
      <c r="L493" s="3">
        <f t="shared" si="75"/>
        <v>2</v>
      </c>
      <c r="M493" s="6" t="s">
        <v>94</v>
      </c>
      <c r="N493" s="6">
        <v>2.0</v>
      </c>
      <c r="O493" s="3">
        <f t="shared" si="76"/>
        <v>0.04</v>
      </c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>
      <c r="A494" s="6" t="s">
        <v>111</v>
      </c>
      <c r="B494" s="6">
        <v>2.0</v>
      </c>
      <c r="C494" s="3">
        <f t="shared" si="78"/>
        <v>1</v>
      </c>
      <c r="D494" s="6" t="s">
        <v>111</v>
      </c>
      <c r="E494" s="6">
        <v>1.0</v>
      </c>
      <c r="F494" s="3">
        <f t="shared" si="79"/>
        <v>0.04545454545</v>
      </c>
      <c r="G494" s="3"/>
      <c r="H494" s="3"/>
      <c r="I494" s="3"/>
      <c r="J494" s="6" t="s">
        <v>234</v>
      </c>
      <c r="K494" s="6">
        <v>1.0</v>
      </c>
      <c r="L494" s="3">
        <f t="shared" si="75"/>
        <v>1</v>
      </c>
      <c r="M494" s="6" t="s">
        <v>234</v>
      </c>
      <c r="N494" s="6">
        <v>1.0</v>
      </c>
      <c r="O494" s="3">
        <f t="shared" si="76"/>
        <v>0.01</v>
      </c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>
      <c r="A495" s="6" t="s">
        <v>288</v>
      </c>
      <c r="B495" s="6">
        <v>1.0</v>
      </c>
      <c r="C495" s="3">
        <f t="shared" si="78"/>
        <v>1</v>
      </c>
      <c r="D495" s="6" t="s">
        <v>288</v>
      </c>
      <c r="E495" s="6">
        <v>1.0</v>
      </c>
      <c r="F495" s="3">
        <f t="shared" si="79"/>
        <v>0.04545454545</v>
      </c>
      <c r="G495" s="3"/>
      <c r="H495" s="3"/>
      <c r="I495" s="3"/>
      <c r="J495" s="3"/>
      <c r="K495" s="3"/>
      <c r="L495" s="3"/>
      <c r="M495" s="3"/>
      <c r="N495" s="3">
        <f t="shared" ref="N495:O495" si="80">SUM(N466:N494)</f>
        <v>100</v>
      </c>
      <c r="O495" s="3">
        <f t="shared" si="80"/>
        <v>1.65</v>
      </c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>
      <c r="A496" s="6" t="s">
        <v>289</v>
      </c>
      <c r="B496" s="6">
        <v>1.0</v>
      </c>
      <c r="C496" s="3">
        <f t="shared" si="78"/>
        <v>1</v>
      </c>
      <c r="D496" s="6" t="s">
        <v>289</v>
      </c>
      <c r="E496" s="6">
        <v>3.0</v>
      </c>
      <c r="F496" s="3">
        <f t="shared" si="79"/>
        <v>0.1363636364</v>
      </c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>
      <c r="A497" s="6" t="s">
        <v>290</v>
      </c>
      <c r="B497" s="6">
        <v>3.0</v>
      </c>
      <c r="C497" s="3">
        <f t="shared" si="78"/>
        <v>1</v>
      </c>
      <c r="D497" s="6" t="s">
        <v>290</v>
      </c>
      <c r="E497" s="6">
        <v>1.0</v>
      </c>
      <c r="F497" s="3">
        <f t="shared" si="79"/>
        <v>0.04545454545</v>
      </c>
      <c r="G497" s="3"/>
      <c r="H497" s="3"/>
      <c r="I497" s="3"/>
      <c r="J497" s="4" t="s">
        <v>228</v>
      </c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>
      <c r="A498" s="6" t="s">
        <v>291</v>
      </c>
      <c r="B498" s="6">
        <v>2.0</v>
      </c>
      <c r="C498" s="3">
        <f t="shared" si="78"/>
        <v>1</v>
      </c>
      <c r="D498" s="6" t="s">
        <v>291</v>
      </c>
      <c r="E498" s="6">
        <v>1.0</v>
      </c>
      <c r="F498" s="3">
        <f t="shared" si="79"/>
        <v>0.04545454545</v>
      </c>
      <c r="G498" s="3"/>
      <c r="H498" s="3"/>
      <c r="I498" s="3"/>
      <c r="J498" s="2" t="s">
        <v>3</v>
      </c>
      <c r="K498" s="2"/>
      <c r="L498" s="1" t="s">
        <v>4</v>
      </c>
      <c r="M498" s="1" t="s">
        <v>7</v>
      </c>
      <c r="N498" s="2"/>
      <c r="O498" s="4" t="s">
        <v>6</v>
      </c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>
      <c r="A499" s="6" t="s">
        <v>141</v>
      </c>
      <c r="B499" s="6">
        <v>1.0</v>
      </c>
      <c r="C499" s="3">
        <f t="shared" si="78"/>
        <v>1</v>
      </c>
      <c r="D499" s="6" t="s">
        <v>141</v>
      </c>
      <c r="E499" s="6">
        <v>1.0</v>
      </c>
      <c r="F499" s="3">
        <f t="shared" si="79"/>
        <v>0.04545454545</v>
      </c>
      <c r="G499" s="3"/>
      <c r="H499" s="3"/>
      <c r="I499" s="3"/>
      <c r="J499" s="6" t="s">
        <v>125</v>
      </c>
      <c r="K499" s="6">
        <v>1.0</v>
      </c>
      <c r="L499" s="3">
        <f t="shared" ref="L499:L545" si="81">IF(K499&gt;N499,N499,K499)</f>
        <v>1</v>
      </c>
      <c r="M499" s="6" t="s">
        <v>125</v>
      </c>
      <c r="N499" s="6">
        <v>1.0</v>
      </c>
      <c r="O499" s="3">
        <f t="shared" ref="O499:O545" si="82">N499/$N$546*L499</f>
        <v>0.007633587786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>
      <c r="A500" s="6" t="s">
        <v>292</v>
      </c>
      <c r="B500" s="6">
        <v>1.0</v>
      </c>
      <c r="C500" s="3">
        <f t="shared" si="78"/>
        <v>1</v>
      </c>
      <c r="D500" s="6" t="s">
        <v>292</v>
      </c>
      <c r="E500" s="6">
        <v>1.0</v>
      </c>
      <c r="F500" s="3">
        <f t="shared" si="79"/>
        <v>0.04545454545</v>
      </c>
      <c r="G500" s="3"/>
      <c r="H500" s="3"/>
      <c r="I500" s="3"/>
      <c r="J500" s="6" t="s">
        <v>169</v>
      </c>
      <c r="K500" s="6">
        <v>4.0</v>
      </c>
      <c r="L500" s="3">
        <f t="shared" si="81"/>
        <v>1</v>
      </c>
      <c r="M500" s="6" t="s">
        <v>169</v>
      </c>
      <c r="N500" s="6">
        <v>1.0</v>
      </c>
      <c r="O500" s="3">
        <f t="shared" si="82"/>
        <v>0.007633587786</v>
      </c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>
      <c r="A501" s="6" t="s">
        <v>293</v>
      </c>
      <c r="B501" s="6">
        <v>1.0</v>
      </c>
      <c r="C501" s="3">
        <f t="shared" si="78"/>
        <v>1</v>
      </c>
      <c r="D501" s="6" t="s">
        <v>293</v>
      </c>
      <c r="E501" s="6">
        <v>1.0</v>
      </c>
      <c r="F501" s="3">
        <f t="shared" si="79"/>
        <v>0.04545454545</v>
      </c>
      <c r="G501" s="3"/>
      <c r="H501" s="3"/>
      <c r="I501" s="3"/>
      <c r="J501" s="6" t="s">
        <v>127</v>
      </c>
      <c r="K501" s="6">
        <v>1.0</v>
      </c>
      <c r="L501" s="3">
        <f t="shared" si="81"/>
        <v>1</v>
      </c>
      <c r="M501" s="6" t="s">
        <v>127</v>
      </c>
      <c r="N501" s="6">
        <v>4.0</v>
      </c>
      <c r="O501" s="3">
        <f t="shared" si="82"/>
        <v>0.03053435115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>
      <c r="A502" s="6" t="s">
        <v>294</v>
      </c>
      <c r="B502" s="6">
        <v>10.0</v>
      </c>
      <c r="C502" s="3">
        <f t="shared" si="78"/>
        <v>3</v>
      </c>
      <c r="D502" s="6" t="s">
        <v>294</v>
      </c>
      <c r="E502" s="6">
        <v>3.0</v>
      </c>
      <c r="F502" s="3">
        <f t="shared" si="79"/>
        <v>0.4090909091</v>
      </c>
      <c r="G502" s="3"/>
      <c r="H502" s="3"/>
      <c r="I502" s="3"/>
      <c r="J502" s="6" t="s">
        <v>12</v>
      </c>
      <c r="K502" s="6">
        <v>2.0</v>
      </c>
      <c r="L502" s="3">
        <f t="shared" si="81"/>
        <v>2</v>
      </c>
      <c r="M502" s="6" t="s">
        <v>12</v>
      </c>
      <c r="N502" s="6">
        <v>8.0</v>
      </c>
      <c r="O502" s="3">
        <f t="shared" si="82"/>
        <v>0.1221374046</v>
      </c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>
      <c r="A503" s="6" t="s">
        <v>295</v>
      </c>
      <c r="B503" s="6">
        <v>1.0</v>
      </c>
      <c r="C503" s="3">
        <f t="shared" si="78"/>
        <v>1</v>
      </c>
      <c r="D503" s="6" t="s">
        <v>295</v>
      </c>
      <c r="E503" s="6">
        <v>1.0</v>
      </c>
      <c r="F503" s="3">
        <f t="shared" si="79"/>
        <v>0.04545454545</v>
      </c>
      <c r="G503" s="3"/>
      <c r="H503" s="3"/>
      <c r="I503" s="3"/>
      <c r="J503" s="6" t="s">
        <v>14</v>
      </c>
      <c r="K503" s="6">
        <v>1.0</v>
      </c>
      <c r="L503" s="3">
        <f t="shared" si="81"/>
        <v>1</v>
      </c>
      <c r="M503" s="6" t="s">
        <v>14</v>
      </c>
      <c r="N503" s="6">
        <v>2.0</v>
      </c>
      <c r="O503" s="3">
        <f t="shared" si="82"/>
        <v>0.01526717557</v>
      </c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>
      <c r="A504" s="3"/>
      <c r="B504" s="3"/>
      <c r="C504" s="3"/>
      <c r="D504" s="3"/>
      <c r="E504" s="3">
        <f t="shared" ref="E504:F504" si="83">SUM(E488:E503)</f>
        <v>22</v>
      </c>
      <c r="F504" s="3">
        <f t="shared" si="83"/>
        <v>1.363636364</v>
      </c>
      <c r="G504" s="3"/>
      <c r="H504" s="3"/>
      <c r="I504" s="3"/>
      <c r="J504" s="6" t="s">
        <v>209</v>
      </c>
      <c r="K504" s="6">
        <v>1.0</v>
      </c>
      <c r="L504" s="3">
        <f t="shared" si="81"/>
        <v>1</v>
      </c>
      <c r="M504" s="6" t="s">
        <v>209</v>
      </c>
      <c r="N504" s="6">
        <v>1.0</v>
      </c>
      <c r="O504" s="3">
        <f t="shared" si="82"/>
        <v>0.007633587786</v>
      </c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6" t="s">
        <v>103</v>
      </c>
      <c r="K505" s="6">
        <v>1.0</v>
      </c>
      <c r="L505" s="3">
        <f t="shared" si="81"/>
        <v>1</v>
      </c>
      <c r="M505" s="6" t="s">
        <v>103</v>
      </c>
      <c r="N505" s="6">
        <v>1.0</v>
      </c>
      <c r="O505" s="3">
        <f t="shared" si="82"/>
        <v>0.007633587786</v>
      </c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>
      <c r="A506" s="4" t="s">
        <v>296</v>
      </c>
      <c r="B506" s="3"/>
      <c r="C506" s="3"/>
      <c r="D506" s="3"/>
      <c r="E506" s="3"/>
      <c r="F506" s="3"/>
      <c r="G506" s="3"/>
      <c r="H506" s="3"/>
      <c r="I506" s="3"/>
      <c r="J506" s="6" t="s">
        <v>104</v>
      </c>
      <c r="K506" s="6">
        <v>1.0</v>
      </c>
      <c r="L506" s="3">
        <f t="shared" si="81"/>
        <v>1</v>
      </c>
      <c r="M506" s="6" t="s">
        <v>104</v>
      </c>
      <c r="N506" s="6">
        <v>3.0</v>
      </c>
      <c r="O506" s="3">
        <f t="shared" si="82"/>
        <v>0.02290076336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>
      <c r="A507" s="2" t="s">
        <v>3</v>
      </c>
      <c r="B507" s="2"/>
      <c r="C507" s="1" t="s">
        <v>4</v>
      </c>
      <c r="D507" s="2" t="s">
        <v>5</v>
      </c>
      <c r="E507" s="2"/>
      <c r="F507" s="4" t="s">
        <v>6</v>
      </c>
      <c r="G507" s="3"/>
      <c r="H507" s="3"/>
      <c r="I507" s="3"/>
      <c r="J507" s="6" t="s">
        <v>212</v>
      </c>
      <c r="K507" s="6">
        <v>1.0</v>
      </c>
      <c r="L507" s="3">
        <f t="shared" si="81"/>
        <v>1</v>
      </c>
      <c r="M507" s="6" t="s">
        <v>212</v>
      </c>
      <c r="N507" s="6">
        <v>3.0</v>
      </c>
      <c r="O507" s="3">
        <f t="shared" si="82"/>
        <v>0.02290076336</v>
      </c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>
      <c r="A508" s="6" t="s">
        <v>297</v>
      </c>
      <c r="B508" s="6">
        <v>1.0</v>
      </c>
      <c r="C508" s="3">
        <f t="shared" ref="C508:C547" si="84">IF(B508&gt;E508,E508,B508)</f>
        <v>1</v>
      </c>
      <c r="D508" s="6" t="s">
        <v>297</v>
      </c>
      <c r="E508" s="6">
        <v>1.0</v>
      </c>
      <c r="F508" s="3">
        <f t="shared" ref="F508:F547" si="85">E508/$E$548*C508</f>
        <v>0.02040816327</v>
      </c>
      <c r="G508" s="3"/>
      <c r="H508" s="3"/>
      <c r="I508" s="3"/>
      <c r="J508" s="6" t="s">
        <v>183</v>
      </c>
      <c r="K508" s="6">
        <v>1.0</v>
      </c>
      <c r="L508" s="3">
        <f t="shared" si="81"/>
        <v>1</v>
      </c>
      <c r="M508" s="6" t="s">
        <v>183</v>
      </c>
      <c r="N508" s="6">
        <v>3.0</v>
      </c>
      <c r="O508" s="3">
        <f t="shared" si="82"/>
        <v>0.02290076336</v>
      </c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>
      <c r="A509" s="6" t="s">
        <v>298</v>
      </c>
      <c r="B509" s="6">
        <v>1.0</v>
      </c>
      <c r="C509" s="3">
        <f t="shared" si="84"/>
        <v>1</v>
      </c>
      <c r="D509" s="6" t="s">
        <v>298</v>
      </c>
      <c r="E509" s="6">
        <v>1.0</v>
      </c>
      <c r="F509" s="3">
        <f t="shared" si="85"/>
        <v>0.02040816327</v>
      </c>
      <c r="G509" s="3"/>
      <c r="H509" s="3"/>
      <c r="I509" s="3"/>
      <c r="J509" s="6" t="s">
        <v>170</v>
      </c>
      <c r="K509" s="6">
        <v>1.0</v>
      </c>
      <c r="L509" s="3">
        <f t="shared" si="81"/>
        <v>1</v>
      </c>
      <c r="M509" s="6" t="s">
        <v>170</v>
      </c>
      <c r="N509" s="6">
        <v>2.0</v>
      </c>
      <c r="O509" s="3">
        <f t="shared" si="82"/>
        <v>0.01526717557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>
      <c r="A510" s="6" t="s">
        <v>237</v>
      </c>
      <c r="B510" s="6">
        <v>2.0</v>
      </c>
      <c r="C510" s="3">
        <f t="shared" si="84"/>
        <v>1</v>
      </c>
      <c r="D510" s="6" t="s">
        <v>237</v>
      </c>
      <c r="E510" s="6">
        <v>1.0</v>
      </c>
      <c r="F510" s="3">
        <f t="shared" si="85"/>
        <v>0.02040816327</v>
      </c>
      <c r="G510" s="3"/>
      <c r="H510" s="3"/>
      <c r="I510" s="3"/>
      <c r="J510" s="6" t="s">
        <v>18</v>
      </c>
      <c r="K510" s="6">
        <v>1.0</v>
      </c>
      <c r="L510" s="3">
        <f t="shared" si="81"/>
        <v>1</v>
      </c>
      <c r="M510" s="6" t="s">
        <v>18</v>
      </c>
      <c r="N510" s="6">
        <v>4.0</v>
      </c>
      <c r="O510" s="3">
        <f t="shared" si="82"/>
        <v>0.03053435115</v>
      </c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>
      <c r="A511" s="6" t="s">
        <v>299</v>
      </c>
      <c r="B511" s="6">
        <v>4.0</v>
      </c>
      <c r="C511" s="3">
        <f t="shared" si="84"/>
        <v>2</v>
      </c>
      <c r="D511" s="6" t="s">
        <v>299</v>
      </c>
      <c r="E511" s="6">
        <v>2.0</v>
      </c>
      <c r="F511" s="3">
        <f t="shared" si="85"/>
        <v>0.08163265306</v>
      </c>
      <c r="G511" s="3"/>
      <c r="H511" s="3"/>
      <c r="I511" s="3"/>
      <c r="J511" s="6" t="s">
        <v>19</v>
      </c>
      <c r="K511" s="6">
        <v>2.0</v>
      </c>
      <c r="L511" s="3">
        <f t="shared" si="81"/>
        <v>2</v>
      </c>
      <c r="M511" s="6" t="s">
        <v>19</v>
      </c>
      <c r="N511" s="6">
        <v>11.0</v>
      </c>
      <c r="O511" s="3">
        <f t="shared" si="82"/>
        <v>0.1679389313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>
      <c r="A512" s="6" t="s">
        <v>300</v>
      </c>
      <c r="B512" s="6">
        <v>1.0</v>
      </c>
      <c r="C512" s="3">
        <f t="shared" si="84"/>
        <v>1</v>
      </c>
      <c r="D512" s="6" t="s">
        <v>300</v>
      </c>
      <c r="E512" s="6">
        <v>1.0</v>
      </c>
      <c r="F512" s="3">
        <f t="shared" si="85"/>
        <v>0.02040816327</v>
      </c>
      <c r="G512" s="3"/>
      <c r="H512" s="3"/>
      <c r="I512" s="3"/>
      <c r="J512" s="6" t="s">
        <v>220</v>
      </c>
      <c r="K512" s="6">
        <v>1.0</v>
      </c>
      <c r="L512" s="3">
        <f t="shared" si="81"/>
        <v>1</v>
      </c>
      <c r="M512" s="6" t="s">
        <v>220</v>
      </c>
      <c r="N512" s="6">
        <v>3.0</v>
      </c>
      <c r="O512" s="3">
        <f t="shared" si="82"/>
        <v>0.02290076336</v>
      </c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>
      <c r="A513" s="6" t="s">
        <v>301</v>
      </c>
      <c r="B513" s="6">
        <v>1.0</v>
      </c>
      <c r="C513" s="3">
        <f t="shared" si="84"/>
        <v>1</v>
      </c>
      <c r="D513" s="6" t="s">
        <v>301</v>
      </c>
      <c r="E513" s="6">
        <v>1.0</v>
      </c>
      <c r="F513" s="3">
        <f t="shared" si="85"/>
        <v>0.02040816327</v>
      </c>
      <c r="G513" s="3"/>
      <c r="H513" s="3"/>
      <c r="I513" s="3"/>
      <c r="J513" s="6" t="s">
        <v>173</v>
      </c>
      <c r="K513" s="6">
        <v>1.0</v>
      </c>
      <c r="L513" s="3">
        <f t="shared" si="81"/>
        <v>1</v>
      </c>
      <c r="M513" s="6" t="s">
        <v>173</v>
      </c>
      <c r="N513" s="6">
        <v>2.0</v>
      </c>
      <c r="O513" s="3">
        <f t="shared" si="82"/>
        <v>0.01526717557</v>
      </c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>
      <c r="A514" s="6" t="s">
        <v>302</v>
      </c>
      <c r="B514" s="6">
        <v>1.0</v>
      </c>
      <c r="C514" s="3">
        <f t="shared" si="84"/>
        <v>1</v>
      </c>
      <c r="D514" s="6" t="s">
        <v>302</v>
      </c>
      <c r="E514" s="6">
        <v>1.0</v>
      </c>
      <c r="F514" s="3">
        <f t="shared" si="85"/>
        <v>0.02040816327</v>
      </c>
      <c r="G514" s="3"/>
      <c r="H514" s="3"/>
      <c r="I514" s="3"/>
      <c r="J514" s="6" t="s">
        <v>29</v>
      </c>
      <c r="K514" s="6">
        <v>6.0</v>
      </c>
      <c r="L514" s="3">
        <f t="shared" si="81"/>
        <v>6</v>
      </c>
      <c r="M514" s="6" t="s">
        <v>29</v>
      </c>
      <c r="N514" s="6">
        <v>7.0</v>
      </c>
      <c r="O514" s="3">
        <f t="shared" si="82"/>
        <v>0.320610687</v>
      </c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>
      <c r="A515" s="6" t="s">
        <v>18</v>
      </c>
      <c r="B515" s="6">
        <v>3.0</v>
      </c>
      <c r="C515" s="3">
        <f t="shared" si="84"/>
        <v>2</v>
      </c>
      <c r="D515" s="6" t="s">
        <v>18</v>
      </c>
      <c r="E515" s="6">
        <v>2.0</v>
      </c>
      <c r="F515" s="3">
        <f t="shared" si="85"/>
        <v>0.08163265306</v>
      </c>
      <c r="G515" s="3"/>
      <c r="H515" s="3"/>
      <c r="I515" s="3"/>
      <c r="J515" s="6" t="s">
        <v>30</v>
      </c>
      <c r="K515" s="6">
        <v>8.0</v>
      </c>
      <c r="L515" s="3">
        <f t="shared" si="81"/>
        <v>1</v>
      </c>
      <c r="M515" s="6" t="s">
        <v>30</v>
      </c>
      <c r="N515" s="6">
        <v>1.0</v>
      </c>
      <c r="O515" s="3">
        <f t="shared" si="82"/>
        <v>0.007633587786</v>
      </c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>
      <c r="A516" s="6" t="s">
        <v>20</v>
      </c>
      <c r="B516" s="6">
        <v>8.0</v>
      </c>
      <c r="C516" s="3">
        <f t="shared" si="84"/>
        <v>2</v>
      </c>
      <c r="D516" s="6" t="s">
        <v>20</v>
      </c>
      <c r="E516" s="6">
        <v>2.0</v>
      </c>
      <c r="F516" s="3">
        <f t="shared" si="85"/>
        <v>0.08163265306</v>
      </c>
      <c r="G516" s="3"/>
      <c r="H516" s="3"/>
      <c r="I516" s="3"/>
      <c r="J516" s="6" t="s">
        <v>32</v>
      </c>
      <c r="K516" s="6">
        <v>1.0</v>
      </c>
      <c r="L516" s="3">
        <f t="shared" si="81"/>
        <v>1</v>
      </c>
      <c r="M516" s="6" t="s">
        <v>32</v>
      </c>
      <c r="N516" s="6">
        <v>3.0</v>
      </c>
      <c r="O516" s="3">
        <f t="shared" si="82"/>
        <v>0.02290076336</v>
      </c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>
      <c r="A517" s="6" t="s">
        <v>303</v>
      </c>
      <c r="B517" s="6">
        <v>1.0</v>
      </c>
      <c r="C517" s="3">
        <f t="shared" si="84"/>
        <v>1</v>
      </c>
      <c r="D517" s="6" t="s">
        <v>303</v>
      </c>
      <c r="E517" s="6">
        <v>1.0</v>
      </c>
      <c r="F517" s="3">
        <f t="shared" si="85"/>
        <v>0.02040816327</v>
      </c>
      <c r="G517" s="3"/>
      <c r="H517" s="3"/>
      <c r="I517" s="3"/>
      <c r="J517" s="6" t="s">
        <v>34</v>
      </c>
      <c r="K517" s="6">
        <v>2.0</v>
      </c>
      <c r="L517" s="3">
        <f t="shared" si="81"/>
        <v>2</v>
      </c>
      <c r="M517" s="6" t="s">
        <v>34</v>
      </c>
      <c r="N517" s="6">
        <v>4.0</v>
      </c>
      <c r="O517" s="3">
        <f t="shared" si="82"/>
        <v>0.06106870229</v>
      </c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>
      <c r="A518" s="6" t="s">
        <v>22</v>
      </c>
      <c r="B518" s="6">
        <v>1.0</v>
      </c>
      <c r="C518" s="3">
        <f t="shared" si="84"/>
        <v>1</v>
      </c>
      <c r="D518" s="6" t="s">
        <v>22</v>
      </c>
      <c r="E518" s="6">
        <v>1.0</v>
      </c>
      <c r="F518" s="3">
        <f t="shared" si="85"/>
        <v>0.02040816327</v>
      </c>
      <c r="G518" s="3"/>
      <c r="H518" s="3"/>
      <c r="I518" s="3"/>
      <c r="J518" s="6" t="s">
        <v>109</v>
      </c>
      <c r="K518" s="6">
        <v>3.0</v>
      </c>
      <c r="L518" s="3">
        <f t="shared" si="81"/>
        <v>2</v>
      </c>
      <c r="M518" s="6" t="s">
        <v>109</v>
      </c>
      <c r="N518" s="6">
        <v>2.0</v>
      </c>
      <c r="O518" s="3">
        <f t="shared" si="82"/>
        <v>0.03053435115</v>
      </c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>
      <c r="A519" s="6" t="s">
        <v>304</v>
      </c>
      <c r="B519" s="6">
        <v>2.0</v>
      </c>
      <c r="C519" s="3">
        <f t="shared" si="84"/>
        <v>1</v>
      </c>
      <c r="D519" s="6" t="s">
        <v>304</v>
      </c>
      <c r="E519" s="6">
        <v>1.0</v>
      </c>
      <c r="F519" s="3">
        <f t="shared" si="85"/>
        <v>0.02040816327</v>
      </c>
      <c r="G519" s="3"/>
      <c r="H519" s="3"/>
      <c r="I519" s="3"/>
      <c r="J519" s="6" t="s">
        <v>39</v>
      </c>
      <c r="K519" s="6">
        <v>1.0</v>
      </c>
      <c r="L519" s="3">
        <f t="shared" si="81"/>
        <v>1</v>
      </c>
      <c r="M519" s="6" t="s">
        <v>39</v>
      </c>
      <c r="N519" s="6">
        <v>2.0</v>
      </c>
      <c r="O519" s="3">
        <f t="shared" si="82"/>
        <v>0.01526717557</v>
      </c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>
      <c r="A520" s="6" t="s">
        <v>305</v>
      </c>
      <c r="B520" s="6">
        <v>2.0</v>
      </c>
      <c r="C520" s="3">
        <f t="shared" si="84"/>
        <v>1</v>
      </c>
      <c r="D520" s="6" t="s">
        <v>305</v>
      </c>
      <c r="E520" s="6">
        <v>1.0</v>
      </c>
      <c r="F520" s="3">
        <f t="shared" si="85"/>
        <v>0.02040816327</v>
      </c>
      <c r="G520" s="3"/>
      <c r="H520" s="3"/>
      <c r="I520" s="3"/>
      <c r="J520" s="6" t="s">
        <v>41</v>
      </c>
      <c r="K520" s="6">
        <v>1.0</v>
      </c>
      <c r="L520" s="3">
        <f t="shared" si="81"/>
        <v>1</v>
      </c>
      <c r="M520" s="6" t="s">
        <v>41</v>
      </c>
      <c r="N520" s="6">
        <v>1.0</v>
      </c>
      <c r="O520" s="3">
        <f t="shared" si="82"/>
        <v>0.007633587786</v>
      </c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>
      <c r="A521" s="6" t="s">
        <v>306</v>
      </c>
      <c r="B521" s="6">
        <v>1.0</v>
      </c>
      <c r="C521" s="3">
        <f t="shared" si="84"/>
        <v>1</v>
      </c>
      <c r="D521" s="6" t="s">
        <v>306</v>
      </c>
      <c r="E521" s="6">
        <v>1.0</v>
      </c>
      <c r="F521" s="3">
        <f t="shared" si="85"/>
        <v>0.02040816327</v>
      </c>
      <c r="G521" s="3"/>
      <c r="H521" s="3"/>
      <c r="I521" s="3"/>
      <c r="J521" s="6" t="s">
        <v>44</v>
      </c>
      <c r="K521" s="6">
        <v>1.0</v>
      </c>
      <c r="L521" s="3">
        <f t="shared" si="81"/>
        <v>1</v>
      </c>
      <c r="M521" s="6" t="s">
        <v>44</v>
      </c>
      <c r="N521" s="6">
        <v>2.0</v>
      </c>
      <c r="O521" s="3">
        <f t="shared" si="82"/>
        <v>0.01526717557</v>
      </c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>
      <c r="A522" s="6" t="s">
        <v>307</v>
      </c>
      <c r="B522" s="6">
        <v>1.0</v>
      </c>
      <c r="C522" s="3">
        <f t="shared" si="84"/>
        <v>1</v>
      </c>
      <c r="D522" s="6" t="s">
        <v>307</v>
      </c>
      <c r="E522" s="6">
        <v>1.0</v>
      </c>
      <c r="F522" s="3">
        <f t="shared" si="85"/>
        <v>0.02040816327</v>
      </c>
      <c r="G522" s="3"/>
      <c r="H522" s="3"/>
      <c r="I522" s="3"/>
      <c r="J522" s="6" t="s">
        <v>46</v>
      </c>
      <c r="K522" s="6">
        <v>1.0</v>
      </c>
      <c r="L522" s="3">
        <f t="shared" si="81"/>
        <v>1</v>
      </c>
      <c r="M522" s="6" t="s">
        <v>46</v>
      </c>
      <c r="N522" s="6">
        <v>3.0</v>
      </c>
      <c r="O522" s="3">
        <f t="shared" si="82"/>
        <v>0.02290076336</v>
      </c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>
      <c r="A523" s="6" t="s">
        <v>308</v>
      </c>
      <c r="B523" s="6">
        <v>1.0</v>
      </c>
      <c r="C523" s="3">
        <f t="shared" si="84"/>
        <v>1</v>
      </c>
      <c r="D523" s="6" t="s">
        <v>308</v>
      </c>
      <c r="E523" s="6">
        <v>1.0</v>
      </c>
      <c r="F523" s="3">
        <f t="shared" si="85"/>
        <v>0.02040816327</v>
      </c>
      <c r="G523" s="3"/>
      <c r="H523" s="3"/>
      <c r="I523" s="3"/>
      <c r="J523" s="6" t="s">
        <v>48</v>
      </c>
      <c r="K523" s="6">
        <v>1.0</v>
      </c>
      <c r="L523" s="3">
        <f t="shared" si="81"/>
        <v>1</v>
      </c>
      <c r="M523" s="6" t="s">
        <v>48</v>
      </c>
      <c r="N523" s="6">
        <v>3.0</v>
      </c>
      <c r="O523" s="3">
        <f t="shared" si="82"/>
        <v>0.02290076336</v>
      </c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>
      <c r="A524" s="6" t="s">
        <v>112</v>
      </c>
      <c r="B524" s="6">
        <v>7.0</v>
      </c>
      <c r="C524" s="3">
        <f t="shared" si="84"/>
        <v>2</v>
      </c>
      <c r="D524" s="6" t="s">
        <v>112</v>
      </c>
      <c r="E524" s="6">
        <v>2.0</v>
      </c>
      <c r="F524" s="3">
        <f t="shared" si="85"/>
        <v>0.08163265306</v>
      </c>
      <c r="G524" s="3"/>
      <c r="H524" s="3"/>
      <c r="I524" s="3"/>
      <c r="J524" s="6" t="s">
        <v>188</v>
      </c>
      <c r="K524" s="6">
        <v>1.0</v>
      </c>
      <c r="L524" s="3">
        <f t="shared" si="81"/>
        <v>1</v>
      </c>
      <c r="M524" s="6" t="s">
        <v>188</v>
      </c>
      <c r="N524" s="6">
        <v>1.0</v>
      </c>
      <c r="O524" s="3">
        <f t="shared" si="82"/>
        <v>0.007633587786</v>
      </c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>
      <c r="A525" s="6" t="s">
        <v>309</v>
      </c>
      <c r="B525" s="6">
        <v>2.0</v>
      </c>
      <c r="C525" s="3">
        <f t="shared" si="84"/>
        <v>1</v>
      </c>
      <c r="D525" s="6" t="s">
        <v>309</v>
      </c>
      <c r="E525" s="6">
        <v>1.0</v>
      </c>
      <c r="F525" s="3">
        <f t="shared" si="85"/>
        <v>0.02040816327</v>
      </c>
      <c r="G525" s="3"/>
      <c r="H525" s="3"/>
      <c r="I525" s="3"/>
      <c r="J525" s="6" t="s">
        <v>113</v>
      </c>
      <c r="K525" s="6">
        <v>1.0</v>
      </c>
      <c r="L525" s="3">
        <f t="shared" si="81"/>
        <v>1</v>
      </c>
      <c r="M525" s="6" t="s">
        <v>113</v>
      </c>
      <c r="N525" s="6">
        <v>1.0</v>
      </c>
      <c r="O525" s="3">
        <f t="shared" si="82"/>
        <v>0.007633587786</v>
      </c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>
      <c r="A526" s="6" t="s">
        <v>310</v>
      </c>
      <c r="B526" s="6">
        <v>1.0</v>
      </c>
      <c r="C526" s="3">
        <f t="shared" si="84"/>
        <v>1</v>
      </c>
      <c r="D526" s="6" t="s">
        <v>310</v>
      </c>
      <c r="E526" s="6">
        <v>1.0</v>
      </c>
      <c r="F526" s="3">
        <f t="shared" si="85"/>
        <v>0.02040816327</v>
      </c>
      <c r="G526" s="3"/>
      <c r="H526" s="3"/>
      <c r="I526" s="3"/>
      <c r="J526" s="6" t="s">
        <v>56</v>
      </c>
      <c r="K526" s="6">
        <v>1.0</v>
      </c>
      <c r="L526" s="3">
        <f t="shared" si="81"/>
        <v>1</v>
      </c>
      <c r="M526" s="6" t="s">
        <v>56</v>
      </c>
      <c r="N526" s="6">
        <v>2.0</v>
      </c>
      <c r="O526" s="3">
        <f t="shared" si="82"/>
        <v>0.01526717557</v>
      </c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>
      <c r="A527" s="6" t="s">
        <v>311</v>
      </c>
      <c r="B527" s="6">
        <v>1.0</v>
      </c>
      <c r="C527" s="3">
        <f t="shared" si="84"/>
        <v>1</v>
      </c>
      <c r="D527" s="6" t="s">
        <v>311</v>
      </c>
      <c r="E527" s="6">
        <v>1.0</v>
      </c>
      <c r="F527" s="3">
        <f t="shared" si="85"/>
        <v>0.02040816327</v>
      </c>
      <c r="G527" s="3"/>
      <c r="H527" s="3"/>
      <c r="I527" s="3"/>
      <c r="J527" s="6" t="s">
        <v>291</v>
      </c>
      <c r="K527" s="6">
        <v>1.0</v>
      </c>
      <c r="L527" s="3">
        <f t="shared" si="81"/>
        <v>1</v>
      </c>
      <c r="M527" s="6" t="s">
        <v>291</v>
      </c>
      <c r="N527" s="6">
        <v>1.0</v>
      </c>
      <c r="O527" s="3">
        <f t="shared" si="82"/>
        <v>0.007633587786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>
      <c r="A528" s="6" t="s">
        <v>312</v>
      </c>
      <c r="B528" s="6">
        <v>1.0</v>
      </c>
      <c r="C528" s="3">
        <f t="shared" si="84"/>
        <v>1</v>
      </c>
      <c r="D528" s="6" t="s">
        <v>312</v>
      </c>
      <c r="E528" s="6">
        <v>1.0</v>
      </c>
      <c r="F528" s="3">
        <f t="shared" si="85"/>
        <v>0.02040816327</v>
      </c>
      <c r="G528" s="3"/>
      <c r="H528" s="3"/>
      <c r="I528" s="3"/>
      <c r="J528" s="6" t="s">
        <v>114</v>
      </c>
      <c r="K528" s="6">
        <v>1.0</v>
      </c>
      <c r="L528" s="3">
        <f t="shared" si="81"/>
        <v>1</v>
      </c>
      <c r="M528" s="6" t="s">
        <v>114</v>
      </c>
      <c r="N528" s="6">
        <v>5.0</v>
      </c>
      <c r="O528" s="3">
        <f t="shared" si="82"/>
        <v>0.03816793893</v>
      </c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>
      <c r="A529" s="6" t="s">
        <v>313</v>
      </c>
      <c r="B529" s="6">
        <v>1.0</v>
      </c>
      <c r="C529" s="3">
        <f t="shared" si="84"/>
        <v>1</v>
      </c>
      <c r="D529" s="6" t="s">
        <v>313</v>
      </c>
      <c r="E529" s="6">
        <v>1.0</v>
      </c>
      <c r="F529" s="3">
        <f t="shared" si="85"/>
        <v>0.02040816327</v>
      </c>
      <c r="G529" s="3"/>
      <c r="H529" s="3"/>
      <c r="I529" s="3"/>
      <c r="J529" s="6" t="s">
        <v>60</v>
      </c>
      <c r="K529" s="6">
        <v>1.0</v>
      </c>
      <c r="L529" s="3">
        <f t="shared" si="81"/>
        <v>1</v>
      </c>
      <c r="M529" s="6" t="s">
        <v>60</v>
      </c>
      <c r="N529" s="6">
        <v>5.0</v>
      </c>
      <c r="O529" s="3">
        <f t="shared" si="82"/>
        <v>0.03816793893</v>
      </c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>
      <c r="A530" s="6" t="s">
        <v>314</v>
      </c>
      <c r="B530" s="6">
        <v>2.0</v>
      </c>
      <c r="C530" s="3">
        <f t="shared" si="84"/>
        <v>1</v>
      </c>
      <c r="D530" s="6" t="s">
        <v>314</v>
      </c>
      <c r="E530" s="6">
        <v>1.0</v>
      </c>
      <c r="F530" s="3">
        <f t="shared" si="85"/>
        <v>0.02040816327</v>
      </c>
      <c r="G530" s="3"/>
      <c r="H530" s="3"/>
      <c r="I530" s="3"/>
      <c r="J530" s="6" t="s">
        <v>115</v>
      </c>
      <c r="K530" s="6">
        <v>1.0</v>
      </c>
      <c r="L530" s="3">
        <f t="shared" si="81"/>
        <v>1</v>
      </c>
      <c r="M530" s="6" t="s">
        <v>115</v>
      </c>
      <c r="N530" s="6">
        <v>2.0</v>
      </c>
      <c r="O530" s="3">
        <f t="shared" si="82"/>
        <v>0.01526717557</v>
      </c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>
      <c r="A531" s="6" t="s">
        <v>315</v>
      </c>
      <c r="B531" s="6">
        <v>1.0</v>
      </c>
      <c r="C531" s="3">
        <f t="shared" si="84"/>
        <v>1</v>
      </c>
      <c r="D531" s="6" t="s">
        <v>315</v>
      </c>
      <c r="E531" s="6">
        <v>1.0</v>
      </c>
      <c r="F531" s="3">
        <f t="shared" si="85"/>
        <v>0.02040816327</v>
      </c>
      <c r="G531" s="3"/>
      <c r="H531" s="3"/>
      <c r="I531" s="3"/>
      <c r="J531" s="6" t="s">
        <v>62</v>
      </c>
      <c r="K531" s="6">
        <v>1.0</v>
      </c>
      <c r="L531" s="3">
        <f t="shared" si="81"/>
        <v>1</v>
      </c>
      <c r="M531" s="6" t="s">
        <v>62</v>
      </c>
      <c r="N531" s="6">
        <v>1.0</v>
      </c>
      <c r="O531" s="3">
        <f t="shared" si="82"/>
        <v>0.007633587786</v>
      </c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>
      <c r="A532" s="6" t="s">
        <v>316</v>
      </c>
      <c r="B532" s="6">
        <v>1.0</v>
      </c>
      <c r="C532" s="3">
        <f t="shared" si="84"/>
        <v>1</v>
      </c>
      <c r="D532" s="6" t="s">
        <v>316</v>
      </c>
      <c r="E532" s="6">
        <v>1.0</v>
      </c>
      <c r="F532" s="3">
        <f t="shared" si="85"/>
        <v>0.02040816327</v>
      </c>
      <c r="G532" s="3"/>
      <c r="H532" s="3"/>
      <c r="I532" s="3"/>
      <c r="J532" s="6" t="s">
        <v>66</v>
      </c>
      <c r="K532" s="6">
        <v>1.0</v>
      </c>
      <c r="L532" s="3">
        <f t="shared" si="81"/>
        <v>1</v>
      </c>
      <c r="M532" s="6" t="s">
        <v>66</v>
      </c>
      <c r="N532" s="6">
        <v>3.0</v>
      </c>
      <c r="O532" s="3">
        <f t="shared" si="82"/>
        <v>0.02290076336</v>
      </c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>
      <c r="A533" s="6" t="s">
        <v>317</v>
      </c>
      <c r="B533" s="6">
        <v>5.0</v>
      </c>
      <c r="C533" s="3">
        <f t="shared" si="84"/>
        <v>1</v>
      </c>
      <c r="D533" s="6" t="s">
        <v>317</v>
      </c>
      <c r="E533" s="6">
        <v>1.0</v>
      </c>
      <c r="F533" s="3">
        <f t="shared" si="85"/>
        <v>0.02040816327</v>
      </c>
      <c r="G533" s="3"/>
      <c r="H533" s="3"/>
      <c r="I533" s="3"/>
      <c r="J533" s="6" t="s">
        <v>70</v>
      </c>
      <c r="K533" s="6">
        <v>4.0</v>
      </c>
      <c r="L533" s="3">
        <f t="shared" si="81"/>
        <v>4</v>
      </c>
      <c r="M533" s="6" t="s">
        <v>70</v>
      </c>
      <c r="N533" s="6">
        <v>5.0</v>
      </c>
      <c r="O533" s="3">
        <f t="shared" si="82"/>
        <v>0.1526717557</v>
      </c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>
      <c r="A534" s="6" t="s">
        <v>318</v>
      </c>
      <c r="B534" s="6">
        <v>2.0</v>
      </c>
      <c r="C534" s="3">
        <f t="shared" si="84"/>
        <v>1</v>
      </c>
      <c r="D534" s="6" t="s">
        <v>318</v>
      </c>
      <c r="E534" s="6">
        <v>1.0</v>
      </c>
      <c r="F534" s="3">
        <f t="shared" si="85"/>
        <v>0.02040816327</v>
      </c>
      <c r="G534" s="3"/>
      <c r="H534" s="3"/>
      <c r="I534" s="3"/>
      <c r="J534" s="6" t="s">
        <v>230</v>
      </c>
      <c r="K534" s="6">
        <v>1.0</v>
      </c>
      <c r="L534" s="3">
        <f t="shared" si="81"/>
        <v>1</v>
      </c>
      <c r="M534" s="6" t="s">
        <v>230</v>
      </c>
      <c r="N534" s="6">
        <v>1.0</v>
      </c>
      <c r="O534" s="3">
        <f t="shared" si="82"/>
        <v>0.007633587786</v>
      </c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>
      <c r="A535" s="6" t="s">
        <v>73</v>
      </c>
      <c r="B535" s="6">
        <v>2.0</v>
      </c>
      <c r="C535" s="3">
        <f t="shared" si="84"/>
        <v>1</v>
      </c>
      <c r="D535" s="6" t="s">
        <v>73</v>
      </c>
      <c r="E535" s="6">
        <v>1.0</v>
      </c>
      <c r="F535" s="3">
        <f t="shared" si="85"/>
        <v>0.02040816327</v>
      </c>
      <c r="G535" s="3"/>
      <c r="H535" s="3"/>
      <c r="I535" s="3"/>
      <c r="J535" s="6" t="s">
        <v>72</v>
      </c>
      <c r="K535" s="6">
        <v>3.0</v>
      </c>
      <c r="L535" s="3">
        <f t="shared" si="81"/>
        <v>3</v>
      </c>
      <c r="M535" s="6" t="s">
        <v>72</v>
      </c>
      <c r="N535" s="6">
        <v>7.0</v>
      </c>
      <c r="O535" s="3">
        <f t="shared" si="82"/>
        <v>0.1603053435</v>
      </c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>
      <c r="A536" s="6" t="s">
        <v>319</v>
      </c>
      <c r="B536" s="6">
        <v>1.0</v>
      </c>
      <c r="C536" s="3">
        <f t="shared" si="84"/>
        <v>1</v>
      </c>
      <c r="D536" s="6" t="s">
        <v>319</v>
      </c>
      <c r="E536" s="6">
        <v>1.0</v>
      </c>
      <c r="F536" s="3">
        <f t="shared" si="85"/>
        <v>0.02040816327</v>
      </c>
      <c r="G536" s="3"/>
      <c r="H536" s="3"/>
      <c r="I536" s="3"/>
      <c r="J536" s="6" t="s">
        <v>74</v>
      </c>
      <c r="K536" s="6">
        <v>1.0</v>
      </c>
      <c r="L536" s="3">
        <f t="shared" si="81"/>
        <v>1</v>
      </c>
      <c r="M536" s="6" t="s">
        <v>74</v>
      </c>
      <c r="N536" s="6">
        <v>3.0</v>
      </c>
      <c r="O536" s="3">
        <f t="shared" si="82"/>
        <v>0.02290076336</v>
      </c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>
      <c r="A537" s="6" t="s">
        <v>70</v>
      </c>
      <c r="B537" s="6">
        <v>10.0</v>
      </c>
      <c r="C537" s="3">
        <f t="shared" si="84"/>
        <v>4</v>
      </c>
      <c r="D537" s="6" t="s">
        <v>70</v>
      </c>
      <c r="E537" s="6">
        <v>4.0</v>
      </c>
      <c r="F537" s="3">
        <f t="shared" si="85"/>
        <v>0.3265306122</v>
      </c>
      <c r="G537" s="3"/>
      <c r="H537" s="3"/>
      <c r="I537" s="3"/>
      <c r="J537" s="6" t="s">
        <v>320</v>
      </c>
      <c r="K537" s="6">
        <v>1.0</v>
      </c>
      <c r="L537" s="3">
        <f t="shared" si="81"/>
        <v>1</v>
      </c>
      <c r="M537" s="6" t="s">
        <v>320</v>
      </c>
      <c r="N537" s="6">
        <v>1.0</v>
      </c>
      <c r="O537" s="3">
        <f t="shared" si="82"/>
        <v>0.007633587786</v>
      </c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>
      <c r="A538" s="6" t="s">
        <v>321</v>
      </c>
      <c r="B538" s="6">
        <v>5.0</v>
      </c>
      <c r="C538" s="3">
        <f t="shared" si="84"/>
        <v>1</v>
      </c>
      <c r="D538" s="6" t="s">
        <v>321</v>
      </c>
      <c r="E538" s="6">
        <v>1.0</v>
      </c>
      <c r="F538" s="3">
        <f t="shared" si="85"/>
        <v>0.02040816327</v>
      </c>
      <c r="G538" s="3"/>
      <c r="H538" s="3"/>
      <c r="I538" s="3"/>
      <c r="J538" s="6" t="s">
        <v>322</v>
      </c>
      <c r="K538" s="6">
        <v>2.0</v>
      </c>
      <c r="L538" s="3">
        <f t="shared" si="81"/>
        <v>1</v>
      </c>
      <c r="M538" s="6" t="s">
        <v>322</v>
      </c>
      <c r="N538" s="6">
        <v>1.0</v>
      </c>
      <c r="O538" s="3">
        <f t="shared" si="82"/>
        <v>0.007633587786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>
      <c r="A539" s="6" t="s">
        <v>323</v>
      </c>
      <c r="B539" s="6">
        <v>1.0</v>
      </c>
      <c r="C539" s="3">
        <f t="shared" si="84"/>
        <v>1</v>
      </c>
      <c r="D539" s="6" t="s">
        <v>323</v>
      </c>
      <c r="E539" s="6">
        <v>1.0</v>
      </c>
      <c r="F539" s="3">
        <f t="shared" si="85"/>
        <v>0.02040816327</v>
      </c>
      <c r="G539" s="3"/>
      <c r="H539" s="3"/>
      <c r="I539" s="3"/>
      <c r="J539" s="6" t="s">
        <v>77</v>
      </c>
      <c r="K539" s="6">
        <v>10.0</v>
      </c>
      <c r="L539" s="3">
        <f t="shared" si="81"/>
        <v>4</v>
      </c>
      <c r="M539" s="6" t="s">
        <v>77</v>
      </c>
      <c r="N539" s="6">
        <v>4.0</v>
      </c>
      <c r="O539" s="3">
        <f t="shared" si="82"/>
        <v>0.1221374046</v>
      </c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>
      <c r="A540" s="6" t="s">
        <v>324</v>
      </c>
      <c r="B540" s="6">
        <v>2.0</v>
      </c>
      <c r="C540" s="3">
        <f t="shared" si="84"/>
        <v>1</v>
      </c>
      <c r="D540" s="6" t="s">
        <v>324</v>
      </c>
      <c r="E540" s="6">
        <v>1.0</v>
      </c>
      <c r="F540" s="3">
        <f t="shared" si="85"/>
        <v>0.02040816327</v>
      </c>
      <c r="G540" s="3"/>
      <c r="H540" s="3"/>
      <c r="I540" s="3"/>
      <c r="J540" s="6" t="s">
        <v>86</v>
      </c>
      <c r="K540" s="6">
        <v>4.0</v>
      </c>
      <c r="L540" s="3">
        <f t="shared" si="81"/>
        <v>2</v>
      </c>
      <c r="M540" s="6" t="s">
        <v>86</v>
      </c>
      <c r="N540" s="6">
        <v>2.0</v>
      </c>
      <c r="O540" s="3">
        <f t="shared" si="82"/>
        <v>0.03053435115</v>
      </c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>
      <c r="A541" s="6" t="s">
        <v>74</v>
      </c>
      <c r="B541" s="6">
        <v>3.0</v>
      </c>
      <c r="C541" s="3">
        <f t="shared" si="84"/>
        <v>2</v>
      </c>
      <c r="D541" s="6" t="s">
        <v>74</v>
      </c>
      <c r="E541" s="6">
        <v>2.0</v>
      </c>
      <c r="F541" s="3">
        <f t="shared" si="85"/>
        <v>0.08163265306</v>
      </c>
      <c r="G541" s="3"/>
      <c r="H541" s="3"/>
      <c r="I541" s="3"/>
      <c r="J541" s="6" t="s">
        <v>325</v>
      </c>
      <c r="K541" s="6">
        <v>1.0</v>
      </c>
      <c r="L541" s="3">
        <f t="shared" si="81"/>
        <v>1</v>
      </c>
      <c r="M541" s="6" t="s">
        <v>325</v>
      </c>
      <c r="N541" s="6">
        <v>1.0</v>
      </c>
      <c r="O541" s="3">
        <f t="shared" si="82"/>
        <v>0.007633587786</v>
      </c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>
      <c r="A542" s="6" t="s">
        <v>326</v>
      </c>
      <c r="B542" s="6">
        <v>1.0</v>
      </c>
      <c r="C542" s="3">
        <f t="shared" si="84"/>
        <v>1</v>
      </c>
      <c r="D542" s="6" t="s">
        <v>326</v>
      </c>
      <c r="E542" s="6">
        <v>1.0</v>
      </c>
      <c r="F542" s="3">
        <f t="shared" si="85"/>
        <v>0.02040816327</v>
      </c>
      <c r="G542" s="3"/>
      <c r="H542" s="3"/>
      <c r="I542" s="3"/>
      <c r="J542" s="6" t="s">
        <v>233</v>
      </c>
      <c r="K542" s="6">
        <v>2.0</v>
      </c>
      <c r="L542" s="3">
        <f t="shared" si="81"/>
        <v>2</v>
      </c>
      <c r="M542" s="6" t="s">
        <v>233</v>
      </c>
      <c r="N542" s="6">
        <v>2.0</v>
      </c>
      <c r="O542" s="3">
        <f t="shared" si="82"/>
        <v>0.03053435115</v>
      </c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>
      <c r="A543" s="6" t="s">
        <v>327</v>
      </c>
      <c r="B543" s="6">
        <v>2.0</v>
      </c>
      <c r="C543" s="3">
        <f t="shared" si="84"/>
        <v>1</v>
      </c>
      <c r="D543" s="6" t="s">
        <v>327</v>
      </c>
      <c r="E543" s="6">
        <v>1.0</v>
      </c>
      <c r="F543" s="3">
        <f t="shared" si="85"/>
        <v>0.02040816327</v>
      </c>
      <c r="G543" s="3"/>
      <c r="H543" s="3"/>
      <c r="I543" s="3"/>
      <c r="J543" s="6" t="s">
        <v>271</v>
      </c>
      <c r="K543" s="6">
        <v>1.0</v>
      </c>
      <c r="L543" s="3">
        <f t="shared" si="81"/>
        <v>1</v>
      </c>
      <c r="M543" s="6" t="s">
        <v>271</v>
      </c>
      <c r="N543" s="6">
        <v>1.0</v>
      </c>
      <c r="O543" s="3">
        <f t="shared" si="82"/>
        <v>0.007633587786</v>
      </c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>
      <c r="A544" s="6" t="s">
        <v>93</v>
      </c>
      <c r="B544" s="6">
        <v>4.0</v>
      </c>
      <c r="C544" s="3">
        <f t="shared" si="84"/>
        <v>2</v>
      </c>
      <c r="D544" s="6" t="s">
        <v>93</v>
      </c>
      <c r="E544" s="6">
        <v>2.0</v>
      </c>
      <c r="F544" s="3">
        <f t="shared" si="85"/>
        <v>0.08163265306</v>
      </c>
      <c r="G544" s="3"/>
      <c r="H544" s="3"/>
      <c r="I544" s="3"/>
      <c r="J544" s="6" t="s">
        <v>92</v>
      </c>
      <c r="K544" s="6">
        <v>2.0</v>
      </c>
      <c r="L544" s="3">
        <f t="shared" si="81"/>
        <v>2</v>
      </c>
      <c r="M544" s="6" t="s">
        <v>92</v>
      </c>
      <c r="N544" s="6">
        <v>4.0</v>
      </c>
      <c r="O544" s="3">
        <f t="shared" si="82"/>
        <v>0.06106870229</v>
      </c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>
      <c r="A545" s="6" t="s">
        <v>233</v>
      </c>
      <c r="B545" s="6">
        <v>2.0</v>
      </c>
      <c r="C545" s="3">
        <f t="shared" si="84"/>
        <v>1</v>
      </c>
      <c r="D545" s="6" t="s">
        <v>233</v>
      </c>
      <c r="E545" s="6">
        <v>1.0</v>
      </c>
      <c r="F545" s="3">
        <f t="shared" si="85"/>
        <v>0.02040816327</v>
      </c>
      <c r="G545" s="3"/>
      <c r="H545" s="3"/>
      <c r="I545" s="3"/>
      <c r="J545" s="6" t="s">
        <v>96</v>
      </c>
      <c r="K545" s="6">
        <v>1.0</v>
      </c>
      <c r="L545" s="3">
        <f t="shared" si="81"/>
        <v>1</v>
      </c>
      <c r="M545" s="6" t="s">
        <v>96</v>
      </c>
      <c r="N545" s="6">
        <v>1.0</v>
      </c>
      <c r="O545" s="3">
        <f t="shared" si="82"/>
        <v>0.007633587786</v>
      </c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>
      <c r="A546" s="6" t="s">
        <v>97</v>
      </c>
      <c r="B546" s="6">
        <v>1.0</v>
      </c>
      <c r="C546" s="3">
        <f t="shared" si="84"/>
        <v>1</v>
      </c>
      <c r="D546" s="6" t="s">
        <v>97</v>
      </c>
      <c r="E546" s="6">
        <v>1.0</v>
      </c>
      <c r="F546" s="3">
        <f t="shared" si="85"/>
        <v>0.02040816327</v>
      </c>
      <c r="G546" s="3"/>
      <c r="H546" s="3"/>
      <c r="I546" s="3"/>
      <c r="J546" s="3"/>
      <c r="K546" s="3"/>
      <c r="L546" s="3"/>
      <c r="M546" s="3"/>
      <c r="N546" s="3">
        <f t="shared" ref="N546:O546" si="86">SUM(N499:N545)</f>
        <v>131</v>
      </c>
      <c r="O546" s="3">
        <f t="shared" si="86"/>
        <v>1.832061069</v>
      </c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>
      <c r="A547" s="6" t="s">
        <v>328</v>
      </c>
      <c r="B547" s="6">
        <v>2.0</v>
      </c>
      <c r="C547" s="3">
        <f t="shared" si="84"/>
        <v>1</v>
      </c>
      <c r="D547" s="6" t="s">
        <v>328</v>
      </c>
      <c r="E547" s="6">
        <v>1.0</v>
      </c>
      <c r="F547" s="3">
        <f t="shared" si="85"/>
        <v>0.02040816327</v>
      </c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>
      <c r="A548" s="3"/>
      <c r="B548" s="3"/>
      <c r="C548" s="3"/>
      <c r="D548" s="3"/>
      <c r="E548" s="3">
        <f t="shared" ref="E548:F548" si="87">SUM(E508:E547)</f>
        <v>49</v>
      </c>
      <c r="F548" s="3">
        <f t="shared" si="87"/>
        <v>1.489795918</v>
      </c>
      <c r="G548" s="3"/>
      <c r="H548" s="3"/>
      <c r="I548" s="3"/>
      <c r="J548" s="4" t="s">
        <v>236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2" t="s">
        <v>3</v>
      </c>
      <c r="K549" s="2"/>
      <c r="L549" s="1" t="s">
        <v>4</v>
      </c>
      <c r="M549" s="1" t="s">
        <v>7</v>
      </c>
      <c r="N549" s="2"/>
      <c r="O549" s="4" t="s">
        <v>6</v>
      </c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>
      <c r="A550" s="4" t="s">
        <v>329</v>
      </c>
      <c r="B550" s="3"/>
      <c r="C550" s="3"/>
      <c r="D550" s="3"/>
      <c r="E550" s="3"/>
      <c r="F550" s="3"/>
      <c r="G550" s="3"/>
      <c r="H550" s="3"/>
      <c r="I550" s="3"/>
      <c r="J550" s="6" t="s">
        <v>125</v>
      </c>
      <c r="K550" s="6">
        <v>1.0</v>
      </c>
      <c r="L550" s="3">
        <f t="shared" ref="L550:L588" si="88">IF(K550&gt;N550,N550,K550)</f>
        <v>1</v>
      </c>
      <c r="M550" s="6" t="s">
        <v>125</v>
      </c>
      <c r="N550" s="6">
        <v>1.0</v>
      </c>
      <c r="O550" s="3">
        <f t="shared" ref="O550:O588" si="89">N550/$N$589*L550</f>
        <v>0.009174311927</v>
      </c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>
      <c r="A551" s="2" t="s">
        <v>3</v>
      </c>
      <c r="B551" s="2"/>
      <c r="C551" s="1" t="s">
        <v>4</v>
      </c>
      <c r="D551" s="2" t="s">
        <v>5</v>
      </c>
      <c r="E551" s="2"/>
      <c r="F551" s="4" t="s">
        <v>6</v>
      </c>
      <c r="G551" s="3"/>
      <c r="H551" s="3"/>
      <c r="I551" s="3"/>
      <c r="J551" s="6" t="s">
        <v>126</v>
      </c>
      <c r="K551" s="6">
        <v>1.0</v>
      </c>
      <c r="L551" s="3">
        <f t="shared" si="88"/>
        <v>1</v>
      </c>
      <c r="M551" s="6" t="s">
        <v>126</v>
      </c>
      <c r="N551" s="6">
        <v>3.0</v>
      </c>
      <c r="O551" s="3">
        <f t="shared" si="89"/>
        <v>0.02752293578</v>
      </c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>
      <c r="A552" s="6" t="s">
        <v>297</v>
      </c>
      <c r="B552" s="6">
        <v>1.0</v>
      </c>
      <c r="C552" s="3">
        <f t="shared" ref="C552:C591" si="90">IF(B552&gt;E552,E552,B552)</f>
        <v>1</v>
      </c>
      <c r="D552" s="6" t="s">
        <v>297</v>
      </c>
      <c r="E552" s="6">
        <v>1.0</v>
      </c>
      <c r="F552" s="3">
        <f t="shared" ref="F552:F591" si="91">E552/$E$592*C552</f>
        <v>0.02040816327</v>
      </c>
      <c r="G552" s="3"/>
      <c r="H552" s="3"/>
      <c r="I552" s="3"/>
      <c r="J552" s="6" t="s">
        <v>127</v>
      </c>
      <c r="K552" s="6">
        <v>1.0</v>
      </c>
      <c r="L552" s="3">
        <f t="shared" si="88"/>
        <v>1</v>
      </c>
      <c r="M552" s="6" t="s">
        <v>127</v>
      </c>
      <c r="N552" s="6">
        <v>4.0</v>
      </c>
      <c r="O552" s="3">
        <f t="shared" si="89"/>
        <v>0.03669724771</v>
      </c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>
      <c r="A553" s="6" t="s">
        <v>298</v>
      </c>
      <c r="B553" s="6">
        <v>1.0</v>
      </c>
      <c r="C553" s="3">
        <f t="shared" si="90"/>
        <v>1</v>
      </c>
      <c r="D553" s="6" t="s">
        <v>298</v>
      </c>
      <c r="E553" s="6">
        <v>1.0</v>
      </c>
      <c r="F553" s="3">
        <f t="shared" si="91"/>
        <v>0.02040816327</v>
      </c>
      <c r="G553" s="3"/>
      <c r="H553" s="3"/>
      <c r="I553" s="3"/>
      <c r="J553" s="6" t="s">
        <v>12</v>
      </c>
      <c r="K553" s="6">
        <v>1.0</v>
      </c>
      <c r="L553" s="3">
        <f t="shared" si="88"/>
        <v>1</v>
      </c>
      <c r="M553" s="6" t="s">
        <v>12</v>
      </c>
      <c r="N553" s="6">
        <v>8.0</v>
      </c>
      <c r="O553" s="3">
        <f t="shared" si="89"/>
        <v>0.07339449541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>
      <c r="A554" s="6" t="s">
        <v>237</v>
      </c>
      <c r="B554" s="6">
        <v>2.0</v>
      </c>
      <c r="C554" s="3">
        <f t="shared" si="90"/>
        <v>1</v>
      </c>
      <c r="D554" s="6" t="s">
        <v>237</v>
      </c>
      <c r="E554" s="6">
        <v>1.0</v>
      </c>
      <c r="F554" s="3">
        <f t="shared" si="91"/>
        <v>0.02040816327</v>
      </c>
      <c r="G554" s="3"/>
      <c r="H554" s="3"/>
      <c r="I554" s="3"/>
      <c r="J554" s="6" t="s">
        <v>210</v>
      </c>
      <c r="K554" s="6">
        <v>1.0</v>
      </c>
      <c r="L554" s="3">
        <f t="shared" si="88"/>
        <v>1</v>
      </c>
      <c r="M554" s="6" t="s">
        <v>210</v>
      </c>
      <c r="N554" s="6">
        <v>3.0</v>
      </c>
      <c r="O554" s="3">
        <f t="shared" si="89"/>
        <v>0.02752293578</v>
      </c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>
      <c r="A555" s="6" t="s">
        <v>299</v>
      </c>
      <c r="B555" s="6">
        <v>4.0</v>
      </c>
      <c r="C555" s="3">
        <f t="shared" si="90"/>
        <v>2</v>
      </c>
      <c r="D555" s="6" t="s">
        <v>299</v>
      </c>
      <c r="E555" s="6">
        <v>2.0</v>
      </c>
      <c r="F555" s="3">
        <f t="shared" si="91"/>
        <v>0.08163265306</v>
      </c>
      <c r="G555" s="3"/>
      <c r="H555" s="3"/>
      <c r="I555" s="3"/>
      <c r="J555" s="6" t="s">
        <v>212</v>
      </c>
      <c r="K555" s="6">
        <v>1.0</v>
      </c>
      <c r="L555" s="3">
        <f t="shared" si="88"/>
        <v>1</v>
      </c>
      <c r="M555" s="6" t="s">
        <v>212</v>
      </c>
      <c r="N555" s="6">
        <v>3.0</v>
      </c>
      <c r="O555" s="3">
        <f t="shared" si="89"/>
        <v>0.02752293578</v>
      </c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>
      <c r="A556" s="6" t="s">
        <v>300</v>
      </c>
      <c r="B556" s="6">
        <v>1.0</v>
      </c>
      <c r="C556" s="3">
        <f t="shared" si="90"/>
        <v>1</v>
      </c>
      <c r="D556" s="6" t="s">
        <v>300</v>
      </c>
      <c r="E556" s="6">
        <v>1.0</v>
      </c>
      <c r="F556" s="3">
        <f t="shared" si="91"/>
        <v>0.02040816327</v>
      </c>
      <c r="G556" s="3"/>
      <c r="H556" s="3"/>
      <c r="I556" s="3"/>
      <c r="J556" s="6" t="s">
        <v>261</v>
      </c>
      <c r="K556" s="6">
        <v>1.0</v>
      </c>
      <c r="L556" s="3">
        <f t="shared" si="88"/>
        <v>1</v>
      </c>
      <c r="M556" s="6" t="s">
        <v>261</v>
      </c>
      <c r="N556" s="6">
        <v>1.0</v>
      </c>
      <c r="O556" s="3">
        <f t="shared" si="89"/>
        <v>0.009174311927</v>
      </c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>
      <c r="A557" s="6" t="s">
        <v>301</v>
      </c>
      <c r="B557" s="6">
        <v>1.0</v>
      </c>
      <c r="C557" s="3">
        <f t="shared" si="90"/>
        <v>1</v>
      </c>
      <c r="D557" s="6" t="s">
        <v>301</v>
      </c>
      <c r="E557" s="6">
        <v>1.0</v>
      </c>
      <c r="F557" s="3">
        <f t="shared" si="91"/>
        <v>0.02040816327</v>
      </c>
      <c r="G557" s="3"/>
      <c r="H557" s="3"/>
      <c r="I557" s="3"/>
      <c r="J557" s="6" t="s">
        <v>183</v>
      </c>
      <c r="K557" s="6">
        <v>1.0</v>
      </c>
      <c r="L557" s="3">
        <f t="shared" si="88"/>
        <v>1</v>
      </c>
      <c r="M557" s="6" t="s">
        <v>183</v>
      </c>
      <c r="N557" s="6">
        <v>3.0</v>
      </c>
      <c r="O557" s="3">
        <f t="shared" si="89"/>
        <v>0.02752293578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>
      <c r="A558" s="6" t="s">
        <v>302</v>
      </c>
      <c r="B558" s="6">
        <v>1.0</v>
      </c>
      <c r="C558" s="3">
        <f t="shared" si="90"/>
        <v>1</v>
      </c>
      <c r="D558" s="6" t="s">
        <v>302</v>
      </c>
      <c r="E558" s="6">
        <v>1.0</v>
      </c>
      <c r="F558" s="3">
        <f t="shared" si="91"/>
        <v>0.02040816327</v>
      </c>
      <c r="G558" s="3"/>
      <c r="H558" s="3"/>
      <c r="I558" s="3"/>
      <c r="J558" s="6" t="s">
        <v>130</v>
      </c>
      <c r="K558" s="6">
        <v>1.0</v>
      </c>
      <c r="L558" s="3">
        <f t="shared" si="88"/>
        <v>1</v>
      </c>
      <c r="M558" s="6" t="s">
        <v>130</v>
      </c>
      <c r="N558" s="6">
        <v>2.0</v>
      </c>
      <c r="O558" s="3">
        <f t="shared" si="89"/>
        <v>0.01834862385</v>
      </c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>
      <c r="A559" s="6" t="s">
        <v>18</v>
      </c>
      <c r="B559" s="6">
        <v>3.0</v>
      </c>
      <c r="C559" s="3">
        <f t="shared" si="90"/>
        <v>2</v>
      </c>
      <c r="D559" s="6" t="s">
        <v>18</v>
      </c>
      <c r="E559" s="6">
        <v>2.0</v>
      </c>
      <c r="F559" s="3">
        <f t="shared" si="91"/>
        <v>0.08163265306</v>
      </c>
      <c r="G559" s="3"/>
      <c r="H559" s="3"/>
      <c r="I559" s="3"/>
      <c r="J559" s="6" t="s">
        <v>18</v>
      </c>
      <c r="K559" s="6">
        <v>1.0</v>
      </c>
      <c r="L559" s="3">
        <f t="shared" si="88"/>
        <v>1</v>
      </c>
      <c r="M559" s="6" t="s">
        <v>18</v>
      </c>
      <c r="N559" s="6">
        <v>4.0</v>
      </c>
      <c r="O559" s="3">
        <f t="shared" si="89"/>
        <v>0.03669724771</v>
      </c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>
      <c r="A560" s="6" t="s">
        <v>20</v>
      </c>
      <c r="B560" s="6">
        <v>8.0</v>
      </c>
      <c r="C560" s="3">
        <f t="shared" si="90"/>
        <v>2</v>
      </c>
      <c r="D560" s="6" t="s">
        <v>20</v>
      </c>
      <c r="E560" s="6">
        <v>2.0</v>
      </c>
      <c r="F560" s="3">
        <f t="shared" si="91"/>
        <v>0.08163265306</v>
      </c>
      <c r="G560" s="3"/>
      <c r="H560" s="3"/>
      <c r="I560" s="3"/>
      <c r="J560" s="6" t="s">
        <v>19</v>
      </c>
      <c r="K560" s="6">
        <v>4.0</v>
      </c>
      <c r="L560" s="3">
        <f t="shared" si="88"/>
        <v>4</v>
      </c>
      <c r="M560" s="6" t="s">
        <v>19</v>
      </c>
      <c r="N560" s="6">
        <v>11.0</v>
      </c>
      <c r="O560" s="3">
        <f t="shared" si="89"/>
        <v>0.4036697248</v>
      </c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>
      <c r="A561" s="6" t="s">
        <v>303</v>
      </c>
      <c r="B561" s="6">
        <v>1.0</v>
      </c>
      <c r="C561" s="3">
        <f t="shared" si="90"/>
        <v>1</v>
      </c>
      <c r="D561" s="6" t="s">
        <v>303</v>
      </c>
      <c r="E561" s="6">
        <v>1.0</v>
      </c>
      <c r="F561" s="3">
        <f t="shared" si="91"/>
        <v>0.02040816327</v>
      </c>
      <c r="G561" s="3"/>
      <c r="H561" s="3"/>
      <c r="I561" s="3"/>
      <c r="J561" s="6" t="s">
        <v>278</v>
      </c>
      <c r="K561" s="6">
        <v>1.0</v>
      </c>
      <c r="L561" s="3">
        <f t="shared" si="88"/>
        <v>1</v>
      </c>
      <c r="M561" s="6" t="s">
        <v>278</v>
      </c>
      <c r="N561" s="6">
        <v>1.0</v>
      </c>
      <c r="O561" s="3">
        <f t="shared" si="89"/>
        <v>0.009174311927</v>
      </c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>
      <c r="A562" s="6" t="s">
        <v>22</v>
      </c>
      <c r="B562" s="6">
        <v>1.0</v>
      </c>
      <c r="C562" s="3">
        <f t="shared" si="90"/>
        <v>1</v>
      </c>
      <c r="D562" s="6" t="s">
        <v>22</v>
      </c>
      <c r="E562" s="6">
        <v>1.0</v>
      </c>
      <c r="F562" s="3">
        <f t="shared" si="91"/>
        <v>0.02040816327</v>
      </c>
      <c r="G562" s="3"/>
      <c r="H562" s="3"/>
      <c r="I562" s="3"/>
      <c r="J562" s="6" t="s">
        <v>27</v>
      </c>
      <c r="K562" s="6">
        <v>1.0</v>
      </c>
      <c r="L562" s="3">
        <f t="shared" si="88"/>
        <v>1</v>
      </c>
      <c r="M562" s="6" t="s">
        <v>27</v>
      </c>
      <c r="N562" s="6">
        <v>3.0</v>
      </c>
      <c r="O562" s="3">
        <f t="shared" si="89"/>
        <v>0.02752293578</v>
      </c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>
      <c r="A563" s="6" t="s">
        <v>304</v>
      </c>
      <c r="B563" s="6">
        <v>2.0</v>
      </c>
      <c r="C563" s="3">
        <f t="shared" si="90"/>
        <v>1</v>
      </c>
      <c r="D563" s="6" t="s">
        <v>304</v>
      </c>
      <c r="E563" s="6">
        <v>1.0</v>
      </c>
      <c r="F563" s="3">
        <f t="shared" si="91"/>
        <v>0.02040816327</v>
      </c>
      <c r="G563" s="3"/>
      <c r="H563" s="3"/>
      <c r="I563" s="3"/>
      <c r="J563" s="6" t="s">
        <v>139</v>
      </c>
      <c r="K563" s="6">
        <v>1.0</v>
      </c>
      <c r="L563" s="3">
        <f t="shared" si="88"/>
        <v>1</v>
      </c>
      <c r="M563" s="6" t="s">
        <v>139</v>
      </c>
      <c r="N563" s="6">
        <v>1.0</v>
      </c>
      <c r="O563" s="3">
        <f t="shared" si="89"/>
        <v>0.009174311927</v>
      </c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>
      <c r="A564" s="6" t="s">
        <v>305</v>
      </c>
      <c r="B564" s="6">
        <v>2.0</v>
      </c>
      <c r="C564" s="3">
        <f t="shared" si="90"/>
        <v>1</v>
      </c>
      <c r="D564" s="6" t="s">
        <v>305</v>
      </c>
      <c r="E564" s="6">
        <v>1.0</v>
      </c>
      <c r="F564" s="3">
        <f t="shared" si="91"/>
        <v>0.02040816327</v>
      </c>
      <c r="G564" s="3"/>
      <c r="H564" s="3"/>
      <c r="I564" s="3"/>
      <c r="J564" s="6" t="s">
        <v>34</v>
      </c>
      <c r="K564" s="6">
        <v>1.0</v>
      </c>
      <c r="L564" s="3">
        <f t="shared" si="88"/>
        <v>1</v>
      </c>
      <c r="M564" s="6" t="s">
        <v>34</v>
      </c>
      <c r="N564" s="6">
        <v>4.0</v>
      </c>
      <c r="O564" s="3">
        <f t="shared" si="89"/>
        <v>0.03669724771</v>
      </c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>
      <c r="A565" s="6" t="s">
        <v>306</v>
      </c>
      <c r="B565" s="6">
        <v>1.0</v>
      </c>
      <c r="C565" s="3">
        <f t="shared" si="90"/>
        <v>1</v>
      </c>
      <c r="D565" s="6" t="s">
        <v>306</v>
      </c>
      <c r="E565" s="6">
        <v>1.0</v>
      </c>
      <c r="F565" s="3">
        <f t="shared" si="91"/>
        <v>0.02040816327</v>
      </c>
      <c r="G565" s="3"/>
      <c r="H565" s="3"/>
      <c r="I565" s="3"/>
      <c r="J565" s="6" t="s">
        <v>31</v>
      </c>
      <c r="K565" s="6">
        <v>1.0</v>
      </c>
      <c r="L565" s="3">
        <f t="shared" si="88"/>
        <v>1</v>
      </c>
      <c r="M565" s="6" t="s">
        <v>31</v>
      </c>
      <c r="N565" s="6">
        <v>3.0</v>
      </c>
      <c r="O565" s="3">
        <f t="shared" si="89"/>
        <v>0.02752293578</v>
      </c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>
      <c r="A566" s="6" t="s">
        <v>307</v>
      </c>
      <c r="B566" s="6">
        <v>1.0</v>
      </c>
      <c r="C566" s="3">
        <f t="shared" si="90"/>
        <v>1</v>
      </c>
      <c r="D566" s="6" t="s">
        <v>307</v>
      </c>
      <c r="E566" s="6">
        <v>1.0</v>
      </c>
      <c r="F566" s="3">
        <f t="shared" si="91"/>
        <v>0.02040816327</v>
      </c>
      <c r="G566" s="3"/>
      <c r="H566" s="3"/>
      <c r="I566" s="3"/>
      <c r="J566" s="6" t="s">
        <v>44</v>
      </c>
      <c r="K566" s="6">
        <v>1.0</v>
      </c>
      <c r="L566" s="3">
        <f t="shared" si="88"/>
        <v>1</v>
      </c>
      <c r="M566" s="6" t="s">
        <v>44</v>
      </c>
      <c r="N566" s="6">
        <v>2.0</v>
      </c>
      <c r="O566" s="3">
        <f t="shared" si="89"/>
        <v>0.01834862385</v>
      </c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>
      <c r="A567" s="6" t="s">
        <v>308</v>
      </c>
      <c r="B567" s="6">
        <v>1.0</v>
      </c>
      <c r="C567" s="3">
        <f t="shared" si="90"/>
        <v>1</v>
      </c>
      <c r="D567" s="6" t="s">
        <v>308</v>
      </c>
      <c r="E567" s="6">
        <v>1.0</v>
      </c>
      <c r="F567" s="3">
        <f t="shared" si="91"/>
        <v>0.02040816327</v>
      </c>
      <c r="G567" s="3"/>
      <c r="H567" s="3"/>
      <c r="I567" s="3"/>
      <c r="J567" s="6" t="s">
        <v>46</v>
      </c>
      <c r="K567" s="6">
        <v>1.0</v>
      </c>
      <c r="L567" s="3">
        <f t="shared" si="88"/>
        <v>1</v>
      </c>
      <c r="M567" s="6" t="s">
        <v>46</v>
      </c>
      <c r="N567" s="6">
        <v>3.0</v>
      </c>
      <c r="O567" s="3">
        <f t="shared" si="89"/>
        <v>0.02752293578</v>
      </c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>
      <c r="A568" s="6" t="s">
        <v>112</v>
      </c>
      <c r="B568" s="6">
        <v>10.0</v>
      </c>
      <c r="C568" s="3">
        <f t="shared" si="90"/>
        <v>2</v>
      </c>
      <c r="D568" s="6" t="s">
        <v>112</v>
      </c>
      <c r="E568" s="6">
        <v>2.0</v>
      </c>
      <c r="F568" s="3">
        <f t="shared" si="91"/>
        <v>0.08163265306</v>
      </c>
      <c r="G568" s="3"/>
      <c r="H568" s="3"/>
      <c r="I568" s="3"/>
      <c r="J568" s="6" t="s">
        <v>330</v>
      </c>
      <c r="K568" s="6">
        <v>1.0</v>
      </c>
      <c r="L568" s="3">
        <f t="shared" si="88"/>
        <v>1</v>
      </c>
      <c r="M568" s="6" t="s">
        <v>330</v>
      </c>
      <c r="N568" s="6">
        <v>1.0</v>
      </c>
      <c r="O568" s="3">
        <f t="shared" si="89"/>
        <v>0.009174311927</v>
      </c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>
      <c r="A569" s="6" t="s">
        <v>309</v>
      </c>
      <c r="B569" s="6">
        <v>2.0</v>
      </c>
      <c r="C569" s="3">
        <f t="shared" si="90"/>
        <v>1</v>
      </c>
      <c r="D569" s="6" t="s">
        <v>309</v>
      </c>
      <c r="E569" s="6">
        <v>1.0</v>
      </c>
      <c r="F569" s="3">
        <f t="shared" si="91"/>
        <v>0.02040816327</v>
      </c>
      <c r="G569" s="3"/>
      <c r="H569" s="3"/>
      <c r="I569" s="3"/>
      <c r="J569" s="6" t="s">
        <v>331</v>
      </c>
      <c r="K569" s="6">
        <v>1.0</v>
      </c>
      <c r="L569" s="3">
        <f t="shared" si="88"/>
        <v>1</v>
      </c>
      <c r="M569" s="6" t="s">
        <v>331</v>
      </c>
      <c r="N569" s="6">
        <v>1.0</v>
      </c>
      <c r="O569" s="3">
        <f t="shared" si="89"/>
        <v>0.009174311927</v>
      </c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>
      <c r="A570" s="6" t="s">
        <v>310</v>
      </c>
      <c r="B570" s="6">
        <v>1.0</v>
      </c>
      <c r="C570" s="3">
        <f t="shared" si="90"/>
        <v>1</v>
      </c>
      <c r="D570" s="6" t="s">
        <v>310</v>
      </c>
      <c r="E570" s="6">
        <v>1.0</v>
      </c>
      <c r="F570" s="3">
        <f t="shared" si="91"/>
        <v>0.02040816327</v>
      </c>
      <c r="G570" s="3"/>
      <c r="H570" s="3"/>
      <c r="I570" s="3"/>
      <c r="J570" s="6" t="s">
        <v>50</v>
      </c>
      <c r="K570" s="6">
        <v>1.0</v>
      </c>
      <c r="L570" s="3">
        <f t="shared" si="88"/>
        <v>1</v>
      </c>
      <c r="M570" s="6" t="s">
        <v>50</v>
      </c>
      <c r="N570" s="6">
        <v>1.0</v>
      </c>
      <c r="O570" s="3">
        <f t="shared" si="89"/>
        <v>0.009174311927</v>
      </c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>
      <c r="A571" s="6" t="s">
        <v>311</v>
      </c>
      <c r="B571" s="6">
        <v>1.0</v>
      </c>
      <c r="C571" s="3">
        <f t="shared" si="90"/>
        <v>1</v>
      </c>
      <c r="D571" s="6" t="s">
        <v>311</v>
      </c>
      <c r="E571" s="6">
        <v>1.0</v>
      </c>
      <c r="F571" s="3">
        <f t="shared" si="91"/>
        <v>0.02040816327</v>
      </c>
      <c r="G571" s="3"/>
      <c r="H571" s="3"/>
      <c r="I571" s="3"/>
      <c r="J571" s="6" t="s">
        <v>332</v>
      </c>
      <c r="K571" s="6">
        <v>1.0</v>
      </c>
      <c r="L571" s="3">
        <f t="shared" si="88"/>
        <v>1</v>
      </c>
      <c r="M571" s="6" t="s">
        <v>332</v>
      </c>
      <c r="N571" s="6">
        <v>1.0</v>
      </c>
      <c r="O571" s="3">
        <f t="shared" si="89"/>
        <v>0.009174311927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>
      <c r="A572" s="6" t="s">
        <v>312</v>
      </c>
      <c r="B572" s="6">
        <v>1.0</v>
      </c>
      <c r="C572" s="3">
        <f t="shared" si="90"/>
        <v>1</v>
      </c>
      <c r="D572" s="6" t="s">
        <v>312</v>
      </c>
      <c r="E572" s="6">
        <v>1.0</v>
      </c>
      <c r="F572" s="3">
        <f t="shared" si="91"/>
        <v>0.02040816327</v>
      </c>
      <c r="G572" s="3"/>
      <c r="H572" s="3"/>
      <c r="I572" s="3"/>
      <c r="J572" s="6" t="s">
        <v>333</v>
      </c>
      <c r="K572" s="6">
        <v>1.0</v>
      </c>
      <c r="L572" s="3">
        <f t="shared" si="88"/>
        <v>1</v>
      </c>
      <c r="M572" s="6" t="s">
        <v>333</v>
      </c>
      <c r="N572" s="6">
        <v>1.0</v>
      </c>
      <c r="O572" s="3">
        <f t="shared" si="89"/>
        <v>0.009174311927</v>
      </c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>
      <c r="A573" s="6" t="s">
        <v>313</v>
      </c>
      <c r="B573" s="6">
        <v>1.0</v>
      </c>
      <c r="C573" s="3">
        <f t="shared" si="90"/>
        <v>1</v>
      </c>
      <c r="D573" s="6" t="s">
        <v>313</v>
      </c>
      <c r="E573" s="6">
        <v>1.0</v>
      </c>
      <c r="F573" s="3">
        <f t="shared" si="91"/>
        <v>0.02040816327</v>
      </c>
      <c r="G573" s="3"/>
      <c r="H573" s="3"/>
      <c r="I573" s="3"/>
      <c r="J573" s="6" t="s">
        <v>255</v>
      </c>
      <c r="K573" s="6">
        <v>3.0</v>
      </c>
      <c r="L573" s="3">
        <f t="shared" si="88"/>
        <v>2</v>
      </c>
      <c r="M573" s="6" t="s">
        <v>255</v>
      </c>
      <c r="N573" s="6">
        <v>2.0</v>
      </c>
      <c r="O573" s="3">
        <f t="shared" si="89"/>
        <v>0.03669724771</v>
      </c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>
      <c r="A574" s="6" t="s">
        <v>314</v>
      </c>
      <c r="B574" s="6">
        <v>2.0</v>
      </c>
      <c r="C574" s="3">
        <f t="shared" si="90"/>
        <v>1</v>
      </c>
      <c r="D574" s="6" t="s">
        <v>314</v>
      </c>
      <c r="E574" s="6">
        <v>1.0</v>
      </c>
      <c r="F574" s="3">
        <f t="shared" si="91"/>
        <v>0.02040816327</v>
      </c>
      <c r="G574" s="3"/>
      <c r="H574" s="3"/>
      <c r="I574" s="3"/>
      <c r="J574" s="6" t="s">
        <v>291</v>
      </c>
      <c r="K574" s="6">
        <v>1.0</v>
      </c>
      <c r="L574" s="3">
        <f t="shared" si="88"/>
        <v>1</v>
      </c>
      <c r="M574" s="6" t="s">
        <v>291</v>
      </c>
      <c r="N574" s="6">
        <v>1.0</v>
      </c>
      <c r="O574" s="3">
        <f t="shared" si="89"/>
        <v>0.009174311927</v>
      </c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>
      <c r="A575" s="6" t="s">
        <v>315</v>
      </c>
      <c r="B575" s="6">
        <v>1.0</v>
      </c>
      <c r="C575" s="3">
        <f t="shared" si="90"/>
        <v>1</v>
      </c>
      <c r="D575" s="6" t="s">
        <v>315</v>
      </c>
      <c r="E575" s="6">
        <v>1.0</v>
      </c>
      <c r="F575" s="3">
        <f t="shared" si="91"/>
        <v>0.02040816327</v>
      </c>
      <c r="G575" s="3"/>
      <c r="H575" s="3"/>
      <c r="I575" s="3"/>
      <c r="J575" s="6" t="s">
        <v>114</v>
      </c>
      <c r="K575" s="6">
        <v>2.0</v>
      </c>
      <c r="L575" s="3">
        <f t="shared" si="88"/>
        <v>2</v>
      </c>
      <c r="M575" s="6" t="s">
        <v>114</v>
      </c>
      <c r="N575" s="6">
        <v>5.0</v>
      </c>
      <c r="O575" s="3">
        <f t="shared" si="89"/>
        <v>0.09174311927</v>
      </c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>
      <c r="A576" s="6" t="s">
        <v>316</v>
      </c>
      <c r="B576" s="6">
        <v>1.0</v>
      </c>
      <c r="C576" s="3">
        <f t="shared" si="90"/>
        <v>1</v>
      </c>
      <c r="D576" s="6" t="s">
        <v>316</v>
      </c>
      <c r="E576" s="6">
        <v>1.0</v>
      </c>
      <c r="F576" s="3">
        <f t="shared" si="91"/>
        <v>0.02040816327</v>
      </c>
      <c r="G576" s="3"/>
      <c r="H576" s="3"/>
      <c r="I576" s="3"/>
      <c r="J576" s="6" t="s">
        <v>60</v>
      </c>
      <c r="K576" s="6">
        <v>1.0</v>
      </c>
      <c r="L576" s="3">
        <f t="shared" si="88"/>
        <v>1</v>
      </c>
      <c r="M576" s="6" t="s">
        <v>60</v>
      </c>
      <c r="N576" s="6">
        <v>5.0</v>
      </c>
      <c r="O576" s="3">
        <f t="shared" si="89"/>
        <v>0.04587155963</v>
      </c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>
      <c r="A577" s="6" t="s">
        <v>317</v>
      </c>
      <c r="B577" s="6">
        <v>5.0</v>
      </c>
      <c r="C577" s="3">
        <f t="shared" si="90"/>
        <v>1</v>
      </c>
      <c r="D577" s="6" t="s">
        <v>317</v>
      </c>
      <c r="E577" s="6">
        <v>1.0</v>
      </c>
      <c r="F577" s="3">
        <f t="shared" si="91"/>
        <v>0.02040816327</v>
      </c>
      <c r="G577" s="3"/>
      <c r="H577" s="3"/>
      <c r="I577" s="3"/>
      <c r="J577" s="6" t="s">
        <v>64</v>
      </c>
      <c r="K577" s="6">
        <v>2.0</v>
      </c>
      <c r="L577" s="3">
        <f t="shared" si="88"/>
        <v>2</v>
      </c>
      <c r="M577" s="6" t="s">
        <v>64</v>
      </c>
      <c r="N577" s="6">
        <v>4.0</v>
      </c>
      <c r="O577" s="3">
        <f t="shared" si="89"/>
        <v>0.07339449541</v>
      </c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>
      <c r="A578" s="6" t="s">
        <v>318</v>
      </c>
      <c r="B578" s="6">
        <v>2.0</v>
      </c>
      <c r="C578" s="3">
        <f t="shared" si="90"/>
        <v>1</v>
      </c>
      <c r="D578" s="6" t="s">
        <v>318</v>
      </c>
      <c r="E578" s="6">
        <v>1.0</v>
      </c>
      <c r="F578" s="3">
        <f t="shared" si="91"/>
        <v>0.02040816327</v>
      </c>
      <c r="G578" s="3"/>
      <c r="H578" s="3"/>
      <c r="I578" s="3"/>
      <c r="J578" s="6" t="s">
        <v>179</v>
      </c>
      <c r="K578" s="6">
        <v>1.0</v>
      </c>
      <c r="L578" s="3">
        <f t="shared" si="88"/>
        <v>1</v>
      </c>
      <c r="M578" s="6" t="s">
        <v>179</v>
      </c>
      <c r="N578" s="6">
        <v>2.0</v>
      </c>
      <c r="O578" s="3">
        <f t="shared" si="89"/>
        <v>0.01834862385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>
      <c r="A579" s="6" t="s">
        <v>73</v>
      </c>
      <c r="B579" s="6">
        <v>2.0</v>
      </c>
      <c r="C579" s="3">
        <f t="shared" si="90"/>
        <v>1</v>
      </c>
      <c r="D579" s="6" t="s">
        <v>73</v>
      </c>
      <c r="E579" s="6">
        <v>1.0</v>
      </c>
      <c r="F579" s="3">
        <f t="shared" si="91"/>
        <v>0.02040816327</v>
      </c>
      <c r="G579" s="3"/>
      <c r="H579" s="3"/>
      <c r="I579" s="3"/>
      <c r="J579" s="6" t="s">
        <v>146</v>
      </c>
      <c r="K579" s="6">
        <v>1.0</v>
      </c>
      <c r="L579" s="3">
        <f t="shared" si="88"/>
        <v>1</v>
      </c>
      <c r="M579" s="6" t="s">
        <v>146</v>
      </c>
      <c r="N579" s="6">
        <v>1.0</v>
      </c>
      <c r="O579" s="3">
        <f t="shared" si="89"/>
        <v>0.009174311927</v>
      </c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>
      <c r="A580" s="6" t="s">
        <v>319</v>
      </c>
      <c r="B580" s="6">
        <v>1.0</v>
      </c>
      <c r="C580" s="3">
        <f t="shared" si="90"/>
        <v>1</v>
      </c>
      <c r="D580" s="6" t="s">
        <v>319</v>
      </c>
      <c r="E580" s="6">
        <v>1.0</v>
      </c>
      <c r="F580" s="3">
        <f t="shared" si="91"/>
        <v>0.02040816327</v>
      </c>
      <c r="G580" s="3"/>
      <c r="H580" s="3"/>
      <c r="I580" s="3"/>
      <c r="J580" s="6" t="s">
        <v>334</v>
      </c>
      <c r="K580" s="6">
        <v>1.0</v>
      </c>
      <c r="L580" s="3">
        <f t="shared" si="88"/>
        <v>1</v>
      </c>
      <c r="M580" s="6" t="s">
        <v>334</v>
      </c>
      <c r="N580" s="6">
        <v>3.0</v>
      </c>
      <c r="O580" s="3">
        <f t="shared" si="89"/>
        <v>0.02752293578</v>
      </c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>
      <c r="A581" s="6" t="s">
        <v>70</v>
      </c>
      <c r="B581" s="6">
        <v>16.0</v>
      </c>
      <c r="C581" s="3">
        <f t="shared" si="90"/>
        <v>4</v>
      </c>
      <c r="D581" s="6" t="s">
        <v>70</v>
      </c>
      <c r="E581" s="6">
        <v>4.0</v>
      </c>
      <c r="F581" s="3">
        <f t="shared" si="91"/>
        <v>0.3265306122</v>
      </c>
      <c r="G581" s="3"/>
      <c r="H581" s="3"/>
      <c r="I581" s="3"/>
      <c r="J581" s="6" t="s">
        <v>75</v>
      </c>
      <c r="K581" s="6">
        <v>1.0</v>
      </c>
      <c r="L581" s="3">
        <f t="shared" si="88"/>
        <v>1</v>
      </c>
      <c r="M581" s="6" t="s">
        <v>75</v>
      </c>
      <c r="N581" s="6">
        <v>4.0</v>
      </c>
      <c r="O581" s="3">
        <f t="shared" si="89"/>
        <v>0.03669724771</v>
      </c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>
      <c r="A582" s="6" t="s">
        <v>321</v>
      </c>
      <c r="B582" s="6">
        <v>5.0</v>
      </c>
      <c r="C582" s="3">
        <f t="shared" si="90"/>
        <v>1</v>
      </c>
      <c r="D582" s="6" t="s">
        <v>321</v>
      </c>
      <c r="E582" s="6">
        <v>1.0</v>
      </c>
      <c r="F582" s="3">
        <f t="shared" si="91"/>
        <v>0.02040816327</v>
      </c>
      <c r="G582" s="3"/>
      <c r="H582" s="3"/>
      <c r="I582" s="3"/>
      <c r="J582" s="6" t="s">
        <v>77</v>
      </c>
      <c r="K582" s="6">
        <v>1.0</v>
      </c>
      <c r="L582" s="3">
        <f t="shared" si="88"/>
        <v>1</v>
      </c>
      <c r="M582" s="6" t="s">
        <v>77</v>
      </c>
      <c r="N582" s="6">
        <v>4.0</v>
      </c>
      <c r="O582" s="3">
        <f t="shared" si="89"/>
        <v>0.03669724771</v>
      </c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>
      <c r="A583" s="6" t="s">
        <v>323</v>
      </c>
      <c r="B583" s="6">
        <v>1.0</v>
      </c>
      <c r="C583" s="3">
        <f t="shared" si="90"/>
        <v>1</v>
      </c>
      <c r="D583" s="6" t="s">
        <v>323</v>
      </c>
      <c r="E583" s="6">
        <v>1.0</v>
      </c>
      <c r="F583" s="3">
        <f t="shared" si="91"/>
        <v>0.02040816327</v>
      </c>
      <c r="G583" s="3"/>
      <c r="H583" s="3"/>
      <c r="I583" s="3"/>
      <c r="J583" s="6" t="s">
        <v>80</v>
      </c>
      <c r="K583" s="6">
        <v>1.0</v>
      </c>
      <c r="L583" s="3">
        <f t="shared" si="88"/>
        <v>1</v>
      </c>
      <c r="M583" s="6" t="s">
        <v>80</v>
      </c>
      <c r="N583" s="6">
        <v>3.0</v>
      </c>
      <c r="O583" s="3">
        <f t="shared" si="89"/>
        <v>0.02752293578</v>
      </c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>
      <c r="A584" s="6" t="s">
        <v>324</v>
      </c>
      <c r="B584" s="6">
        <v>3.0</v>
      </c>
      <c r="C584" s="3">
        <f t="shared" si="90"/>
        <v>1</v>
      </c>
      <c r="D584" s="6" t="s">
        <v>324</v>
      </c>
      <c r="E584" s="6">
        <v>1.0</v>
      </c>
      <c r="F584" s="3">
        <f t="shared" si="91"/>
        <v>0.02040816327</v>
      </c>
      <c r="G584" s="3"/>
      <c r="H584" s="3"/>
      <c r="I584" s="3"/>
      <c r="J584" s="6" t="s">
        <v>176</v>
      </c>
      <c r="K584" s="6">
        <v>1.0</v>
      </c>
      <c r="L584" s="3">
        <f t="shared" si="88"/>
        <v>1</v>
      </c>
      <c r="M584" s="6" t="s">
        <v>176</v>
      </c>
      <c r="N584" s="6">
        <v>3.0</v>
      </c>
      <c r="O584" s="3">
        <f t="shared" si="89"/>
        <v>0.02752293578</v>
      </c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>
      <c r="A585" s="6" t="s">
        <v>74</v>
      </c>
      <c r="B585" s="6">
        <v>3.0</v>
      </c>
      <c r="C585" s="3">
        <f t="shared" si="90"/>
        <v>2</v>
      </c>
      <c r="D585" s="6" t="s">
        <v>74</v>
      </c>
      <c r="E585" s="6">
        <v>2.0</v>
      </c>
      <c r="F585" s="3">
        <f t="shared" si="91"/>
        <v>0.08163265306</v>
      </c>
      <c r="G585" s="3"/>
      <c r="H585" s="3"/>
      <c r="I585" s="3"/>
      <c r="J585" s="6" t="s">
        <v>233</v>
      </c>
      <c r="K585" s="6">
        <v>1.0</v>
      </c>
      <c r="L585" s="3">
        <f t="shared" si="88"/>
        <v>1</v>
      </c>
      <c r="M585" s="6" t="s">
        <v>233</v>
      </c>
      <c r="N585" s="6">
        <v>2.0</v>
      </c>
      <c r="O585" s="3">
        <f t="shared" si="89"/>
        <v>0.01834862385</v>
      </c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>
      <c r="A586" s="6" t="s">
        <v>326</v>
      </c>
      <c r="B586" s="6">
        <v>1.0</v>
      </c>
      <c r="C586" s="3">
        <f t="shared" si="90"/>
        <v>1</v>
      </c>
      <c r="D586" s="6" t="s">
        <v>326</v>
      </c>
      <c r="E586" s="6">
        <v>1.0</v>
      </c>
      <c r="F586" s="3">
        <f t="shared" si="91"/>
        <v>0.02040816327</v>
      </c>
      <c r="G586" s="3"/>
      <c r="H586" s="3"/>
      <c r="I586" s="3"/>
      <c r="J586" s="6" t="s">
        <v>90</v>
      </c>
      <c r="K586" s="6">
        <v>3.0</v>
      </c>
      <c r="L586" s="3">
        <f t="shared" si="88"/>
        <v>3</v>
      </c>
      <c r="M586" s="6" t="s">
        <v>90</v>
      </c>
      <c r="N586" s="6">
        <v>3.0</v>
      </c>
      <c r="O586" s="3">
        <f t="shared" si="89"/>
        <v>0.08256880734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>
      <c r="A587" s="6" t="s">
        <v>327</v>
      </c>
      <c r="B587" s="6">
        <v>2.0</v>
      </c>
      <c r="C587" s="3">
        <f t="shared" si="90"/>
        <v>1</v>
      </c>
      <c r="D587" s="6" t="s">
        <v>327</v>
      </c>
      <c r="E587" s="6">
        <v>1.0</v>
      </c>
      <c r="F587" s="3">
        <f t="shared" si="91"/>
        <v>0.02040816327</v>
      </c>
      <c r="G587" s="3"/>
      <c r="H587" s="3"/>
      <c r="I587" s="3"/>
      <c r="J587" s="6" t="s">
        <v>271</v>
      </c>
      <c r="K587" s="6">
        <v>1.0</v>
      </c>
      <c r="L587" s="3">
        <f t="shared" si="88"/>
        <v>1</v>
      </c>
      <c r="M587" s="6" t="s">
        <v>271</v>
      </c>
      <c r="N587" s="6">
        <v>1.0</v>
      </c>
      <c r="O587" s="3">
        <f t="shared" si="89"/>
        <v>0.009174311927</v>
      </c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>
      <c r="A588" s="6" t="s">
        <v>93</v>
      </c>
      <c r="B588" s="6">
        <v>4.0</v>
      </c>
      <c r="C588" s="3">
        <f t="shared" si="90"/>
        <v>2</v>
      </c>
      <c r="D588" s="6" t="s">
        <v>93</v>
      </c>
      <c r="E588" s="6">
        <v>2.0</v>
      </c>
      <c r="F588" s="3">
        <f t="shared" si="91"/>
        <v>0.08163265306</v>
      </c>
      <c r="G588" s="3"/>
      <c r="H588" s="3"/>
      <c r="I588" s="3"/>
      <c r="J588" s="6" t="s">
        <v>234</v>
      </c>
      <c r="K588" s="6">
        <v>1.0</v>
      </c>
      <c r="L588" s="3">
        <f t="shared" si="88"/>
        <v>1</v>
      </c>
      <c r="M588" s="6" t="s">
        <v>234</v>
      </c>
      <c r="N588" s="6">
        <v>1.0</v>
      </c>
      <c r="O588" s="3">
        <f t="shared" si="89"/>
        <v>0.009174311927</v>
      </c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>
      <c r="A589" s="6" t="s">
        <v>233</v>
      </c>
      <c r="B589" s="6">
        <v>2.0</v>
      </c>
      <c r="C589" s="3">
        <f t="shared" si="90"/>
        <v>1</v>
      </c>
      <c r="D589" s="6" t="s">
        <v>233</v>
      </c>
      <c r="E589" s="6">
        <v>1.0</v>
      </c>
      <c r="F589" s="3">
        <f t="shared" si="91"/>
        <v>0.02040816327</v>
      </c>
      <c r="G589" s="3"/>
      <c r="H589" s="3"/>
      <c r="I589" s="3"/>
      <c r="J589" s="3"/>
      <c r="K589" s="3"/>
      <c r="L589" s="3"/>
      <c r="M589" s="3"/>
      <c r="N589" s="3">
        <f t="shared" ref="N589:O589" si="92">SUM(N550:N588)</f>
        <v>109</v>
      </c>
      <c r="O589" s="3">
        <f t="shared" si="92"/>
        <v>1.458715596</v>
      </c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>
      <c r="A590" s="6" t="s">
        <v>97</v>
      </c>
      <c r="B590" s="6">
        <v>1.0</v>
      </c>
      <c r="C590" s="3">
        <f t="shared" si="90"/>
        <v>1</v>
      </c>
      <c r="D590" s="6" t="s">
        <v>97</v>
      </c>
      <c r="E590" s="6">
        <v>1.0</v>
      </c>
      <c r="F590" s="3">
        <f t="shared" si="91"/>
        <v>0.02040816327</v>
      </c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>
      <c r="A591" s="6" t="s">
        <v>328</v>
      </c>
      <c r="B591" s="6">
        <v>2.0</v>
      </c>
      <c r="C591" s="3">
        <f t="shared" si="90"/>
        <v>1</v>
      </c>
      <c r="D591" s="6" t="s">
        <v>328</v>
      </c>
      <c r="E591" s="6">
        <v>1.0</v>
      </c>
      <c r="F591" s="3">
        <f t="shared" si="91"/>
        <v>0.02040816327</v>
      </c>
      <c r="G591" s="3"/>
      <c r="H591" s="3"/>
      <c r="I591" s="3"/>
      <c r="J591" s="4" t="s">
        <v>266</v>
      </c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>
      <c r="A592" s="3"/>
      <c r="B592" s="3"/>
      <c r="C592" s="3"/>
      <c r="D592" s="3"/>
      <c r="E592" s="3">
        <f t="shared" ref="E592:F592" si="93">SUM(E552:E591)</f>
        <v>49</v>
      </c>
      <c r="F592" s="3">
        <f t="shared" si="93"/>
        <v>1.489795918</v>
      </c>
      <c r="G592" s="3"/>
      <c r="H592" s="3"/>
      <c r="I592" s="3"/>
      <c r="J592" s="2" t="s">
        <v>3</v>
      </c>
      <c r="K592" s="2"/>
      <c r="L592" s="1" t="s">
        <v>4</v>
      </c>
      <c r="M592" s="1" t="s">
        <v>7</v>
      </c>
      <c r="N592" s="2"/>
      <c r="O592" s="4" t="s">
        <v>6</v>
      </c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6" t="s">
        <v>125</v>
      </c>
      <c r="K593" s="6">
        <v>3.0</v>
      </c>
      <c r="L593" s="3">
        <f t="shared" ref="L593:L618" si="94">IF(K593&gt;N593,N593,K593)</f>
        <v>1</v>
      </c>
      <c r="M593" s="6" t="s">
        <v>125</v>
      </c>
      <c r="N593" s="6">
        <v>1.0</v>
      </c>
      <c r="O593" s="3">
        <f t="shared" ref="O593:O618" si="95">N593/$N$619*L593</f>
        <v>0.01315789474</v>
      </c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6" t="s">
        <v>9</v>
      </c>
      <c r="K594" s="6">
        <v>2.0</v>
      </c>
      <c r="L594" s="3">
        <f t="shared" si="94"/>
        <v>1</v>
      </c>
      <c r="M594" s="6" t="s">
        <v>9</v>
      </c>
      <c r="N594" s="6">
        <v>1.0</v>
      </c>
      <c r="O594" s="3">
        <f t="shared" si="95"/>
        <v>0.01315789474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6" t="s">
        <v>12</v>
      </c>
      <c r="K595" s="6">
        <v>2.0</v>
      </c>
      <c r="L595" s="3">
        <f t="shared" si="94"/>
        <v>2</v>
      </c>
      <c r="M595" s="6" t="s">
        <v>12</v>
      </c>
      <c r="N595" s="6">
        <v>8.0</v>
      </c>
      <c r="O595" s="3">
        <f t="shared" si="95"/>
        <v>0.2105263158</v>
      </c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6" t="s">
        <v>14</v>
      </c>
      <c r="K596" s="6">
        <v>1.0</v>
      </c>
      <c r="L596" s="3">
        <f t="shared" si="94"/>
        <v>1</v>
      </c>
      <c r="M596" s="6" t="s">
        <v>14</v>
      </c>
      <c r="N596" s="6">
        <v>2.0</v>
      </c>
      <c r="O596" s="3">
        <f t="shared" si="95"/>
        <v>0.02631578947</v>
      </c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6" t="s">
        <v>209</v>
      </c>
      <c r="K597" s="6">
        <v>1.0</v>
      </c>
      <c r="L597" s="3">
        <f t="shared" si="94"/>
        <v>1</v>
      </c>
      <c r="M597" s="6" t="s">
        <v>209</v>
      </c>
      <c r="N597" s="6">
        <v>1.0</v>
      </c>
      <c r="O597" s="3">
        <f t="shared" si="95"/>
        <v>0.01315789474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6" t="s">
        <v>212</v>
      </c>
      <c r="K598" s="6">
        <v>1.0</v>
      </c>
      <c r="L598" s="3">
        <f t="shared" si="94"/>
        <v>1</v>
      </c>
      <c r="M598" s="6" t="s">
        <v>212</v>
      </c>
      <c r="N598" s="6">
        <v>3.0</v>
      </c>
      <c r="O598" s="3">
        <f t="shared" si="95"/>
        <v>0.03947368421</v>
      </c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6" t="s">
        <v>183</v>
      </c>
      <c r="K599" s="6">
        <v>1.0</v>
      </c>
      <c r="L599" s="3">
        <f t="shared" si="94"/>
        <v>1</v>
      </c>
      <c r="M599" s="6" t="s">
        <v>183</v>
      </c>
      <c r="N599" s="6">
        <v>3.0</v>
      </c>
      <c r="O599" s="3">
        <f t="shared" si="95"/>
        <v>0.03947368421</v>
      </c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6" t="s">
        <v>170</v>
      </c>
      <c r="K600" s="6">
        <v>1.0</v>
      </c>
      <c r="L600" s="3">
        <f t="shared" si="94"/>
        <v>1</v>
      </c>
      <c r="M600" s="6" t="s">
        <v>170</v>
      </c>
      <c r="N600" s="6">
        <v>2.0</v>
      </c>
      <c r="O600" s="3">
        <f t="shared" si="95"/>
        <v>0.02631578947</v>
      </c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6" t="s">
        <v>19</v>
      </c>
      <c r="K601" s="6">
        <v>1.0</v>
      </c>
      <c r="L601" s="3">
        <f t="shared" si="94"/>
        <v>1</v>
      </c>
      <c r="M601" s="6" t="s">
        <v>19</v>
      </c>
      <c r="N601" s="6">
        <v>11.0</v>
      </c>
      <c r="O601" s="3">
        <f t="shared" si="95"/>
        <v>0.1447368421</v>
      </c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6" t="s">
        <v>105</v>
      </c>
      <c r="K602" s="6">
        <v>1.0</v>
      </c>
      <c r="L602" s="3">
        <f t="shared" si="94"/>
        <v>1</v>
      </c>
      <c r="M602" s="6" t="s">
        <v>105</v>
      </c>
      <c r="N602" s="6">
        <v>1.0</v>
      </c>
      <c r="O602" s="3">
        <f t="shared" si="95"/>
        <v>0.01315789474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6" t="s">
        <v>29</v>
      </c>
      <c r="K603" s="6">
        <v>1.0</v>
      </c>
      <c r="L603" s="3">
        <f t="shared" si="94"/>
        <v>1</v>
      </c>
      <c r="M603" s="6" t="s">
        <v>29</v>
      </c>
      <c r="N603" s="6">
        <v>7.0</v>
      </c>
      <c r="O603" s="3">
        <f t="shared" si="95"/>
        <v>0.09210526316</v>
      </c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6" t="s">
        <v>30</v>
      </c>
      <c r="K604" s="6">
        <v>2.0</v>
      </c>
      <c r="L604" s="3">
        <f t="shared" si="94"/>
        <v>1</v>
      </c>
      <c r="M604" s="6" t="s">
        <v>30</v>
      </c>
      <c r="N604" s="6">
        <v>1.0</v>
      </c>
      <c r="O604" s="3">
        <f t="shared" si="95"/>
        <v>0.01315789474</v>
      </c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6" t="s">
        <v>32</v>
      </c>
      <c r="K605" s="6">
        <v>1.0</v>
      </c>
      <c r="L605" s="3">
        <f t="shared" si="94"/>
        <v>1</v>
      </c>
      <c r="M605" s="6" t="s">
        <v>32</v>
      </c>
      <c r="N605" s="6">
        <v>3.0</v>
      </c>
      <c r="O605" s="3">
        <f t="shared" si="95"/>
        <v>0.03947368421</v>
      </c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6" t="s">
        <v>34</v>
      </c>
      <c r="K606" s="6">
        <v>2.0</v>
      </c>
      <c r="L606" s="3">
        <f t="shared" si="94"/>
        <v>2</v>
      </c>
      <c r="M606" s="6" t="s">
        <v>34</v>
      </c>
      <c r="N606" s="6">
        <v>4.0</v>
      </c>
      <c r="O606" s="3">
        <f t="shared" si="95"/>
        <v>0.1052631579</v>
      </c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6" t="s">
        <v>41</v>
      </c>
      <c r="K607" s="6">
        <v>1.0</v>
      </c>
      <c r="L607" s="3">
        <f t="shared" si="94"/>
        <v>1</v>
      </c>
      <c r="M607" s="6" t="s">
        <v>41</v>
      </c>
      <c r="N607" s="6">
        <v>1.0</v>
      </c>
      <c r="O607" s="3">
        <f t="shared" si="95"/>
        <v>0.01315789474</v>
      </c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6" t="s">
        <v>44</v>
      </c>
      <c r="K608" s="6">
        <v>1.0</v>
      </c>
      <c r="L608" s="3">
        <f t="shared" si="94"/>
        <v>1</v>
      </c>
      <c r="M608" s="6" t="s">
        <v>44</v>
      </c>
      <c r="N608" s="6">
        <v>2.0</v>
      </c>
      <c r="O608" s="3">
        <f t="shared" si="95"/>
        <v>0.02631578947</v>
      </c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6" t="s">
        <v>291</v>
      </c>
      <c r="K609" s="6">
        <v>1.0</v>
      </c>
      <c r="L609" s="3">
        <f t="shared" si="94"/>
        <v>1</v>
      </c>
      <c r="M609" s="6" t="s">
        <v>291</v>
      </c>
      <c r="N609" s="6">
        <v>1.0</v>
      </c>
      <c r="O609" s="3">
        <f t="shared" si="95"/>
        <v>0.01315789474</v>
      </c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6" t="s">
        <v>114</v>
      </c>
      <c r="K610" s="6">
        <v>1.0</v>
      </c>
      <c r="L610" s="3">
        <f t="shared" si="94"/>
        <v>1</v>
      </c>
      <c r="M610" s="6" t="s">
        <v>114</v>
      </c>
      <c r="N610" s="6">
        <v>5.0</v>
      </c>
      <c r="O610" s="3">
        <f t="shared" si="95"/>
        <v>0.06578947368</v>
      </c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6" t="s">
        <v>62</v>
      </c>
      <c r="K611" s="6">
        <v>1.0</v>
      </c>
      <c r="L611" s="3">
        <f t="shared" si="94"/>
        <v>1</v>
      </c>
      <c r="M611" s="6" t="s">
        <v>62</v>
      </c>
      <c r="N611" s="6">
        <v>1.0</v>
      </c>
      <c r="O611" s="3">
        <f t="shared" si="95"/>
        <v>0.01315789474</v>
      </c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6" t="s">
        <v>70</v>
      </c>
      <c r="K612" s="6">
        <v>11.0</v>
      </c>
      <c r="L612" s="3">
        <f t="shared" si="94"/>
        <v>5</v>
      </c>
      <c r="M612" s="6" t="s">
        <v>70</v>
      </c>
      <c r="N612" s="6">
        <v>5.0</v>
      </c>
      <c r="O612" s="3">
        <f t="shared" si="95"/>
        <v>0.3289473684</v>
      </c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6" t="s">
        <v>230</v>
      </c>
      <c r="K613" s="6">
        <v>1.0</v>
      </c>
      <c r="L613" s="3">
        <f t="shared" si="94"/>
        <v>1</v>
      </c>
      <c r="M613" s="6" t="s">
        <v>230</v>
      </c>
      <c r="N613" s="6">
        <v>1.0</v>
      </c>
      <c r="O613" s="3">
        <f t="shared" si="95"/>
        <v>0.01315789474</v>
      </c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6" t="s">
        <v>322</v>
      </c>
      <c r="K614" s="6">
        <v>1.0</v>
      </c>
      <c r="L614" s="3">
        <f t="shared" si="94"/>
        <v>1</v>
      </c>
      <c r="M614" s="6" t="s">
        <v>322</v>
      </c>
      <c r="N614" s="6">
        <v>1.0</v>
      </c>
      <c r="O614" s="3">
        <f t="shared" si="95"/>
        <v>0.01315789474</v>
      </c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6" t="s">
        <v>77</v>
      </c>
      <c r="K615" s="6">
        <v>6.0</v>
      </c>
      <c r="L615" s="3">
        <f t="shared" si="94"/>
        <v>4</v>
      </c>
      <c r="M615" s="6" t="s">
        <v>77</v>
      </c>
      <c r="N615" s="6">
        <v>4.0</v>
      </c>
      <c r="O615" s="3">
        <f t="shared" si="95"/>
        <v>0.2105263158</v>
      </c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6" t="s">
        <v>233</v>
      </c>
      <c r="K616" s="6">
        <v>2.0</v>
      </c>
      <c r="L616" s="3">
        <f t="shared" si="94"/>
        <v>2</v>
      </c>
      <c r="M616" s="6" t="s">
        <v>233</v>
      </c>
      <c r="N616" s="6">
        <v>2.0</v>
      </c>
      <c r="O616" s="3">
        <f t="shared" si="95"/>
        <v>0.05263157895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6" t="s">
        <v>271</v>
      </c>
      <c r="K617" s="6">
        <v>1.0</v>
      </c>
      <c r="L617" s="3">
        <f t="shared" si="94"/>
        <v>1</v>
      </c>
      <c r="M617" s="6" t="s">
        <v>271</v>
      </c>
      <c r="N617" s="6">
        <v>1.0</v>
      </c>
      <c r="O617" s="3">
        <f t="shared" si="95"/>
        <v>0.01315789474</v>
      </c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6" t="s">
        <v>92</v>
      </c>
      <c r="K618" s="6">
        <v>1.0</v>
      </c>
      <c r="L618" s="3">
        <f t="shared" si="94"/>
        <v>1</v>
      </c>
      <c r="M618" s="6" t="s">
        <v>92</v>
      </c>
      <c r="N618" s="6">
        <v>4.0</v>
      </c>
      <c r="O618" s="3">
        <f t="shared" si="95"/>
        <v>0.05263157895</v>
      </c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>
        <f t="shared" ref="N619:O619" si="96">SUM(N593:N618)</f>
        <v>76</v>
      </c>
      <c r="O619" s="3">
        <f t="shared" si="96"/>
        <v>1.605263158</v>
      </c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4" t="s">
        <v>269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2" t="s">
        <v>3</v>
      </c>
      <c r="K622" s="2"/>
      <c r="L622" s="1" t="s">
        <v>4</v>
      </c>
      <c r="M622" s="1" t="s">
        <v>7</v>
      </c>
      <c r="N622" s="2"/>
      <c r="O622" s="4" t="s">
        <v>6</v>
      </c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6" t="s">
        <v>125</v>
      </c>
      <c r="K623" s="6">
        <v>1.0</v>
      </c>
      <c r="L623" s="3">
        <f t="shared" ref="L623:L656" si="97">IF(K623&gt;N623,N623,K623)</f>
        <v>1</v>
      </c>
      <c r="M623" s="6" t="s">
        <v>125</v>
      </c>
      <c r="N623" s="6">
        <v>1.0</v>
      </c>
      <c r="O623" s="3">
        <f t="shared" ref="O623:O656" si="98">N623/$N$657*L623</f>
        <v>0.009345794393</v>
      </c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6" t="s">
        <v>127</v>
      </c>
      <c r="K624" s="6">
        <v>1.0</v>
      </c>
      <c r="L624" s="3">
        <f t="shared" si="97"/>
        <v>1</v>
      </c>
      <c r="M624" s="6" t="s">
        <v>127</v>
      </c>
      <c r="N624" s="6">
        <v>4.0</v>
      </c>
      <c r="O624" s="3">
        <f t="shared" si="98"/>
        <v>0.03738317757</v>
      </c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6" t="s">
        <v>10</v>
      </c>
      <c r="K625" s="6">
        <v>1.0</v>
      </c>
      <c r="L625" s="3">
        <f t="shared" si="97"/>
        <v>1</v>
      </c>
      <c r="M625" s="6" t="s">
        <v>10</v>
      </c>
      <c r="N625" s="6">
        <v>1.0</v>
      </c>
      <c r="O625" s="3">
        <f t="shared" si="98"/>
        <v>0.009345794393</v>
      </c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6" t="s">
        <v>12</v>
      </c>
      <c r="K626" s="6">
        <v>1.0</v>
      </c>
      <c r="L626" s="3">
        <f t="shared" si="97"/>
        <v>1</v>
      </c>
      <c r="M626" s="6" t="s">
        <v>12</v>
      </c>
      <c r="N626" s="6">
        <v>8.0</v>
      </c>
      <c r="O626" s="3">
        <f t="shared" si="98"/>
        <v>0.07476635514</v>
      </c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6" t="s">
        <v>17</v>
      </c>
      <c r="K627" s="6">
        <v>1.0</v>
      </c>
      <c r="L627" s="3">
        <f t="shared" si="97"/>
        <v>1</v>
      </c>
      <c r="M627" s="6" t="s">
        <v>17</v>
      </c>
      <c r="N627" s="6">
        <v>3.0</v>
      </c>
      <c r="O627" s="3">
        <f t="shared" si="98"/>
        <v>0.02803738318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6" t="s">
        <v>183</v>
      </c>
      <c r="K628" s="6">
        <v>1.0</v>
      </c>
      <c r="L628" s="3">
        <f t="shared" si="97"/>
        <v>1</v>
      </c>
      <c r="M628" s="6" t="s">
        <v>183</v>
      </c>
      <c r="N628" s="6">
        <v>3.0</v>
      </c>
      <c r="O628" s="3">
        <f t="shared" si="98"/>
        <v>0.02803738318</v>
      </c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6" t="s">
        <v>130</v>
      </c>
      <c r="K629" s="6">
        <v>2.0</v>
      </c>
      <c r="L629" s="3">
        <f t="shared" si="97"/>
        <v>2</v>
      </c>
      <c r="M629" s="6" t="s">
        <v>130</v>
      </c>
      <c r="N629" s="6">
        <v>2.0</v>
      </c>
      <c r="O629" s="3">
        <f t="shared" si="98"/>
        <v>0.03738317757</v>
      </c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6" t="s">
        <v>19</v>
      </c>
      <c r="K630" s="6">
        <v>3.0</v>
      </c>
      <c r="L630" s="3">
        <f t="shared" si="97"/>
        <v>3</v>
      </c>
      <c r="M630" s="6" t="s">
        <v>19</v>
      </c>
      <c r="N630" s="6">
        <v>11.0</v>
      </c>
      <c r="O630" s="3">
        <f t="shared" si="98"/>
        <v>0.308411215</v>
      </c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6" t="s">
        <v>21</v>
      </c>
      <c r="K631" s="6">
        <v>1.0</v>
      </c>
      <c r="L631" s="3">
        <f t="shared" si="97"/>
        <v>1</v>
      </c>
      <c r="M631" s="6" t="s">
        <v>21</v>
      </c>
      <c r="N631" s="6">
        <v>2.0</v>
      </c>
      <c r="O631" s="3">
        <f t="shared" si="98"/>
        <v>0.01869158879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6" t="s">
        <v>23</v>
      </c>
      <c r="K632" s="6">
        <v>1.0</v>
      </c>
      <c r="L632" s="3">
        <f t="shared" si="97"/>
        <v>1</v>
      </c>
      <c r="M632" s="6" t="s">
        <v>23</v>
      </c>
      <c r="N632" s="6">
        <v>2.0</v>
      </c>
      <c r="O632" s="3">
        <f t="shared" si="98"/>
        <v>0.01869158879</v>
      </c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6" t="s">
        <v>27</v>
      </c>
      <c r="K633" s="6">
        <v>2.0</v>
      </c>
      <c r="L633" s="3">
        <f t="shared" si="97"/>
        <v>2</v>
      </c>
      <c r="M633" s="6" t="s">
        <v>27</v>
      </c>
      <c r="N633" s="6">
        <v>3.0</v>
      </c>
      <c r="O633" s="3">
        <f t="shared" si="98"/>
        <v>0.05607476636</v>
      </c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6" t="s">
        <v>220</v>
      </c>
      <c r="K634" s="6">
        <v>12.0</v>
      </c>
      <c r="L634" s="3">
        <f t="shared" si="97"/>
        <v>3</v>
      </c>
      <c r="M634" s="6" t="s">
        <v>220</v>
      </c>
      <c r="N634" s="6">
        <v>3.0</v>
      </c>
      <c r="O634" s="3">
        <f t="shared" si="98"/>
        <v>0.08411214953</v>
      </c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6" t="s">
        <v>29</v>
      </c>
      <c r="K635" s="6">
        <v>3.0</v>
      </c>
      <c r="L635" s="3">
        <f t="shared" si="97"/>
        <v>3</v>
      </c>
      <c r="M635" s="6" t="s">
        <v>29</v>
      </c>
      <c r="N635" s="6">
        <v>7.0</v>
      </c>
      <c r="O635" s="3">
        <f t="shared" si="98"/>
        <v>0.1962616822</v>
      </c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6" t="s">
        <v>32</v>
      </c>
      <c r="K636" s="6">
        <v>1.0</v>
      </c>
      <c r="L636" s="3">
        <f t="shared" si="97"/>
        <v>1</v>
      </c>
      <c r="M636" s="6" t="s">
        <v>32</v>
      </c>
      <c r="N636" s="6">
        <v>3.0</v>
      </c>
      <c r="O636" s="3">
        <f t="shared" si="98"/>
        <v>0.02803738318</v>
      </c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6" t="s">
        <v>139</v>
      </c>
      <c r="K637" s="6">
        <v>1.0</v>
      </c>
      <c r="L637" s="3">
        <f t="shared" si="97"/>
        <v>1</v>
      </c>
      <c r="M637" s="6" t="s">
        <v>139</v>
      </c>
      <c r="N637" s="6">
        <v>1.0</v>
      </c>
      <c r="O637" s="3">
        <f t="shared" si="98"/>
        <v>0.009345794393</v>
      </c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6" t="s">
        <v>39</v>
      </c>
      <c r="K638" s="6">
        <v>1.0</v>
      </c>
      <c r="L638" s="3">
        <f t="shared" si="97"/>
        <v>1</v>
      </c>
      <c r="M638" s="6" t="s">
        <v>39</v>
      </c>
      <c r="N638" s="6">
        <v>2.0</v>
      </c>
      <c r="O638" s="3">
        <f t="shared" si="98"/>
        <v>0.01869158879</v>
      </c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6" t="s">
        <v>37</v>
      </c>
      <c r="K639" s="6">
        <v>1.0</v>
      </c>
      <c r="L639" s="3">
        <f t="shared" si="97"/>
        <v>1</v>
      </c>
      <c r="M639" s="6" t="s">
        <v>37</v>
      </c>
      <c r="N639" s="6">
        <v>1.0</v>
      </c>
      <c r="O639" s="3">
        <f t="shared" si="98"/>
        <v>0.009345794393</v>
      </c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6" t="s">
        <v>44</v>
      </c>
      <c r="K640" s="6">
        <v>1.0</v>
      </c>
      <c r="L640" s="3">
        <f t="shared" si="97"/>
        <v>1</v>
      </c>
      <c r="M640" s="6" t="s">
        <v>44</v>
      </c>
      <c r="N640" s="6">
        <v>2.0</v>
      </c>
      <c r="O640" s="3">
        <f t="shared" si="98"/>
        <v>0.01869158879</v>
      </c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6" t="s">
        <v>46</v>
      </c>
      <c r="K641" s="6">
        <v>1.0</v>
      </c>
      <c r="L641" s="3">
        <f t="shared" si="97"/>
        <v>1</v>
      </c>
      <c r="M641" s="6" t="s">
        <v>46</v>
      </c>
      <c r="N641" s="6">
        <v>3.0</v>
      </c>
      <c r="O641" s="3">
        <f t="shared" si="98"/>
        <v>0.02803738318</v>
      </c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6" t="s">
        <v>48</v>
      </c>
      <c r="K642" s="6">
        <v>1.0</v>
      </c>
      <c r="L642" s="3">
        <f t="shared" si="97"/>
        <v>1</v>
      </c>
      <c r="M642" s="6" t="s">
        <v>48</v>
      </c>
      <c r="N642" s="6">
        <v>3.0</v>
      </c>
      <c r="O642" s="3">
        <f t="shared" si="98"/>
        <v>0.02803738318</v>
      </c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6" t="s">
        <v>56</v>
      </c>
      <c r="K643" s="6">
        <v>1.0</v>
      </c>
      <c r="L643" s="3">
        <f t="shared" si="97"/>
        <v>1</v>
      </c>
      <c r="M643" s="6" t="s">
        <v>56</v>
      </c>
      <c r="N643" s="6">
        <v>2.0</v>
      </c>
      <c r="O643" s="3">
        <f t="shared" si="98"/>
        <v>0.01869158879</v>
      </c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6" t="s">
        <v>291</v>
      </c>
      <c r="K644" s="6">
        <v>1.0</v>
      </c>
      <c r="L644" s="3">
        <f t="shared" si="97"/>
        <v>1</v>
      </c>
      <c r="M644" s="6" t="s">
        <v>291</v>
      </c>
      <c r="N644" s="6">
        <v>1.0</v>
      </c>
      <c r="O644" s="3">
        <f t="shared" si="98"/>
        <v>0.009345794393</v>
      </c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6" t="s">
        <v>114</v>
      </c>
      <c r="K645" s="6">
        <v>1.0</v>
      </c>
      <c r="L645" s="3">
        <f t="shared" si="97"/>
        <v>1</v>
      </c>
      <c r="M645" s="6" t="s">
        <v>114</v>
      </c>
      <c r="N645" s="6">
        <v>5.0</v>
      </c>
      <c r="O645" s="3">
        <f t="shared" si="98"/>
        <v>0.04672897196</v>
      </c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6" t="s">
        <v>60</v>
      </c>
      <c r="K646" s="6">
        <v>1.0</v>
      </c>
      <c r="L646" s="3">
        <f t="shared" si="97"/>
        <v>1</v>
      </c>
      <c r="M646" s="6" t="s">
        <v>60</v>
      </c>
      <c r="N646" s="6">
        <v>5.0</v>
      </c>
      <c r="O646" s="3">
        <f t="shared" si="98"/>
        <v>0.04672897196</v>
      </c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6" t="s">
        <v>146</v>
      </c>
      <c r="K647" s="6">
        <v>1.0</v>
      </c>
      <c r="L647" s="3">
        <f t="shared" si="97"/>
        <v>1</v>
      </c>
      <c r="M647" s="6" t="s">
        <v>146</v>
      </c>
      <c r="N647" s="6">
        <v>1.0</v>
      </c>
      <c r="O647" s="3">
        <f t="shared" si="98"/>
        <v>0.009345794393</v>
      </c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6" t="s">
        <v>72</v>
      </c>
      <c r="K648" s="6">
        <v>1.0</v>
      </c>
      <c r="L648" s="3">
        <f t="shared" si="97"/>
        <v>1</v>
      </c>
      <c r="M648" s="6" t="s">
        <v>72</v>
      </c>
      <c r="N648" s="6">
        <v>7.0</v>
      </c>
      <c r="O648" s="3">
        <f t="shared" si="98"/>
        <v>0.06542056075</v>
      </c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6" t="s">
        <v>75</v>
      </c>
      <c r="K649" s="6">
        <v>1.0</v>
      </c>
      <c r="L649" s="3">
        <f t="shared" si="97"/>
        <v>1</v>
      </c>
      <c r="M649" s="6" t="s">
        <v>75</v>
      </c>
      <c r="N649" s="6">
        <v>4.0</v>
      </c>
      <c r="O649" s="3">
        <f t="shared" si="98"/>
        <v>0.03738317757</v>
      </c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6" t="s">
        <v>79</v>
      </c>
      <c r="K650" s="6">
        <v>1.0</v>
      </c>
      <c r="L650" s="3">
        <f t="shared" si="97"/>
        <v>1</v>
      </c>
      <c r="M650" s="6" t="s">
        <v>79</v>
      </c>
      <c r="N650" s="6">
        <v>4.0</v>
      </c>
      <c r="O650" s="3">
        <f t="shared" si="98"/>
        <v>0.03738317757</v>
      </c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6" t="s">
        <v>80</v>
      </c>
      <c r="K651" s="6">
        <v>1.0</v>
      </c>
      <c r="L651" s="3">
        <f t="shared" si="97"/>
        <v>1</v>
      </c>
      <c r="M651" s="6" t="s">
        <v>80</v>
      </c>
      <c r="N651" s="6">
        <v>3.0</v>
      </c>
      <c r="O651" s="3">
        <f t="shared" si="98"/>
        <v>0.02803738318</v>
      </c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6" t="s">
        <v>86</v>
      </c>
      <c r="K652" s="6">
        <v>1.0</v>
      </c>
      <c r="L652" s="3">
        <f t="shared" si="97"/>
        <v>1</v>
      </c>
      <c r="M652" s="6" t="s">
        <v>86</v>
      </c>
      <c r="N652" s="6">
        <v>2.0</v>
      </c>
      <c r="O652" s="3">
        <f t="shared" si="98"/>
        <v>0.01869158879</v>
      </c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6" t="s">
        <v>88</v>
      </c>
      <c r="K653" s="6">
        <v>1.0</v>
      </c>
      <c r="L653" s="3">
        <f t="shared" si="97"/>
        <v>1</v>
      </c>
      <c r="M653" s="6" t="s">
        <v>88</v>
      </c>
      <c r="N653" s="6">
        <v>1.0</v>
      </c>
      <c r="O653" s="3">
        <f t="shared" si="98"/>
        <v>0.009345794393</v>
      </c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6" t="s">
        <v>92</v>
      </c>
      <c r="K654" s="6">
        <v>1.0</v>
      </c>
      <c r="L654" s="3">
        <f t="shared" si="97"/>
        <v>1</v>
      </c>
      <c r="M654" s="6" t="s">
        <v>92</v>
      </c>
      <c r="N654" s="6">
        <v>4.0</v>
      </c>
      <c r="O654" s="3">
        <f t="shared" si="98"/>
        <v>0.03738317757</v>
      </c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6" t="s">
        <v>94</v>
      </c>
      <c r="K655" s="6">
        <v>1.0</v>
      </c>
      <c r="L655" s="3">
        <f t="shared" si="97"/>
        <v>1</v>
      </c>
      <c r="M655" s="6" t="s">
        <v>94</v>
      </c>
      <c r="N655" s="6">
        <v>2.0</v>
      </c>
      <c r="O655" s="3">
        <f t="shared" si="98"/>
        <v>0.01869158879</v>
      </c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6" t="s">
        <v>96</v>
      </c>
      <c r="K656" s="6">
        <v>1.0</v>
      </c>
      <c r="L656" s="3">
        <f t="shared" si="97"/>
        <v>1</v>
      </c>
      <c r="M656" s="6" t="s">
        <v>96</v>
      </c>
      <c r="N656" s="6">
        <v>1.0</v>
      </c>
      <c r="O656" s="3">
        <f t="shared" si="98"/>
        <v>0.009345794393</v>
      </c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>
        <f t="shared" ref="N657:O657" si="99">SUM(N623:N656)</f>
        <v>107</v>
      </c>
      <c r="O657" s="3">
        <f t="shared" si="99"/>
        <v>1.439252336</v>
      </c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4" t="s">
        <v>283</v>
      </c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2" t="s">
        <v>3</v>
      </c>
      <c r="K660" s="2"/>
      <c r="L660" s="1" t="s">
        <v>4</v>
      </c>
      <c r="M660" s="1" t="s">
        <v>7</v>
      </c>
      <c r="N660" s="2"/>
      <c r="O660" s="4" t="s">
        <v>6</v>
      </c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6" t="s">
        <v>125</v>
      </c>
      <c r="K661" s="6">
        <v>2.0</v>
      </c>
      <c r="L661" s="3">
        <f t="shared" ref="L661:L685" si="100">IF(K661&gt;N661,N661,K661)</f>
        <v>1</v>
      </c>
      <c r="M661" s="6" t="s">
        <v>125</v>
      </c>
      <c r="N661" s="6">
        <v>1.0</v>
      </c>
      <c r="O661" s="3">
        <f t="shared" ref="O661:O685" si="101">N661/$N$686*L661</f>
        <v>0.01234567901</v>
      </c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6" t="s">
        <v>127</v>
      </c>
      <c r="K662" s="6">
        <v>1.0</v>
      </c>
      <c r="L662" s="3">
        <f t="shared" si="100"/>
        <v>1</v>
      </c>
      <c r="M662" s="6" t="s">
        <v>127</v>
      </c>
      <c r="N662" s="6">
        <v>4.0</v>
      </c>
      <c r="O662" s="3">
        <f t="shared" si="101"/>
        <v>0.04938271605</v>
      </c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6" t="s">
        <v>10</v>
      </c>
      <c r="K663" s="6">
        <v>2.0</v>
      </c>
      <c r="L663" s="3">
        <f t="shared" si="100"/>
        <v>1</v>
      </c>
      <c r="M663" s="6" t="s">
        <v>10</v>
      </c>
      <c r="N663" s="6">
        <v>1.0</v>
      </c>
      <c r="O663" s="3">
        <f t="shared" si="101"/>
        <v>0.01234567901</v>
      </c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6" t="s">
        <v>103</v>
      </c>
      <c r="K664" s="6">
        <v>1.0</v>
      </c>
      <c r="L664" s="3">
        <f t="shared" si="100"/>
        <v>1</v>
      </c>
      <c r="M664" s="6" t="s">
        <v>103</v>
      </c>
      <c r="N664" s="6">
        <v>1.0</v>
      </c>
      <c r="O664" s="3">
        <f t="shared" si="101"/>
        <v>0.01234567901</v>
      </c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6" t="s">
        <v>18</v>
      </c>
      <c r="K665" s="6">
        <v>3.0</v>
      </c>
      <c r="L665" s="3">
        <f t="shared" si="100"/>
        <v>3</v>
      </c>
      <c r="M665" s="6" t="s">
        <v>18</v>
      </c>
      <c r="N665" s="6">
        <v>4.0</v>
      </c>
      <c r="O665" s="3">
        <f t="shared" si="101"/>
        <v>0.1481481481</v>
      </c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6" t="s">
        <v>19</v>
      </c>
      <c r="K666" s="6">
        <v>1.0</v>
      </c>
      <c r="L666" s="3">
        <f t="shared" si="100"/>
        <v>1</v>
      </c>
      <c r="M666" s="6" t="s">
        <v>19</v>
      </c>
      <c r="N666" s="6">
        <v>11.0</v>
      </c>
      <c r="O666" s="3">
        <f t="shared" si="101"/>
        <v>0.1358024691</v>
      </c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6" t="s">
        <v>220</v>
      </c>
      <c r="K667" s="6">
        <v>1.0</v>
      </c>
      <c r="L667" s="3">
        <f t="shared" si="100"/>
        <v>1</v>
      </c>
      <c r="M667" s="6" t="s">
        <v>220</v>
      </c>
      <c r="N667" s="6">
        <v>3.0</v>
      </c>
      <c r="O667" s="3">
        <f t="shared" si="101"/>
        <v>0.03703703704</v>
      </c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6" t="s">
        <v>173</v>
      </c>
      <c r="K668" s="6">
        <v>1.0</v>
      </c>
      <c r="L668" s="3">
        <f t="shared" si="100"/>
        <v>1</v>
      </c>
      <c r="M668" s="6" t="s">
        <v>173</v>
      </c>
      <c r="N668" s="6">
        <v>2.0</v>
      </c>
      <c r="O668" s="3">
        <f t="shared" si="101"/>
        <v>0.02469135802</v>
      </c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6" t="s">
        <v>29</v>
      </c>
      <c r="K669" s="6">
        <v>2.0</v>
      </c>
      <c r="L669" s="3">
        <f t="shared" si="100"/>
        <v>2</v>
      </c>
      <c r="M669" s="6" t="s">
        <v>29</v>
      </c>
      <c r="N669" s="6">
        <v>7.0</v>
      </c>
      <c r="O669" s="3">
        <f t="shared" si="101"/>
        <v>0.1728395062</v>
      </c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6" t="s">
        <v>34</v>
      </c>
      <c r="K670" s="6">
        <v>1.0</v>
      </c>
      <c r="L670" s="3">
        <f t="shared" si="100"/>
        <v>1</v>
      </c>
      <c r="M670" s="6" t="s">
        <v>34</v>
      </c>
      <c r="N670" s="6">
        <v>4.0</v>
      </c>
      <c r="O670" s="3">
        <f t="shared" si="101"/>
        <v>0.04938271605</v>
      </c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6" t="s">
        <v>41</v>
      </c>
      <c r="K671" s="6">
        <v>1.0</v>
      </c>
      <c r="L671" s="3">
        <f t="shared" si="100"/>
        <v>1</v>
      </c>
      <c r="M671" s="6" t="s">
        <v>41</v>
      </c>
      <c r="N671" s="6">
        <v>1.0</v>
      </c>
      <c r="O671" s="3">
        <f t="shared" si="101"/>
        <v>0.01234567901</v>
      </c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6" t="s">
        <v>37</v>
      </c>
      <c r="K672" s="6">
        <v>1.0</v>
      </c>
      <c r="L672" s="3">
        <f t="shared" si="100"/>
        <v>1</v>
      </c>
      <c r="M672" s="6" t="s">
        <v>37</v>
      </c>
      <c r="N672" s="6">
        <v>1.0</v>
      </c>
      <c r="O672" s="3">
        <f t="shared" si="101"/>
        <v>0.01234567901</v>
      </c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6" t="s">
        <v>46</v>
      </c>
      <c r="K673" s="6">
        <v>2.0</v>
      </c>
      <c r="L673" s="3">
        <f t="shared" si="100"/>
        <v>2</v>
      </c>
      <c r="M673" s="6" t="s">
        <v>46</v>
      </c>
      <c r="N673" s="6">
        <v>3.0</v>
      </c>
      <c r="O673" s="3">
        <f t="shared" si="101"/>
        <v>0.07407407407</v>
      </c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6" t="s">
        <v>291</v>
      </c>
      <c r="K674" s="6">
        <v>2.0</v>
      </c>
      <c r="L674" s="3">
        <f t="shared" si="100"/>
        <v>1</v>
      </c>
      <c r="M674" s="6" t="s">
        <v>291</v>
      </c>
      <c r="N674" s="6">
        <v>1.0</v>
      </c>
      <c r="O674" s="3">
        <f t="shared" si="101"/>
        <v>0.01234567901</v>
      </c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6" t="s">
        <v>114</v>
      </c>
      <c r="K675" s="6">
        <v>4.0</v>
      </c>
      <c r="L675" s="3">
        <f t="shared" si="100"/>
        <v>4</v>
      </c>
      <c r="M675" s="6" t="s">
        <v>114</v>
      </c>
      <c r="N675" s="6">
        <v>5.0</v>
      </c>
      <c r="O675" s="3">
        <f t="shared" si="101"/>
        <v>0.2469135802</v>
      </c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6" t="s">
        <v>60</v>
      </c>
      <c r="K676" s="6">
        <v>1.0</v>
      </c>
      <c r="L676" s="3">
        <f t="shared" si="100"/>
        <v>1</v>
      </c>
      <c r="M676" s="6" t="s">
        <v>60</v>
      </c>
      <c r="N676" s="6">
        <v>5.0</v>
      </c>
      <c r="O676" s="3">
        <f t="shared" si="101"/>
        <v>0.06172839506</v>
      </c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6" t="s">
        <v>72</v>
      </c>
      <c r="K677" s="6">
        <v>1.0</v>
      </c>
      <c r="L677" s="3">
        <f t="shared" si="100"/>
        <v>1</v>
      </c>
      <c r="M677" s="6" t="s">
        <v>72</v>
      </c>
      <c r="N677" s="6">
        <v>7.0</v>
      </c>
      <c r="O677" s="3">
        <f t="shared" si="101"/>
        <v>0.08641975309</v>
      </c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6" t="s">
        <v>324</v>
      </c>
      <c r="K678" s="6">
        <v>1.0</v>
      </c>
      <c r="L678" s="3">
        <f t="shared" si="100"/>
        <v>1</v>
      </c>
      <c r="M678" s="6" t="s">
        <v>324</v>
      </c>
      <c r="N678" s="6">
        <v>1.0</v>
      </c>
      <c r="O678" s="3">
        <f t="shared" si="101"/>
        <v>0.01234567901</v>
      </c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6" t="s">
        <v>74</v>
      </c>
      <c r="K679" s="6">
        <v>1.0</v>
      </c>
      <c r="L679" s="3">
        <f t="shared" si="100"/>
        <v>1</v>
      </c>
      <c r="M679" s="6" t="s">
        <v>74</v>
      </c>
      <c r="N679" s="6">
        <v>3.0</v>
      </c>
      <c r="O679" s="3">
        <f t="shared" si="101"/>
        <v>0.03703703704</v>
      </c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6" t="s">
        <v>322</v>
      </c>
      <c r="K680" s="6">
        <v>1.0</v>
      </c>
      <c r="L680" s="3">
        <f t="shared" si="100"/>
        <v>1</v>
      </c>
      <c r="M680" s="6" t="s">
        <v>322</v>
      </c>
      <c r="N680" s="6">
        <v>1.0</v>
      </c>
      <c r="O680" s="3">
        <f t="shared" si="101"/>
        <v>0.01234567901</v>
      </c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6" t="s">
        <v>77</v>
      </c>
      <c r="K681" s="6">
        <v>6.0</v>
      </c>
      <c r="L681" s="3">
        <f t="shared" si="100"/>
        <v>4</v>
      </c>
      <c r="M681" s="6" t="s">
        <v>77</v>
      </c>
      <c r="N681" s="6">
        <v>4.0</v>
      </c>
      <c r="O681" s="3">
        <f t="shared" si="101"/>
        <v>0.1975308642</v>
      </c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6" t="s">
        <v>233</v>
      </c>
      <c r="K682" s="6">
        <v>3.0</v>
      </c>
      <c r="L682" s="3">
        <f t="shared" si="100"/>
        <v>2</v>
      </c>
      <c r="M682" s="6" t="s">
        <v>233</v>
      </c>
      <c r="N682" s="6">
        <v>2.0</v>
      </c>
      <c r="O682" s="3">
        <f t="shared" si="101"/>
        <v>0.04938271605</v>
      </c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6" t="s">
        <v>90</v>
      </c>
      <c r="K683" s="6">
        <v>2.0</v>
      </c>
      <c r="L683" s="3">
        <f t="shared" si="100"/>
        <v>2</v>
      </c>
      <c r="M683" s="6" t="s">
        <v>90</v>
      </c>
      <c r="N683" s="6">
        <v>3.0</v>
      </c>
      <c r="O683" s="3">
        <f t="shared" si="101"/>
        <v>0.07407407407</v>
      </c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6" t="s">
        <v>92</v>
      </c>
      <c r="K684" s="6">
        <v>1.0</v>
      </c>
      <c r="L684" s="3">
        <f t="shared" si="100"/>
        <v>1</v>
      </c>
      <c r="M684" s="6" t="s">
        <v>92</v>
      </c>
      <c r="N684" s="6">
        <v>4.0</v>
      </c>
      <c r="O684" s="3">
        <f t="shared" si="101"/>
        <v>0.04938271605</v>
      </c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6" t="s">
        <v>94</v>
      </c>
      <c r="K685" s="6">
        <v>1.0</v>
      </c>
      <c r="L685" s="3">
        <f t="shared" si="100"/>
        <v>1</v>
      </c>
      <c r="M685" s="6" t="s">
        <v>94</v>
      </c>
      <c r="N685" s="6">
        <v>2.0</v>
      </c>
      <c r="O685" s="3">
        <f t="shared" si="101"/>
        <v>0.02469135802</v>
      </c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>
        <f t="shared" ref="N686:O686" si="102">SUM(N661:N685)</f>
        <v>81</v>
      </c>
      <c r="O686" s="3">
        <f t="shared" si="102"/>
        <v>1.617283951</v>
      </c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4" t="s">
        <v>296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2" t="s">
        <v>3</v>
      </c>
      <c r="K689" s="2"/>
      <c r="L689" s="1" t="s">
        <v>4</v>
      </c>
      <c r="M689" s="1" t="s">
        <v>7</v>
      </c>
      <c r="N689" s="2"/>
      <c r="O689" s="4" t="s">
        <v>6</v>
      </c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6" t="s">
        <v>200</v>
      </c>
      <c r="K690" s="6">
        <v>4.0</v>
      </c>
      <c r="L690" s="3">
        <f t="shared" ref="L690:L719" si="103">IF(K690&gt;N690,N690,K690)</f>
        <v>3</v>
      </c>
      <c r="M690" s="6" t="s">
        <v>200</v>
      </c>
      <c r="N690" s="6">
        <v>3.0</v>
      </c>
      <c r="O690" s="3">
        <f t="shared" ref="O690:O719" si="104">N690/$N$720*L690</f>
        <v>0.1232876712</v>
      </c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6" t="s">
        <v>125</v>
      </c>
      <c r="K691" s="6">
        <v>2.0</v>
      </c>
      <c r="L691" s="3">
        <f t="shared" si="103"/>
        <v>1</v>
      </c>
      <c r="M691" s="6" t="s">
        <v>125</v>
      </c>
      <c r="N691" s="6">
        <v>1.0</v>
      </c>
      <c r="O691" s="3">
        <f t="shared" si="104"/>
        <v>0.01369863014</v>
      </c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6" t="s">
        <v>9</v>
      </c>
      <c r="K692" s="6">
        <v>1.0</v>
      </c>
      <c r="L692" s="3">
        <f t="shared" si="103"/>
        <v>1</v>
      </c>
      <c r="M692" s="6" t="s">
        <v>9</v>
      </c>
      <c r="N692" s="6">
        <v>1.0</v>
      </c>
      <c r="O692" s="3">
        <f t="shared" si="104"/>
        <v>0.01369863014</v>
      </c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6" t="s">
        <v>169</v>
      </c>
      <c r="K693" s="6">
        <v>1.0</v>
      </c>
      <c r="L693" s="3">
        <f t="shared" si="103"/>
        <v>1</v>
      </c>
      <c r="M693" s="6" t="s">
        <v>169</v>
      </c>
      <c r="N693" s="6">
        <v>1.0</v>
      </c>
      <c r="O693" s="3">
        <f t="shared" si="104"/>
        <v>0.01369863014</v>
      </c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6" t="s">
        <v>14</v>
      </c>
      <c r="K694" s="6">
        <v>4.0</v>
      </c>
      <c r="L694" s="3">
        <f t="shared" si="103"/>
        <v>2</v>
      </c>
      <c r="M694" s="6" t="s">
        <v>14</v>
      </c>
      <c r="N694" s="6">
        <v>2.0</v>
      </c>
      <c r="O694" s="3">
        <f t="shared" si="104"/>
        <v>0.05479452055</v>
      </c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6" t="s">
        <v>104</v>
      </c>
      <c r="K695" s="6">
        <v>1.0</v>
      </c>
      <c r="L695" s="3">
        <f t="shared" si="103"/>
        <v>1</v>
      </c>
      <c r="M695" s="6" t="s">
        <v>104</v>
      </c>
      <c r="N695" s="6">
        <v>3.0</v>
      </c>
      <c r="O695" s="3">
        <f t="shared" si="104"/>
        <v>0.04109589041</v>
      </c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6" t="s">
        <v>212</v>
      </c>
      <c r="K696" s="6">
        <v>1.0</v>
      </c>
      <c r="L696" s="3">
        <f t="shared" si="103"/>
        <v>1</v>
      </c>
      <c r="M696" s="6" t="s">
        <v>212</v>
      </c>
      <c r="N696" s="6">
        <v>3.0</v>
      </c>
      <c r="O696" s="3">
        <f t="shared" si="104"/>
        <v>0.04109589041</v>
      </c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6" t="s">
        <v>18</v>
      </c>
      <c r="K697" s="6">
        <v>3.0</v>
      </c>
      <c r="L697" s="3">
        <f t="shared" si="103"/>
        <v>3</v>
      </c>
      <c r="M697" s="6" t="s">
        <v>18</v>
      </c>
      <c r="N697" s="6">
        <v>4.0</v>
      </c>
      <c r="O697" s="3">
        <f t="shared" si="104"/>
        <v>0.1643835616</v>
      </c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6" t="s">
        <v>278</v>
      </c>
      <c r="K698" s="6">
        <v>1.0</v>
      </c>
      <c r="L698" s="3">
        <f t="shared" si="103"/>
        <v>1</v>
      </c>
      <c r="M698" s="6" t="s">
        <v>278</v>
      </c>
      <c r="N698" s="6">
        <v>1.0</v>
      </c>
      <c r="O698" s="3">
        <f t="shared" si="104"/>
        <v>0.01369863014</v>
      </c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6" t="s">
        <v>25</v>
      </c>
      <c r="K699" s="6">
        <v>1.0</v>
      </c>
      <c r="L699" s="3">
        <f t="shared" si="103"/>
        <v>1</v>
      </c>
      <c r="M699" s="6" t="s">
        <v>25</v>
      </c>
      <c r="N699" s="6">
        <v>1.0</v>
      </c>
      <c r="O699" s="3">
        <f t="shared" si="104"/>
        <v>0.01369863014</v>
      </c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6" t="s">
        <v>29</v>
      </c>
      <c r="K700" s="6">
        <v>3.0</v>
      </c>
      <c r="L700" s="3">
        <f t="shared" si="103"/>
        <v>3</v>
      </c>
      <c r="M700" s="6" t="s">
        <v>29</v>
      </c>
      <c r="N700" s="6">
        <v>7.0</v>
      </c>
      <c r="O700" s="3">
        <f t="shared" si="104"/>
        <v>0.2876712329</v>
      </c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6" t="s">
        <v>32</v>
      </c>
      <c r="K701" s="6">
        <v>1.0</v>
      </c>
      <c r="L701" s="3">
        <f t="shared" si="103"/>
        <v>1</v>
      </c>
      <c r="M701" s="6" t="s">
        <v>32</v>
      </c>
      <c r="N701" s="6">
        <v>3.0</v>
      </c>
      <c r="O701" s="3">
        <f t="shared" si="104"/>
        <v>0.04109589041</v>
      </c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6" t="s">
        <v>34</v>
      </c>
      <c r="K702" s="6">
        <v>2.0</v>
      </c>
      <c r="L702" s="3">
        <f t="shared" si="103"/>
        <v>2</v>
      </c>
      <c r="M702" s="6" t="s">
        <v>34</v>
      </c>
      <c r="N702" s="6">
        <v>4.0</v>
      </c>
      <c r="O702" s="3">
        <f t="shared" si="104"/>
        <v>0.1095890411</v>
      </c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6" t="s">
        <v>36</v>
      </c>
      <c r="K703" s="6">
        <v>1.0</v>
      </c>
      <c r="L703" s="3">
        <f t="shared" si="103"/>
        <v>1</v>
      </c>
      <c r="M703" s="6" t="s">
        <v>36</v>
      </c>
      <c r="N703" s="6">
        <v>1.0</v>
      </c>
      <c r="O703" s="3">
        <f t="shared" si="104"/>
        <v>0.01369863014</v>
      </c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6" t="s">
        <v>39</v>
      </c>
      <c r="K704" s="6">
        <v>2.0</v>
      </c>
      <c r="L704" s="3">
        <f t="shared" si="103"/>
        <v>2</v>
      </c>
      <c r="M704" s="6" t="s">
        <v>39</v>
      </c>
      <c r="N704" s="6">
        <v>2.0</v>
      </c>
      <c r="O704" s="3">
        <f t="shared" si="104"/>
        <v>0.05479452055</v>
      </c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6" t="s">
        <v>41</v>
      </c>
      <c r="K705" s="6">
        <v>1.0</v>
      </c>
      <c r="L705" s="3">
        <f t="shared" si="103"/>
        <v>1</v>
      </c>
      <c r="M705" s="6" t="s">
        <v>41</v>
      </c>
      <c r="N705" s="6">
        <v>1.0</v>
      </c>
      <c r="O705" s="3">
        <f t="shared" si="104"/>
        <v>0.01369863014</v>
      </c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6" t="s">
        <v>52</v>
      </c>
      <c r="K706" s="6">
        <v>1.0</v>
      </c>
      <c r="L706" s="3">
        <f t="shared" si="103"/>
        <v>1</v>
      </c>
      <c r="M706" s="6" t="s">
        <v>52</v>
      </c>
      <c r="N706" s="6">
        <v>1.0</v>
      </c>
      <c r="O706" s="3">
        <f t="shared" si="104"/>
        <v>0.01369863014</v>
      </c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6" t="s">
        <v>314</v>
      </c>
      <c r="K707" s="6">
        <v>2.0</v>
      </c>
      <c r="L707" s="3">
        <f t="shared" si="103"/>
        <v>1</v>
      </c>
      <c r="M707" s="6" t="s">
        <v>314</v>
      </c>
      <c r="N707" s="6">
        <v>1.0</v>
      </c>
      <c r="O707" s="3">
        <f t="shared" si="104"/>
        <v>0.01369863014</v>
      </c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6" t="s">
        <v>58</v>
      </c>
      <c r="K708" s="6">
        <v>1.0</v>
      </c>
      <c r="L708" s="3">
        <f t="shared" si="103"/>
        <v>1</v>
      </c>
      <c r="M708" s="6" t="s">
        <v>58</v>
      </c>
      <c r="N708" s="6">
        <v>1.0</v>
      </c>
      <c r="O708" s="3">
        <f t="shared" si="104"/>
        <v>0.01369863014</v>
      </c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6" t="s">
        <v>60</v>
      </c>
      <c r="K709" s="6">
        <v>2.0</v>
      </c>
      <c r="L709" s="3">
        <f t="shared" si="103"/>
        <v>2</v>
      </c>
      <c r="M709" s="6" t="s">
        <v>60</v>
      </c>
      <c r="N709" s="6">
        <v>5.0</v>
      </c>
      <c r="O709" s="3">
        <f t="shared" si="104"/>
        <v>0.1369863014</v>
      </c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6" t="s">
        <v>64</v>
      </c>
      <c r="K710" s="6">
        <v>1.0</v>
      </c>
      <c r="L710" s="3">
        <f t="shared" si="103"/>
        <v>1</v>
      </c>
      <c r="M710" s="6" t="s">
        <v>64</v>
      </c>
      <c r="N710" s="6">
        <v>4.0</v>
      </c>
      <c r="O710" s="3">
        <f t="shared" si="104"/>
        <v>0.05479452055</v>
      </c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6" t="s">
        <v>66</v>
      </c>
      <c r="K711" s="6">
        <v>1.0</v>
      </c>
      <c r="L711" s="3">
        <f t="shared" si="103"/>
        <v>1</v>
      </c>
      <c r="M711" s="6" t="s">
        <v>66</v>
      </c>
      <c r="N711" s="6">
        <v>3.0</v>
      </c>
      <c r="O711" s="3">
        <f t="shared" si="104"/>
        <v>0.04109589041</v>
      </c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6" t="s">
        <v>70</v>
      </c>
      <c r="K712" s="6">
        <v>10.0</v>
      </c>
      <c r="L712" s="3">
        <f t="shared" si="103"/>
        <v>5</v>
      </c>
      <c r="M712" s="6" t="s">
        <v>70</v>
      </c>
      <c r="N712" s="6">
        <v>5.0</v>
      </c>
      <c r="O712" s="3">
        <f t="shared" si="104"/>
        <v>0.3424657534</v>
      </c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6" t="s">
        <v>324</v>
      </c>
      <c r="K713" s="6">
        <v>2.0</v>
      </c>
      <c r="L713" s="3">
        <f t="shared" si="103"/>
        <v>1</v>
      </c>
      <c r="M713" s="6" t="s">
        <v>324</v>
      </c>
      <c r="N713" s="6">
        <v>1.0</v>
      </c>
      <c r="O713" s="3">
        <f t="shared" si="104"/>
        <v>0.01369863014</v>
      </c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6" t="s">
        <v>74</v>
      </c>
      <c r="K714" s="6">
        <v>3.0</v>
      </c>
      <c r="L714" s="3">
        <f t="shared" si="103"/>
        <v>3</v>
      </c>
      <c r="M714" s="6" t="s">
        <v>74</v>
      </c>
      <c r="N714" s="6">
        <v>3.0</v>
      </c>
      <c r="O714" s="3">
        <f t="shared" si="104"/>
        <v>0.1232876712</v>
      </c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6" t="s">
        <v>77</v>
      </c>
      <c r="K715" s="6">
        <v>1.0</v>
      </c>
      <c r="L715" s="3">
        <f t="shared" si="103"/>
        <v>1</v>
      </c>
      <c r="M715" s="6" t="s">
        <v>77</v>
      </c>
      <c r="N715" s="6">
        <v>4.0</v>
      </c>
      <c r="O715" s="3">
        <f t="shared" si="104"/>
        <v>0.05479452055</v>
      </c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6" t="s">
        <v>80</v>
      </c>
      <c r="K716" s="6">
        <v>1.0</v>
      </c>
      <c r="L716" s="3">
        <f t="shared" si="103"/>
        <v>1</v>
      </c>
      <c r="M716" s="6" t="s">
        <v>80</v>
      </c>
      <c r="N716" s="6">
        <v>3.0</v>
      </c>
      <c r="O716" s="3">
        <f t="shared" si="104"/>
        <v>0.04109589041</v>
      </c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6" t="s">
        <v>88</v>
      </c>
      <c r="K717" s="6">
        <v>1.0</v>
      </c>
      <c r="L717" s="3">
        <f t="shared" si="103"/>
        <v>1</v>
      </c>
      <c r="M717" s="6" t="s">
        <v>88</v>
      </c>
      <c r="N717" s="6">
        <v>1.0</v>
      </c>
      <c r="O717" s="3">
        <f t="shared" si="104"/>
        <v>0.01369863014</v>
      </c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6" t="s">
        <v>233</v>
      </c>
      <c r="K718" s="6">
        <v>2.0</v>
      </c>
      <c r="L718" s="3">
        <f t="shared" si="103"/>
        <v>2</v>
      </c>
      <c r="M718" s="6" t="s">
        <v>233</v>
      </c>
      <c r="N718" s="6">
        <v>2.0</v>
      </c>
      <c r="O718" s="3">
        <f t="shared" si="104"/>
        <v>0.05479452055</v>
      </c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6" t="s">
        <v>234</v>
      </c>
      <c r="K719" s="6">
        <v>1.0</v>
      </c>
      <c r="L719" s="3">
        <f t="shared" si="103"/>
        <v>1</v>
      </c>
      <c r="M719" s="6" t="s">
        <v>234</v>
      </c>
      <c r="N719" s="6">
        <v>1.0</v>
      </c>
      <c r="O719" s="3">
        <f t="shared" si="104"/>
        <v>0.01369863014</v>
      </c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>
        <f t="shared" ref="N720:O720" si="105">SUM(N690:N719)</f>
        <v>73</v>
      </c>
      <c r="O720" s="3">
        <f t="shared" si="105"/>
        <v>1.945205479</v>
      </c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4" t="s">
        <v>329</v>
      </c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2" t="s">
        <v>3</v>
      </c>
      <c r="K723" s="2"/>
      <c r="L723" s="1" t="s">
        <v>4</v>
      </c>
      <c r="M723" s="1" t="s">
        <v>7</v>
      </c>
      <c r="N723" s="2"/>
      <c r="O723" s="4" t="s">
        <v>6</v>
      </c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6" t="s">
        <v>200</v>
      </c>
      <c r="K724" s="6">
        <v>4.0</v>
      </c>
      <c r="L724" s="3">
        <f t="shared" ref="L724:L752" si="106">IF(K724&gt;N724,N724,K724)</f>
        <v>3</v>
      </c>
      <c r="M724" s="6" t="s">
        <v>200</v>
      </c>
      <c r="N724" s="6">
        <v>3.0</v>
      </c>
      <c r="O724" s="3">
        <f t="shared" ref="O724:O752" si="107">N724/$N$753*L724</f>
        <v>0.1285714286</v>
      </c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6" t="s">
        <v>125</v>
      </c>
      <c r="K725" s="6">
        <v>2.0</v>
      </c>
      <c r="L725" s="3">
        <f t="shared" si="106"/>
        <v>1</v>
      </c>
      <c r="M725" s="6" t="s">
        <v>125</v>
      </c>
      <c r="N725" s="6">
        <v>1.0</v>
      </c>
      <c r="O725" s="3">
        <f t="shared" si="107"/>
        <v>0.01428571429</v>
      </c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6" t="s">
        <v>9</v>
      </c>
      <c r="K726" s="6">
        <v>1.0</v>
      </c>
      <c r="L726" s="3">
        <f t="shared" si="106"/>
        <v>1</v>
      </c>
      <c r="M726" s="6" t="s">
        <v>9</v>
      </c>
      <c r="N726" s="6">
        <v>1.0</v>
      </c>
      <c r="O726" s="3">
        <f t="shared" si="107"/>
        <v>0.01428571429</v>
      </c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6" t="s">
        <v>169</v>
      </c>
      <c r="K727" s="6">
        <v>1.0</v>
      </c>
      <c r="L727" s="3">
        <f t="shared" si="106"/>
        <v>1</v>
      </c>
      <c r="M727" s="6" t="s">
        <v>169</v>
      </c>
      <c r="N727" s="6">
        <v>1.0</v>
      </c>
      <c r="O727" s="3">
        <f t="shared" si="107"/>
        <v>0.01428571429</v>
      </c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6" t="s">
        <v>14</v>
      </c>
      <c r="K728" s="6">
        <v>4.0</v>
      </c>
      <c r="L728" s="3">
        <f t="shared" si="106"/>
        <v>2</v>
      </c>
      <c r="M728" s="6" t="s">
        <v>14</v>
      </c>
      <c r="N728" s="6">
        <v>2.0</v>
      </c>
      <c r="O728" s="3">
        <f t="shared" si="107"/>
        <v>0.05714285714</v>
      </c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6" t="s">
        <v>212</v>
      </c>
      <c r="K729" s="6">
        <v>1.0</v>
      </c>
      <c r="L729" s="3">
        <f t="shared" si="106"/>
        <v>1</v>
      </c>
      <c r="M729" s="6" t="s">
        <v>212</v>
      </c>
      <c r="N729" s="6">
        <v>3.0</v>
      </c>
      <c r="O729" s="3">
        <f t="shared" si="107"/>
        <v>0.04285714286</v>
      </c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6" t="s">
        <v>18</v>
      </c>
      <c r="K730" s="6">
        <v>3.0</v>
      </c>
      <c r="L730" s="3">
        <f t="shared" si="106"/>
        <v>3</v>
      </c>
      <c r="M730" s="6" t="s">
        <v>18</v>
      </c>
      <c r="N730" s="6">
        <v>4.0</v>
      </c>
      <c r="O730" s="3">
        <f t="shared" si="107"/>
        <v>0.1714285714</v>
      </c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6" t="s">
        <v>278</v>
      </c>
      <c r="K731" s="6">
        <v>1.0</v>
      </c>
      <c r="L731" s="3">
        <f t="shared" si="106"/>
        <v>1</v>
      </c>
      <c r="M731" s="6" t="s">
        <v>278</v>
      </c>
      <c r="N731" s="6">
        <v>1.0</v>
      </c>
      <c r="O731" s="3">
        <f t="shared" si="107"/>
        <v>0.01428571429</v>
      </c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6" t="s">
        <v>25</v>
      </c>
      <c r="K732" s="6">
        <v>1.0</v>
      </c>
      <c r="L732" s="3">
        <f t="shared" si="106"/>
        <v>1</v>
      </c>
      <c r="M732" s="6" t="s">
        <v>25</v>
      </c>
      <c r="N732" s="6">
        <v>1.0</v>
      </c>
      <c r="O732" s="3">
        <f t="shared" si="107"/>
        <v>0.01428571429</v>
      </c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6" t="s">
        <v>29</v>
      </c>
      <c r="K733" s="6">
        <v>2.0</v>
      </c>
      <c r="L733" s="3">
        <f t="shared" si="106"/>
        <v>2</v>
      </c>
      <c r="M733" s="6" t="s">
        <v>29</v>
      </c>
      <c r="N733" s="6">
        <v>7.0</v>
      </c>
      <c r="O733" s="3">
        <f t="shared" si="107"/>
        <v>0.2</v>
      </c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6" t="s">
        <v>32</v>
      </c>
      <c r="K734" s="6">
        <v>1.0</v>
      </c>
      <c r="L734" s="3">
        <f t="shared" si="106"/>
        <v>1</v>
      </c>
      <c r="M734" s="6" t="s">
        <v>32</v>
      </c>
      <c r="N734" s="6">
        <v>3.0</v>
      </c>
      <c r="O734" s="3">
        <f t="shared" si="107"/>
        <v>0.04285714286</v>
      </c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6" t="s">
        <v>34</v>
      </c>
      <c r="K735" s="6">
        <v>2.0</v>
      </c>
      <c r="L735" s="3">
        <f t="shared" si="106"/>
        <v>2</v>
      </c>
      <c r="M735" s="6" t="s">
        <v>34</v>
      </c>
      <c r="N735" s="6">
        <v>4.0</v>
      </c>
      <c r="O735" s="3">
        <f t="shared" si="107"/>
        <v>0.1142857143</v>
      </c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6" t="s">
        <v>36</v>
      </c>
      <c r="K736" s="6">
        <v>1.0</v>
      </c>
      <c r="L736" s="3">
        <f t="shared" si="106"/>
        <v>1</v>
      </c>
      <c r="M736" s="6" t="s">
        <v>36</v>
      </c>
      <c r="N736" s="6">
        <v>1.0</v>
      </c>
      <c r="O736" s="3">
        <f t="shared" si="107"/>
        <v>0.01428571429</v>
      </c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6" t="s">
        <v>39</v>
      </c>
      <c r="K737" s="6">
        <v>2.0</v>
      </c>
      <c r="L737" s="3">
        <f t="shared" si="106"/>
        <v>2</v>
      </c>
      <c r="M737" s="6" t="s">
        <v>39</v>
      </c>
      <c r="N737" s="6">
        <v>2.0</v>
      </c>
      <c r="O737" s="3">
        <f t="shared" si="107"/>
        <v>0.05714285714</v>
      </c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6" t="s">
        <v>41</v>
      </c>
      <c r="K738" s="6">
        <v>1.0</v>
      </c>
      <c r="L738" s="3">
        <f t="shared" si="106"/>
        <v>1</v>
      </c>
      <c r="M738" s="6" t="s">
        <v>41</v>
      </c>
      <c r="N738" s="6">
        <v>1.0</v>
      </c>
      <c r="O738" s="3">
        <f t="shared" si="107"/>
        <v>0.01428571429</v>
      </c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6" t="s">
        <v>52</v>
      </c>
      <c r="K739" s="6">
        <v>1.0</v>
      </c>
      <c r="L739" s="3">
        <f t="shared" si="106"/>
        <v>1</v>
      </c>
      <c r="M739" s="6" t="s">
        <v>52</v>
      </c>
      <c r="N739" s="6">
        <v>1.0</v>
      </c>
      <c r="O739" s="3">
        <f t="shared" si="107"/>
        <v>0.01428571429</v>
      </c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6" t="s">
        <v>314</v>
      </c>
      <c r="K740" s="6">
        <v>2.0</v>
      </c>
      <c r="L740" s="3">
        <f t="shared" si="106"/>
        <v>1</v>
      </c>
      <c r="M740" s="6" t="s">
        <v>314</v>
      </c>
      <c r="N740" s="6">
        <v>1.0</v>
      </c>
      <c r="O740" s="3">
        <f t="shared" si="107"/>
        <v>0.01428571429</v>
      </c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6" t="s">
        <v>58</v>
      </c>
      <c r="K741" s="6">
        <v>1.0</v>
      </c>
      <c r="L741" s="3">
        <f t="shared" si="106"/>
        <v>1</v>
      </c>
      <c r="M741" s="6" t="s">
        <v>58</v>
      </c>
      <c r="N741" s="6">
        <v>1.0</v>
      </c>
      <c r="O741" s="3">
        <f t="shared" si="107"/>
        <v>0.01428571429</v>
      </c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6" t="s">
        <v>60</v>
      </c>
      <c r="K742" s="6">
        <v>2.0</v>
      </c>
      <c r="L742" s="3">
        <f t="shared" si="106"/>
        <v>2</v>
      </c>
      <c r="M742" s="6" t="s">
        <v>60</v>
      </c>
      <c r="N742" s="6">
        <v>5.0</v>
      </c>
      <c r="O742" s="3">
        <f t="shared" si="107"/>
        <v>0.1428571429</v>
      </c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6" t="s">
        <v>64</v>
      </c>
      <c r="K743" s="6">
        <v>1.0</v>
      </c>
      <c r="L743" s="3">
        <f t="shared" si="106"/>
        <v>1</v>
      </c>
      <c r="M743" s="6" t="s">
        <v>64</v>
      </c>
      <c r="N743" s="6">
        <v>4.0</v>
      </c>
      <c r="O743" s="3">
        <f t="shared" si="107"/>
        <v>0.05714285714</v>
      </c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6" t="s">
        <v>66</v>
      </c>
      <c r="K744" s="6">
        <v>1.0</v>
      </c>
      <c r="L744" s="3">
        <f t="shared" si="106"/>
        <v>1</v>
      </c>
      <c r="M744" s="6" t="s">
        <v>66</v>
      </c>
      <c r="N744" s="6">
        <v>3.0</v>
      </c>
      <c r="O744" s="3">
        <f t="shared" si="107"/>
        <v>0.04285714286</v>
      </c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6" t="s">
        <v>70</v>
      </c>
      <c r="K745" s="6">
        <v>16.0</v>
      </c>
      <c r="L745" s="3">
        <f t="shared" si="106"/>
        <v>5</v>
      </c>
      <c r="M745" s="6" t="s">
        <v>70</v>
      </c>
      <c r="N745" s="6">
        <v>5.0</v>
      </c>
      <c r="O745" s="3">
        <f t="shared" si="107"/>
        <v>0.3571428571</v>
      </c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6" t="s">
        <v>324</v>
      </c>
      <c r="K746" s="6">
        <v>3.0</v>
      </c>
      <c r="L746" s="3">
        <f t="shared" si="106"/>
        <v>1</v>
      </c>
      <c r="M746" s="6" t="s">
        <v>324</v>
      </c>
      <c r="N746" s="6">
        <v>1.0</v>
      </c>
      <c r="O746" s="3">
        <f t="shared" si="107"/>
        <v>0.01428571429</v>
      </c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6" t="s">
        <v>74</v>
      </c>
      <c r="K747" s="6">
        <v>3.0</v>
      </c>
      <c r="L747" s="3">
        <f t="shared" si="106"/>
        <v>3</v>
      </c>
      <c r="M747" s="6" t="s">
        <v>74</v>
      </c>
      <c r="N747" s="6">
        <v>3.0</v>
      </c>
      <c r="O747" s="3">
        <f t="shared" si="107"/>
        <v>0.1285714286</v>
      </c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6" t="s">
        <v>77</v>
      </c>
      <c r="K748" s="6">
        <v>1.0</v>
      </c>
      <c r="L748" s="3">
        <f t="shared" si="106"/>
        <v>1</v>
      </c>
      <c r="M748" s="6" t="s">
        <v>77</v>
      </c>
      <c r="N748" s="6">
        <v>4.0</v>
      </c>
      <c r="O748" s="3">
        <f t="shared" si="107"/>
        <v>0.05714285714</v>
      </c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6" t="s">
        <v>80</v>
      </c>
      <c r="K749" s="6">
        <v>1.0</v>
      </c>
      <c r="L749" s="3">
        <f t="shared" si="106"/>
        <v>1</v>
      </c>
      <c r="M749" s="6" t="s">
        <v>80</v>
      </c>
      <c r="N749" s="6">
        <v>3.0</v>
      </c>
      <c r="O749" s="3">
        <f t="shared" si="107"/>
        <v>0.04285714286</v>
      </c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6" t="s">
        <v>88</v>
      </c>
      <c r="K750" s="6">
        <v>1.0</v>
      </c>
      <c r="L750" s="3">
        <f t="shared" si="106"/>
        <v>1</v>
      </c>
      <c r="M750" s="6" t="s">
        <v>88</v>
      </c>
      <c r="N750" s="6">
        <v>1.0</v>
      </c>
      <c r="O750" s="3">
        <f t="shared" si="107"/>
        <v>0.01428571429</v>
      </c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6" t="s">
        <v>233</v>
      </c>
      <c r="K751" s="6">
        <v>2.0</v>
      </c>
      <c r="L751" s="3">
        <f t="shared" si="106"/>
        <v>2</v>
      </c>
      <c r="M751" s="6" t="s">
        <v>233</v>
      </c>
      <c r="N751" s="6">
        <v>2.0</v>
      </c>
      <c r="O751" s="3">
        <f t="shared" si="107"/>
        <v>0.05714285714</v>
      </c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6" t="s">
        <v>234</v>
      </c>
      <c r="K752" s="6">
        <v>1.0</v>
      </c>
      <c r="L752" s="3">
        <f t="shared" si="106"/>
        <v>1</v>
      </c>
      <c r="M752" s="6" t="s">
        <v>234</v>
      </c>
      <c r="N752" s="6">
        <v>1.0</v>
      </c>
      <c r="O752" s="3">
        <f t="shared" si="107"/>
        <v>0.01428571429</v>
      </c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>
        <f t="shared" ref="N753:O753" si="108">SUM(N724:N752)</f>
        <v>70</v>
      </c>
      <c r="O753" s="3">
        <f t="shared" si="108"/>
        <v>1.885714286</v>
      </c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</row>
    <row r="105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</row>
    <row r="105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</row>
    <row r="105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</row>
    <row r="1054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</row>
    <row r="105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</row>
    <row r="1056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</row>
    <row r="1057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</row>
    <row r="1058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</row>
    <row r="1059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</row>
    <row r="1060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</row>
    <row r="106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</row>
    <row r="106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</row>
    <row r="106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</row>
    <row r="1064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</row>
    <row r="106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</row>
    <row r="1066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</row>
    <row r="1067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</row>
    <row r="1068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</row>
    <row r="1069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</row>
    <row r="1070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</row>
    <row r="107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86"/>
    <col customWidth="1" min="2" max="2" width="14.57"/>
    <col customWidth="1" min="3" max="3" width="20.57"/>
  </cols>
  <sheetData>
    <row r="1">
      <c r="A1" s="10" t="s">
        <v>335</v>
      </c>
      <c r="B1" s="10" t="s">
        <v>336</v>
      </c>
      <c r="C1" s="10" t="s">
        <v>337</v>
      </c>
      <c r="D1" s="10" t="s">
        <v>338</v>
      </c>
    </row>
    <row r="2">
      <c r="A2" s="10" t="s">
        <v>2</v>
      </c>
      <c r="B2" s="3">
        <v>1.8358208955223896</v>
      </c>
      <c r="C2" s="11">
        <v>2.401408450704226</v>
      </c>
      <c r="D2" s="11">
        <f t="shared" ref="D2:D19" si="1">AVERAGE(B2:C2)</f>
        <v>2.118614673</v>
      </c>
    </row>
    <row r="3">
      <c r="A3" s="10" t="s">
        <v>99</v>
      </c>
      <c r="B3" s="4">
        <v>1.56</v>
      </c>
      <c r="C3" s="11">
        <v>2.6981132075471708</v>
      </c>
      <c r="D3" s="11">
        <f t="shared" si="1"/>
        <v>2.129056604</v>
      </c>
    </row>
    <row r="4">
      <c r="A4" s="10" t="s">
        <v>123</v>
      </c>
      <c r="B4" s="10">
        <v>1.2</v>
      </c>
      <c r="C4" s="11">
        <v>1.4201680672268908</v>
      </c>
      <c r="D4" s="11">
        <f t="shared" si="1"/>
        <v>1.310084034</v>
      </c>
    </row>
    <row r="5">
      <c r="A5" s="10" t="s">
        <v>148</v>
      </c>
      <c r="B5" s="11">
        <v>1.0909090909090906</v>
      </c>
      <c r="C5" s="11">
        <v>1.4146341463414636</v>
      </c>
      <c r="D5" s="11">
        <f t="shared" si="1"/>
        <v>1.252771619</v>
      </c>
    </row>
    <row r="6">
      <c r="A6" s="10" t="s">
        <v>154</v>
      </c>
      <c r="B6" s="11">
        <v>1.137931034482759</v>
      </c>
      <c r="C6" s="11">
        <v>1.5188679245283025</v>
      </c>
      <c r="D6" s="11">
        <f t="shared" si="1"/>
        <v>1.32839948</v>
      </c>
    </row>
    <row r="7">
      <c r="A7" s="10" t="s">
        <v>167</v>
      </c>
      <c r="B7" s="11">
        <v>1.1666666666666667</v>
      </c>
      <c r="C7" s="11">
        <v>1.4621848739495797</v>
      </c>
      <c r="D7" s="11">
        <f t="shared" si="1"/>
        <v>1.31442577</v>
      </c>
    </row>
    <row r="8">
      <c r="A8" s="10" t="s">
        <v>168</v>
      </c>
      <c r="B8" s="10">
        <v>1.4</v>
      </c>
      <c r="C8" s="11">
        <v>1.4864864864864866</v>
      </c>
      <c r="D8" s="11">
        <f t="shared" si="1"/>
        <v>1.443243243</v>
      </c>
    </row>
    <row r="9">
      <c r="A9" s="10" t="s">
        <v>178</v>
      </c>
      <c r="B9" s="11">
        <v>1.1111111111111114</v>
      </c>
      <c r="C9" s="11">
        <v>2.204678362573099</v>
      </c>
      <c r="D9" s="11">
        <f t="shared" si="1"/>
        <v>1.657894737</v>
      </c>
    </row>
    <row r="10">
      <c r="A10" s="10" t="s">
        <v>180</v>
      </c>
      <c r="B10" s="10">
        <v>1.0</v>
      </c>
      <c r="C10" s="11">
        <v>1.7792207792207788</v>
      </c>
      <c r="D10" s="11">
        <f t="shared" si="1"/>
        <v>1.38961039</v>
      </c>
    </row>
    <row r="11">
      <c r="A11" s="10" t="s">
        <v>186</v>
      </c>
      <c r="B11" s="11">
        <v>2.035714285714285</v>
      </c>
      <c r="C11" s="11">
        <v>2.136363636363636</v>
      </c>
      <c r="D11" s="11">
        <f t="shared" si="1"/>
        <v>2.086038961</v>
      </c>
    </row>
    <row r="12">
      <c r="A12" s="10" t="s">
        <v>214</v>
      </c>
      <c r="B12" s="11">
        <v>1.413793103448276</v>
      </c>
      <c r="C12" s="10">
        <v>1.65</v>
      </c>
      <c r="D12" s="11">
        <f t="shared" si="1"/>
        <v>1.531896552</v>
      </c>
    </row>
    <row r="13">
      <c r="A13" s="10" t="s">
        <v>228</v>
      </c>
      <c r="B13" s="11">
        <v>2.0370370370370363</v>
      </c>
      <c r="C13" s="11">
        <v>1.8320610687022891</v>
      </c>
      <c r="D13" s="11">
        <f t="shared" si="1"/>
        <v>1.934549053</v>
      </c>
    </row>
    <row r="14">
      <c r="A14" s="10" t="s">
        <v>236</v>
      </c>
      <c r="B14" s="11">
        <v>1.6222222222222213</v>
      </c>
      <c r="C14" s="11">
        <v>1.458715596330275</v>
      </c>
      <c r="D14" s="11">
        <f t="shared" si="1"/>
        <v>1.540468909</v>
      </c>
    </row>
    <row r="15">
      <c r="A15" s="10" t="s">
        <v>266</v>
      </c>
      <c r="B15" s="10">
        <v>1.0</v>
      </c>
      <c r="C15" s="11">
        <v>1.6052631578947365</v>
      </c>
      <c r="D15" s="11">
        <f t="shared" si="1"/>
        <v>1.302631579</v>
      </c>
    </row>
    <row r="16">
      <c r="A16" s="10" t="s">
        <v>269</v>
      </c>
      <c r="B16" s="11">
        <v>1.4324324324324313</v>
      </c>
      <c r="C16" s="11">
        <v>1.4392523364485972</v>
      </c>
      <c r="D16" s="11">
        <f t="shared" si="1"/>
        <v>1.435842384</v>
      </c>
    </row>
    <row r="17">
      <c r="A17" s="10" t="s">
        <v>283</v>
      </c>
      <c r="B17" s="11">
        <v>1.3636363636363633</v>
      </c>
      <c r="C17" s="11">
        <v>1.617283950617284</v>
      </c>
      <c r="D17" s="11">
        <f t="shared" si="1"/>
        <v>1.490460157</v>
      </c>
    </row>
    <row r="18">
      <c r="A18" s="10" t="s">
        <v>296</v>
      </c>
      <c r="B18" s="11">
        <v>1.4897959183673477</v>
      </c>
      <c r="C18" s="11">
        <v>1.9452054794520552</v>
      </c>
      <c r="D18" s="11">
        <f t="shared" si="1"/>
        <v>1.717500699</v>
      </c>
    </row>
    <row r="19">
      <c r="A19" s="10" t="s">
        <v>329</v>
      </c>
      <c r="B19" s="11">
        <v>1.4897959183673477</v>
      </c>
      <c r="C19" s="3">
        <v>1.8857142857142855</v>
      </c>
      <c r="D19" s="11">
        <f t="shared" si="1"/>
        <v>1.687755102</v>
      </c>
    </row>
  </sheetData>
  <drawing r:id="rId1"/>
</worksheet>
</file>