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r\Desktop\ANALYSIS PROJECTS\1. CROWDFUNDING ANALYSIS\"/>
    </mc:Choice>
  </mc:AlternateContent>
  <xr:revisionPtr revIDLastSave="0" documentId="13_ncr:1_{E2624C41-D6A8-461C-BBE2-E52709483F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art1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9" l="1"/>
  <c r="C14" i="9"/>
  <c r="C6" i="9"/>
  <c r="C5" i="9"/>
  <c r="C4" i="9"/>
  <c r="B13" i="9"/>
  <c r="B12" i="9"/>
  <c r="B11" i="9"/>
  <c r="C13" i="9"/>
  <c r="C12" i="9"/>
  <c r="C11" i="9"/>
  <c r="B7" i="9"/>
  <c r="B6" i="9"/>
  <c r="B5" i="9"/>
  <c r="B4" i="9"/>
  <c r="C10" i="9"/>
  <c r="C9" i="9"/>
  <c r="B10" i="9"/>
  <c r="B9" i="9"/>
  <c r="C3" i="9"/>
  <c r="B3" i="9"/>
  <c r="C2" i="9"/>
  <c r="B2" i="9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<sst xmlns="http://schemas.openxmlformats.org/spreadsheetml/2006/main" count="38337" uniqueCount="8396">
  <si>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</si>
  <si>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</si>
  <si>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</si>
  <si>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</si>
  <si>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</si>
  <si>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</si>
  <si>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</si>
  <si>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</si>
  <si>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</si>
  <si>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</si>
  <si>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</si>
  <si>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</si>
  <si>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</si>
  <si>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</si>
  <si>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</si>
  <si>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</si>
  <si>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</si>
  <si>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</si>
  <si>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</si>
  <si>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</si>
  <si>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</si>
  <si>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</si>
  <si>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</si>
  <si>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</si>
  <si>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</si>
  <si>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</si>
  <si>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</si>
  <si>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</si>
  <si>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</si>
  <si>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</si>
  <si>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</si>
  <si>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</si>
  <si>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</si>
  <si>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</si>
  <si>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</si>
  <si>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</si>
  <si>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</si>
  <si>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</si>
  <si>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</si>
  <si>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</si>
  <si>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</si>
  <si>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</si>
  <si>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</si>
  <si>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</si>
  <si>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</si>
  <si>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</si>
  <si>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</si>
  <si>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</si>
  <si>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</si>
  <si>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</si>
  <si>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</si>
  <si>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</si>
  <si>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</si>
  <si>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</si>
  <si>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</si>
  <si>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</si>
  <si>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</si>
  <si>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</si>
  <si>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</si>
  <si>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</si>
  <si>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</si>
  <si>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</si>
  <si>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</si>
  <si>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</si>
  <si>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</si>
  <si>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</si>
  <si>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</si>
  <si>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</si>
  <si>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</si>
  <si>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</si>
  <si>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</si>
  <si>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</si>
  <si>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</si>
  <si>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</si>
  <si>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</si>
  <si>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</si>
  <si>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</si>
  <si>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</si>
  <si>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</si>
  <si>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</si>
  <si>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</si>
  <si>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</si>
  <si>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</si>
  <si>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</si>
  <si>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</si>
  <si>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</si>
  <si>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</si>
  <si>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</si>
  <si>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</si>
  <si>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</si>
  <si>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</si>
  <si>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</si>
  <si>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</si>
  <si>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</si>
  <si>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</si>
  <si>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</si>
  <si>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</si>
  <si>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</si>
  <si>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</si>
  <si>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</si>
  <si>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</si>
  <si>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</si>
  <si>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</si>
  <si>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</si>
  <si>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</si>
  <si>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</si>
  <si>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</si>
  <si>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</si>
  <si>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</si>
  <si>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</si>
  <si>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</si>
  <si>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</si>
  <si>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</si>
  <si>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</si>
  <si>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</si>
  <si>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</si>
  <si>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</si>
  <si>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</si>
  <si>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</si>
  <si>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</si>
  <si>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</si>
  <si>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</si>
  <si>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</si>
  <si>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</si>
  <si>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</si>
  <si>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</si>
  <si>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</si>
  <si>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</si>
  <si>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</si>
  <si>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</si>
  <si>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</si>
  <si>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</si>
  <si>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</si>
  <si>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</si>
  <si>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</si>
  <si>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</si>
  <si>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</si>
  <si>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</si>
  <si>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</si>
  <si>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</si>
  <si>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</si>
  <si>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</si>
  <si>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</si>
  <si>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</si>
  <si>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</si>
  <si>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</si>
  <si>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</si>
  <si>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</si>
  <si>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</si>
  <si>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</si>
  <si>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</si>
  <si>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</si>
  <si>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</si>
  <si>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</si>
  <si>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</si>
  <si>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</si>
  <si>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</si>
  <si>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</si>
  <si>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</si>
  <si>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</si>
  <si>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</si>
  <si>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</si>
  <si>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</si>
  <si>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</si>
  <si>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</si>
  <si>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</si>
  <si>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</si>
  <si>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</si>
  <si>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</si>
  <si>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</si>
  <si>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</si>
  <si>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</si>
  <si>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</si>
  <si>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</si>
  <si>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</si>
  <si>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</si>
  <si>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</si>
  <si>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</si>
  <si>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</si>
  <si>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</si>
  <si>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</si>
  <si>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</si>
  <si>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</si>
  <si>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</si>
  <si>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</si>
  <si>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</si>
  <si>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</si>
  <si>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</si>
  <si>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</si>
  <si>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</si>
  <si>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</si>
  <si>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</si>
  <si>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</si>
  <si>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</si>
  <si>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</si>
  <si>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</si>
  <si>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</si>
  <si>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</si>
  <si>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</si>
  <si>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</si>
  <si>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</si>
  <si>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</si>
  <si>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</si>
  <si>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</si>
  <si>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</si>
  <si>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</si>
  <si>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</si>
  <si>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</si>
  <si>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</si>
  <si>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</si>
  <si>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</si>
  <si>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</si>
  <si>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</si>
  <si>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</si>
  <si>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</si>
  <si>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</si>
  <si>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</si>
  <si>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</si>
  <si>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</si>
  <si>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</si>
  <si>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</si>
  <si>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</si>
  <si>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</si>
  <si>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</si>
  <si>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</si>
  <si>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</si>
  <si>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</si>
  <si>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</si>
  <si>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</si>
  <si>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</si>
  <si>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</si>
  <si>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</si>
  <si>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</si>
  <si>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</si>
  <si>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</si>
  <si>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</si>
  <si>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</si>
  <si>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</si>
  <si>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</si>
  <si>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</si>
  <si>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</si>
  <si>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</si>
  <si>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</si>
  <si>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</si>
  <si>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</si>
  <si>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</si>
  <si>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</si>
  <si>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</si>
  <si>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</si>
  <si>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</si>
  <si>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</si>
  <si>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</si>
  <si>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</si>
  <si>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</si>
  <si>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</si>
  <si>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</si>
  <si>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</si>
  <si>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</si>
  <si>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</si>
  <si>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</si>
  <si>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</si>
  <si>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</si>
  <si>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</si>
  <si>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</si>
  <si>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</si>
  <si>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</si>
  <si>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</si>
  <si>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</si>
  <si>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</si>
  <si>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</si>
  <si>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</si>
  <si>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</si>
  <si>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</si>
  <si>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</si>
  <si>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</si>
  <si>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</si>
  <si>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</si>
  <si>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</si>
  <si>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</si>
  <si>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</si>
  <si>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</si>
  <si>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</si>
  <si>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</si>
  <si>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</si>
  <si>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</si>
  <si>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</si>
  <si>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</si>
  <si>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</si>
  <si>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</si>
  <si>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</si>
  <si>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</si>
  <si>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</si>
  <si>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</si>
  <si>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</si>
  <si>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</si>
  <si>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</si>
  <si>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</si>
  <si>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</si>
  <si>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</si>
  <si>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</si>
  <si>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</si>
  <si>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</si>
  <si>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</si>
  <si>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</si>
  <si>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</si>
  <si>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</si>
  <si>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</si>
  <si>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</si>
  <si>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</si>
  <si>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</si>
  <si>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</si>
  <si>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</si>
  <si>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</si>
  <si>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</si>
  <si>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</si>
  <si>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</si>
  <si>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</si>
  <si>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</si>
  <si>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</si>
  <si>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</si>
  <si>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</si>
  <si>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</si>
  <si>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</si>
  <si>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</si>
  <si>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</si>
  <si>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</si>
  <si>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</si>
  <si>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</si>
  <si>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</si>
  <si>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</si>
  <si>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</si>
  <si>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</si>
  <si>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</si>
  <si>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</si>
  <si>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</si>
  <si>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</si>
  <si>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</si>
  <si>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</si>
  <si>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</si>
  <si>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</si>
  <si>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</si>
  <si>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</si>
  <si>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</si>
  <si>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</si>
  <si>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</si>
  <si>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</si>
  <si>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</si>
  <si>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</si>
  <si>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</si>
  <si>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</si>
  <si>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</si>
  <si>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</si>
  <si>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</si>
  <si>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</si>
  <si>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</si>
  <si>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</si>
  <si>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</si>
  <si>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</si>
  <si>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</si>
  <si>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</si>
  <si>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</si>
  <si>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</si>
  <si>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</si>
  <si>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</si>
  <si>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</si>
  <si>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</si>
  <si>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</si>
  <si>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</si>
  <si>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</si>
  <si>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</si>
  <si>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</si>
  <si>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</si>
  <si>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</si>
  <si>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</si>
  <si>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</si>
  <si>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</si>
  <si>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</si>
  <si>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</si>
  <si>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</si>
  <si>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</si>
  <si>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</si>
  <si>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</si>
  <si>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</si>
  <si>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</si>
  <si>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</si>
  <si>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</si>
  <si>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</si>
  <si>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</si>
  <si>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</si>
  <si>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</si>
  <si>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</si>
  <si>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</si>
  <si>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</si>
  <si>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</si>
  <si>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</si>
  <si>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</si>
  <si>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</si>
  <si>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</si>
  <si>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</si>
  <si>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</si>
  <si>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</si>
  <si>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</si>
  <si>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</si>
  <si>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</si>
  <si>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</si>
  <si>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</si>
  <si>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</si>
  <si>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</si>
  <si>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</si>
  <si>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</si>
  <si>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</si>
  <si>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</si>
  <si>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</si>
  <si>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</si>
  <si>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</si>
  <si>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</si>
  <si>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</si>
  <si>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</si>
  <si>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</si>
  <si>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</si>
  <si>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</si>
  <si>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</si>
  <si>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</si>
  <si>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</si>
  <si>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</si>
  <si>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</si>
  <si>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</si>
  <si>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</si>
  <si>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</si>
  <si>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</si>
  <si>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</si>
  <si>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</si>
  <si>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</si>
  <si>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</si>
  <si>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</si>
  <si>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</si>
  <si>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</si>
  <si>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</si>
  <si>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</si>
  <si>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</si>
  <si>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</si>
  <si>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</si>
  <si>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</si>
  <si>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</si>
  <si>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</si>
  <si>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</si>
  <si>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</si>
  <si>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</si>
  <si>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</si>
  <si>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</si>
  <si>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</si>
  <si>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</si>
  <si>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</si>
  <si>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</si>
  <si>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</si>
  <si>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</si>
  <si>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</si>
  <si>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</si>
  <si>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</si>
  <si>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</si>
  <si>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</si>
  <si>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</si>
  <si>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</si>
  <si>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</si>
  <si>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</si>
  <si>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</si>
  <si>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</si>
  <si>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</si>
  <si>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</si>
  <si>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</si>
  <si>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</si>
  <si>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</si>
  <si>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</si>
  <si>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</si>
  <si>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</si>
  <si>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</si>
  <si>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</si>
  <si>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</si>
  <si>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</si>
  <si>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</si>
  <si>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</si>
  <si>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</si>
  <si>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</si>
  <si>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</si>
  <si>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</si>
  <si>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</si>
  <si>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</si>
  <si>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</si>
  <si>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</si>
  <si>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</si>
  <si>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</si>
  <si>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</si>
  <si>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</si>
  <si>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</si>
  <si>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</si>
  <si>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</si>
  <si>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</si>
  <si>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</si>
  <si>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</si>
  <si>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</si>
  <si>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</si>
  <si>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</si>
  <si>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</si>
  <si>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</si>
  <si>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</si>
  <si>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</si>
  <si>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</si>
  <si>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</si>
  <si>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</si>
  <si>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</si>
  <si>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</si>
  <si>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</si>
  <si>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</si>
  <si>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</si>
  <si>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</si>
  <si>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</si>
  <si>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</si>
  <si>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</si>
  <si>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</si>
  <si>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</si>
  <si>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</si>
  <si>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</si>
  <si>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</si>
  <si>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</si>
  <si>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</si>
  <si>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</si>
  <si>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</si>
  <si>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</si>
  <si>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</si>
  <si>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</si>
  <si>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</si>
  <si>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</si>
  <si>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</si>
  <si>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</si>
  <si>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</si>
  <si>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</si>
  <si>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</si>
  <si>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</si>
  <si>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</si>
  <si>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</si>
  <si>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</si>
  <si>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</si>
  <si>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</si>
  <si>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</si>
  <si>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</si>
  <si>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</si>
  <si>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</si>
  <si>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</si>
  <si>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</si>
  <si>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</si>
  <si>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</si>
  <si>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</si>
  <si>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</si>
  <si>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</si>
  <si>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</si>
  <si>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</si>
  <si>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</si>
  <si>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</si>
  <si>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</si>
  <si>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</si>
  <si>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</si>
  <si>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</si>
  <si>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</si>
  <si>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</si>
  <si>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</si>
  <si>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</si>
  <si>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</si>
  <si>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</si>
  <si>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</si>
  <si>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</si>
  <si>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</si>
  <si>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</si>
  <si>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</si>
  <si>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</si>
  <si>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</si>
  <si>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</si>
  <si>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</si>
  <si>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</si>
  <si>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</si>
  <si>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</si>
  <si>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</si>
  <si>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</si>
  <si>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</si>
  <si>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</si>
  <si>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</si>
  <si>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</si>
  <si>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</si>
  <si>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</si>
  <si>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</si>
  <si>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</si>
  <si>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</si>
  <si>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</si>
  <si>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</si>
  <si>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</si>
  <si>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</si>
  <si>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</si>
  <si>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</si>
  <si>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</si>
  <si>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</si>
  <si>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</si>
  <si>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</si>
  <si>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</si>
  <si>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</si>
  <si>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</si>
  <si>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</si>
  <si>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</si>
  <si>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</si>
  <si>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</si>
  <si>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</si>
  <si>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</si>
  <si>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</si>
  <si>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</si>
  <si>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</si>
  <si>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</si>
  <si>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</si>
  <si>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</si>
  <si>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</si>
  <si>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</si>
  <si>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</si>
  <si>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</si>
  <si>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</si>
  <si>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</si>
  <si>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</si>
  <si>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</si>
  <si>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</si>
  <si>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</si>
  <si>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</si>
  <si>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</si>
  <si>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</si>
  <si>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</si>
  <si>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</si>
  <si>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</si>
  <si>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</si>
  <si>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</si>
  <si>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</si>
  <si>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</si>
  <si>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</si>
  <si>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</si>
  <si>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</si>
  <si>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</si>
  <si>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</si>
  <si>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</si>
  <si>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</si>
  <si>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</si>
  <si>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</si>
  <si>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</si>
  <si>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</si>
  <si>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</si>
  <si>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</si>
  <si>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</si>
  <si>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</si>
  <si>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</si>
  <si>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</si>
  <si>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</si>
  <si>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</si>
  <si>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</si>
  <si>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</si>
  <si>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</si>
  <si>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</si>
  <si>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</si>
  <si>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</si>
  <si>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</si>
  <si>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</si>
  <si>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</si>
  <si>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</si>
  <si>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</si>
  <si>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</si>
  <si>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</si>
  <si>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</si>
  <si>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</si>
  <si>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</si>
  <si>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</si>
  <si>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</si>
  <si>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</si>
  <si>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</si>
  <si>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</si>
  <si>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</si>
  <si>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</si>
  <si>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</si>
  <si>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</si>
  <si>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</si>
  <si>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</si>
  <si>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</si>
  <si>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</si>
  <si>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</si>
  <si>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</si>
  <si>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</si>
  <si>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</si>
  <si>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</si>
  <si>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</si>
  <si>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</si>
  <si>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</si>
  <si>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</si>
  <si>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</si>
  <si>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</si>
  <si>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</si>
  <si>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</si>
  <si>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</si>
  <si>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</si>
  <si>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</si>
  <si>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</si>
  <si>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</si>
  <si>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</si>
  <si>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</si>
  <si>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</si>
  <si>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</si>
  <si>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</si>
  <si>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</si>
  <si>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</si>
  <si>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</si>
  <si>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</si>
  <si>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</si>
  <si>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</si>
  <si>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</si>
  <si>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</si>
  <si>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</si>
  <si>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</si>
  <si>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</si>
  <si>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</si>
  <si>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</si>
  <si>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</si>
  <si>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</si>
  <si>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</si>
  <si>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</si>
  <si>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</si>
  <si>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</si>
  <si>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</si>
  <si>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</si>
  <si>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</si>
  <si>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</si>
  <si>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</si>
  <si>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</si>
  <si>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</si>
  <si>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</si>
  <si>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</si>
  <si>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</si>
  <si>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</si>
  <si>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</si>
  <si>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</si>
  <si>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</si>
  <si>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</si>
  <si>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</si>
  <si>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</si>
  <si>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</si>
  <si>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</si>
  <si>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</si>
  <si>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</si>
  <si>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</si>
  <si>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</si>
  <si>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</si>
  <si>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</si>
  <si>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</si>
  <si>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</si>
  <si>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</si>
  <si>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</si>
  <si>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</si>
  <si>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</si>
  <si>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</si>
  <si>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</si>
  <si>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</si>
  <si>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</si>
  <si>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</si>
  <si>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</si>
  <si>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</si>
  <si>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</si>
  <si>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</si>
  <si>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</si>
  <si>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</si>
  <si>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</si>
  <si>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</si>
  <si>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</si>
  <si>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</si>
  <si>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</si>
  <si>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</si>
  <si>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</si>
  <si>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</si>
  <si>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</si>
  <si>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</si>
  <si>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</si>
  <si>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</si>
  <si>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</si>
  <si>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</si>
  <si>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</si>
  <si>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</si>
  <si>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</si>
  <si>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</si>
  <si>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</si>
  <si>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</si>
  <si>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</si>
  <si>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</si>
  <si>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</si>
  <si>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</si>
  <si>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</si>
  <si>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</si>
  <si>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</si>
  <si>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</si>
  <si>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</si>
  <si>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</si>
  <si>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</si>
  <si>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</si>
  <si>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</si>
  <si>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</si>
  <si>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</si>
  <si>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</si>
  <si>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</si>
  <si>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</si>
  <si>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</si>
  <si>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</si>
  <si>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</si>
  <si>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</si>
  <si>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</si>
  <si>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</si>
  <si>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</si>
  <si>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</si>
  <si>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</si>
  <si>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</si>
  <si>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</si>
  <si>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</si>
  <si>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</si>
  <si>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</si>
  <si>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</si>
  <si>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</si>
  <si>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</si>
  <si>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</si>
  <si>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</si>
  <si>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</si>
  <si>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</si>
  <si>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</si>
  <si>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</si>
  <si>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</si>
  <si>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</si>
  <si>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</si>
  <si>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</si>
  <si>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</si>
  <si>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</si>
  <si>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</si>
  <si>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</si>
  <si>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</si>
  <si>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</si>
  <si>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</si>
  <si>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</si>
  <si>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</si>
  <si>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</si>
  <si>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</si>
  <si>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</si>
  <si>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</si>
  <si>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</si>
  <si>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</si>
  <si>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</si>
  <si>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</si>
  <si>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</si>
  <si>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</si>
  <si>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</si>
  <si>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</si>
  <si>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</si>
  <si>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</si>
  <si>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</si>
  <si>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</si>
  <si>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</si>
  <si>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</si>
  <si>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</si>
  <si>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</si>
  <si>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</si>
  <si>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</si>
  <si>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</si>
  <si>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</si>
  <si>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</si>
  <si>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</si>
  <si>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</si>
  <si>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</si>
  <si>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</si>
  <si>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</si>
  <si>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</si>
  <si>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</si>
  <si>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</si>
  <si>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</si>
  <si>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</si>
  <si>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</si>
  <si>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</si>
  <si>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</si>
  <si>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</si>
  <si>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</si>
  <si>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</si>
  <si>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</si>
  <si>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</si>
  <si>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</si>
  <si>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</si>
  <si>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</si>
  <si>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</si>
  <si>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</si>
  <si>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</si>
  <si>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</si>
  <si>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</si>
  <si>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</si>
  <si>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</si>
  <si>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</si>
  <si>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</si>
  <si>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</si>
  <si>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</si>
  <si>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</si>
  <si>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</si>
  <si>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</si>
  <si>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</si>
  <si>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</si>
  <si>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</si>
  <si>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</si>
  <si>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</si>
  <si>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</si>
  <si>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</si>
  <si>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</si>
  <si>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</si>
  <si>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</si>
  <si>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</si>
  <si>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</si>
  <si>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</si>
  <si>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</si>
  <si>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</si>
  <si>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</si>
  <si>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</si>
  <si>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</si>
  <si>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</si>
  <si>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</si>
  <si>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</si>
  <si>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</si>
  <si>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</si>
  <si>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</si>
  <si>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</si>
  <si>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</si>
  <si>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</si>
  <si>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</si>
  <si>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</si>
  <si>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</si>
  <si>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</si>
  <si>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</si>
  <si>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</si>
  <si>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</si>
  <si>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</si>
  <si>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</si>
  <si>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</si>
  <si>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</si>
  <si>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</si>
  <si>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</si>
  <si>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</si>
  <si>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</si>
  <si>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</si>
  <si>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</si>
  <si>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</si>
  <si>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</si>
  <si>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</si>
  <si>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</si>
  <si>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</si>
  <si>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</si>
  <si>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</si>
  <si>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</si>
  <si>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</si>
  <si>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</si>
  <si>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</si>
  <si>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</si>
  <si>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</si>
  <si>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</si>
  <si>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</si>
  <si>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</si>
  <si>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</si>
  <si>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</si>
  <si>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</si>
  <si>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</si>
  <si>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</si>
  <si>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</si>
  <si>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</si>
  <si>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</si>
  <si>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</si>
  <si>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</si>
  <si>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</si>
  <si>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</si>
  <si>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</si>
  <si>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</si>
  <si>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</si>
  <si>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</si>
  <si>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</si>
  <si>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</si>
  <si>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</si>
  <si>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</si>
  <si>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</si>
  <si>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</si>
  <si>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</si>
  <si>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</si>
  <si>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</si>
  <si>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</si>
  <si>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</si>
  <si>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</si>
  <si>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</si>
  <si>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</si>
  <si>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</si>
  <si>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</si>
  <si>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</si>
  <si>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</si>
  <si>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</si>
  <si>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</si>
  <si>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</si>
  <si>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</si>
  <si>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</si>
  <si>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</si>
  <si>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</si>
  <si>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</si>
  <si>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</si>
  <si>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</si>
  <si>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</si>
  <si>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</si>
  <si>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</si>
  <si>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</si>
  <si>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</si>
  <si>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</si>
  <si>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</si>
  <si>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</si>
  <si>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</si>
  <si>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</si>
  <si>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</si>
  <si>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</si>
  <si>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</si>
  <si>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</si>
  <si>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</si>
  <si>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</si>
  <si>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</si>
  <si>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</si>
  <si>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</si>
  <si>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</si>
  <si>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</si>
  <si>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</si>
  <si>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</si>
  <si>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</si>
  <si>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</si>
  <si>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</si>
  <si>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</si>
  <si>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</si>
  <si>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</si>
  <si>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</si>
  <si>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</si>
  <si>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</si>
  <si>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</si>
  <si>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</si>
  <si>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</si>
  <si>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</si>
  <si>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</si>
  <si>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</si>
  <si>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</si>
  <si>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</si>
  <si>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</si>
  <si>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</si>
  <si>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</si>
  <si>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</si>
  <si>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</si>
  <si>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</si>
  <si>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</si>
  <si>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</si>
  <si>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</si>
  <si>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</si>
  <si>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</si>
  <si>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</si>
  <si>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</si>
  <si>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</si>
  <si>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</si>
  <si>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</si>
  <si>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</si>
  <si>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</si>
  <si>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</si>
  <si>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</si>
  <si>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</si>
  <si>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</si>
  <si>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</si>
  <si>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</si>
  <si>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</si>
  <si>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</si>
  <si>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</si>
  <si>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</si>
  <si>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</si>
  <si>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</si>
  <si>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</si>
  <si>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</si>
  <si>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</si>
  <si>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</si>
  <si>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</si>
  <si>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</si>
  <si>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</si>
  <si>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</si>
  <si>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</si>
  <si>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</si>
  <si>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</si>
  <si>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</si>
  <si>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</si>
  <si>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</si>
  <si>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</si>
  <si>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</si>
  <si>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</si>
  <si>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</si>
  <si>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</si>
  <si>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</si>
  <si>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</si>
  <si>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</si>
  <si>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</si>
  <si>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</si>
  <si>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</si>
  <si>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</si>
  <si>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</si>
  <si>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</si>
  <si>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</si>
  <si>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</si>
  <si>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</si>
  <si>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</si>
  <si>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</si>
  <si>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</si>
  <si>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</si>
  <si>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</si>
  <si>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</si>
  <si>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</si>
  <si>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</si>
  <si>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</si>
  <si>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</si>
  <si>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</si>
  <si>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</si>
  <si>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</si>
  <si>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</si>
  <si>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</si>
  <si>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</si>
  <si>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</si>
  <si>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</si>
  <si>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</si>
  <si>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</si>
  <si>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</si>
  <si>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</si>
  <si>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</si>
  <si>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</si>
  <si>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</si>
  <si>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</si>
  <si>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</si>
  <si>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</si>
  <si>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</si>
  <si>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</si>
  <si>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</si>
  <si>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</si>
  <si>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</si>
  <si>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</si>
  <si>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</si>
  <si>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</si>
  <si>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</si>
  <si>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</si>
  <si>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</si>
  <si>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</si>
  <si>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</si>
  <si>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</si>
  <si>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</si>
  <si>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</si>
  <si>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</si>
  <si>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</si>
  <si>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</si>
  <si>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</si>
  <si>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</si>
  <si>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</si>
  <si>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</si>
  <si>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</si>
  <si>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</si>
  <si>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</si>
  <si>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</si>
  <si>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</si>
  <si>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</si>
  <si>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</si>
  <si>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</si>
  <si>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</si>
  <si>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</si>
  <si>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</si>
  <si>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</si>
  <si>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</si>
  <si>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</si>
  <si>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</si>
  <si>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</si>
  <si>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</si>
  <si>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</si>
  <si>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</si>
  <si>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</si>
  <si>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</si>
  <si>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</si>
  <si>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</si>
  <si>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</si>
  <si>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</si>
  <si>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</si>
  <si>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</si>
  <si>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</si>
  <si>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</si>
  <si>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</si>
  <si>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</si>
  <si>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</si>
  <si>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</si>
  <si>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</si>
  <si>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</si>
  <si>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</si>
  <si>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</si>
  <si>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</si>
  <si>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</si>
  <si>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</si>
  <si>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</si>
  <si>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</si>
  <si>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</si>
  <si>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</si>
  <si>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</si>
  <si>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</si>
  <si>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</si>
  <si>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</si>
  <si>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</si>
  <si>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</si>
  <si>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</si>
  <si>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</si>
  <si>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</si>
  <si>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</si>
  <si>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</si>
  <si>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</si>
  <si>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</si>
  <si>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</si>
  <si>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</si>
  <si>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</si>
  <si>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</si>
  <si>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</si>
  <si>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</si>
  <si>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</si>
  <si>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</si>
  <si>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</si>
  <si>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</si>
  <si>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</si>
  <si>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</si>
  <si>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</si>
  <si>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</si>
  <si>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</si>
  <si>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</si>
  <si>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</si>
  <si>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</si>
  <si>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</si>
  <si>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</si>
  <si>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</si>
  <si>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</si>
  <si>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</si>
  <si>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</si>
  <si>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</si>
  <si>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</si>
  <si>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</si>
  <si>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</si>
  <si>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</si>
  <si>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</si>
  <si>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</si>
  <si>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</si>
  <si>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</si>
  <si>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</si>
  <si>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</si>
  <si>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</si>
  <si>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</si>
  <si>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</si>
  <si>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</si>
  <si>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</si>
  <si>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</si>
  <si>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</si>
  <si>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</si>
  <si>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</si>
  <si>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</si>
  <si>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</si>
  <si>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</si>
  <si>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</si>
  <si>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</si>
  <si>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</si>
  <si>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</si>
  <si>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</si>
  <si>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</si>
  <si>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</si>
  <si>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</si>
  <si>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</si>
  <si>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</si>
  <si>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</si>
  <si>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</si>
  <si>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</si>
  <si>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</si>
  <si>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</si>
  <si>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</si>
  <si>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</si>
  <si>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</si>
  <si>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</si>
  <si>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</si>
  <si>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</si>
  <si>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</si>
  <si>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</si>
  <si>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</si>
  <si>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</si>
  <si>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</si>
  <si>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</si>
  <si>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</si>
  <si>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</si>
  <si>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</si>
  <si>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</si>
  <si>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</si>
  <si>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</si>
  <si>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</si>
  <si>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</si>
  <si>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</si>
  <si>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</si>
  <si>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</si>
  <si>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</si>
  <si>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</si>
  <si>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</si>
  <si>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</si>
  <si>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</si>
  <si>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</si>
  <si>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</si>
  <si>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</si>
  <si>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</si>
  <si>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</si>
  <si>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</si>
  <si>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</si>
  <si>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</si>
  <si>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</si>
  <si>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</si>
  <si>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</si>
  <si>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</si>
  <si>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</si>
  <si>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</si>
  <si>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</si>
  <si>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</si>
  <si>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</si>
  <si>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</si>
  <si>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</si>
  <si>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</si>
  <si>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</si>
  <si>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</si>
  <si>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</si>
  <si>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</si>
  <si>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</si>
  <si>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</si>
  <si>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</si>
  <si>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</si>
  <si>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</si>
  <si>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</si>
  <si>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</si>
  <si>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</si>
  <si>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</si>
  <si>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</si>
  <si>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</si>
  <si>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</si>
  <si>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</si>
  <si>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</si>
  <si>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</si>
  <si>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</si>
  <si>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</si>
  <si>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</si>
  <si>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</si>
  <si>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</si>
  <si>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</si>
  <si>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</si>
  <si>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</si>
  <si>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</si>
  <si>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</si>
  <si>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</si>
  <si>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</si>
  <si>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</si>
  <si>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</si>
  <si>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</si>
  <si>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</si>
  <si>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</si>
  <si>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</si>
  <si>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</si>
  <si>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</si>
  <si>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</si>
  <si>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</si>
  <si>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</si>
  <si>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</si>
  <si>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</si>
  <si>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</si>
  <si>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</si>
  <si>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</si>
  <si>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</si>
  <si>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</si>
  <si>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</si>
  <si>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</si>
  <si>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</si>
  <si>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</si>
  <si>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</si>
  <si>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</si>
  <si>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</si>
  <si>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</si>
  <si>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</si>
  <si>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</si>
  <si>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</si>
  <si>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</si>
  <si>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</si>
  <si>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</si>
  <si>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</si>
  <si>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</si>
  <si>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</si>
  <si>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</si>
  <si>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</si>
  <si>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</si>
  <si>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</si>
  <si>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</si>
  <si>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</si>
  <si>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</si>
  <si>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</si>
  <si>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</si>
  <si>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</si>
  <si>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</si>
  <si>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</si>
  <si>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</si>
  <si>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</si>
  <si>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</si>
  <si>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</si>
  <si>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</si>
  <si>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</si>
  <si>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</si>
  <si>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</si>
  <si>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</si>
  <si>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</si>
  <si>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</si>
  <si>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</si>
  <si>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</si>
  <si>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</si>
  <si>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</si>
  <si>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</si>
  <si>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</si>
  <si>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</si>
  <si>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</si>
  <si>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</si>
  <si>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</si>
  <si>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</si>
  <si>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</si>
  <si>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</si>
  <si>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</si>
  <si>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</si>
  <si>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</si>
  <si>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</si>
  <si>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</si>
  <si>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</si>
  <si>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</si>
  <si>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</si>
  <si>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</si>
  <si>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</si>
  <si>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</si>
  <si>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</si>
  <si>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</si>
  <si>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</si>
  <si>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</si>
  <si>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</si>
  <si>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</si>
  <si>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</si>
  <si>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</si>
  <si>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</si>
  <si>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</si>
  <si>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</si>
  <si>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</si>
  <si>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</si>
  <si>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</si>
  <si>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</si>
  <si>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</si>
  <si>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</si>
  <si>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</si>
  <si>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</si>
  <si>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</si>
  <si>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</si>
  <si>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</si>
  <si>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</si>
  <si>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</si>
  <si>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</si>
  <si>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</si>
  <si>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</si>
  <si>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</si>
  <si>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</si>
  <si>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</si>
  <si>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</si>
  <si>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</si>
  <si>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</si>
  <si>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</si>
  <si>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</si>
  <si>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</si>
  <si>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</si>
  <si>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</si>
  <si>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</si>
  <si>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</si>
  <si>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</si>
  <si>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</si>
  <si>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</si>
  <si>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</si>
  <si>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</si>
  <si>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</si>
  <si>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</si>
  <si>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</si>
  <si>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</si>
  <si>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</si>
  <si>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</si>
  <si>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</si>
  <si>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</si>
  <si>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</si>
  <si>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</si>
  <si>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</si>
  <si>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</si>
  <si>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</si>
  <si>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</si>
  <si>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</si>
  <si>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</si>
  <si>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</si>
  <si>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</si>
  <si>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</si>
  <si>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</si>
  <si>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</si>
  <si>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</si>
  <si>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</si>
  <si>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</si>
  <si>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</si>
  <si>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</si>
  <si>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</si>
  <si>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</si>
  <si>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</si>
  <si>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</si>
  <si>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</si>
  <si>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</si>
  <si>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</si>
  <si>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</si>
  <si>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</si>
  <si>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</si>
  <si>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</si>
  <si>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</si>
  <si>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</si>
  <si>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</si>
  <si>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</si>
  <si>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</si>
  <si>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</si>
  <si>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</si>
  <si>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</si>
  <si>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</si>
  <si>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</si>
  <si>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</si>
  <si>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</si>
  <si>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</si>
  <si>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</si>
  <si>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</si>
  <si>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</si>
  <si>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</si>
  <si>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</si>
  <si>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</si>
  <si>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</si>
  <si>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</si>
  <si>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</si>
  <si>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</si>
  <si>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</si>
  <si>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</si>
  <si>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</si>
  <si>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</si>
  <si>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</si>
  <si>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</si>
  <si>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</si>
  <si>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</si>
  <si>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</si>
  <si>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</si>
  <si>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</si>
  <si>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</si>
  <si>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</si>
  <si>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</si>
  <si>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</si>
  <si>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</si>
  <si>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</si>
  <si>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</si>
  <si>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</si>
  <si>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</si>
  <si>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</si>
  <si>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</si>
  <si>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</si>
  <si>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</si>
  <si>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</si>
  <si>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</si>
  <si>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</si>
  <si>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</si>
  <si>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</si>
  <si>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</si>
  <si>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</si>
  <si>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</si>
  <si>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</si>
  <si>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</si>
  <si>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</si>
  <si>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</si>
  <si>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</si>
  <si>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</si>
  <si>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</si>
  <si>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</si>
  <si>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</si>
  <si>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</si>
  <si>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</si>
  <si>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</si>
  <si>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</si>
  <si>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</si>
  <si>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</si>
  <si>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</si>
  <si>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</si>
  <si>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</si>
  <si>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</si>
  <si>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</si>
  <si>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</si>
  <si>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</si>
  <si>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</si>
  <si>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</si>
  <si>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</si>
  <si>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</si>
  <si>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</si>
  <si>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</si>
  <si>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</si>
  <si>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</si>
  <si>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</si>
  <si>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</si>
  <si>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</si>
  <si>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</si>
  <si>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</si>
  <si>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</si>
  <si>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</si>
  <si>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</si>
  <si>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</si>
  <si>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</si>
  <si>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</si>
  <si>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</si>
  <si>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</si>
  <si>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</si>
  <si>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</si>
  <si>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</si>
  <si>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</si>
  <si>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</si>
  <si>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</si>
  <si>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</si>
  <si>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</si>
  <si>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</si>
  <si>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</si>
  <si>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</si>
  <si>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</si>
  <si>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</si>
  <si>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</si>
  <si>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</si>
  <si>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</si>
  <si>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</si>
  <si>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</si>
  <si>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</si>
  <si>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</si>
  <si>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</si>
  <si>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</si>
  <si>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</si>
  <si>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</si>
  <si>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</si>
  <si>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</si>
  <si>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</si>
  <si>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</si>
  <si>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</si>
  <si>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</si>
  <si>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</si>
  <si>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</si>
  <si>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</si>
  <si>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</si>
  <si>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</si>
  <si>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</si>
  <si>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</si>
  <si>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</si>
  <si>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</si>
  <si>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</si>
  <si>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</si>
  <si>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</si>
  <si>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</si>
  <si>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</si>
  <si>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</si>
  <si>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</si>
  <si>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</si>
  <si>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</si>
  <si>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</si>
  <si>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</si>
  <si>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</si>
  <si>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</si>
  <si>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</si>
  <si>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</si>
  <si>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</si>
  <si>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</si>
  <si>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</si>
  <si>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</si>
  <si>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</si>
  <si>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</si>
  <si>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</si>
  <si>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</si>
  <si>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</si>
  <si>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</si>
  <si>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</si>
  <si>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</si>
  <si>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</si>
  <si>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</si>
  <si>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</si>
  <si>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</si>
  <si>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</si>
  <si>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</si>
  <si>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</si>
  <si>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</si>
  <si>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</si>
  <si>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</si>
  <si>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</si>
  <si>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</si>
  <si>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</si>
  <si>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</si>
  <si>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</si>
  <si>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</si>
  <si>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</si>
  <si>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</si>
  <si>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</si>
  <si>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</si>
  <si>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</si>
  <si>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</si>
  <si>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</si>
  <si>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</si>
  <si>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</si>
  <si>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</si>
  <si>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</si>
  <si>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</si>
  <si>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</si>
  <si>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</si>
  <si>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</si>
  <si>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</si>
  <si>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</si>
  <si>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</si>
  <si>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</si>
  <si>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</si>
  <si>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</si>
  <si>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</si>
  <si>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</si>
  <si>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</si>
  <si>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</si>
  <si>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</si>
  <si>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</si>
  <si>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</si>
  <si>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</si>
  <si>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</si>
  <si>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</si>
  <si>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</si>
  <si>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</si>
  <si>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</si>
  <si>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</si>
  <si>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</si>
  <si>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</si>
  <si>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</si>
  <si>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</si>
  <si>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</si>
  <si>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</si>
  <si>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</si>
  <si>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</si>
  <si>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</si>
  <si>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</si>
  <si>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</si>
  <si>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</si>
  <si>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</si>
  <si>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</si>
  <si>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</si>
  <si>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</si>
  <si>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</si>
  <si>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</si>
  <si>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</si>
  <si>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</si>
  <si>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</si>
  <si>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</si>
  <si>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</si>
  <si>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</si>
  <si>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</si>
  <si>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</si>
  <si>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</si>
  <si>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</si>
  <si>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</si>
  <si>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</si>
  <si>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</si>
  <si>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</si>
  <si>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</si>
  <si>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</si>
  <si>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</si>
  <si>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</si>
  <si>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</si>
  <si>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</si>
  <si>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</si>
  <si>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</si>
  <si>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</si>
  <si>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</si>
  <si>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</si>
  <si>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</si>
  <si>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</si>
  <si>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</si>
  <si>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</si>
  <si>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</si>
  <si>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</si>
  <si>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</si>
  <si>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</si>
  <si>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</si>
  <si>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</si>
  <si>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</si>
  <si>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</si>
  <si>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</si>
  <si>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</si>
  <si>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</si>
  <si>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</si>
  <si>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</si>
  <si>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</si>
  <si>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</si>
  <si>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</si>
  <si>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</si>
  <si>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</si>
  <si>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</si>
  <si>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</si>
  <si>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</si>
  <si>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</si>
  <si>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</si>
  <si>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</si>
  <si>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</si>
  <si>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</si>
  <si>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</si>
  <si>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</si>
  <si>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</si>
  <si>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</si>
  <si>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</si>
  <si>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</si>
  <si>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</si>
  <si>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</si>
  <si>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</si>
  <si>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</si>
  <si>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</si>
  <si>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</si>
  <si>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</si>
  <si>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</si>
  <si>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</si>
  <si>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</si>
  <si>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</si>
  <si>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</si>
  <si>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</si>
  <si>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</si>
  <si>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</si>
  <si>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</si>
  <si>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</si>
  <si>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</si>
  <si>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</si>
  <si>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</si>
  <si>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</si>
  <si>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</si>
  <si>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</si>
  <si>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</si>
  <si>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</si>
  <si>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</si>
  <si>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</si>
  <si>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</si>
  <si>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</si>
  <si>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</si>
  <si>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</si>
  <si>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</si>
  <si>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</si>
  <si>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</si>
  <si>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</si>
  <si>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</si>
  <si>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</si>
  <si>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</si>
  <si>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</si>
  <si>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</si>
  <si>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</si>
  <si>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</si>
  <si>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</si>
  <si>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</si>
  <si>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</si>
  <si>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</si>
  <si>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</si>
  <si>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</si>
  <si>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</si>
  <si>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</si>
  <si>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</si>
  <si>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</si>
  <si>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</si>
  <si>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</si>
  <si>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</si>
  <si>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</si>
  <si>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</si>
  <si>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</si>
  <si>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</si>
  <si>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</si>
  <si>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</si>
  <si>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</si>
  <si>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</si>
  <si>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</si>
  <si>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</si>
  <si>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</si>
  <si>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</si>
  <si>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</si>
  <si>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</si>
  <si>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</si>
  <si>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</si>
  <si>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</si>
  <si>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</si>
  <si>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</si>
  <si>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</si>
  <si>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</si>
  <si>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</si>
  <si>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</si>
  <si>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</si>
  <si>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</si>
  <si>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</si>
  <si>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</si>
  <si>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</si>
  <si>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</si>
  <si>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</si>
  <si>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</si>
  <si>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</si>
  <si>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</si>
  <si>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</si>
  <si>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</si>
  <si>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</si>
  <si>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</si>
  <si>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</si>
  <si>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</si>
  <si>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</si>
  <si>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</si>
  <si>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</si>
  <si>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</si>
  <si>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</si>
  <si>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</si>
  <si>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</si>
  <si>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</si>
  <si>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</si>
  <si>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</si>
  <si>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</si>
  <si>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</si>
  <si>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</si>
  <si>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</si>
  <si>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</si>
  <si>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</si>
  <si>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</si>
  <si>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</si>
  <si>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</si>
  <si>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</si>
  <si>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</si>
  <si>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</si>
  <si>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</si>
  <si>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</si>
  <si>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</si>
  <si>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</si>
  <si>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</si>
  <si>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</si>
  <si>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</si>
  <si>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</si>
  <si>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</si>
  <si>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</si>
  <si>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</si>
  <si>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</si>
  <si>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</si>
  <si>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</si>
  <si>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</si>
  <si>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</si>
  <si>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</si>
  <si>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</si>
  <si>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</si>
  <si>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</si>
  <si>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</si>
  <si>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</si>
  <si>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</si>
  <si>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</si>
  <si>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</si>
  <si>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</si>
  <si>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</si>
  <si>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</si>
  <si>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</si>
  <si>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</si>
  <si>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</si>
  <si>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</si>
  <si>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</si>
  <si>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</si>
  <si>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</si>
  <si>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</si>
  <si>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</si>
  <si>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</si>
  <si>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</si>
  <si>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</si>
  <si>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</si>
  <si>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</si>
  <si>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</si>
  <si>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</si>
  <si>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</si>
  <si>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</si>
  <si>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</si>
  <si>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</si>
  <si>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</si>
  <si>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</si>
  <si>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</si>
  <si>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</si>
  <si>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</si>
  <si>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</si>
  <si>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</si>
  <si>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</si>
  <si>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</si>
  <si>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</si>
  <si>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</si>
  <si>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</si>
  <si>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</si>
  <si>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</si>
  <si>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</si>
  <si>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</si>
  <si>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</si>
  <si>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</si>
  <si>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</si>
  <si>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</si>
  <si>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</si>
  <si>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</si>
  <si>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</si>
  <si>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</si>
  <si>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</si>
  <si>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</si>
  <si>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</si>
  <si>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</si>
  <si>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</si>
  <si>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</si>
  <si>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</si>
  <si>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</si>
  <si>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</si>
  <si>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</si>
  <si>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</si>
  <si>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</si>
  <si>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</si>
  <si>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</si>
  <si>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</si>
  <si>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</si>
  <si>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</si>
  <si>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</si>
  <si>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</si>
  <si>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</si>
  <si>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</si>
  <si>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</si>
  <si>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</si>
  <si>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</si>
  <si>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</si>
  <si>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</si>
  <si>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</si>
  <si>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</si>
  <si>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</si>
  <si>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</si>
  <si>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</si>
  <si>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</si>
  <si>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</si>
  <si>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</si>
  <si>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</si>
  <si>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</si>
  <si>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</si>
  <si>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</si>
  <si>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</si>
  <si>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</si>
  <si>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</si>
  <si>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</si>
  <si>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</si>
  <si>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</si>
  <si>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</si>
  <si>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</si>
  <si>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</si>
  <si>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</si>
  <si>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</si>
  <si>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</si>
  <si>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</si>
  <si>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</si>
  <si>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</si>
  <si>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</si>
  <si>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</si>
  <si>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</si>
  <si>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</si>
  <si>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</si>
  <si>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</si>
  <si>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</si>
  <si>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</si>
  <si>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</si>
  <si>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</si>
  <si>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</si>
  <si>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</si>
  <si>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</si>
  <si>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</si>
  <si>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</si>
  <si>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</si>
  <si>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</si>
  <si>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</si>
  <si>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</si>
  <si>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</si>
  <si>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</si>
  <si>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</si>
  <si>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</si>
  <si>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</si>
  <si>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</si>
  <si>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</si>
  <si>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</si>
  <si>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</si>
  <si>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</si>
  <si>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</si>
  <si>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</si>
  <si>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</si>
  <si>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</si>
  <si>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</si>
  <si>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</si>
  <si>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</si>
  <si>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</si>
  <si>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</si>
  <si>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</si>
  <si>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</si>
  <si>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</si>
  <si>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</si>
  <si>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</si>
  <si>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</si>
  <si>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</si>
  <si>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</si>
  <si>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</si>
  <si>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</si>
  <si>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</si>
  <si>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</si>
  <si>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</si>
  <si>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</si>
  <si>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</si>
  <si>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</si>
  <si>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</si>
  <si>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</si>
  <si>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</si>
  <si>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</si>
  <si>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</si>
  <si>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</si>
  <si>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</si>
  <si>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</si>
  <si>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</si>
  <si>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</si>
  <si>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</si>
  <si>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</si>
  <si>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</si>
  <si>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</si>
  <si>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</si>
  <si>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</si>
  <si>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</si>
  <si>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</si>
  <si>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</si>
  <si>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</si>
  <si>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</si>
  <si>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</si>
  <si>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</si>
  <si>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</si>
  <si>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</si>
  <si>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</si>
  <si>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</si>
  <si>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</si>
  <si>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</si>
  <si>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</si>
  <si>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</si>
  <si>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</si>
  <si>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</si>
  <si>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</si>
  <si>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</si>
  <si>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</si>
  <si>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</si>
  <si>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</si>
  <si>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</si>
  <si>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</si>
  <si>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</si>
  <si>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</si>
  <si>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</si>
  <si>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</si>
  <si>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</si>
  <si>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</si>
  <si>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</si>
  <si>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</si>
  <si>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</si>
  <si>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</si>
  <si>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</si>
  <si>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</si>
  <si>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</si>
  <si>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</si>
  <si>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</si>
  <si>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</si>
  <si>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</si>
  <si>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</si>
  <si>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</si>
  <si>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</si>
  <si>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</si>
  <si>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</si>
  <si>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</si>
  <si>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</si>
  <si>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</si>
  <si>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</si>
  <si>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</si>
  <si>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</si>
  <si>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</si>
  <si>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</si>
  <si>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</si>
  <si>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</si>
  <si>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</si>
  <si>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</si>
  <si>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</si>
  <si>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</si>
  <si>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</si>
  <si>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</si>
  <si>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</si>
  <si>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</si>
  <si>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</si>
  <si>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</si>
  <si>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</si>
  <si>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</si>
  <si>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</si>
  <si>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</si>
  <si>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</si>
  <si>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</si>
  <si>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</si>
  <si>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</si>
  <si>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</si>
  <si>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</si>
  <si>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</si>
  <si>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</si>
  <si>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</si>
  <si>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</si>
  <si>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</si>
  <si>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</si>
  <si>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</si>
  <si>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</si>
  <si>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</si>
  <si>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</si>
  <si>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</si>
  <si>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</si>
  <si>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</si>
  <si>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</si>
  <si>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</si>
  <si>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</si>
  <si>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</si>
  <si>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</si>
  <si>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</si>
  <si>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</si>
  <si>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</si>
  <si>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</si>
  <si>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</si>
  <si>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</si>
  <si>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</si>
  <si>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</si>
  <si>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</si>
  <si>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</si>
  <si>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</si>
  <si>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</si>
  <si>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</si>
  <si>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</si>
  <si>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</si>
  <si>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</si>
  <si>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</si>
  <si>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</si>
  <si>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</si>
  <si>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</si>
  <si>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</si>
  <si>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</si>
  <si>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</si>
  <si>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</si>
  <si>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</si>
  <si>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</si>
  <si>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</si>
  <si>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</si>
  <si>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</si>
  <si>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</si>
  <si>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</si>
  <si>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</si>
  <si>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</si>
  <si>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</si>
  <si>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</si>
  <si>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</si>
  <si>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</si>
  <si>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</si>
  <si>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</si>
  <si>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</si>
  <si>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</si>
  <si>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</si>
  <si>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</si>
  <si>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</si>
  <si>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</si>
  <si>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</si>
  <si>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</si>
  <si>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</si>
  <si>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</si>
  <si>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</si>
  <si>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</si>
  <si>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</si>
  <si>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</si>
  <si>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</si>
  <si>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</si>
  <si>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</si>
  <si>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</si>
  <si>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</si>
  <si>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</si>
  <si>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</si>
  <si>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</si>
  <si>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</si>
  <si>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</si>
  <si>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</si>
  <si>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</si>
  <si>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</si>
  <si>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</si>
  <si>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</si>
  <si>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</si>
  <si>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</si>
  <si>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</si>
  <si>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</si>
  <si>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</si>
  <si>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</si>
  <si>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</si>
  <si>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</si>
  <si>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</si>
  <si>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</si>
  <si>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</si>
  <si>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</si>
  <si>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</si>
  <si>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</si>
  <si>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</si>
  <si>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</si>
  <si>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</si>
  <si>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</si>
  <si>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</si>
  <si>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</si>
  <si>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</si>
  <si>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</si>
  <si>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</si>
  <si>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</si>
  <si>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</si>
  <si>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</si>
  <si>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</si>
  <si>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</si>
  <si>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</si>
  <si>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</si>
  <si>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</si>
  <si>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</si>
  <si>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</si>
  <si>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</si>
  <si>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</si>
  <si>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</si>
  <si>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</si>
  <si>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</si>
  <si>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</si>
  <si>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</si>
  <si>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</si>
  <si>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</si>
  <si>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</si>
  <si>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</si>
  <si>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</si>
  <si>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</si>
  <si>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</si>
  <si>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</si>
  <si>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</si>
  <si>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</si>
  <si>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</si>
  <si>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</si>
  <si>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</si>
  <si>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</si>
  <si>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</si>
  <si>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</si>
  <si>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</si>
  <si>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</si>
  <si>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</si>
  <si>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</si>
  <si>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</si>
  <si>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</si>
  <si>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</si>
  <si>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</si>
  <si>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</si>
  <si>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</si>
  <si>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</si>
  <si>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</si>
  <si>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</si>
  <si>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</si>
  <si>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</si>
  <si>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</si>
  <si>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</si>
  <si>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</si>
  <si>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</si>
  <si>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</si>
  <si>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</si>
  <si>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</si>
  <si>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</si>
  <si>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</si>
  <si>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</si>
  <si>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</si>
  <si>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</si>
  <si>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</si>
  <si>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</si>
  <si>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</si>
  <si>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</si>
  <si>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</si>
  <si>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</si>
  <si>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</si>
  <si>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</si>
  <si>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</si>
  <si>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</si>
  <si>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</si>
  <si>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</si>
  <si>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</si>
  <si>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</si>
  <si>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</si>
  <si>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</si>
  <si>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</si>
  <si>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</si>
  <si>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</si>
  <si>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</si>
  <si>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</si>
  <si>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</si>
  <si>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</si>
  <si>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</si>
  <si>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</si>
  <si>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</si>
  <si>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</si>
  <si>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</si>
  <si>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</si>
  <si>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</si>
  <si>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</si>
  <si>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</si>
  <si>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</si>
  <si>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</si>
  <si>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</si>
  <si>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</si>
  <si>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</si>
  <si>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</si>
  <si>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</si>
  <si>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</si>
  <si>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</si>
  <si>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</si>
  <si>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</si>
  <si>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</si>
  <si>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</si>
  <si>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</si>
  <si>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</si>
  <si>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</si>
  <si>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</si>
  <si>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</si>
  <si>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</si>
  <si>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</si>
  <si>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</si>
  <si>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</si>
  <si>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</si>
  <si>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</si>
  <si>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</si>
  <si>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</si>
  <si>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</si>
  <si>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</si>
  <si>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</si>
  <si>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</si>
  <si>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</si>
  <si>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</si>
  <si>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</si>
  <si>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</si>
  <si>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</si>
  <si>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</si>
  <si>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</si>
  <si>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</si>
  <si>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</si>
  <si>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</si>
  <si>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</si>
  <si>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</si>
  <si>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</si>
  <si>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</si>
  <si>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</si>
  <si>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</si>
  <si>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</si>
  <si>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</si>
  <si>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</si>
  <si>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</si>
  <si>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</si>
  <si>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</si>
  <si>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</si>
  <si>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</si>
  <si>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</si>
  <si>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</si>
  <si>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</si>
  <si>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</si>
  <si>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</si>
  <si>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</si>
  <si>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</si>
  <si>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</si>
  <si>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</si>
  <si>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</si>
  <si>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</si>
  <si>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</si>
  <si>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</si>
  <si>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</si>
  <si>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</si>
  <si>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</si>
  <si>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</si>
  <si>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</si>
  <si>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</si>
  <si>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</si>
  <si>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</si>
  <si>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</si>
  <si>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</si>
  <si>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</si>
  <si>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</si>
  <si>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</si>
  <si>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</si>
  <si>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</si>
  <si>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</si>
  <si>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</si>
  <si>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</si>
  <si>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</si>
  <si>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</si>
  <si>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</si>
  <si>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</si>
  <si>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</si>
  <si>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</si>
  <si>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</si>
  <si>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</si>
  <si>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</si>
  <si>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</si>
  <si>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</si>
  <si>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</si>
  <si>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</si>
  <si>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</si>
  <si>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</si>
  <si>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</si>
  <si>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</si>
  <si>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</si>
  <si>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</si>
  <si>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</si>
  <si>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</si>
  <si>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</si>
  <si>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</si>
  <si>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</si>
  <si>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</si>
  <si>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</si>
  <si>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</si>
  <si>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</si>
  <si>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</si>
  <si>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</si>
  <si>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</si>
  <si>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</si>
  <si>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</si>
  <si>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</si>
  <si>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</si>
  <si>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</si>
  <si>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</si>
  <si>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</si>
  <si>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</si>
  <si>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</si>
  <si>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</si>
  <si>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</si>
  <si>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</si>
  <si>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</si>
  <si>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</si>
  <si>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</si>
  <si>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</si>
  <si>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</si>
  <si>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</si>
  <si>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</si>
  <si>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</si>
  <si>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</si>
  <si>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</si>
  <si>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</si>
  <si>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</si>
  <si>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</si>
  <si>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</si>
  <si>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</si>
  <si>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</si>
  <si>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</si>
  <si>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</si>
  <si>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</si>
  <si>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</si>
  <si>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</si>
  <si>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</si>
  <si>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</si>
  <si>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</si>
  <si>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</si>
  <si>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</si>
  <si>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</si>
  <si>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</si>
  <si>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</si>
  <si>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</si>
  <si>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</si>
  <si>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</si>
  <si>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</si>
  <si>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</si>
  <si>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</si>
  <si>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</si>
  <si>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</si>
  <si>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</si>
  <si>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</si>
  <si>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</si>
  <si>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</si>
  <si>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</si>
  <si>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</si>
  <si>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</si>
  <si>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</si>
  <si>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</si>
  <si>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</si>
  <si>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</si>
  <si>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</si>
  <si>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</si>
  <si>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</si>
  <si>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</si>
  <si>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</si>
  <si>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</si>
  <si>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</si>
  <si>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</si>
  <si>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</si>
  <si>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</si>
  <si>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</si>
  <si>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</si>
  <si>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</si>
  <si>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</si>
  <si>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</si>
  <si>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</si>
  <si>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</si>
  <si>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</si>
  <si>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</si>
  <si>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</si>
  <si>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</si>
  <si>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</si>
  <si>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</si>
  <si>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</si>
  <si>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</si>
  <si>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</si>
  <si>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</si>
  <si>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</si>
  <si>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</si>
  <si>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</si>
  <si>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</si>
  <si>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</si>
  <si>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</si>
  <si>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</si>
  <si>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</si>
  <si>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</si>
  <si>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</si>
  <si>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</si>
  <si>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</si>
  <si>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</si>
  <si>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</si>
  <si>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</si>
  <si>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</si>
  <si>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</si>
  <si>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</si>
  <si>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</si>
  <si>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</si>
  <si>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</si>
  <si>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</si>
  <si>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</si>
  <si>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</si>
  <si>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</si>
  <si>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</si>
  <si>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</si>
  <si>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</si>
  <si>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</si>
  <si>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</si>
  <si>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</si>
  <si>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</si>
  <si>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</si>
  <si>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</si>
  <si>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</si>
  <si>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</si>
  <si>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</si>
  <si>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</si>
  <si>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</si>
  <si>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</si>
  <si>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</si>
  <si>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</si>
  <si>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</si>
  <si>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</si>
  <si>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</si>
  <si>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</si>
  <si>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</si>
  <si>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</si>
  <si>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</si>
  <si>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</si>
  <si>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</si>
  <si>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</si>
  <si>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</si>
  <si>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</si>
  <si>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</si>
  <si>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</si>
  <si>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</si>
  <si>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</si>
  <si>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</si>
  <si>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</si>
  <si>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</si>
  <si>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</si>
  <si>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</si>
  <si>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</si>
  <si>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</si>
  <si>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</si>
  <si>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</si>
  <si>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</si>
  <si>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</si>
  <si>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</si>
  <si>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</si>
  <si>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</si>
  <si>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</si>
  <si>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</si>
  <si>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</si>
  <si>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</si>
  <si>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</si>
  <si>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</si>
  <si>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</si>
  <si>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</si>
  <si>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</si>
  <si>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</si>
  <si>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</si>
  <si>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</si>
  <si>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</si>
  <si>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</si>
  <si>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</si>
  <si>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</si>
  <si>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</si>
  <si>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</si>
  <si>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</si>
  <si>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</si>
  <si>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</si>
  <si>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</si>
  <si>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</si>
  <si>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</si>
  <si>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</si>
  <si>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</si>
  <si>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</si>
  <si>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</si>
  <si>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</si>
  <si>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</si>
  <si>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</si>
  <si>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</si>
  <si>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</si>
  <si>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</si>
  <si>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</si>
  <si>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</si>
  <si>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</si>
  <si>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</si>
  <si>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</si>
  <si>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</si>
  <si>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</si>
  <si>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</si>
  <si>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</si>
  <si>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</si>
  <si>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</si>
  <si>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</si>
  <si>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</si>
  <si>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</si>
  <si>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</si>
  <si>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</si>
  <si>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</si>
  <si>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</si>
  <si>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</si>
  <si>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</si>
  <si>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</si>
  <si>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</si>
  <si>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</si>
  <si>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</si>
  <si>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</si>
  <si>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</si>
  <si>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</si>
  <si>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</si>
  <si>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</si>
  <si>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</si>
  <si>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</si>
  <si>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</si>
  <si>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</si>
  <si>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</si>
  <si>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</si>
  <si>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</si>
  <si>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</si>
  <si>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</si>
  <si>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</si>
  <si>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</si>
  <si>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</si>
  <si>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</si>
  <si>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</si>
  <si>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</si>
  <si>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</si>
  <si>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</si>
  <si>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</si>
  <si>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</si>
  <si>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</si>
  <si>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</si>
  <si>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</si>
  <si>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</si>
  <si>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</si>
  <si>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</si>
  <si>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</si>
  <si>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</si>
  <si>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</si>
  <si>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</si>
  <si>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</si>
  <si>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</si>
  <si>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</si>
  <si>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</si>
  <si>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</si>
  <si>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</si>
  <si>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</si>
  <si>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</si>
  <si>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</si>
  <si>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</si>
  <si>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</si>
  <si>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</si>
  <si>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</si>
  <si>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</si>
  <si>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</si>
  <si>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</si>
  <si>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</si>
  <si>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</si>
  <si>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</si>
  <si>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</si>
  <si>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</si>
  <si>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</si>
  <si>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</si>
  <si>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</si>
  <si>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</si>
  <si>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</si>
  <si>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</si>
  <si>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</si>
  <si>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</si>
  <si>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</si>
  <si>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</si>
  <si>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</si>
  <si>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</si>
  <si>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</si>
  <si>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</si>
  <si>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</si>
  <si>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</si>
  <si>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</si>
  <si>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</si>
  <si>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</si>
  <si>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</si>
  <si>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</si>
  <si>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</si>
  <si>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</si>
  <si>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</si>
  <si>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</si>
  <si>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</si>
  <si>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</si>
  <si>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</si>
  <si>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</si>
  <si>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</si>
  <si>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</si>
  <si>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</si>
  <si>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</si>
  <si>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</si>
  <si>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</si>
  <si>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</si>
  <si>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</si>
  <si>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</si>
  <si>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</si>
  <si>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</si>
  <si>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</si>
  <si>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</si>
  <si>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</si>
  <si>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</si>
  <si>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</si>
  <si>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</si>
  <si>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</si>
  <si>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</si>
  <si>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</si>
  <si>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</si>
  <si>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</si>
  <si>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</si>
  <si>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</si>
  <si>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</si>
  <si>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</si>
  <si>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</si>
  <si>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</si>
  <si>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</si>
  <si>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</si>
  <si>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</si>
  <si>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</si>
  <si>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</si>
  <si>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</si>
  <si>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</si>
  <si>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</si>
  <si>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</si>
  <si>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</si>
  <si>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</si>
  <si>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</si>
  <si>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</si>
  <si>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</si>
  <si>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</si>
  <si>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</si>
  <si>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</si>
  <si>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</si>
  <si>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</si>
  <si>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</si>
  <si>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</si>
  <si>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</si>
  <si>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</si>
  <si>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</si>
  <si>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</si>
  <si>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</si>
  <si>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</si>
  <si>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</si>
  <si>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</si>
  <si>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</si>
  <si>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</si>
  <si>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</si>
  <si>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</si>
  <si>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</si>
  <si>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</si>
  <si>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</si>
  <si>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</si>
  <si>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</si>
  <si>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</si>
  <si>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</si>
  <si>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</si>
  <si>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</si>
  <si>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</si>
  <si>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</si>
  <si>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</si>
  <si>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</si>
  <si>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</si>
  <si>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</si>
  <si>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</si>
  <si>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</si>
  <si>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</si>
  <si>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</si>
  <si>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</si>
  <si>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</si>
  <si>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</si>
  <si>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</si>
  <si>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</si>
  <si>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</si>
  <si>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</si>
  <si>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</si>
  <si>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</si>
  <si>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</si>
  <si>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</si>
  <si>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</si>
  <si>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</si>
  <si>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</si>
  <si>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</si>
  <si>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</si>
  <si>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</si>
  <si>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</si>
  <si>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</si>
  <si>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</si>
  <si>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</si>
  <si>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</si>
  <si>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</si>
  <si>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</si>
  <si>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</si>
  <si>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</si>
  <si>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</si>
  <si>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</si>
  <si>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</si>
  <si>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</si>
  <si>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</si>
  <si>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</si>
  <si>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</si>
  <si>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</si>
  <si>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</si>
  <si>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</si>
  <si>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</si>
  <si>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</si>
  <si>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</si>
  <si>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</si>
  <si>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</si>
  <si>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</si>
  <si>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</si>
  <si>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</si>
  <si>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</si>
  <si>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</si>
  <si>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</si>
  <si>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</si>
  <si>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</si>
  <si>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</si>
  <si>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</si>
  <si>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</si>
  <si>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</si>
  <si>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</si>
  <si>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</si>
  <si>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</si>
  <si>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</si>
  <si>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</si>
  <si>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</si>
  <si>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</si>
  <si>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</si>
  <si>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</si>
  <si>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</si>
  <si>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</si>
  <si>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</si>
  <si>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</si>
  <si>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</si>
  <si>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</si>
  <si>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</si>
  <si>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</si>
  <si>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</si>
  <si>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</si>
  <si>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</si>
  <si>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</si>
  <si>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</si>
  <si>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</si>
  <si>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</si>
  <si>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</si>
  <si>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</si>
  <si>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</si>
  <si>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</si>
  <si>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</si>
  <si>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</si>
  <si>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</si>
  <si>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</si>
  <si>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</si>
  <si>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</si>
  <si>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</si>
  <si>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</si>
  <si>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</si>
  <si>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</si>
  <si>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</si>
  <si>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</si>
  <si>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</si>
  <si>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</si>
  <si>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</si>
  <si>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</si>
  <si>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</si>
  <si>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</si>
  <si>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</si>
  <si>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</si>
  <si>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</si>
  <si>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</si>
  <si>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</si>
  <si>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</si>
  <si>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</si>
  <si>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</si>
  <si>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</si>
  <si>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</si>
  <si>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</si>
  <si>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</si>
  <si>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</si>
  <si>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</si>
  <si>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</si>
  <si>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</si>
  <si>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</si>
  <si>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</si>
  <si>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</si>
  <si>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</si>
  <si>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</si>
  <si>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</si>
  <si>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</si>
  <si>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</si>
  <si>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</si>
  <si>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</si>
  <si>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</si>
  <si>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</si>
  <si>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</si>
  <si>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</si>
  <si>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</si>
  <si>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</si>
  <si>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</si>
  <si>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</si>
  <si>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</si>
  <si>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</si>
  <si>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</si>
  <si>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</si>
  <si>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</si>
  <si>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</si>
  <si>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</si>
  <si>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</si>
  <si>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</si>
  <si>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</si>
  <si>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</si>
  <si>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</si>
  <si>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</si>
  <si>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</si>
  <si>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</si>
  <si>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</si>
  <si>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</si>
  <si>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</si>
  <si>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</si>
  <si>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</si>
  <si>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</si>
  <si>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</si>
  <si>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</si>
  <si>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</si>
  <si>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</si>
  <si>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</si>
  <si>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</si>
  <si>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</si>
  <si>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</si>
  <si>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</si>
  <si>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</si>
  <si>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</si>
  <si>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</si>
  <si>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</si>
  <si>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</si>
  <si>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</si>
  <si>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</si>
  <si>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</si>
  <si>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</si>
  <si>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</si>
  <si>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</si>
  <si>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</si>
  <si>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</si>
  <si>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</si>
  <si>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</si>
  <si>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</si>
  <si>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</si>
  <si>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</si>
  <si>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</si>
  <si>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</si>
  <si>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</si>
  <si>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</si>
  <si>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</si>
  <si>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</si>
  <si>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</si>
  <si>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</si>
  <si>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</si>
  <si>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</si>
  <si>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</si>
  <si>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</si>
  <si>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</si>
  <si>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</si>
  <si>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</si>
  <si>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</si>
  <si>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</si>
  <si>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</si>
  <si>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</si>
  <si>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</si>
  <si>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</si>
  <si>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</si>
  <si>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</si>
  <si>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</si>
  <si>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</si>
  <si>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</si>
  <si>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</si>
  <si>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</si>
  <si>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</si>
  <si>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</si>
  <si>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</si>
  <si>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</si>
  <si>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</si>
  <si>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</si>
  <si>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</si>
  <si>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</si>
  <si>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</si>
  <si>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</si>
  <si>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</si>
  <si>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</si>
  <si>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</si>
  <si>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</si>
  <si>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</si>
  <si>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</si>
  <si>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</si>
  <si>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</si>
  <si>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</si>
  <si>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</si>
  <si>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</si>
  <si>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</si>
  <si>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</si>
  <si>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</si>
  <si>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</si>
  <si>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</si>
  <si>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</si>
  <si>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</si>
  <si>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</si>
  <si>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</si>
  <si>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</si>
  <si>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</si>
  <si>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</si>
  <si>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</si>
  <si>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</si>
  <si>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</si>
  <si>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</si>
  <si>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</si>
  <si>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</si>
  <si>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</si>
  <si>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</si>
  <si>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</si>
  <si>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</si>
  <si>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</si>
  <si>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</si>
  <si>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</si>
  <si>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</si>
  <si>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</si>
  <si>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</si>
  <si>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</si>
  <si>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</si>
  <si>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</si>
  <si>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</si>
  <si>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</si>
  <si>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</si>
  <si>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</si>
  <si>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</si>
  <si>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</si>
  <si>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</si>
  <si>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</si>
  <si>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</si>
  <si>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</si>
  <si>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</si>
  <si>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</si>
  <si>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</si>
  <si>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</si>
  <si>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</si>
  <si>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</si>
  <si>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</si>
  <si>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</si>
  <si>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</si>
  <si>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</si>
  <si>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</si>
  <si>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</si>
  <si>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</si>
  <si>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</si>
  <si>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</si>
  <si>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</si>
  <si>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</si>
  <si>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</si>
  <si>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</si>
  <si>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</si>
  <si>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</si>
  <si>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</si>
  <si>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</si>
  <si>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</si>
  <si>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</si>
  <si>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</si>
  <si>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</si>
  <si>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</si>
  <si>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</si>
  <si>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</si>
  <si>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</si>
  <si>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</si>
  <si>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</si>
  <si>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</si>
  <si>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</si>
  <si>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</si>
  <si>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</si>
  <si>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</si>
  <si>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</si>
  <si>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</si>
  <si>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</si>
  <si>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</si>
  <si>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</si>
  <si>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</si>
  <si>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</si>
  <si>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</si>
  <si>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</si>
  <si>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</si>
  <si>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</si>
  <si>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</si>
  <si>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</si>
  <si>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</si>
  <si>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</si>
  <si>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</si>
  <si>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</si>
  <si>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</si>
  <si>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</si>
  <si>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</si>
  <si>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</si>
  <si>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</si>
  <si>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</si>
  <si>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</si>
  <si>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</si>
  <si>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</si>
  <si>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</si>
  <si>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</si>
  <si>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</si>
  <si>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</si>
  <si>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</si>
  <si>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</si>
  <si>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</si>
  <si>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</si>
  <si>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</si>
  <si>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</si>
  <si>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</si>
  <si>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</si>
  <si>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</si>
  <si>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</si>
  <si>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</si>
  <si>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</si>
  <si>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</si>
  <si>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</si>
  <si>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</si>
  <si>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</si>
  <si>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</si>
  <si>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</si>
  <si>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</si>
  <si>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</si>
  <si>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</si>
  <si>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</si>
  <si>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</si>
  <si>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</si>
  <si>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</si>
  <si>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</si>
  <si>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</si>
  <si>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</si>
  <si>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</si>
  <si>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</si>
  <si>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</si>
  <si>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</si>
  <si>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</si>
  <si>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</si>
  <si>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</si>
  <si>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</si>
  <si>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</si>
  <si>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</si>
  <si>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</si>
  <si>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</si>
  <si>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</si>
  <si>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</si>
  <si>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</si>
  <si>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</si>
  <si>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</si>
  <si>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</si>
  <si>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</si>
  <si>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</si>
  <si>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</si>
  <si>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</si>
  <si>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</si>
  <si>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</si>
  <si>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</si>
  <si>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</si>
  <si>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</si>
  <si>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</si>
  <si>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</si>
  <si>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</si>
  <si>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</si>
  <si>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</si>
  <si>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</si>
  <si>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</si>
  <si>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</si>
  <si>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</si>
  <si>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</si>
  <si>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</si>
  <si>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</si>
  <si>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</si>
  <si>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</si>
  <si>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</si>
  <si>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</si>
  <si>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</si>
  <si>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</si>
  <si>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</si>
  <si>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</si>
  <si>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</si>
  <si>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</si>
  <si>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</si>
  <si>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</si>
  <si>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</si>
  <si>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</si>
  <si>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</si>
  <si>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</si>
  <si>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</si>
  <si>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</si>
  <si>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</si>
  <si>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</si>
  <si>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</si>
  <si>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</si>
  <si>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</si>
  <si>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</si>
  <si>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</si>
  <si>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</si>
  <si>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</si>
  <si>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</si>
  <si>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</si>
  <si>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</si>
  <si>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</si>
  <si>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</si>
  <si>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</si>
  <si>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</si>
  <si>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</si>
  <si>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</si>
  <si>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</si>
  <si>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</si>
  <si>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</si>
  <si>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</si>
  <si>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</si>
  <si>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</si>
  <si>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</si>
  <si>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</si>
  <si>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</si>
  <si>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</si>
  <si>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</si>
  <si>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</si>
  <si>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</si>
  <si>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</si>
  <si>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</si>
  <si>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</si>
  <si>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</si>
  <si>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</si>
  <si>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</si>
  <si>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</si>
  <si>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</si>
  <si>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</si>
  <si>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</si>
  <si>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</si>
  <si>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</si>
  <si>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</si>
  <si>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</si>
  <si>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</si>
  <si>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</si>
  <si>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</si>
  <si>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</si>
  <si>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</si>
  <si>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</si>
  <si>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</si>
  <si>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</si>
  <si>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</si>
  <si>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</si>
  <si>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</si>
  <si>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</si>
  <si>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</si>
  <si>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</si>
  <si>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</si>
  <si>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</si>
  <si>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</si>
  <si>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</si>
  <si>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</si>
  <si>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</si>
  <si>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</si>
  <si>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</si>
  <si>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</si>
  <si>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</si>
  <si>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</si>
  <si>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</si>
  <si>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</si>
  <si>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</si>
  <si>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</si>
  <si>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</si>
  <si>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</si>
  <si>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</si>
  <si>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</si>
  <si>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</si>
  <si>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</si>
  <si>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</si>
  <si>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</si>
  <si>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</si>
  <si>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</si>
  <si>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</si>
  <si>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</si>
  <si>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</si>
  <si>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</si>
  <si>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</si>
  <si>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</si>
  <si>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</si>
  <si>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</si>
  <si>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</si>
  <si>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</si>
  <si>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</si>
  <si>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</si>
  <si>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</si>
  <si>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</si>
  <si>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</si>
  <si>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</si>
  <si>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</si>
  <si>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</si>
  <si>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</si>
  <si>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</si>
  <si>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</si>
  <si>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</si>
  <si>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</si>
  <si>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</si>
  <si>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</si>
  <si>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</si>
  <si>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</si>
  <si>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</si>
  <si>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</si>
  <si>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</si>
  <si>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</si>
  <si>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</si>
  <si>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</si>
  <si>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</si>
  <si>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</si>
  <si>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</si>
  <si>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</si>
  <si>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</si>
  <si>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</si>
  <si>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</si>
  <si>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</si>
  <si>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</si>
  <si>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</si>
  <si>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</si>
  <si>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</si>
  <si>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</si>
  <si>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</si>
  <si>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</si>
  <si>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</si>
  <si>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</si>
  <si>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</si>
  <si>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</si>
  <si>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</si>
  <si>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</si>
  <si>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</si>
  <si>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</si>
  <si>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</si>
  <si>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</si>
  <si>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</si>
  <si>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</si>
  <si>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</si>
  <si>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</si>
  <si>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</si>
  <si>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</si>
  <si>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</si>
  <si>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</si>
  <si>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</si>
  <si>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</si>
  <si>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</si>
  <si>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</si>
  <si>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</si>
  <si>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</si>
  <si>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</si>
  <si>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</si>
  <si>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</si>
  <si>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</si>
  <si>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</si>
  <si>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</si>
  <si>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</si>
  <si>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</si>
  <si>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</si>
  <si>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</si>
  <si>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</si>
  <si>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</si>
  <si>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</si>
  <si>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</si>
  <si>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</si>
  <si>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</si>
  <si>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</si>
  <si>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</si>
  <si>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</si>
  <si>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</si>
  <si>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</si>
  <si>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</si>
  <si>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</si>
  <si>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</si>
  <si>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</si>
  <si>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</si>
  <si>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</si>
  <si>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</si>
  <si>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</si>
  <si>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</si>
  <si>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</si>
  <si>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</si>
  <si>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</si>
  <si>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</si>
  <si>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</si>
  <si>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</si>
  <si>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</si>
  <si>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</si>
  <si>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</si>
  <si>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</si>
  <si>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</si>
  <si>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</si>
  <si>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</si>
  <si>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</si>
  <si>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</si>
  <si>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</si>
  <si>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</si>
  <si>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</si>
  <si>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</si>
  <si>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</si>
  <si>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</si>
  <si>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</si>
  <si>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</si>
  <si>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</si>
  <si>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</si>
  <si>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</si>
  <si>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</si>
  <si>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</si>
  <si>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</si>
  <si>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</si>
  <si>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</si>
  <si>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</si>
  <si>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</si>
  <si>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</si>
  <si>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</si>
  <si>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</si>
  <si>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</si>
  <si>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</si>
  <si>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</si>
  <si>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</si>
  <si>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</si>
  <si>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</si>
  <si>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</si>
  <si>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</si>
  <si>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</si>
  <si>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</si>
  <si>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</si>
  <si>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</si>
  <si>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</si>
  <si>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</si>
  <si>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</si>
  <si>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</si>
  <si>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</si>
  <si>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</si>
  <si>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</si>
  <si>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</si>
  <si>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</si>
  <si>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</si>
  <si>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</si>
  <si>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</si>
  <si>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</si>
  <si>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</si>
  <si>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</si>
  <si>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</si>
  <si>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</si>
  <si>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</si>
  <si>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</si>
  <si>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</si>
  <si>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</si>
  <si>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</si>
  <si>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</si>
  <si>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</si>
  <si>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</si>
  <si>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</si>
  <si>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</si>
  <si>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</si>
  <si>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</si>
  <si>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</si>
  <si>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</si>
  <si>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</si>
  <si>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</si>
  <si>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</si>
  <si>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</si>
  <si>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</si>
  <si>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</si>
  <si>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</si>
  <si>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</si>
  <si>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</si>
  <si>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</si>
  <si>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</si>
  <si>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</si>
  <si>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</si>
  <si>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</si>
  <si>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</si>
  <si>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</si>
  <si>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</si>
  <si>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</si>
  <si>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</si>
  <si>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</si>
  <si>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</si>
  <si>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</si>
  <si>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</si>
  <si>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</si>
  <si>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</si>
  <si>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</si>
  <si>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</si>
  <si>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</si>
  <si>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</si>
  <si>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</si>
  <si>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</si>
  <si>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</si>
  <si>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</si>
  <si>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</si>
  <si>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</si>
  <si>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</si>
  <si>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</si>
  <si>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</si>
  <si>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</si>
  <si>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</si>
  <si>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</si>
  <si>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</si>
  <si>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</si>
  <si>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</si>
  <si>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</si>
  <si>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</si>
  <si>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</si>
  <si>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</si>
  <si>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</si>
  <si>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</si>
  <si>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</si>
  <si>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</si>
  <si>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</si>
  <si>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</si>
  <si>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</si>
  <si>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</si>
  <si>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</si>
  <si>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</si>
  <si>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</si>
  <si>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</si>
  <si>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</si>
  <si>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</si>
  <si>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</si>
  <si>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</si>
  <si>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</si>
  <si>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</si>
  <si>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</si>
  <si>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</si>
  <si>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</si>
  <si>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</si>
  <si>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</si>
  <si>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</si>
  <si>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</si>
  <si>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</si>
  <si>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</si>
  <si>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</si>
  <si>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</si>
  <si>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</si>
  <si>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</si>
  <si>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</si>
  <si>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</si>
  <si>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</si>
  <si>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</si>
  <si>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</si>
  <si>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</si>
  <si>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</si>
  <si>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</si>
  <si>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</si>
  <si>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</si>
  <si>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</si>
  <si>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</si>
  <si>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</si>
  <si>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</si>
  <si>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</si>
  <si>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</si>
  <si>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</si>
  <si>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</si>
  <si>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</si>
  <si>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</si>
  <si>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</si>
  <si>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</si>
  <si>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</si>
  <si>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</si>
  <si>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</si>
  <si>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</si>
  <si>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</si>
  <si>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</si>
  <si>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</si>
  <si>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</si>
  <si>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</si>
  <si>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</si>
  <si>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</si>
  <si>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</si>
  <si>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</si>
  <si>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</si>
  <si>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</si>
  <si>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</si>
  <si>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</si>
  <si>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</si>
  <si>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</si>
  <si>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</si>
  <si>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</si>
  <si>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</si>
  <si>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</si>
  <si>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</si>
  <si>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</si>
  <si>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</si>
  <si>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</si>
  <si>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</si>
  <si>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</si>
  <si>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</si>
  <si>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</si>
  <si>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</si>
  <si>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</si>
  <si>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</si>
  <si>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</si>
  <si>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</si>
  <si>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</si>
  <si>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</si>
  <si>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</si>
  <si>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</si>
  <si>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</si>
  <si>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</si>
  <si>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</si>
  <si>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</si>
  <si>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</si>
  <si>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</si>
  <si>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</si>
  <si>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</si>
  <si>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</si>
  <si>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</si>
  <si>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</si>
  <si>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</si>
  <si>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</si>
  <si>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</si>
  <si>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</si>
  <si>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</si>
  <si>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</si>
  <si>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</si>
  <si>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</si>
  <si>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</si>
  <si>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</si>
  <si>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</si>
  <si>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</si>
  <si>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</si>
  <si>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</si>
  <si>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</si>
  <si>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</si>
  <si>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</si>
  <si>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</si>
  <si>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</si>
  <si>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</si>
  <si>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</si>
  <si>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</si>
  <si>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</si>
  <si>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</si>
  <si>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</si>
  <si>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</si>
  <si>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</si>
  <si>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</si>
  <si>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</si>
  <si>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</si>
  <si>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</si>
  <si>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</si>
  <si>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</si>
  <si>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</si>
  <si>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</si>
  <si>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</si>
  <si>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</si>
  <si>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</si>
  <si>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</si>
  <si>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</si>
  <si>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</si>
  <si>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</si>
  <si>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</si>
  <si>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</si>
  <si>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</si>
  <si>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</si>
  <si>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</si>
  <si>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</si>
  <si>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</si>
  <si>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</si>
  <si>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</si>
  <si>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</si>
  <si>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</si>
  <si>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</si>
  <si>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</si>
  <si>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</si>
  <si>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</si>
  <si>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</si>
  <si>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</si>
  <si>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</si>
  <si>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</si>
  <si>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</si>
  <si>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</si>
  <si>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</si>
  <si>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</si>
  <si>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</si>
  <si>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</si>
  <si>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</si>
  <si>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</si>
  <si>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</si>
  <si>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</si>
  <si>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</si>
  <si>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</si>
  <si>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</si>
  <si>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</si>
  <si>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</si>
  <si>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</si>
  <si>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</si>
  <si>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</si>
  <si>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</si>
  <si>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</si>
  <si>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</si>
  <si>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</si>
  <si>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</si>
  <si>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</si>
  <si>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</si>
  <si>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</si>
  <si>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</si>
  <si>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</si>
  <si>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</si>
  <si>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</si>
  <si>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</si>
  <si>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</si>
  <si>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</si>
  <si>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</si>
  <si>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</si>
  <si>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</si>
  <si>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</si>
  <si>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</si>
  <si>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</si>
  <si>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</si>
  <si>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</si>
  <si>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</si>
  <si>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</si>
  <si>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</si>
  <si>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</si>
  <si>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</si>
  <si>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</si>
  <si>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</si>
  <si>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</si>
  <si>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</si>
  <si>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</si>
  <si>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</si>
  <si>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</si>
  <si>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</si>
  <si>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</si>
  <si>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</si>
  <si>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</si>
  <si>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</si>
  <si>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</si>
  <si>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</si>
  <si>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</si>
  <si>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</si>
  <si>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</si>
  <si>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</si>
  <si>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</si>
  <si>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</si>
  <si>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</si>
  <si>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</si>
  <si>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</si>
  <si>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</si>
  <si>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</si>
  <si>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</si>
  <si>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</si>
  <si>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</si>
  <si>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</si>
  <si>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</si>
  <si>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</si>
  <si>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</si>
  <si>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</si>
  <si>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</si>
  <si>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</si>
  <si>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</si>
  <si>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</si>
  <si>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</si>
  <si>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</si>
  <si>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</si>
  <si>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</si>
  <si>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</si>
  <si>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</si>
  <si>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</si>
  <si>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</si>
  <si>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</si>
  <si>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</si>
  <si>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</si>
  <si>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</si>
  <si>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</si>
  <si>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</si>
  <si>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</si>
  <si>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</si>
  <si>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</si>
  <si>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</si>
  <si>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</si>
  <si>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</si>
  <si>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</si>
  <si>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</si>
  <si>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</si>
  <si>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</si>
  <si>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</si>
  <si>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</si>
  <si>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</si>
  <si>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</si>
  <si>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</si>
  <si>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</si>
  <si>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</si>
  <si>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</si>
  <si>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</si>
  <si>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</si>
  <si>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</si>
  <si>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</si>
  <si>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</si>
  <si>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</si>
  <si>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</si>
  <si>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</si>
  <si>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</si>
  <si>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</si>
  <si>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</si>
  <si>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</si>
  <si>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</si>
  <si>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</si>
  <si>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</si>
  <si>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</si>
  <si>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</si>
  <si>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</si>
  <si>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</si>
  <si>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</si>
  <si>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</si>
  <si>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</si>
  <si>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</si>
  <si>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</si>
  <si>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</si>
  <si>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</si>
  <si>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</si>
  <si>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</si>
  <si>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</si>
  <si>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</si>
  <si>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</si>
  <si>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</si>
  <si>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</si>
  <si>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</si>
  <si>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</si>
  <si>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</si>
  <si>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</si>
  <si>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</si>
  <si>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</si>
  <si>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</si>
  <si>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</si>
  <si>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</si>
  <si>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</si>
  <si>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</si>
  <si>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</si>
  <si>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</si>
  <si>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</si>
  <si>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</si>
  <si>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</si>
  <si>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</si>
  <si>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</si>
  <si>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</si>
  <si>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</si>
  <si>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</si>
  <si>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</si>
  <si>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</si>
  <si>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</si>
  <si>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</si>
  <si>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</si>
  <si>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</si>
  <si>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</si>
  <si>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</si>
  <si>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</si>
  <si>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</si>
  <si>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</si>
  <si>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</si>
  <si>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</si>
  <si>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</si>
  <si>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</si>
  <si>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</si>
  <si>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</si>
  <si>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</si>
  <si>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</si>
  <si>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</si>
  <si>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</si>
  <si>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</si>
  <si>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</si>
  <si>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</si>
  <si>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</si>
  <si>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</si>
  <si>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</si>
  <si>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</si>
  <si>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</si>
  <si>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</si>
  <si>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</si>
  <si>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</si>
  <si>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</si>
  <si>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</si>
  <si>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</si>
  <si>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</si>
  <si>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</si>
  <si>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</si>
  <si>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</si>
  <si>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</si>
  <si>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</si>
  <si>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</si>
  <si>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</si>
  <si>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</si>
  <si>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</si>
  <si>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</si>
  <si>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</si>
  <si>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</si>
  <si>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</si>
  <si>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</si>
  <si>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</si>
  <si>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</si>
  <si>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</si>
  <si>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</si>
  <si>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</si>
  <si>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</si>
  <si>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</si>
  <si>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</si>
  <si>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</si>
  <si>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</si>
  <si>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</si>
  <si>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</si>
  <si>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</si>
  <si>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</si>
  <si>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</si>
  <si>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</si>
  <si>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</si>
  <si>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</si>
  <si>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</si>
  <si>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</si>
  <si>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</si>
  <si>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</si>
  <si>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</si>
  <si>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</si>
  <si>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</si>
  <si>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</si>
  <si>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</si>
  <si>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</si>
  <si>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</si>
  <si>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</si>
  <si>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</si>
  <si>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</si>
  <si>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</si>
  <si>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</si>
  <si>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</si>
  <si>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</si>
  <si>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</si>
  <si>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</si>
  <si>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</si>
  <si>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</si>
  <si>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</si>
  <si>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</si>
  <si>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</si>
  <si>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</si>
  <si>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</si>
  <si>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</si>
  <si>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</si>
  <si>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</si>
  <si>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</si>
  <si>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</si>
  <si>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</si>
  <si>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</si>
  <si>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</si>
  <si>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</si>
  <si>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</si>
  <si>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</si>
  <si>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</si>
  <si>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</si>
  <si>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</si>
  <si>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</si>
  <si>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</si>
  <si>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</si>
  <si>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</si>
  <si>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</si>
  <si>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</si>
  <si>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</si>
  <si>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</si>
  <si>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</si>
  <si>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</si>
  <si>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</si>
  <si>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</si>
  <si>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</si>
  <si>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</si>
  <si>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</si>
  <si>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</si>
  <si>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</si>
  <si>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</si>
  <si>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</si>
  <si>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</si>
  <si>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</si>
  <si>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</si>
  <si>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</si>
  <si>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</si>
  <si>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</si>
  <si>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</si>
  <si>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</si>
  <si>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</si>
  <si>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</si>
  <si>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</si>
  <si>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</si>
  <si>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</si>
  <si>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</si>
  <si>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</si>
  <si>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</si>
  <si>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</si>
  <si>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</si>
  <si>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</si>
  <si>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</si>
  <si>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</si>
  <si>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</si>
  <si>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</si>
  <si>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</si>
  <si>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</si>
  <si>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</si>
  <si>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</si>
  <si>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</si>
  <si>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</si>
  <si>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</si>
  <si>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</si>
  <si>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</si>
  <si>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</si>
  <si>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</si>
  <si>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</si>
  <si>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</si>
  <si>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</si>
  <si>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</si>
  <si>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</si>
  <si>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</si>
  <si>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</si>
  <si>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</si>
  <si>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</si>
  <si>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</si>
  <si>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</si>
  <si>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</si>
  <si>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</si>
  <si>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</si>
  <si>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</si>
  <si>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</si>
  <si>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</si>
  <si>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</si>
  <si>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</si>
  <si>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</si>
  <si>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</si>
  <si>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</si>
  <si>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</si>
  <si>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</si>
  <si>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</si>
  <si>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</si>
  <si>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</si>
  <si>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</si>
  <si>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</si>
  <si>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</si>
  <si>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</si>
  <si>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</si>
  <si>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</si>
  <si>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</si>
  <si>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</si>
  <si>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</si>
  <si>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</si>
  <si>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</si>
  <si>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</si>
  <si>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</si>
  <si>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</si>
  <si>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</si>
  <si>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</si>
  <si>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</si>
  <si>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</si>
  <si>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</si>
  <si>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</si>
  <si>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</si>
  <si>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</si>
  <si>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</si>
  <si>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</si>
  <si>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</si>
  <si>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</si>
  <si>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</si>
  <si>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</si>
  <si>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</si>
  <si>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</si>
  <si>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</si>
  <si>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</si>
  <si>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</si>
  <si>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</si>
  <si>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</si>
  <si>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</si>
  <si>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</si>
  <si>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</si>
  <si>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</si>
  <si>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</si>
  <si>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</si>
  <si>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</si>
  <si>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</si>
  <si>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</si>
  <si>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</si>
  <si>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</si>
  <si>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</si>
  <si>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</si>
  <si>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</si>
  <si>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</si>
  <si>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</si>
  <si>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</si>
  <si>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</si>
  <si>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</si>
  <si>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</si>
  <si>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</si>
  <si>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</si>
  <si>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</si>
  <si>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</si>
  <si>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</si>
  <si>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</si>
  <si>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</si>
  <si>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</si>
  <si>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</si>
  <si>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</si>
  <si>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</si>
  <si>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</si>
  <si>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</si>
  <si>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</si>
  <si>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</si>
  <si>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</si>
  <si>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</si>
  <si>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</si>
  <si>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</si>
  <si>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</si>
  <si>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</si>
  <si>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</si>
  <si>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</si>
  <si>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</si>
  <si>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</si>
  <si>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</si>
  <si>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</si>
  <si>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</si>
  <si>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</si>
  <si>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</si>
  <si>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</si>
  <si>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</si>
  <si>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</si>
  <si>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</si>
  <si>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</si>
  <si>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</si>
  <si>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</si>
  <si>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</si>
  <si>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</si>
  <si>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</si>
  <si>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</si>
  <si>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</si>
  <si>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</si>
  <si>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</si>
  <si>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</si>
  <si>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</si>
  <si>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</si>
  <si>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</si>
  <si>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</si>
  <si>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</si>
  <si>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</si>
  <si>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</si>
  <si>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</si>
  <si>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</si>
  <si>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</si>
  <si>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</si>
  <si>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</si>
  <si>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</si>
  <si>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</si>
  <si>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</si>
  <si>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</si>
  <si>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</si>
  <si>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</si>
  <si>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</si>
  <si>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</si>
  <si>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</si>
  <si>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</si>
  <si>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</si>
  <si>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</si>
  <si>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</si>
  <si>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</si>
  <si>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</si>
  <si>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</si>
  <si>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</si>
  <si>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</si>
  <si>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</si>
  <si>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</si>
  <si>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</si>
  <si>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</si>
  <si>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</si>
  <si>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</si>
  <si>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</si>
  <si>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</si>
  <si>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</si>
  <si>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</si>
  <si>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</si>
  <si>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</si>
  <si>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</si>
  <si>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</si>
  <si>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</si>
  <si>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</si>
  <si>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</si>
  <si>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</si>
  <si>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</si>
  <si>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</si>
  <si>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</si>
  <si>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</si>
  <si>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</si>
  <si>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</si>
  <si>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</si>
  <si>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</si>
  <si>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</si>
  <si>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</si>
  <si>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</si>
  <si>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</si>
  <si>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</si>
  <si>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</si>
  <si>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</si>
  <si>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</si>
  <si>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</si>
  <si>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</si>
  <si>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</si>
  <si>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</si>
  <si>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</si>
  <si>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</si>
  <si>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</si>
  <si>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</si>
  <si>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</si>
  <si>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</si>
  <si>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</si>
  <si>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</si>
  <si>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</si>
  <si>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</si>
  <si>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</si>
  <si>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</si>
  <si>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</si>
  <si>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</si>
  <si>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</si>
  <si>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</si>
  <si>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</si>
  <si>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</si>
  <si>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</si>
  <si>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</si>
  <si>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</si>
  <si>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</si>
  <si>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</si>
  <si>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</si>
  <si>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</si>
  <si>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</si>
  <si>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</si>
  <si>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</si>
  <si>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</si>
  <si>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</si>
  <si>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</si>
  <si>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</si>
  <si>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</si>
  <si>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</si>
  <si>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</si>
  <si>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</si>
  <si>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</si>
  <si>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</si>
  <si>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</si>
  <si>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</si>
  <si>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</si>
  <si>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</si>
  <si>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</si>
  <si>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</si>
  <si>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</si>
  <si>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</si>
  <si>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</si>
  <si>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</si>
  <si>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</si>
  <si>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</si>
  <si>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</si>
  <si>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</si>
  <si>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</si>
  <si>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</si>
  <si>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</si>
  <si>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</si>
  <si>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</si>
  <si>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</si>
  <si>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</si>
  <si>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</si>
  <si>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</si>
  <si>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</si>
  <si>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</si>
  <si>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</si>
  <si>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</si>
  <si>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</si>
  <si>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</si>
  <si>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</si>
  <si>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</si>
  <si>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</si>
  <si>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</si>
  <si>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</si>
  <si>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</si>
  <si>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</si>
  <si>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</si>
  <si>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</si>
  <si>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</si>
  <si>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</si>
  <si>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</si>
  <si>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</si>
  <si>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</si>
  <si>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</si>
  <si>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</si>
  <si>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</si>
  <si>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</si>
  <si>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</si>
  <si>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</si>
  <si>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</si>
  <si>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</si>
  <si>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</si>
  <si>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</si>
  <si>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</si>
  <si>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</si>
  <si>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</si>
  <si>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</si>
  <si>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</si>
  <si>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</si>
  <si>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</si>
  <si>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</si>
  <si>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</si>
  <si>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</si>
  <si>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</si>
  <si>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</si>
  <si>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</si>
  <si>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</si>
  <si>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</si>
  <si>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</si>
  <si>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</si>
  <si>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</si>
  <si>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</si>
  <si>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</si>
  <si>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</si>
  <si>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</si>
  <si>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</si>
  <si>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</si>
  <si>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</si>
  <si>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</si>
  <si>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</si>
  <si>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</si>
  <si>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</si>
  <si>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</si>
  <si>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</si>
  <si>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</si>
  <si>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</si>
  <si>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</si>
  <si>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</si>
  <si>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</si>
  <si>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</si>
  <si>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</si>
  <si>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</si>
  <si>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</si>
  <si>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</si>
  <si>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</si>
  <si>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</si>
  <si>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</si>
  <si>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</si>
  <si>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</si>
  <si>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</si>
  <si>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</si>
  <si>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</si>
  <si>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</si>
  <si>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</si>
  <si>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</si>
  <si>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</si>
  <si>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</si>
  <si>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</si>
  <si>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</si>
  <si>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</si>
  <si>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</si>
  <si>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</si>
  <si>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</si>
  <si>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</si>
  <si>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</si>
  <si>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</si>
  <si>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</si>
  <si>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</si>
  <si>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</si>
  <si>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</si>
  <si>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</si>
  <si>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</si>
  <si>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</si>
  <si>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</si>
  <si>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</si>
  <si>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</si>
  <si>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</si>
  <si>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</si>
  <si>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</si>
  <si>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</si>
  <si>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</si>
  <si>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</si>
  <si>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</si>
  <si>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</si>
  <si>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</si>
  <si>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</si>
  <si>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</si>
  <si>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</si>
  <si>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</si>
  <si>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</si>
  <si>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</si>
  <si>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</si>
  <si>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</si>
  <si>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</si>
  <si>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</si>
  <si>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</si>
  <si>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</si>
  <si>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</si>
  <si>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</si>
  <si>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</si>
  <si>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</si>
  <si>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</si>
  <si>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</si>
  <si>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</si>
  <si>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</si>
  <si>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</si>
  <si>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</si>
  <si>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</si>
  <si>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</si>
  <si>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</si>
  <si>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</si>
  <si>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</si>
  <si>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</si>
  <si>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</si>
  <si>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</si>
  <si>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</si>
  <si>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</si>
  <si>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</si>
  <si>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</si>
  <si>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</si>
  <si>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</si>
  <si>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</si>
  <si>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</si>
  <si>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</si>
  <si>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</si>
  <si>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</si>
  <si>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</si>
  <si>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</si>
  <si>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</si>
  <si>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</si>
  <si>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</si>
  <si>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</si>
  <si>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</si>
  <si>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</si>
  <si>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</si>
  <si>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</si>
  <si>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</si>
  <si>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</si>
  <si>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</si>
  <si>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</si>
  <si>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</si>
  <si>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</si>
  <si>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</si>
  <si>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</si>
  <si>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</si>
  <si>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</si>
  <si>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</si>
  <si>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</si>
  <si>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</si>
  <si>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</si>
  <si>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</si>
  <si>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</si>
  <si>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</si>
  <si>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</si>
  <si>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</si>
  <si>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</si>
  <si>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</si>
  <si>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</si>
  <si>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</si>
  <si>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</si>
  <si>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</si>
  <si>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</si>
  <si>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</si>
  <si>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</si>
  <si>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</si>
  <si>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</si>
  <si>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</si>
  <si>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</si>
  <si>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</si>
  <si>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</si>
  <si>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</si>
  <si>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</si>
  <si>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</si>
  <si>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</si>
  <si>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</si>
  <si>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</si>
  <si>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</si>
  <si>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</si>
  <si>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</si>
  <si>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</si>
  <si>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</si>
  <si>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</si>
  <si>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</si>
  <si>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</si>
  <si>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</si>
  <si>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</si>
  <si>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</si>
  <si>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</si>
  <si>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</si>
  <si>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</si>
  <si>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</si>
  <si>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</si>
  <si>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</si>
  <si>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</si>
  <si>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</si>
  <si>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</si>
  <si>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</si>
  <si>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</si>
  <si>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</si>
  <si>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</si>
  <si>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</si>
  <si>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</si>
  <si>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</si>
  <si>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</si>
  <si>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</si>
  <si>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</si>
  <si>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</si>
  <si>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</si>
  <si>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</si>
  <si>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</si>
  <si>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</si>
  <si>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</si>
  <si>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</si>
  <si>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</si>
  <si>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</si>
  <si>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</si>
  <si>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</si>
  <si>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</si>
  <si>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</si>
  <si>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</si>
  <si>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</si>
  <si>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</si>
  <si>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</si>
  <si>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</si>
  <si>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</si>
  <si>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</si>
  <si>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</si>
  <si>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</si>
  <si>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</si>
  <si>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</si>
  <si>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</si>
  <si>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</si>
  <si>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</si>
  <si>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</si>
  <si>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</si>
  <si>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</si>
  <si>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</si>
  <si>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</si>
  <si>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</si>
  <si>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</si>
  <si>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</si>
  <si>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</si>
  <si>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</si>
  <si>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</si>
  <si>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</si>
  <si>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</si>
  <si>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</si>
  <si>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</si>
  <si>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</si>
  <si>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</si>
  <si>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</si>
  <si>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</si>
  <si>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</si>
  <si>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</si>
  <si>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</si>
  <si>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</si>
  <si>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</si>
  <si>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</si>
  <si>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</si>
  <si>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</si>
  <si>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</si>
  <si>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</si>
  <si>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</si>
  <si>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</si>
  <si>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</si>
  <si>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</si>
  <si>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</si>
  <si>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</si>
  <si>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</si>
  <si>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</si>
  <si>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</si>
  <si>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</si>
  <si>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</si>
  <si>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</si>
  <si>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</si>
  <si>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</si>
  <si>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</si>
  <si>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</si>
  <si>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</si>
  <si>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</si>
  <si>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</si>
  <si>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</si>
  <si>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</si>
  <si>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</si>
  <si>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</si>
  <si>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</si>
  <si>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</si>
  <si>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</si>
  <si>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</si>
  <si>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</si>
  <si>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</si>
  <si>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</si>
  <si>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</si>
  <si>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</si>
  <si>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</si>
  <si>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</si>
  <si>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</si>
  <si>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</si>
  <si>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</si>
  <si>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</si>
  <si>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</si>
  <si>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</si>
  <si>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</si>
  <si>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</si>
  <si>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</si>
  <si>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</si>
  <si>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</si>
  <si>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</si>
  <si>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</si>
  <si>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</si>
  <si>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</si>
  <si>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</si>
  <si>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</si>
  <si>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</si>
  <si>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</si>
  <si>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</si>
  <si>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</si>
  <si>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</si>
  <si>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</si>
  <si>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</si>
  <si>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</si>
  <si>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</si>
  <si>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</si>
  <si>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</si>
  <si>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</si>
  <si>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</si>
  <si>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</si>
  <si>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</si>
  <si>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</si>
  <si>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</si>
  <si>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</si>
  <si>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</si>
  <si>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</si>
  <si>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</si>
  <si>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</si>
  <si>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</si>
  <si>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</si>
  <si>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</si>
  <si>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</si>
  <si>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</si>
  <si>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</si>
  <si>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</si>
  <si>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</si>
  <si>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</si>
  <si>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</si>
  <si>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</si>
  <si>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</si>
  <si>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</si>
  <si>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</si>
  <si>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</si>
  <si>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</si>
  <si>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</si>
  <si>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</si>
  <si>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</si>
  <si>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</si>
  <si>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</si>
  <si>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</si>
  <si>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</si>
  <si>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</si>
  <si>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</si>
  <si>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</si>
  <si>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</si>
  <si>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</si>
  <si>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</si>
  <si>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</si>
  <si>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</si>
  <si>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</si>
  <si>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</si>
  <si>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</si>
  <si>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</si>
  <si>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</si>
  <si>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</si>
  <si>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</si>
  <si>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</si>
  <si>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</si>
  <si>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</si>
  <si>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</si>
  <si>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</si>
  <si>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</si>
  <si>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</si>
  <si>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</si>
  <si>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</si>
  <si>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</si>
  <si>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</si>
  <si>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</si>
  <si>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</si>
  <si>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</si>
  <si>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</si>
  <si>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</si>
  <si>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</si>
  <si>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</si>
  <si>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</si>
  <si>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</si>
  <si>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</si>
  <si>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</si>
  <si>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</si>
  <si>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</si>
  <si>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</si>
  <si>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</si>
  <si>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</si>
  <si>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</si>
  <si>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</si>
  <si>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</si>
  <si>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</si>
  <si>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</si>
  <si>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</si>
  <si>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</si>
  <si>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</si>
  <si>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</si>
  <si>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</si>
  <si>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</si>
  <si>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</si>
  <si>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</si>
  <si>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</si>
  <si>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</si>
  <si>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</si>
  <si>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</si>
  <si>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</si>
  <si>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</si>
  <si>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</si>
  <si>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</si>
  <si>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</si>
  <si>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</si>
  <si>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</si>
  <si>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</si>
  <si>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</si>
  <si>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</si>
  <si>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</si>
  <si>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</si>
  <si>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</si>
  <si>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</si>
  <si>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</si>
  <si>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</si>
  <si>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</si>
  <si>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</si>
  <si>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</si>
  <si>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</si>
  <si>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</si>
  <si>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</si>
  <si>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</si>
  <si>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</si>
  <si>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</si>
  <si>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</si>
  <si>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</si>
  <si>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</si>
  <si>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</si>
  <si>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</si>
  <si>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</si>
  <si>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</si>
  <si>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</si>
  <si>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</si>
  <si>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</si>
  <si>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</si>
  <si>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</si>
  <si>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</si>
  <si>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</si>
  <si>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</si>
  <si>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</si>
  <si>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</si>
  <si>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</si>
  <si>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</si>
  <si>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</si>
  <si>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</si>
  <si>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</si>
  <si>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</si>
  <si>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</si>
  <si>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</si>
  <si>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</si>
  <si>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</si>
  <si>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</si>
  <si>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</si>
  <si>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</si>
  <si>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</si>
  <si>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</si>
  <si>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</si>
  <si>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</si>
  <si>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</si>
  <si>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</si>
  <si>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</si>
  <si>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</si>
  <si>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</si>
  <si>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</si>
  <si>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</si>
  <si>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</si>
  <si>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</si>
  <si>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</si>
  <si>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</si>
  <si>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</si>
  <si>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</si>
  <si>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</si>
  <si>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</si>
  <si>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</si>
  <si>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</si>
  <si>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</si>
  <si>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</si>
  <si>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</si>
  <si>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</si>
  <si>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</si>
  <si>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</si>
  <si>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</si>
  <si>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</si>
  <si>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</si>
  <si>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</si>
  <si>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</si>
  <si>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</si>
  <si>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</si>
  <si>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</si>
  <si>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</si>
  <si>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</si>
  <si>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</si>
  <si>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</si>
  <si>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</si>
  <si>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</si>
  <si>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</si>
  <si>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</si>
  <si>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</si>
  <si>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</si>
  <si>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</si>
  <si>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</si>
  <si>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</si>
  <si>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</si>
  <si>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</si>
  <si>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</si>
  <si>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</si>
  <si>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</si>
  <si>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</si>
  <si>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</si>
  <si>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</si>
  <si>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</si>
  <si>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</si>
  <si>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</si>
  <si>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</si>
  <si>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</si>
  <si>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</si>
  <si>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</si>
  <si>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</si>
  <si>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</si>
  <si>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</si>
  <si>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</si>
  <si>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</si>
  <si>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</si>
  <si>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</si>
  <si>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</si>
  <si>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</si>
  <si>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</si>
  <si>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</si>
  <si>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</si>
  <si>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</si>
  <si>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</si>
  <si>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</si>
  <si>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</si>
  <si>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</si>
  <si>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</si>
  <si>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</si>
  <si>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</si>
  <si>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</si>
  <si>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</si>
  <si>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</si>
  <si>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</si>
  <si>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</si>
  <si>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</si>
  <si>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</si>
  <si>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</si>
  <si>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</si>
  <si>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</si>
  <si>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</si>
  <si>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</si>
  <si>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</si>
  <si>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</si>
  <si>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</si>
  <si>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</si>
  <si>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</si>
  <si>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</si>
  <si>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</si>
  <si>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</si>
  <si>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</si>
  <si>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</si>
  <si>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</si>
  <si>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</si>
  <si>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</si>
  <si>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</si>
  <si>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</si>
  <si>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</si>
  <si>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</si>
  <si>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</si>
  <si>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</si>
  <si>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</si>
  <si>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</si>
  <si>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</si>
  <si>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</si>
  <si>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</si>
  <si>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</si>
  <si>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</si>
  <si>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</si>
  <si>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</si>
  <si>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</si>
  <si>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</si>
  <si>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</si>
  <si>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</si>
  <si>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</si>
  <si>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</si>
  <si>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</si>
  <si>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</si>
  <si>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</si>
  <si>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</si>
  <si>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</si>
  <si>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</si>
  <si>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</si>
  <si>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</si>
  <si>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</si>
  <si>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</si>
  <si>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</si>
  <si>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</si>
  <si>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</si>
  <si>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</si>
  <si>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</si>
  <si>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</si>
  <si>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</si>
  <si>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</si>
  <si>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</si>
  <si>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</si>
  <si>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</si>
  <si>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</si>
  <si>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</si>
  <si>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</si>
  <si>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</si>
  <si>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</si>
  <si>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</si>
  <si>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</si>
  <si>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</si>
  <si>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</si>
  <si>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</si>
  <si>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</si>
  <si>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</si>
  <si>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</si>
  <si>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</si>
  <si>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</si>
  <si>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</si>
  <si>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</si>
  <si>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</si>
  <si>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</si>
  <si>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</si>
  <si>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</si>
  <si>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</si>
  <si>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</si>
  <si>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</si>
  <si>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</si>
  <si>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</si>
  <si>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</si>
  <si>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</si>
  <si>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</si>
  <si>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</si>
  <si>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</si>
  <si>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</si>
  <si>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</si>
  <si>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</si>
  <si>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</si>
  <si>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</si>
  <si>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</si>
  <si>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</si>
  <si>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</si>
  <si>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</si>
  <si>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</si>
  <si>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</si>
  <si>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</si>
  <si>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</si>
  <si>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</si>
  <si>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</si>
  <si>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</si>
  <si>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</si>
  <si>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</si>
  <si>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</si>
  <si>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</si>
  <si>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</si>
  <si>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</si>
  <si>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</si>
  <si>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</si>
  <si>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</si>
  <si>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</si>
  <si>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</si>
  <si>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</si>
  <si>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</si>
  <si>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</si>
  <si>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</si>
  <si>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</si>
  <si>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</si>
  <si>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</si>
  <si>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</si>
  <si>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</si>
  <si>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</si>
  <si>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</si>
  <si>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</si>
  <si>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</si>
  <si>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</si>
  <si>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</si>
  <si>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</si>
  <si>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</si>
  <si>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</si>
  <si>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</si>
  <si>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</si>
  <si>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</si>
  <si>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</si>
  <si>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</si>
  <si>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</si>
  <si>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</si>
  <si>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</si>
  <si>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</si>
  <si>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</si>
  <si>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</si>
  <si>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</si>
  <si>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</si>
  <si>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</si>
  <si>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</si>
  <si>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</si>
  <si>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</si>
  <si>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</si>
  <si>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</si>
  <si>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</si>
  <si>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</si>
  <si>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</si>
  <si>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</si>
  <si>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</si>
  <si>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</si>
  <si>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</si>
  <si>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</si>
  <si>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</si>
  <si>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</si>
  <si>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</si>
  <si>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</si>
  <si>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</si>
  <si>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</si>
  <si>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</si>
  <si>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</si>
  <si>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</si>
  <si>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</si>
  <si>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</si>
  <si>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</si>
  <si>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</si>
  <si>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</si>
  <si>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</si>
  <si>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</si>
  <si>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</si>
  <si>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</si>
  <si>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</si>
  <si>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</si>
  <si>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</si>
  <si>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</si>
  <si>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</si>
  <si>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</si>
  <si>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</si>
  <si>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</si>
  <si>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</si>
  <si>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</si>
  <si>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</si>
  <si>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</si>
  <si>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</si>
  <si>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</si>
  <si>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</si>
  <si>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</si>
  <si>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</si>
  <si>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</si>
  <si>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</si>
  <si>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</si>
  <si>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</si>
  <si>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</si>
  <si>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</si>
  <si>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</si>
  <si>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</si>
  <si>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</si>
  <si>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</si>
  <si>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</si>
  <si>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</si>
  <si>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</si>
  <si>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</si>
  <si>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</si>
  <si>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</si>
  <si>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</si>
  <si>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</si>
  <si>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</si>
  <si>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</si>
  <si>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</si>
  <si>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</si>
  <si>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</si>
  <si>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</si>
  <si>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</si>
  <si>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</si>
  <si>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</si>
  <si>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</si>
  <si>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</si>
  <si>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</si>
  <si>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</si>
  <si>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</si>
  <si>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</si>
  <si>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</si>
  <si>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</si>
  <si>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</si>
  <si>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</si>
  <si>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</si>
  <si>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</si>
  <si>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</si>
  <si>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</si>
  <si>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</si>
  <si>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</si>
  <si>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</si>
  <si>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</si>
  <si>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</si>
  <si>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</si>
  <si>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</si>
  <si>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</si>
  <si>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</si>
  <si>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</si>
  <si>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</si>
  <si>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</si>
  <si>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</si>
  <si>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</si>
  <si>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</si>
  <si>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</si>
  <si>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</si>
  <si>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</si>
  <si>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</si>
  <si>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</si>
  <si>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</si>
  <si>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</si>
  <si>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</si>
  <si>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</si>
  <si>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</si>
  <si>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</si>
  <si>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</si>
  <si>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</si>
  <si>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</si>
  <si>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</si>
  <si>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</si>
  <si>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</si>
  <si>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</si>
  <si>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</si>
  <si>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</si>
  <si>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</si>
  <si>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</si>
  <si>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</si>
  <si>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</si>
  <si>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</si>
  <si>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</si>
  <si>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</si>
  <si>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</si>
  <si>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</si>
  <si>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</si>
  <si>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</si>
  <si>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</si>
  <si>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</si>
  <si>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</si>
  <si>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</si>
  <si>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</si>
  <si>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</si>
  <si>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</si>
  <si>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</si>
  <si>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</si>
  <si>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</si>
  <si>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</si>
  <si>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</si>
  <si>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</si>
  <si>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</si>
  <si>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</si>
  <si>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</si>
  <si>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</si>
  <si>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</si>
  <si>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</si>
  <si>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</si>
  <si>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</si>
  <si>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</si>
  <si>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</si>
  <si>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</si>
  <si>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</si>
  <si>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</si>
  <si>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</si>
  <si>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</si>
  <si>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</si>
  <si>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</si>
  <si>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</si>
  <si>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</si>
  <si>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</si>
  <si>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</si>
  <si>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</si>
  <si>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</si>
  <si>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</si>
  <si>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</si>
  <si>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</si>
  <si>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</si>
  <si>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</si>
  <si>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</si>
  <si>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</si>
  <si>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</si>
  <si>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</si>
  <si>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</si>
  <si>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</si>
  <si>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</si>
  <si>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</si>
  <si>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</si>
  <si>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</si>
  <si>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</si>
  <si>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</si>
  <si>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</si>
  <si>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</si>
  <si>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</si>
  <si>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</si>
  <si>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</si>
  <si>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</si>
  <si>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</si>
  <si>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</si>
  <si>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</si>
  <si>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</si>
  <si>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</si>
  <si>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</si>
  <si>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</si>
  <si>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</si>
  <si>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</si>
  <si>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</si>
  <si>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</si>
  <si>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</si>
  <si>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</si>
  <si>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</si>
  <si>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</si>
  <si>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</si>
  <si>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</si>
  <si>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</si>
  <si>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</si>
  <si>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</si>
  <si>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</si>
  <si>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</si>
  <si>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</si>
  <si>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</si>
  <si>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</si>
  <si>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</si>
  <si>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</si>
  <si>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</si>
  <si>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</si>
  <si>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</si>
  <si>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</si>
  <si>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</si>
  <si>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</si>
  <si>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</si>
  <si>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</si>
  <si>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</si>
  <si>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</si>
  <si>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</si>
  <si>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</si>
  <si>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</si>
  <si>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</si>
  <si>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</si>
  <si>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</si>
  <si>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</si>
  <si>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</si>
  <si>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</si>
  <si>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</si>
  <si>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</si>
  <si>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</si>
  <si>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</si>
  <si>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</si>
  <si>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</si>
  <si>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</si>
  <si>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</si>
  <si>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</si>
  <si>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</si>
  <si>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</si>
  <si>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</si>
  <si>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</si>
  <si>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</si>
  <si>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</si>
  <si>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</si>
  <si>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</si>
  <si>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</si>
  <si>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</si>
  <si>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</si>
  <si>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</si>
  <si>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</si>
  <si>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</si>
  <si>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</si>
  <si>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</si>
  <si>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</si>
  <si>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</si>
  <si>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</si>
  <si>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</si>
  <si>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</si>
  <si>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</si>
  <si>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</si>
  <si>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</si>
  <si>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</si>
  <si>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</si>
  <si>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</si>
  <si>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</si>
  <si>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</si>
  <si>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</si>
  <si>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</si>
  <si>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</si>
  <si>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</si>
  <si>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</si>
  <si>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</si>
  <si>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</si>
  <si>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</si>
  <si>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</si>
  <si>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</si>
  <si>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</si>
  <si>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</si>
  <si>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</si>
  <si>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</si>
  <si>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</si>
  <si>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</si>
  <si>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</si>
  <si>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</si>
  <si>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</si>
  <si>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</si>
  <si>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</si>
  <si>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</si>
  <si>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</si>
  <si>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</si>
  <si>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</si>
  <si>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</si>
  <si>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</si>
  <si>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</si>
  <si>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</si>
  <si>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</si>
  <si>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</si>
  <si>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</si>
  <si>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</si>
  <si>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</si>
  <si>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</si>
  <si>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</si>
  <si>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</si>
  <si>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</si>
  <si>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</si>
  <si>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</si>
  <si>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</si>
  <si>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</si>
  <si>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</si>
  <si>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</si>
  <si>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</si>
  <si>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</si>
  <si>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</si>
  <si>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</si>
  <si>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</si>
  <si>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</si>
  <si>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</si>
  <si>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</si>
  <si>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</si>
  <si>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</si>
  <si>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</si>
  <si>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</si>
  <si>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</si>
  <si>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</si>
  <si>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</si>
  <si>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</si>
  <si>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</si>
  <si>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</si>
  <si>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</si>
  <si>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</si>
  <si>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</si>
  <si>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</si>
  <si>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</si>
  <si>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</si>
  <si>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</si>
  <si>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</si>
  <si>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</si>
  <si>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</si>
  <si>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</si>
  <si>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</si>
  <si>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</si>
  <si>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</si>
  <si>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</si>
  <si>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</si>
  <si>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</si>
  <si>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</si>
  <si>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</si>
  <si>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</si>
  <si>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</si>
  <si>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</si>
  <si>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</si>
  <si>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</si>
  <si>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</si>
  <si>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</si>
  <si>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</si>
  <si>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</si>
  <si>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</si>
  <si>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</si>
  <si>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</si>
  <si>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</si>
  <si>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</si>
  <si>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</si>
  <si>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</si>
  <si>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</si>
  <si>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</si>
  <si>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</si>
  <si>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</si>
  <si>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</si>
  <si>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</si>
  <si>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</si>
  <si>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</si>
  <si>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</si>
  <si>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</si>
  <si>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</si>
  <si>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</si>
  <si>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</si>
  <si>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</si>
  <si>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</si>
  <si>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</si>
  <si>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</si>
  <si>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</si>
  <si>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</si>
  <si>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</si>
  <si>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</si>
  <si>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</si>
  <si>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</si>
  <si>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</si>
  <si>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</si>
  <si>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</si>
  <si>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</si>
  <si>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</si>
  <si>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</si>
  <si>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</si>
  <si>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</si>
  <si>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</si>
  <si>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</si>
  <si>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</si>
  <si>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</si>
  <si>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</si>
  <si>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</si>
  <si>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</si>
  <si>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</si>
  <si>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</si>
  <si>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</si>
  <si>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</si>
  <si>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</si>
  <si>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</si>
  <si>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</si>
  <si>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</si>
  <si>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</si>
  <si>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</si>
  <si>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</si>
  <si>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</si>
  <si>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</si>
  <si>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</si>
  <si>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</si>
  <si>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</si>
  <si>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</si>
  <si>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</si>
  <si>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</si>
  <si>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</si>
  <si>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</si>
  <si>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</si>
  <si>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</si>
  <si>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</si>
  <si>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</si>
  <si>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</si>
  <si>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</si>
  <si>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</si>
  <si>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</si>
  <si>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</si>
  <si>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</si>
  <si>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</si>
  <si>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</si>
  <si>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</si>
  <si>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</si>
  <si>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</si>
  <si>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</si>
  <si>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</si>
  <si>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</si>
  <si>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</si>
  <si>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</si>
  <si>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</si>
  <si>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</si>
  <si>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</si>
  <si>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</si>
  <si>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</si>
  <si>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</si>
  <si>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</si>
  <si>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</si>
  <si>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</si>
  <si>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</si>
  <si>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</si>
  <si>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</si>
  <si>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</si>
  <si>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</si>
  <si>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</si>
  <si>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</si>
  <si>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</si>
  <si>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</si>
  <si>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</si>
  <si>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</si>
  <si>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</si>
  <si>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</si>
  <si>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</si>
  <si>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</si>
  <si>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</si>
  <si>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</si>
  <si>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</si>
  <si>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</si>
  <si>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</si>
  <si>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</si>
  <si>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</si>
  <si>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</si>
  <si>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</si>
  <si>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</si>
  <si>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</si>
  <si>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</si>
  <si>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</si>
  <si>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</si>
  <si>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</si>
  <si>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</si>
  <si>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</si>
  <si>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</si>
  <si>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</si>
  <si>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</si>
  <si>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</si>
  <si>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</si>
  <si>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</si>
  <si>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</si>
  <si>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</si>
  <si>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</si>
  <si>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</si>
  <si>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</si>
  <si>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</si>
  <si>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</si>
  <si>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</si>
  <si>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</si>
  <si>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</si>
  <si>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</si>
  <si>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</si>
  <si>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</si>
  <si>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</si>
  <si>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</si>
  <si>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</si>
  <si>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</si>
  <si>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</si>
  <si>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</si>
  <si>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</si>
  <si>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</si>
  <si>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</si>
  <si>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</si>
  <si>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</si>
  <si>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</si>
  <si>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</si>
  <si>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</si>
  <si>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</si>
  <si>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</si>
  <si>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</si>
  <si>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</si>
  <si>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</si>
  <si>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</si>
  <si>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</si>
  <si>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</si>
  <si>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</si>
  <si>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</si>
  <si>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</si>
  <si>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</si>
  <si>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</si>
  <si>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</si>
  <si>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</si>
  <si>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</si>
  <si>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</si>
  <si>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</si>
  <si>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</si>
  <si>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</si>
  <si>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</si>
  <si>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</si>
  <si>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</si>
  <si>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</si>
  <si>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</si>
  <si>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</si>
  <si>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</si>
  <si>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</si>
  <si>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</si>
  <si>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</si>
  <si>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</si>
  <si>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</si>
  <si>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</si>
  <si>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</si>
  <si>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</si>
  <si>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</si>
  <si>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</si>
  <si>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</si>
  <si>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</si>
  <si>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</si>
  <si>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</si>
  <si>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</si>
  <si>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</si>
  <si>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</si>
  <si>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</si>
  <si>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</si>
  <si>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</si>
  <si>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</si>
  <si>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</si>
  <si>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</si>
  <si>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</si>
  <si>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</si>
  <si>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</si>
  <si>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</si>
  <si>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</si>
  <si>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</si>
  <si>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</si>
  <si>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</si>
  <si>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</si>
  <si>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</si>
  <si>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</si>
  <si>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</si>
  <si>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</si>
  <si>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</si>
  <si>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</si>
  <si>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</si>
  <si>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</si>
  <si>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</si>
  <si>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</si>
  <si>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</si>
  <si>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</si>
  <si>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</si>
  <si>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</si>
  <si>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</si>
  <si>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</si>
  <si>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</si>
  <si>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</si>
  <si>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</si>
  <si>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</si>
  <si>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</si>
  <si>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</si>
  <si>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</si>
  <si>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</si>
  <si>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</si>
  <si>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</si>
  <si>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</si>
  <si>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</si>
  <si>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</si>
  <si>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</si>
  <si>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</si>
  <si>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</si>
  <si>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</si>
  <si>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</si>
  <si>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</si>
  <si>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</si>
  <si>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</si>
  <si>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</si>
  <si>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</si>
  <si>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</si>
  <si>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</si>
  <si>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</si>
  <si>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</si>
  <si>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</si>
  <si>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</si>
  <si>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</si>
  <si>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</si>
  <si>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</si>
  <si>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</si>
  <si>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</si>
  <si>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</si>
  <si>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</si>
  <si>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</si>
  <si>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</si>
  <si>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</si>
  <si>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</si>
  <si>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</si>
  <si>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</si>
  <si>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</si>
  <si>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</si>
  <si>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</si>
  <si>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</si>
  <si>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</si>
  <si>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</si>
  <si>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</si>
  <si>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</si>
  <si>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</si>
  <si>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</si>
  <si>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</si>
  <si>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</si>
  <si>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</si>
  <si>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</si>
  <si>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</si>
  <si>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</si>
  <si>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</si>
  <si>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</si>
  <si>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</si>
  <si>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</si>
  <si>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</si>
  <si>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</si>
  <si>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</si>
  <si>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</si>
  <si>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</si>
  <si>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</si>
  <si>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</si>
  <si>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</si>
  <si>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</si>
  <si>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</si>
  <si>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</si>
  <si>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</si>
  <si>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</si>
  <si>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</si>
  <si>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</si>
  <si>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</si>
  <si>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</si>
  <si>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</si>
  <si>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</si>
  <si>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</si>
  <si>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</si>
  <si>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</si>
  <si>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</si>
  <si>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</si>
  <si>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</si>
  <si>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</si>
  <si>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</si>
  <si>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</si>
  <si>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</si>
  <si>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</si>
  <si>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</si>
  <si>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</si>
  <si>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</si>
  <si>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</si>
  <si>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</si>
  <si>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</si>
  <si>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</si>
  <si>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</si>
  <si>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</si>
  <si>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</si>
  <si>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</si>
  <si>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</si>
  <si>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</si>
  <si>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</si>
  <si>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</si>
  <si>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</si>
  <si>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</si>
  <si>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</si>
  <si>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</si>
  <si>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</si>
  <si>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</si>
  <si>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</si>
  <si>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</si>
  <si>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</si>
  <si>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</si>
  <si>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</si>
  <si>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</si>
  <si>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</si>
  <si>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</si>
  <si>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</si>
  <si>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</si>
  <si>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</si>
  <si>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</si>
  <si>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</si>
  <si>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</si>
  <si>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</si>
  <si>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</si>
  <si>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</si>
  <si>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</si>
  <si>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</si>
  <si>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</si>
  <si>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</si>
  <si>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</si>
  <si>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</si>
  <si>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</si>
  <si>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</si>
  <si>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</si>
  <si>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</si>
  <si>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</si>
  <si>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</si>
  <si>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</si>
  <si>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</si>
  <si>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</si>
  <si>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</si>
  <si>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</si>
  <si>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</si>
  <si>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</si>
  <si>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</si>
  <si>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</si>
  <si>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</si>
  <si>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</si>
  <si>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</si>
  <si>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</si>
  <si>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</si>
  <si>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</si>
  <si>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</si>
  <si>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</si>
  <si>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</si>
  <si>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</si>
  <si>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</si>
  <si>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</si>
  <si>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</si>
  <si>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</si>
  <si>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</si>
  <si>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</si>
  <si>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</si>
  <si>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</si>
  <si>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</si>
  <si>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</si>
  <si>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</si>
  <si>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</si>
  <si>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</si>
  <si>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</si>
  <si>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</si>
  <si>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</si>
  <si>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</si>
  <si>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</si>
  <si>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</si>
  <si>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</si>
  <si>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</si>
  <si>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</si>
  <si>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</si>
  <si>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</si>
  <si>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</si>
  <si>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</si>
  <si>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</si>
  <si>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</si>
  <si>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</si>
  <si>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</si>
  <si>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</si>
  <si>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</si>
  <si>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</si>
  <si>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</si>
  <si>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</si>
  <si>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</si>
  <si>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</si>
  <si>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</si>
  <si>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</si>
  <si>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</si>
  <si>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</si>
  <si>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</si>
  <si>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</si>
  <si>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</si>
  <si>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</si>
  <si>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</si>
  <si>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</si>
  <si>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</si>
  <si>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</si>
  <si>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</si>
  <si>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</si>
  <si>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</si>
  <si>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</si>
  <si>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</si>
  <si>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</si>
  <si>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</si>
  <si>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</si>
  <si>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</si>
  <si>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</si>
  <si>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</si>
  <si>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</si>
  <si>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</si>
  <si>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</si>
  <si>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</si>
  <si>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</si>
  <si>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</si>
  <si>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</si>
  <si>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</si>
  <si>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</si>
  <si>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</si>
  <si>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</si>
  <si>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</si>
  <si>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</si>
  <si>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</si>
  <si>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</si>
  <si>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</si>
  <si>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</si>
  <si>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</si>
  <si>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</si>
  <si>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</si>
  <si>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</si>
  <si>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</si>
  <si>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</si>
  <si>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</si>
  <si>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</si>
  <si>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</si>
  <si>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</si>
  <si>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</si>
  <si>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</si>
  <si>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</si>
  <si>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</si>
  <si>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</si>
  <si>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</si>
  <si>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</si>
  <si>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</si>
  <si>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</si>
  <si>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</si>
  <si>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</si>
  <si>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</si>
  <si>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</si>
  <si>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</si>
  <si>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</si>
  <si>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</si>
  <si>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</si>
  <si>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</si>
  <si>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</si>
  <si>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</si>
  <si>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</si>
  <si>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</si>
  <si>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</si>
  <si>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</si>
  <si>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</si>
  <si>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</si>
  <si>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</si>
  <si>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</si>
  <si>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</si>
  <si>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</si>
  <si>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</si>
  <si>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</si>
  <si>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</si>
  <si>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</si>
  <si>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</si>
  <si>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</si>
  <si>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</si>
  <si>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</si>
  <si>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</si>
  <si>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</si>
  <si>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</si>
  <si>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</si>
  <si>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</si>
  <si>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</si>
  <si>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</si>
  <si>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</si>
  <si>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</si>
  <si>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</si>
  <si>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</si>
  <si>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</si>
  <si>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</si>
  <si>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</si>
  <si>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</si>
  <si>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</si>
  <si>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</si>
  <si>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</si>
  <si>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</si>
  <si>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</si>
  <si>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</si>
  <si>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</si>
  <si>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</si>
  <si>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</si>
  <si>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</si>
  <si>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</si>
  <si>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</si>
  <si>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</si>
  <si>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</si>
  <si>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</si>
  <si>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</si>
  <si>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</si>
  <si>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</si>
  <si>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</si>
  <si>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</si>
  <si>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</si>
  <si>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</si>
  <si>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</si>
  <si>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</si>
  <si>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</si>
  <si>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</si>
  <si>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</si>
  <si>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</si>
  <si>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</si>
  <si>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</si>
  <si>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</si>
  <si>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</si>
  <si>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</si>
  <si>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</si>
  <si>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</si>
  <si>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</si>
  <si>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</si>
  <si>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</si>
  <si>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</si>
  <si>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</si>
  <si>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</si>
  <si>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</si>
  <si>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</si>
  <si>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</si>
  <si>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</si>
  <si>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</si>
  <si>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</si>
  <si>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</si>
  <si>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</si>
  <si>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</si>
  <si>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</si>
  <si>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</si>
  <si>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</si>
  <si>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</si>
  <si>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</si>
  <si>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</si>
  <si>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</si>
  <si>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</si>
  <si>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</si>
  <si>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</si>
  <si>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</si>
  <si>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</si>
  <si>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</si>
  <si>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</si>
  <si>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</si>
  <si>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</si>
  <si>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</si>
  <si>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</si>
  <si>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</si>
  <si>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</si>
  <si>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</si>
  <si>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</si>
  <si>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</si>
  <si>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</si>
  <si>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</si>
  <si>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</si>
  <si>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</si>
  <si>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</si>
  <si>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</si>
  <si>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</si>
  <si>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</si>
  <si>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</si>
  <si>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</si>
  <si>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</si>
  <si>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</si>
  <si>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</si>
  <si>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</si>
  <si>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</si>
  <si>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</si>
  <si>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</si>
  <si>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</si>
  <si>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</si>
  <si>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</si>
  <si>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</si>
  <si>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</si>
  <si>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</si>
  <si>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</si>
  <si>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</si>
  <si>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</si>
  <si>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</si>
  <si>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</si>
  <si>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</si>
  <si>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</si>
  <si>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</si>
  <si>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</si>
  <si>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</si>
  <si>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</si>
  <si>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</si>
  <si>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</si>
  <si>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</si>
  <si>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</si>
  <si>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</si>
  <si>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</si>
  <si>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</si>
  <si>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</si>
  <si>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</si>
  <si>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</si>
  <si>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</si>
  <si>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</si>
  <si>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</si>
  <si>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</si>
  <si>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</si>
  <si>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</si>
  <si>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</si>
  <si>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</si>
  <si>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</si>
  <si>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</si>
  <si>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</si>
  <si>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</si>
  <si>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</si>
  <si>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</si>
  <si>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</si>
  <si>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</si>
  <si>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</si>
  <si>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</si>
  <si>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</si>
  <si>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</si>
  <si>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</si>
  <si>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</si>
  <si>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</si>
  <si>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</si>
  <si>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</si>
  <si>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</si>
  <si>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</si>
  <si>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</si>
  <si>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</si>
  <si>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</si>
  <si>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</si>
  <si>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</si>
  <si>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</si>
  <si>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</si>
  <si>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</si>
  <si>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</si>
  <si>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</si>
  <si>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</si>
  <si>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</si>
  <si>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</si>
  <si>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</si>
  <si>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</si>
  <si>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</si>
  <si>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</si>
  <si>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</si>
  <si>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</si>
  <si>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</si>
  <si>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</si>
  <si>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</si>
  <si>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</si>
  <si>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</si>
  <si>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</si>
  <si>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</si>
  <si>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</si>
  <si>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</si>
  <si>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</si>
  <si>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</si>
  <si>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</si>
  <si>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</si>
  <si>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</si>
  <si>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</si>
  <si>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</si>
  <si>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</si>
  <si>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</si>
  <si>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</si>
  <si>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</si>
  <si>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</si>
  <si>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</si>
  <si>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</si>
  <si>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</si>
  <si>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</si>
  <si>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</si>
  <si>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</si>
  <si>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</si>
  <si>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</si>
  <si>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</si>
  <si>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</si>
  <si>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</si>
  <si>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</si>
  <si>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</si>
  <si>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</si>
  <si>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</si>
  <si>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</si>
  <si>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</si>
  <si>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</si>
  <si>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</si>
  <si>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</si>
  <si>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</si>
  <si>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</si>
  <si>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</si>
  <si>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</si>
  <si>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</si>
  <si>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</si>
  <si>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</si>
  <si>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</si>
  <si>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</si>
  <si>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</si>
  <si>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</si>
  <si>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</si>
  <si>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</si>
  <si>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</si>
  <si>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</si>
  <si>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</si>
  <si>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</si>
  <si>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</si>
  <si>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</si>
  <si>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</si>
  <si>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</si>
  <si>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</si>
  <si>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</si>
  <si>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</si>
  <si>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</si>
  <si>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</si>
  <si>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</si>
  <si>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</si>
  <si>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</si>
  <si>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</si>
  <si>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</si>
  <si>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</si>
  <si>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</si>
  <si>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</si>
  <si>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</si>
  <si>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</si>
  <si>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</si>
  <si>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</si>
  <si>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</si>
  <si>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</si>
  <si>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</si>
  <si>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</si>
  <si>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</si>
  <si>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</si>
  <si>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</si>
  <si>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</si>
  <si>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</si>
  <si>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</si>
  <si>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</si>
  <si>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</si>
  <si>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</si>
  <si>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</si>
  <si>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</si>
  <si>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</si>
  <si>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</si>
  <si>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</si>
  <si>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</si>
  <si>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</si>
  <si>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</si>
  <si>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</si>
  <si>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</si>
  <si>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</si>
  <si>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</si>
  <si>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</si>
  <si>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</si>
  <si>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</si>
  <si>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</si>
  <si>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</si>
  <si>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</si>
  <si>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</si>
  <si>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</si>
  <si>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</si>
  <si>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</si>
  <si>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</si>
  <si>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</si>
  <si>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</si>
  <si>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</si>
  <si>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</si>
  <si>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</si>
  <si>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</si>
  <si>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</si>
  <si>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</si>
  <si>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</si>
  <si>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</si>
  <si>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</si>
  <si>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</si>
  <si>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</si>
  <si>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</si>
  <si>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</si>
  <si>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</si>
  <si>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</si>
  <si>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</si>
  <si>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</si>
  <si>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</si>
  <si>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</si>
  <si>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</si>
  <si>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</si>
  <si>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</si>
  <si>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</si>
  <si>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</si>
  <si>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</si>
  <si>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</si>
  <si>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</si>
  <si>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</si>
  <si>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</si>
  <si>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</si>
  <si>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</si>
  <si>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</si>
  <si>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</si>
  <si>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</si>
  <si>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</si>
  <si>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</si>
  <si>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</si>
  <si>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</si>
  <si>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</si>
  <si>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</si>
  <si>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</si>
  <si>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</si>
  <si>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</si>
  <si>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</si>
  <si>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</si>
  <si>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</si>
  <si>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</si>
  <si>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</si>
  <si>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</si>
  <si>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</si>
  <si>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</si>
  <si>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</si>
  <si>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</si>
  <si>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</si>
  <si>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</si>
  <si>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</si>
  <si>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</si>
  <si>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</si>
  <si>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</si>
  <si>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</si>
  <si>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</si>
  <si>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</si>
  <si>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</si>
  <si>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</si>
  <si>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</si>
  <si>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</si>
  <si>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</si>
  <si>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</si>
  <si>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</si>
  <si>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</si>
  <si>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</si>
  <si>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</si>
  <si>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</si>
  <si>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</si>
  <si>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</si>
  <si>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</si>
  <si>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</si>
  <si>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</si>
  <si>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</si>
  <si>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</si>
  <si>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</si>
  <si>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</si>
  <si>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</si>
  <si>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</si>
  <si>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</si>
  <si>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</si>
  <si>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</si>
  <si>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</si>
  <si>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</si>
  <si>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</si>
  <si>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</si>
  <si>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</si>
  <si>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</si>
  <si>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</si>
  <si>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</si>
  <si>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</si>
  <si>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</si>
  <si>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</si>
  <si>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</si>
  <si>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</si>
  <si>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</si>
  <si>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</si>
  <si>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</si>
  <si>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</si>
  <si>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</si>
  <si>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</si>
  <si>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</si>
  <si>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</si>
  <si>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</si>
  <si>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</si>
  <si>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</si>
  <si>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</si>
  <si>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</si>
  <si>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</si>
  <si>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</si>
  <si>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</si>
  <si>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</si>
  <si>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</si>
  <si>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</si>
  <si>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</si>
  <si>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</si>
  <si>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</si>
  <si>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</si>
  <si>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</si>
  <si>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</si>
  <si>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</si>
  <si>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</si>
  <si>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</si>
  <si>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</si>
  <si>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</si>
  <si>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</si>
  <si>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</si>
  <si>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</si>
  <si>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</si>
  <si>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</si>
  <si>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</si>
  <si>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</si>
  <si>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</si>
  <si>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</si>
  <si>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</si>
  <si>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</si>
  <si>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</si>
  <si>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</si>
  <si>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</si>
  <si>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</si>
  <si>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</si>
  <si>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</si>
  <si>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</si>
  <si>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</si>
  <si>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</si>
  <si>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</si>
  <si>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</si>
  <si>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</si>
  <si>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</si>
  <si>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</si>
  <si>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</si>
  <si>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</si>
  <si>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</si>
  <si>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</si>
  <si>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</si>
  <si>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</si>
  <si>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</si>
  <si>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</si>
  <si>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</si>
  <si>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</si>
  <si>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</si>
  <si>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</si>
  <si>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</si>
  <si>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</si>
  <si>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</si>
  <si>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</si>
  <si>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</si>
  <si>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</si>
  <si>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</si>
  <si>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</si>
  <si>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</si>
  <si>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</si>
  <si>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</si>
  <si>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</si>
  <si>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</si>
  <si>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</si>
  <si>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</si>
  <si>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</si>
  <si>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</si>
  <si>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</si>
  <si>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</si>
  <si>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</si>
  <si>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</si>
  <si>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</si>
  <si>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</si>
  <si>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</si>
  <si>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</si>
  <si>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</si>
  <si>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</si>
  <si>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</si>
  <si>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</si>
  <si>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</si>
  <si>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</si>
  <si>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</si>
  <si>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</si>
  <si>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</si>
  <si>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</si>
  <si>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</si>
  <si>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</si>
  <si>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</si>
  <si>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</si>
  <si>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</si>
  <si>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</si>
  <si>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</si>
  <si>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</si>
  <si>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</si>
  <si>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</si>
  <si>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</si>
  <si>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</si>
  <si>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</si>
  <si>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</si>
  <si>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</si>
  <si>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</si>
  <si>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</si>
  <si>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</si>
  <si>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</si>
  <si>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</si>
  <si>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</si>
  <si>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</si>
  <si>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</si>
  <si>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</si>
  <si>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</si>
  <si>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</si>
  <si>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</si>
  <si>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</si>
  <si>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</si>
  <si>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</si>
  <si>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</si>
  <si>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</si>
  <si>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</si>
  <si>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</si>
  <si>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</si>
  <si>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</si>
  <si>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</si>
  <si>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</si>
  <si>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</si>
  <si>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</si>
  <si>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</si>
  <si>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</si>
  <si>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</si>
  <si>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</si>
  <si>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</si>
  <si>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</si>
  <si>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</si>
  <si>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</si>
  <si>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</si>
  <si>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</si>
  <si>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</si>
  <si>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</si>
  <si>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</si>
  <si>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</si>
  <si>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</si>
  <si>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</si>
  <si>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</si>
  <si>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</si>
  <si>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</si>
  <si>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</si>
  <si>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</si>
  <si>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</si>
  <si>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</si>
  <si>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</si>
  <si>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</si>
  <si>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</si>
  <si>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</si>
  <si>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</si>
  <si>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</si>
  <si>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</si>
  <si>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</si>
  <si>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</si>
  <si>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</si>
  <si>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</si>
  <si>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</si>
  <si>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</si>
  <si>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</si>
  <si>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</si>
  <si>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</si>
  <si>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</si>
  <si>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</si>
  <si>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</si>
  <si>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</si>
  <si>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</si>
  <si>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</si>
  <si>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</si>
  <si>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</si>
  <si>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</si>
  <si>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</si>
  <si>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</si>
  <si>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</si>
  <si>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</si>
  <si>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</si>
  <si>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</si>
  <si>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</si>
  <si>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</si>
  <si>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</si>
  <si>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</si>
  <si>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</si>
  <si>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</si>
  <si>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</si>
  <si>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</si>
  <si>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</si>
  <si>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</si>
  <si>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</si>
  <si>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</si>
  <si>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</si>
  <si>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</si>
  <si>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</si>
  <si>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</si>
  <si>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</si>
  <si>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</si>
  <si>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</si>
  <si>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</si>
  <si>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</si>
  <si>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</si>
  <si>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</si>
  <si>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</si>
  <si>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</si>
  <si>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</si>
  <si>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</si>
  <si>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</si>
  <si>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</si>
  <si>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</si>
  <si>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</si>
  <si>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</si>
  <si>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</si>
  <si>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</si>
  <si>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</si>
  <si>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</si>
  <si>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</si>
  <si>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</si>
  <si>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</si>
  <si>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</si>
  <si>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</si>
  <si>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</si>
  <si>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</si>
  <si>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</si>
  <si>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</si>
  <si>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</si>
  <si>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</si>
  <si>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</si>
  <si>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</si>
  <si>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</si>
  <si>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</si>
  <si>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</si>
  <si>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</si>
  <si>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</si>
  <si>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</si>
  <si>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</si>
  <si>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</si>
  <si>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</si>
  <si>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</si>
  <si>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</si>
  <si>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</si>
  <si>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</si>
  <si>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</si>
  <si>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</si>
  <si>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</si>
  <si>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</si>
  <si>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</si>
  <si>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</si>
  <si>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</si>
  <si>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</si>
  <si>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</si>
  <si>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</si>
  <si>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</si>
  <si>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</si>
  <si>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</si>
  <si>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</si>
  <si>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</si>
  <si>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</si>
  <si>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</si>
  <si>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</si>
  <si>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</si>
  <si>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</si>
  <si>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</si>
  <si>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</si>
  <si>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</si>
  <si>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</si>
  <si>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</si>
  <si>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</si>
  <si>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</si>
  <si>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</si>
  <si>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</si>
  <si>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</si>
  <si>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</si>
  <si>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</si>
  <si>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</si>
  <si>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</si>
  <si>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</si>
  <si>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</si>
  <si>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</si>
  <si>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</si>
  <si>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</si>
  <si>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</si>
  <si>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</si>
  <si>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</si>
  <si>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</si>
  <si>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</si>
  <si>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</si>
  <si>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</si>
  <si>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</si>
  <si>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</si>
  <si>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</si>
  <si>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</si>
  <si>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</si>
  <si>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</si>
  <si>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</si>
  <si>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</si>
  <si>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</si>
  <si>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</si>
  <si>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</si>
  <si>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</si>
  <si>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</si>
  <si>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</si>
  <si>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</si>
  <si>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</si>
  <si>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</si>
  <si>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</si>
  <si>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</si>
  <si>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</si>
  <si>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</si>
  <si>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</si>
  <si>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</si>
  <si>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</si>
  <si>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</si>
  <si>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</si>
  <si>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</si>
  <si>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</si>
  <si>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</si>
  <si>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</si>
  <si>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</si>
  <si>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</si>
  <si>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</si>
  <si>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</si>
  <si>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</si>
  <si>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</si>
  <si>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</si>
  <si>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</si>
  <si>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</si>
  <si>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</si>
  <si>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</si>
  <si>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</si>
  <si>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</si>
  <si>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</si>
  <si>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</si>
  <si>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</si>
  <si>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</si>
  <si>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</si>
  <si>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</si>
  <si>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</si>
  <si>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</si>
  <si>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</si>
  <si>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</si>
  <si>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</si>
  <si>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</si>
  <si>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</si>
  <si>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</si>
  <si>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</si>
  <si>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</si>
  <si>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</si>
  <si>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</si>
  <si>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</si>
  <si>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</si>
  <si>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</si>
  <si>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</si>
  <si>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</si>
  <si>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</si>
  <si>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</si>
  <si>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</si>
  <si>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</si>
  <si>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</si>
  <si>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</si>
  <si>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</si>
  <si>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</si>
  <si>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</si>
  <si>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</si>
  <si>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</si>
  <si>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</si>
  <si>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</si>
  <si>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</si>
  <si>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</si>
  <si>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</si>
  <si>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</si>
  <si>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</si>
  <si>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</si>
  <si>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</si>
  <si>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</si>
  <si>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</si>
  <si>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</si>
  <si>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</si>
  <si>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</si>
  <si>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</si>
  <si>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</si>
  <si>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</si>
  <si>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</si>
  <si>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</si>
  <si>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</si>
  <si>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</si>
  <si>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</si>
  <si>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</si>
  <si>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</si>
  <si>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</si>
  <si>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</si>
  <si>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</si>
  <si>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</si>
  <si>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</si>
  <si>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</si>
  <si>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</si>
  <si>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</si>
  <si>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</si>
  <si>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</si>
  <si>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</si>
  <si>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</si>
  <si>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</si>
  <si>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</si>
  <si>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</si>
  <si>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</si>
  <si>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</si>
  <si>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</si>
  <si>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</si>
  <si>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</si>
  <si>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</si>
  <si>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</si>
  <si>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</si>
  <si>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</si>
  <si>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</si>
  <si>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</si>
  <si>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</si>
  <si>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</si>
  <si>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</si>
  <si>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</si>
  <si>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</si>
  <si>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</si>
  <si>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</si>
  <si>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</si>
  <si>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</si>
  <si>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</si>
  <si>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</si>
  <si>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</si>
  <si>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</si>
  <si>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</si>
  <si>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</si>
  <si>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</si>
  <si>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</si>
  <si>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</si>
  <si>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</si>
  <si>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</si>
  <si>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</si>
  <si>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</si>
  <si>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</si>
  <si>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</si>
  <si>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</si>
  <si>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</si>
  <si>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</si>
  <si>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</si>
  <si>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</si>
  <si>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</si>
  <si>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</si>
  <si>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</si>
  <si>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</si>
  <si>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</si>
  <si>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</si>
  <si>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</si>
  <si>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</si>
  <si>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</si>
  <si>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</si>
  <si>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</si>
  <si>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</si>
  <si>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</si>
  <si>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</si>
  <si>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</si>
  <si>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</si>
  <si>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</si>
  <si>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</si>
  <si>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</si>
  <si>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</si>
  <si>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</si>
  <si>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</si>
  <si>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</si>
  <si>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</si>
  <si>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</si>
  <si>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</si>
  <si>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</si>
  <si>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</si>
  <si>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</si>
  <si>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</si>
  <si>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</si>
  <si>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</si>
  <si>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</si>
  <si>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</si>
  <si>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</si>
  <si>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</si>
  <si>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</si>
  <si>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</si>
  <si>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</si>
  <si>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</si>
  <si>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</si>
  <si>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</si>
  <si>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</si>
  <si>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</si>
  <si>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</si>
  <si>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</si>
  <si>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</si>
  <si>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</si>
  <si>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</si>
  <si>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</si>
  <si>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</si>
  <si>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</si>
  <si>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</si>
  <si>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</si>
  <si>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</si>
  <si>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</si>
  <si>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</si>
  <si>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</si>
  <si>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</si>
  <si>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</si>
  <si>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</si>
  <si>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</si>
  <si>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</si>
  <si>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</si>
  <si>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</si>
  <si>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</si>
  <si>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</si>
  <si>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</si>
  <si>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</si>
  <si>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</si>
  <si>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</si>
  <si>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</si>
  <si>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</si>
  <si>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</si>
  <si>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</si>
  <si>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</si>
  <si>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</si>
  <si>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</si>
  <si>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</si>
  <si>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</si>
  <si>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</si>
  <si>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</si>
  <si>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</si>
  <si>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</si>
  <si>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</si>
  <si>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</si>
  <si>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</si>
  <si>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</si>
  <si>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</si>
  <si>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</si>
  <si>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</si>
  <si>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</si>
  <si>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</si>
  <si>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</si>
  <si>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</si>
  <si>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</si>
  <si>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</si>
  <si>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</si>
  <si>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</si>
  <si>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</si>
  <si>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</si>
  <si>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</si>
  <si>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</si>
  <si>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</si>
  <si>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</si>
  <si>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</si>
  <si>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</si>
  <si>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</si>
  <si>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</si>
  <si>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</si>
  <si>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</si>
  <si>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</si>
  <si>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</si>
  <si>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</si>
  <si>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</si>
  <si>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</si>
  <si>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</si>
  <si>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</si>
  <si>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</si>
  <si>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</si>
  <si>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</si>
  <si>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</si>
  <si>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</si>
  <si>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</si>
  <si>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</si>
  <si>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</si>
  <si>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</si>
  <si>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</si>
  <si>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</si>
  <si>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</si>
  <si>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</si>
  <si>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</si>
  <si>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</si>
  <si>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</si>
  <si>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</si>
  <si>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</si>
  <si>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</si>
  <si>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</si>
  <si>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</si>
  <si>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</si>
  <si>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</si>
  <si>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</si>
  <si>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</si>
  <si>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</si>
  <si>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</si>
  <si>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</si>
  <si>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</si>
  <si>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</si>
  <si>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</si>
  <si>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</si>
  <si>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</si>
  <si>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</si>
  <si>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</si>
  <si>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</si>
  <si>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</si>
  <si>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</si>
  <si>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</si>
  <si>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</si>
  <si>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</si>
  <si>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</si>
  <si>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</si>
  <si>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</si>
  <si>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</si>
  <si>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</si>
  <si>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</si>
  <si>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</si>
  <si>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</si>
  <si>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</si>
  <si>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</si>
  <si>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</si>
  <si>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</si>
  <si>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</si>
  <si>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</si>
  <si>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</si>
  <si>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</si>
  <si>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</si>
  <si>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</si>
  <si>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</si>
  <si>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</si>
  <si>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</si>
  <si>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</si>
  <si>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</si>
  <si>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</si>
  <si>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</si>
  <si>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</si>
  <si>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</si>
  <si>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</si>
  <si>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</si>
  <si>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</si>
  <si>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</si>
  <si>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</si>
  <si>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</si>
  <si>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</si>
  <si>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</si>
  <si>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</si>
  <si>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</si>
  <si>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</si>
  <si>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</si>
  <si>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</si>
  <si>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</si>
  <si>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</si>
  <si>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</si>
  <si>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</si>
  <si>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</si>
  <si>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</si>
  <si>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</si>
  <si>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</si>
  <si>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</si>
  <si>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</si>
  <si>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</si>
  <si>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</si>
  <si>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</si>
  <si>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</si>
  <si>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</si>
  <si>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</si>
  <si>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</si>
  <si>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</si>
  <si>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</si>
  <si>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</si>
  <si>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</si>
  <si>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</si>
  <si>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</si>
  <si>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</si>
  <si>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</si>
  <si>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</si>
  <si>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</si>
  <si>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</si>
  <si>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</si>
  <si>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</si>
  <si>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</si>
  <si>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</si>
  <si>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</si>
  <si>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</si>
  <si>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</si>
  <si>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</si>
  <si>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</si>
  <si>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</si>
  <si>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</si>
  <si>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</si>
  <si>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</si>
  <si>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</si>
  <si>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</si>
  <si>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</si>
  <si>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</si>
  <si>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</si>
  <si>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</si>
  <si>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</si>
  <si>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</si>
  <si>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</si>
  <si>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</si>
  <si>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</si>
  <si>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</si>
  <si>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</si>
  <si>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</si>
  <si>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</si>
  <si>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</si>
  <si>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</si>
  <si>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</si>
  <si>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</si>
  <si>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</si>
  <si>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</si>
  <si>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</si>
  <si>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</si>
  <si>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</si>
  <si>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</si>
  <si>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</si>
  <si>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</si>
  <si>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</si>
  <si>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</si>
  <si>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</si>
  <si>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</si>
  <si>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</si>
  <si>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</si>
  <si>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</si>
  <si>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</si>
  <si>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</si>
  <si>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</si>
  <si>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</si>
  <si>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</si>
  <si>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</si>
  <si>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</si>
  <si>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</si>
  <si>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</si>
  <si>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</si>
  <si>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</si>
  <si>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</si>
  <si>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</si>
  <si>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</si>
  <si>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</si>
  <si>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</si>
  <si>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</si>
  <si>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</si>
  <si>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</si>
  <si>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</si>
  <si>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</si>
  <si>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</si>
  <si>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</si>
  <si>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</si>
  <si>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</si>
  <si>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</si>
  <si>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</si>
  <si>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</si>
  <si>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</si>
  <si>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</si>
  <si>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</si>
  <si>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</si>
  <si>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</si>
  <si>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</si>
  <si>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</si>
  <si>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</si>
  <si>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</si>
  <si>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</si>
  <si>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</si>
  <si>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</si>
  <si>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</si>
  <si>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</si>
  <si>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</si>
  <si>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</si>
  <si>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</si>
  <si>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</si>
  <si>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</si>
  <si>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</si>
  <si>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</si>
  <si>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</si>
  <si>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</si>
  <si>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</si>
  <si>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</si>
  <si>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</si>
  <si>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</si>
  <si>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</si>
  <si>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</si>
  <si>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</si>
  <si>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</si>
  <si>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</si>
  <si>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</si>
  <si>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</si>
  <si>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</si>
  <si>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</si>
  <si>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</si>
  <si>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</si>
  <si>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</si>
  <si>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</si>
  <si>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</si>
  <si>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</si>
  <si>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</si>
  <si>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</si>
  <si>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</si>
  <si>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</si>
  <si>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</si>
  <si>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</si>
  <si>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</si>
  <si>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</si>
  <si>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</si>
  <si>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</si>
  <si>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</si>
  <si>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</si>
  <si>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</si>
  <si>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</si>
  <si>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</si>
  <si>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</si>
  <si>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</si>
  <si>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</si>
  <si>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</si>
  <si>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</si>
  <si>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</si>
  <si>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</si>
  <si>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</si>
  <si>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</si>
  <si>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</si>
  <si>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</si>
  <si>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</si>
  <si>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</si>
  <si>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</si>
  <si>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</si>
  <si>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</si>
  <si>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</si>
  <si>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</si>
  <si>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</si>
  <si>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</si>
  <si>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</si>
  <si>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</si>
  <si>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</si>
  <si>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</si>
  <si>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</si>
  <si>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</si>
  <si>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</si>
  <si>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</si>
  <si>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</si>
  <si>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</si>
  <si>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</si>
  <si>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</si>
  <si>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</si>
  <si>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</si>
  <si>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</si>
  <si>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</si>
  <si>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</si>
  <si>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</si>
  <si>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</si>
  <si>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</si>
  <si>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</si>
  <si>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</si>
  <si>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</si>
  <si>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</si>
  <si>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</si>
  <si>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</si>
  <si>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</si>
  <si>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</si>
  <si>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</si>
  <si>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</si>
  <si>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</si>
  <si>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</si>
  <si>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</si>
  <si>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</si>
  <si>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</si>
  <si>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</si>
  <si>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</si>
  <si>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</si>
  <si>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</si>
  <si>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</si>
  <si>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</si>
  <si>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</si>
  <si>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</si>
  <si>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</si>
  <si>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</si>
  <si>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</si>
  <si>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</si>
  <si>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</si>
  <si>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</si>
  <si>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</si>
  <si>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</si>
  <si>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</si>
  <si>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</si>
  <si>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</si>
  <si>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</si>
  <si>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</si>
  <si>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</si>
  <si>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</si>
  <si>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</si>
  <si>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</si>
  <si>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</si>
  <si>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</si>
  <si>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</si>
  <si>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</si>
  <si>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</si>
  <si>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</si>
  <si>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</si>
  <si>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</si>
  <si>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</si>
  <si>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</si>
  <si>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</si>
  <si>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</si>
  <si>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</si>
  <si>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</si>
  <si>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</si>
  <si>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</si>
  <si>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</si>
  <si>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</si>
  <si>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</si>
  <si>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</si>
  <si>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</si>
  <si>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</si>
  <si>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</si>
  <si>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</si>
  <si>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</si>
  <si>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</si>
  <si>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</si>
  <si>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</si>
  <si>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</si>
  <si>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</si>
  <si>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</si>
  <si>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</si>
  <si>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</si>
  <si>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</si>
  <si>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</si>
  <si>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</si>
  <si>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</si>
  <si>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</si>
  <si>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</si>
  <si>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</si>
  <si>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</si>
  <si>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</si>
  <si>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</si>
  <si>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</si>
  <si>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</si>
  <si>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</si>
  <si>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</si>
  <si>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</si>
  <si>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</si>
  <si>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</si>
  <si>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</si>
  <si>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</si>
  <si>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</si>
  <si>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</si>
  <si>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</si>
  <si>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</si>
  <si>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</si>
  <si>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</si>
  <si>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</si>
  <si>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</si>
  <si>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</si>
  <si>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</si>
  <si>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</si>
  <si>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</si>
  <si>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</si>
  <si>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</si>
  <si>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</si>
  <si>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</si>
  <si>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</si>
  <si>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</si>
  <si>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</si>
  <si>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</si>
  <si>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</si>
  <si>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</si>
  <si>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</si>
  <si>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</si>
  <si>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</si>
  <si>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</si>
  <si>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</si>
  <si>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</si>
  <si>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</si>
  <si>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</si>
  <si>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</si>
  <si>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</si>
  <si>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</si>
  <si>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</si>
  <si>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</si>
  <si>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</si>
  <si>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</si>
  <si>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</si>
  <si>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</si>
  <si>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</si>
  <si>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</si>
  <si>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</si>
  <si>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</si>
  <si>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</si>
  <si>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</si>
  <si>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</si>
  <si>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</si>
  <si>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</si>
  <si>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</si>
  <si>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</si>
  <si>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</si>
  <si>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</si>
  <si>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</si>
  <si>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</si>
  <si>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</si>
  <si>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</si>
  <si>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</si>
  <si>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</si>
  <si>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</si>
  <si>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</si>
  <si>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</si>
  <si>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</si>
  <si>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</si>
  <si>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</si>
  <si>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</si>
  <si>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</si>
  <si>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</si>
  <si>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</si>
  <si>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</si>
  <si>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</si>
  <si>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</si>
  <si>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</si>
  <si>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</si>
  <si>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</si>
  <si>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</si>
  <si>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</si>
  <si>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</si>
  <si>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</si>
  <si>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</si>
  <si>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</si>
  <si>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</si>
  <si>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</si>
  <si>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</si>
  <si>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</si>
  <si>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</si>
  <si>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</si>
  <si>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</si>
  <si>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</si>
  <si>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</si>
  <si>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</si>
  <si>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</si>
  <si>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</si>
  <si>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</si>
  <si>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</si>
  <si>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</si>
  <si>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</si>
  <si>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</si>
  <si>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</si>
  <si>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</si>
  <si>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</si>
  <si>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</si>
  <si>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</si>
  <si>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</si>
  <si>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</si>
  <si>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</si>
  <si>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</si>
  <si>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</si>
  <si>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</si>
  <si>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</si>
  <si>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</si>
  <si>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</si>
  <si>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</si>
  <si>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</si>
  <si>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</si>
  <si>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</si>
  <si>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</si>
  <si>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</si>
  <si>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</si>
  <si>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</si>
  <si>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</si>
  <si>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</si>
  <si>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</si>
  <si>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</si>
  <si>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</si>
  <si>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</si>
  <si>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</si>
  <si>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</si>
  <si>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</si>
  <si>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</si>
  <si>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</si>
  <si>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</si>
  <si>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</si>
  <si>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</si>
  <si>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</si>
  <si>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</si>
  <si>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</si>
  <si>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</si>
  <si>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</si>
  <si>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</si>
  <si>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</si>
  <si>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</si>
  <si>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</si>
  <si>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</si>
  <si>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</si>
  <si>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</si>
  <si>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</si>
  <si>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</si>
  <si>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</si>
  <si>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</si>
  <si>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</si>
  <si>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</si>
  <si>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</si>
  <si>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</si>
  <si>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</si>
  <si>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</si>
  <si>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</si>
  <si>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</si>
  <si>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</si>
  <si>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</si>
  <si>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</si>
  <si>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</si>
  <si>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</si>
  <si>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</si>
  <si>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</si>
  <si>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</si>
  <si>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</si>
  <si>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</si>
  <si>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</si>
  <si>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</si>
  <si>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</si>
  <si>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</si>
  <si>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</si>
  <si>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</si>
  <si>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</si>
  <si>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</si>
  <si>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</si>
  <si>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</si>
  <si>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</si>
  <si>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</si>
  <si>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</si>
  <si>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</si>
  <si>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</si>
  <si>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</si>
  <si>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</si>
  <si>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</si>
  <si>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</si>
  <si>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</si>
  <si>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</si>
  <si>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</si>
  <si>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</si>
  <si>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</si>
  <si>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</si>
  <si>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</si>
  <si>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</si>
  <si>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</si>
  <si>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</si>
  <si>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</si>
  <si>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</si>
  <si>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</si>
  <si>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</si>
  <si>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</si>
  <si>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</si>
  <si>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</si>
  <si>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</si>
  <si>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</si>
  <si>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</si>
  <si>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</si>
  <si>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</si>
  <si>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</si>
  <si>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</si>
  <si>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</si>
  <si>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</si>
  <si>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</si>
  <si>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</si>
  <si>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</si>
  <si>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</si>
  <si>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</si>
  <si>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</si>
  <si>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</si>
  <si>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</si>
  <si>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</si>
  <si>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</si>
  <si>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</si>
  <si>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</si>
  <si>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</si>
  <si>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</si>
  <si>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</si>
  <si>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</si>
  <si>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</si>
  <si>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</si>
  <si>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</si>
  <si>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</si>
  <si>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</si>
  <si>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</si>
  <si>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</si>
  <si>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</si>
  <si>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</si>
  <si>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</si>
  <si>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</si>
  <si>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</si>
  <si>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</si>
  <si>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</si>
  <si>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</si>
  <si>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</si>
  <si>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</si>
  <si>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</si>
  <si>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</si>
  <si>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</si>
  <si>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</si>
  <si>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</si>
  <si>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</si>
  <si>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</si>
  <si>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</si>
  <si>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</si>
  <si>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</si>
  <si>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</si>
  <si>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</si>
  <si>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</si>
  <si>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</si>
  <si>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</si>
  <si>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</si>
  <si>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</si>
  <si>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</si>
  <si>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</si>
  <si>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</si>
  <si>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</si>
  <si>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</si>
  <si>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</si>
  <si>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</si>
  <si>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</si>
  <si>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</si>
  <si>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</si>
  <si>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</si>
  <si>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</si>
  <si>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</si>
  <si>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</si>
  <si>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</si>
  <si>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</si>
  <si>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</si>
  <si>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</si>
  <si>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</si>
  <si>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</si>
  <si>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</si>
  <si>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</si>
  <si>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</si>
  <si>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</si>
  <si>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</si>
  <si>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</si>
  <si>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</si>
  <si>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</si>
  <si>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</si>
  <si>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</si>
  <si>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</si>
  <si>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</si>
  <si>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</si>
  <si>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</si>
  <si>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</si>
  <si>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</si>
  <si>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</si>
  <si>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</si>
  <si>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</si>
  <si>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</si>
  <si>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</si>
  <si>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</si>
  <si>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</si>
  <si>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</si>
  <si>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</si>
  <si>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</si>
  <si>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</si>
  <si>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</si>
  <si>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</si>
  <si>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</si>
  <si>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</si>
  <si>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</si>
  <si>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</si>
  <si>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</si>
  <si>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</si>
  <si>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</si>
  <si>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</si>
  <si>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</si>
  <si>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</si>
  <si>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</si>
  <si>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</si>
  <si>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</si>
  <si>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</si>
  <si>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</si>
  <si>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</si>
  <si>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</si>
  <si>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</si>
  <si>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</si>
  <si>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</si>
  <si>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</si>
  <si>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</si>
  <si>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</si>
  <si>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</si>
  <si>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</si>
  <si>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</si>
  <si>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</si>
  <si>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</si>
  <si>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</si>
  <si>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</si>
  <si>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</si>
  <si>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</si>
  <si>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</si>
  <si>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</si>
  <si>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</si>
  <si>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</si>
  <si>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</si>
  <si>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</si>
  <si>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</si>
  <si>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</si>
  <si>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</si>
  <si>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</si>
  <si>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</si>
  <si>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</si>
  <si>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</si>
  <si>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</si>
  <si>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</si>
  <si>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</si>
  <si>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</si>
  <si>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</si>
  <si>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</si>
  <si>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</si>
  <si>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</si>
  <si>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</si>
  <si>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</si>
  <si>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</si>
  <si>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</si>
  <si>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</si>
  <si>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</si>
  <si>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</si>
  <si>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</si>
  <si>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</si>
  <si>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</si>
  <si>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</si>
  <si>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</si>
  <si>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</si>
  <si>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</si>
  <si>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</si>
  <si>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</si>
  <si>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</si>
  <si>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</si>
  <si>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</si>
  <si>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</si>
  <si>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</si>
  <si>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</si>
  <si>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</si>
  <si>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</si>
  <si>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</si>
  <si>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</si>
  <si>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</si>
  <si>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</si>
  <si>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</si>
  <si>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</si>
  <si>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</si>
  <si>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</si>
  <si>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</si>
  <si>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</si>
  <si>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</si>
  <si>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</si>
  <si>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</si>
  <si>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</si>
  <si>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</si>
  <si>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</si>
  <si>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</si>
  <si>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</si>
  <si>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</si>
  <si>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</si>
  <si>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</si>
  <si>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</si>
  <si>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</si>
  <si>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</si>
  <si>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</si>
  <si>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</si>
  <si>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</si>
  <si>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</si>
  <si>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</si>
  <si>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</si>
  <si>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</si>
  <si>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</si>
  <si>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</si>
  <si>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</si>
  <si>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</si>
  <si>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</si>
  <si>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</si>
  <si>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</si>
  <si>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</si>
  <si>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</si>
  <si>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</si>
  <si>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</si>
  <si>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</si>
  <si>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</si>
  <si>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</si>
  <si>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</si>
  <si>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</si>
  <si>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</si>
  <si>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</si>
  <si>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</si>
  <si>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</si>
  <si>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</si>
  <si>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</si>
  <si>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</si>
  <si>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</si>
  <si>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</si>
  <si>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</si>
  <si>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</si>
  <si>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</si>
  <si>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</si>
  <si>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</si>
  <si>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</si>
  <si>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</si>
  <si>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</si>
  <si>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</si>
  <si>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</si>
  <si>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</si>
  <si>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</si>
  <si>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</si>
  <si>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</si>
  <si>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</si>
  <si>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</si>
  <si>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</si>
  <si>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</si>
  <si>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</si>
  <si>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</si>
  <si>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</si>
  <si>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</si>
  <si>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</si>
  <si>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</si>
  <si>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</si>
  <si>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</si>
  <si>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</si>
  <si>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</si>
  <si>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</si>
  <si>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</si>
  <si>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</si>
  <si>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</si>
  <si>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</si>
  <si>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</si>
  <si>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</si>
  <si>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</si>
  <si>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</si>
  <si>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</si>
  <si>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</si>
  <si>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</si>
  <si>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</si>
  <si>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</si>
  <si>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</si>
  <si>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</si>
  <si>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</si>
  <si>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</si>
  <si>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</si>
  <si>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</si>
  <si>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</si>
  <si>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</si>
  <si>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</si>
  <si>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</si>
  <si>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</si>
  <si>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</si>
  <si>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</si>
  <si>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</si>
  <si>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</si>
  <si>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</si>
  <si>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</si>
  <si>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</si>
  <si>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</si>
  <si>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</si>
  <si>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</si>
  <si>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</si>
  <si>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</si>
  <si>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</si>
  <si>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</si>
  <si>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</si>
  <si>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</si>
  <si>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</si>
  <si>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</si>
  <si>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</si>
  <si>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</si>
  <si>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</si>
  <si>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</si>
  <si>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</si>
  <si>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</si>
  <si>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</si>
  <si>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</si>
  <si>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</si>
  <si>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</si>
  <si>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</si>
  <si>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</si>
  <si>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</si>
  <si>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</si>
  <si>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</si>
  <si>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</si>
  <si>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</si>
  <si>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</si>
  <si>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</si>
  <si>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</si>
  <si>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</si>
  <si>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</si>
  <si>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</si>
  <si>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</si>
  <si>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</si>
  <si>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</si>
  <si>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</si>
  <si>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</si>
  <si>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</si>
  <si>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</si>
  <si>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</si>
  <si>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</si>
  <si>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</si>
  <si>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</si>
  <si>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</si>
  <si>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</si>
  <si>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</si>
  <si>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</si>
  <si>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</si>
  <si>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</si>
  <si>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</si>
  <si>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</si>
  <si>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</si>
  <si>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</si>
  <si>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</si>
  <si>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</si>
  <si>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</si>
  <si>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</si>
  <si>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</si>
  <si>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</si>
  <si>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</si>
  <si>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</si>
  <si>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</si>
  <si>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</si>
  <si>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</si>
  <si>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</si>
  <si>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</si>
  <si>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</si>
  <si>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</si>
  <si>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</si>
  <si>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</si>
  <si>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</si>
  <si>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</si>
  <si>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</si>
  <si>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</si>
  <si>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</si>
  <si>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</si>
  <si>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</si>
  <si>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</si>
  <si>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</si>
  <si>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</si>
  <si>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</si>
  <si>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</si>
  <si>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</si>
  <si>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</si>
  <si>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</si>
  <si>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</si>
  <si>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</si>
  <si>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</si>
  <si>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</si>
  <si>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</si>
  <si>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</si>
  <si>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</si>
  <si>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</si>
  <si>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</si>
  <si>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</si>
  <si>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</si>
  <si>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</si>
  <si>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</si>
  <si>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</si>
  <si>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</si>
  <si>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</si>
  <si>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</si>
  <si>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</si>
  <si>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</si>
  <si>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</si>
  <si>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</si>
  <si>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</si>
  <si>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</si>
  <si>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</si>
  <si>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</si>
  <si>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</si>
  <si>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</si>
  <si>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</si>
  <si>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</si>
  <si>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</si>
  <si>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</si>
  <si>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</si>
  <si>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</si>
  <si>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</si>
  <si>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</si>
  <si>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</si>
  <si>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</si>
  <si>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</si>
  <si>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</si>
  <si>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</si>
  <si>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</si>
  <si>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</si>
  <si>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</si>
  <si>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</si>
  <si>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</si>
  <si>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</si>
  <si>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</si>
  <si>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</si>
  <si>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</si>
  <si>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</si>
  <si>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</si>
  <si>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</si>
  <si>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</si>
  <si>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</si>
  <si>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</si>
  <si>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</si>
  <si>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</si>
  <si>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</si>
  <si>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</si>
  <si>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</si>
  <si>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</si>
  <si>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</si>
  <si>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</si>
  <si>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</si>
  <si>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</si>
  <si>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</si>
  <si>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</si>
  <si>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</si>
  <si>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</si>
  <si>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</si>
  <si>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</si>
  <si>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</si>
  <si>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</si>
  <si>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</si>
  <si>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</si>
  <si>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</si>
  <si>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</si>
  <si>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</si>
  <si>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</si>
  <si>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</si>
  <si>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</si>
  <si>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</si>
  <si>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</si>
  <si>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</si>
  <si>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</si>
  <si>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</si>
  <si>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</si>
  <si>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</si>
  <si>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</si>
  <si>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</si>
  <si>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</si>
  <si>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</si>
  <si>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</si>
  <si>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</si>
  <si>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</si>
  <si>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</si>
  <si>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</si>
  <si>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</si>
  <si>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</si>
  <si>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</si>
  <si>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</si>
  <si>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</si>
  <si>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</si>
  <si>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</si>
  <si>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</si>
  <si>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</si>
  <si>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</si>
  <si>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</si>
  <si>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</si>
  <si>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</si>
  <si>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</si>
  <si>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</si>
  <si>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</si>
  <si>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</si>
  <si>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</si>
  <si>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</si>
  <si>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</si>
  <si>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</si>
  <si>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</si>
  <si>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</si>
  <si>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</si>
  <si>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</si>
  <si>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</si>
  <si>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</si>
  <si>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</si>
  <si>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</si>
  <si>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</si>
  <si>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</si>
  <si>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</si>
  <si>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</si>
  <si>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</si>
  <si>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</si>
  <si>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</si>
  <si>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</si>
  <si>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</si>
  <si>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</si>
  <si>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</si>
  <si>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</si>
  <si>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</si>
  <si>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</si>
  <si>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</si>
  <si>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</si>
  <si>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</si>
  <si>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</si>
  <si>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</si>
  <si>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</si>
  <si>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</si>
  <si>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</si>
  <si>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</si>
  <si>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</si>
  <si>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</si>
  <si>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</si>
  <si>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</si>
  <si>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</si>
  <si>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</si>
  <si>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</si>
  <si>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</si>
  <si>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</si>
  <si>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</si>
  <si>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</si>
  <si>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</si>
  <si>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</si>
  <si>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</si>
  <si>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</si>
  <si>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</si>
  <si>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</si>
  <si>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</si>
  <si>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</si>
  <si>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</si>
  <si>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</si>
  <si>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</si>
  <si>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</si>
  <si>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</si>
  <si>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</si>
  <si>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</si>
  <si>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</si>
  <si>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</si>
  <si>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</si>
  <si>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</si>
  <si>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</si>
  <si>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</si>
  <si>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</si>
  <si>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</si>
  <si>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</si>
  <si>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</si>
  <si>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</si>
  <si>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</si>
  <si>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</si>
  <si>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</si>
  <si>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</si>
  <si>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</si>
  <si>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</si>
  <si>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</si>
  <si>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</si>
  <si>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</si>
  <si>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</si>
  <si>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</si>
  <si>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</si>
  <si>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</si>
  <si>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</si>
  <si>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</si>
  <si>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</si>
  <si>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</si>
  <si>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</si>
  <si>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</si>
  <si>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</si>
  <si>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</si>
  <si>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</si>
  <si>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</si>
  <si>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</si>
  <si>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</si>
  <si>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</si>
  <si>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</si>
  <si>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</si>
  <si>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</si>
  <si>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</si>
  <si>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</si>
  <si>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</si>
  <si>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</si>
  <si>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</si>
  <si>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</si>
  <si>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</si>
  <si>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</si>
  <si>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</si>
  <si>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</si>
  <si>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</si>
  <si>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</si>
  <si>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</si>
  <si>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</si>
  <si>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</si>
  <si>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</si>
  <si>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</si>
  <si>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</si>
  <si>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</si>
  <si>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</si>
  <si>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</si>
  <si>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</si>
  <si>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</si>
  <si>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</si>
  <si>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</si>
  <si>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</si>
  <si>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</si>
  <si>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</si>
  <si>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</si>
  <si>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</si>
  <si>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</si>
  <si>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</si>
  <si>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</si>
  <si>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</si>
  <si>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</si>
  <si>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</si>
  <si>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</si>
  <si>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</si>
  <si>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</si>
  <si>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</si>
  <si>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</si>
  <si>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</si>
  <si>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</si>
  <si>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</si>
  <si>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</si>
  <si>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</si>
  <si>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</si>
  <si>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</si>
  <si>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</si>
  <si>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</si>
  <si>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</si>
  <si>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</si>
  <si>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</si>
  <si>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</si>
  <si>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</si>
  <si>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</si>
  <si>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</si>
  <si>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</si>
  <si>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</si>
  <si>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</si>
  <si>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</si>
  <si>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</si>
  <si>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</si>
  <si>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</si>
  <si>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</si>
  <si>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</si>
  <si>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</si>
  <si>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</si>
  <si>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</si>
  <si>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</si>
  <si>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</si>
  <si>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</si>
  <si>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</si>
  <si>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</si>
  <si>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</si>
  <si>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</si>
  <si>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</si>
  <si>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</si>
  <si>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</si>
  <si>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</si>
  <si>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</si>
  <si>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</si>
  <si>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</si>
  <si>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</si>
  <si>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</si>
  <si>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</si>
  <si>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</si>
  <si>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</si>
  <si>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</si>
  <si>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</si>
  <si>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</si>
  <si>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</si>
  <si>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</si>
  <si>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</si>
  <si>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</si>
  <si>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</si>
  <si>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</si>
  <si>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</si>
  <si>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</si>
  <si>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</si>
  <si>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</si>
  <si>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</si>
  <si>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</si>
  <si>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</si>
  <si>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</si>
  <si>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</si>
  <si>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</si>
  <si>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</si>
  <si>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</si>
  <si>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</si>
  <si>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</si>
  <si>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</si>
  <si>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</si>
  <si>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</si>
  <si>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</si>
  <si>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</si>
  <si>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</si>
  <si>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</si>
  <si>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</si>
  <si>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</si>
  <si>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</si>
  <si>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</si>
  <si>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</si>
  <si>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</si>
  <si>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</si>
  <si>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</si>
  <si>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</si>
  <si>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</si>
  <si>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</si>
  <si>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</si>
  <si>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</si>
  <si>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</si>
  <si>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</si>
  <si>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</si>
  <si>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</si>
  <si>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</si>
  <si>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</si>
  <si>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</si>
  <si>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O1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</si>
  <si>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</si>
  <si>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</si>
  <si>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</si>
  <si>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</si>
  <si>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</si>
  <si>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</si>
  <si>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</si>
  <si>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</si>
  <si>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</si>
  <si>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</si>
  <si>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</si>
  <si>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</si>
  <si>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</si>
  <si>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</si>
  <si>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</si>
  <si>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</si>
  <si>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</si>
  <si>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</si>
  <si>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</si>
  <si>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</si>
  <si>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</si>
  <si>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</si>
  <si>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</si>
  <si>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</si>
  <si>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</si>
  <si>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</si>
  <si>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</si>
  <si>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</si>
  <si>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</si>
  <si>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</si>
  <si>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</si>
  <si>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</si>
  <si>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</si>
  <si>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</si>
  <si>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</si>
  <si>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</si>
  <si>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</si>
  <si>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</si>
  <si>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</si>
  <si>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</si>
  <si>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</si>
  <si>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</si>
  <si>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</si>
  <si>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</si>
  <si>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</si>
  <si>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</si>
  <si>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</si>
  <si>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</si>
  <si>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</si>
  <si>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</si>
  <si>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</si>
  <si>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</si>
  <si>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</si>
  <si>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</si>
  <si>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</si>
  <si>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</si>
  <si>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</si>
  <si>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</si>
  <si>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</si>
  <si>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</si>
  <si>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</si>
  <si>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</si>
  <si>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</si>
  <si>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</si>
  <si>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</si>
  <si>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</si>
  <si>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</si>
  <si>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</si>
  <si>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</si>
  <si>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</si>
  <si>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</si>
  <si>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</si>
  <si>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</si>
  <si>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</si>
  <si>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</si>
  <si>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Failed</t>
  </si>
  <si>
    <t>Successful</t>
  </si>
  <si>
    <t>Mean Goal</t>
  </si>
  <si>
    <t>Median Goal</t>
  </si>
  <si>
    <t>Mean Pledge</t>
  </si>
  <si>
    <t>Median Pledge</t>
  </si>
  <si>
    <t>Standard Deviation Goal</t>
  </si>
  <si>
    <t>Upper Quartile Goal</t>
  </si>
  <si>
    <t xml:space="preserve">Lower Quartile Goal </t>
  </si>
  <si>
    <t>IQR Goal</t>
  </si>
  <si>
    <t>Standard Deviation Pledge</t>
  </si>
  <si>
    <t>Upper Quartile Pledge</t>
  </si>
  <si>
    <t>Lower Quartile Pledge</t>
  </si>
  <si>
    <t>IQR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</si>
</sst>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70" fontId="0" fillId="0" borderId="0" xfId="0" applyNumberFormat="1"/>
    <xf numFmtId="170" fontId="3" fillId="0" borderId="0" xfId="0" applyNumberFormat="1" applyFont="1"/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01808107319918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C-46E7-96FA-DFDB2C01CE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AC-46E7-96FA-DFDB2C01CE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AC-46E7-96FA-DFDB2C01CE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AC-46E7-96FA-DFDB2C01C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659664"/>
        <c:axId val="841640944"/>
      </c:barChart>
      <c:catAx>
        <c:axId val="84165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640944"/>
        <c:crosses val="autoZero"/>
        <c:auto val="1"/>
        <c:lblAlgn val="ctr"/>
        <c:lblOffset val="100"/>
        <c:noMultiLvlLbl val="0"/>
      </c:catAx>
      <c:valAx>
        <c:axId val="8416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65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A-4503-ABDC-947C688BFB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A-4503-ABDC-947C688BFB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A-4503-ABDC-947C688BF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361280"/>
        <c:axId val="1763361696"/>
      </c:barChart>
      <c:catAx>
        <c:axId val="17633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361696"/>
        <c:crosses val="autoZero"/>
        <c:auto val="1"/>
        <c:lblAlgn val="ctr"/>
        <c:lblOffset val="100"/>
        <c:noMultiLvlLbl val="0"/>
      </c:catAx>
      <c:valAx>
        <c:axId val="17633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3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B-4C64-AFE6-37B0F089B4A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B-4C64-AFE6-37B0F089B4A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B-4C64-AFE6-37B0F089B4A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CB-4C64-AFE6-37B0F089B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07648"/>
        <c:axId val="194108480"/>
      </c:lineChart>
      <c:catAx>
        <c:axId val="19410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8480"/>
        <c:crosses val="autoZero"/>
        <c:auto val="1"/>
        <c:lblAlgn val="ctr"/>
        <c:lblOffset val="100"/>
        <c:noMultiLvlLbl val="0"/>
      </c:catAx>
      <c:valAx>
        <c:axId val="1941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0F07076-3CB0-417F-A755-7B3CB5B956E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76BAC7E-D6B2-47FF-ABAC-66FFF7A4699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F74EC4-7219-43AB-B59F-0F8AA941B44E}">
  <sheetPr/>
  <sheetViews>
    <sheetView tabSelected="1"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392103" cy="75280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842905-A3D7-40D8-A012-446374E67E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CCDD49-03C4-48CF-B72A-3D9E9582E1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392103" cy="75280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3175</xdr:rowOff>
    </xdr:from>
    <xdr:to>
      <xdr:col>13</xdr:col>
      <xdr:colOff>552450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FD02B-372A-458F-94AD-0A5E8F55F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266700</xdr:colOff>
      <xdr:row>18</xdr:row>
      <xdr:rowOff>146050</xdr:rowOff>
    </xdr:from>
    <xdr:to>
      <xdr:col>13</xdr:col>
      <xdr:colOff>584089</xdr:colOff>
      <xdr:row>33</xdr:row>
      <xdr:rowOff>139431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2887AC-D8AA-40B7-9BFB-E9A92EAD7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6600" y="346075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28575</xdr:rowOff>
    </xdr:from>
    <xdr:to>
      <xdr:col>13</xdr:col>
      <xdr:colOff>527050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D0BC4-E421-4B11-9FC9-CF03D0773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66675</xdr:rowOff>
    </xdr:from>
    <xdr:to>
      <xdr:col>13</xdr:col>
      <xdr:colOff>444500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D858C-47D3-4039-A520-EAD143C32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Rocha" refreshedDate="44642.723030787034" createdVersion="7" refreshedVersion="7" minRefreshableVersion="3" recordCount="4114" xr:uid="{FC82C604-A62C-4F5E-95AD-60EEDEF963B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ell O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Rocha" refreshedDate="44644.465651273145" createdVersion="7" refreshedVersion="7" minRefreshableVersion="3" recordCount="4114" xr:uid="{ECF7D93E-6CB6-4056-BB8B-05E749D4CD3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O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B87A3-3878-4E6D-89E2-1227F93CAB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ACEA0-187D-482D-B0F1-9B7BCB90924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571C7-3F7D-4303-B1D9-C000F826901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T4115"/>
  <sheetViews>
    <sheetView zoomScale="95" zoomScaleNormal="95" workbookViewId="0">
      <pane xSplit="2" ySplit="1" topLeftCell="C3787" activePane="bottomRight" state="frozen"/>
      <selection pane="topRight" activeCell="C1" sqref="C1"/>
      <selection pane="bottomLeft" activeCell="A2" sqref="A2"/>
      <selection pane="bottomRight" activeCell="D1" sqref="D1:E388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5.81640625" bestFit="1" customWidth="1"/>
    <col min="17" max="17" width="41.1796875" style="11" customWidth="1"/>
    <col min="18" max="18" width="15.6328125" bestFit="1" customWidth="1"/>
    <col min="19" max="19" width="21.36328125" style="17" bestFit="1" customWidth="1"/>
    <col min="20" max="20" width="20" style="17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9" t="s">
        <v>8358</v>
      </c>
      <c r="R1" s="9" t="s">
        <v>8359</v>
      </c>
      <c r="S1" s="15" t="s">
        <v>8365</v>
      </c>
      <c r="T1" s="15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0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0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0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10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0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10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0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10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0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10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10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0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 s="10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10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 s="10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10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 s="10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10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 s="10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1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 s="10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10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 s="10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10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s="10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10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 s="10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10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1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 s="10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10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 s="10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10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 s="10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10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 s="10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10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 s="10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s="10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10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 s="10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10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 s="10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10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 s="10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10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 s="10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1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s="10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10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 s="10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10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10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 s="10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10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 s="10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1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10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10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0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10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 s="10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10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 s="10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1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s="10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10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s="10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10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 s="10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10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s="10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10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 s="10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1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 s="10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10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 s="10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10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 s="10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10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s="10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10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7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s="10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7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 s="10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10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7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 s="10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10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7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 s="10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10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 s="10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7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 s="10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7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 s="1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7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 s="10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 s="10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7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 s="10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 s="10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7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 s="10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 s="10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7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 s="10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 s="10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7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 s="10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7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 s="1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7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 s="10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 s="10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7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 s="10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7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7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7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7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7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7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7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 s="10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7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 s="10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7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7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7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 s="10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7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 s="10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 s="10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7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 s="10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 s="1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7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 s="10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 s="10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7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 s="10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 s="10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7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s="10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"canceled"</formula>
    </cfRule>
    <cfRule type="cellIs" dxfId="16" priority="6" operator="equal">
      <formula>"successful"</formula>
    </cfRule>
    <cfRule type="cellIs" dxfId="15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CC372-BD6B-4067-8F98-CCFBB7FFF9F4}">
  <dimension ref="A1:T251"/>
  <sheetViews>
    <sheetView workbookViewId="0">
      <selection activeCell="D2" sqref="D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9" t="s">
        <v>8358</v>
      </c>
      <c r="R1" s="9" t="s">
        <v>8359</v>
      </c>
      <c r="S1" s="15" t="s">
        <v>8365</v>
      </c>
      <c r="T1" s="15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1" t="s">
        <v>8315</v>
      </c>
      <c r="R2" t="s">
        <v>8316</v>
      </c>
      <c r="S2" s="16">
        <v>42492.737847222219</v>
      </c>
      <c r="T2" s="17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1" t="s">
        <v>8315</v>
      </c>
      <c r="R3" t="s">
        <v>8316</v>
      </c>
      <c r="S3" s="16">
        <v>42103.016585648147</v>
      </c>
      <c r="T3" s="17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1" t="s">
        <v>8315</v>
      </c>
      <c r="R4" t="s">
        <v>8316</v>
      </c>
      <c r="S4" s="16">
        <v>42108.692060185189</v>
      </c>
      <c r="T4" s="17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1" t="s">
        <v>8315</v>
      </c>
      <c r="R5" t="s">
        <v>8316</v>
      </c>
      <c r="S5" s="16">
        <v>42453.806307870371</v>
      </c>
      <c r="T5" s="17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1" t="s">
        <v>8315</v>
      </c>
      <c r="R6" t="s">
        <v>8316</v>
      </c>
      <c r="S6" s="16">
        <v>42123.648831018523</v>
      </c>
      <c r="T6" s="17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1" t="s">
        <v>8315</v>
      </c>
      <c r="R7" t="s">
        <v>8316</v>
      </c>
      <c r="S7" s="16">
        <v>41858.007071759261</v>
      </c>
      <c r="T7" s="17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1" t="s">
        <v>8315</v>
      </c>
      <c r="R8" t="s">
        <v>8316</v>
      </c>
      <c r="S8" s="16">
        <v>41781.045173611114</v>
      </c>
      <c r="T8" s="17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1" t="s">
        <v>8315</v>
      </c>
      <c r="R9" t="s">
        <v>8316</v>
      </c>
      <c r="S9" s="16">
        <v>42370.007766203707</v>
      </c>
      <c r="T9" s="17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1" t="s">
        <v>8315</v>
      </c>
      <c r="R10" t="s">
        <v>8316</v>
      </c>
      <c r="S10" s="16">
        <v>42165.037581018521</v>
      </c>
      <c r="T10" s="17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1" t="s">
        <v>8315</v>
      </c>
      <c r="R11" t="s">
        <v>8316</v>
      </c>
      <c r="S11" s="16">
        <v>42480.800648148142</v>
      </c>
      <c r="T11" s="17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1" t="s">
        <v>8315</v>
      </c>
      <c r="R12" t="s">
        <v>8316</v>
      </c>
      <c r="S12" s="16">
        <v>41784.789687500001</v>
      </c>
      <c r="T12" s="17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1" t="s">
        <v>8315</v>
      </c>
      <c r="R13" t="s">
        <v>8316</v>
      </c>
      <c r="S13" s="16">
        <v>41831.675034722226</v>
      </c>
      <c r="T13" s="17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1" t="s">
        <v>8315</v>
      </c>
      <c r="R14" t="s">
        <v>8316</v>
      </c>
      <c r="S14" s="16">
        <v>41950.114108796297</v>
      </c>
      <c r="T14" s="17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1" t="s">
        <v>8315</v>
      </c>
      <c r="R15" t="s">
        <v>8316</v>
      </c>
      <c r="S15" s="16">
        <v>42627.955104166671</v>
      </c>
      <c r="T15" s="17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1" t="s">
        <v>8315</v>
      </c>
      <c r="R16" t="s">
        <v>8316</v>
      </c>
      <c r="S16" s="16">
        <v>42531.195277777777</v>
      </c>
      <c r="T16" s="17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1" t="s">
        <v>8315</v>
      </c>
      <c r="R17" t="s">
        <v>8316</v>
      </c>
      <c r="S17" s="16">
        <v>42618.827013888891</v>
      </c>
      <c r="T17" s="17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1" t="s">
        <v>8315</v>
      </c>
      <c r="R18" t="s">
        <v>8316</v>
      </c>
      <c r="S18" s="16">
        <v>42540.593530092592</v>
      </c>
      <c r="T18" s="17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1" t="s">
        <v>8315</v>
      </c>
      <c r="R19" t="s">
        <v>8316</v>
      </c>
      <c r="S19" s="16">
        <v>41746.189409722225</v>
      </c>
      <c r="T19" s="17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1" t="s">
        <v>8315</v>
      </c>
      <c r="R20" t="s">
        <v>8316</v>
      </c>
      <c r="S20" s="16">
        <v>41974.738576388889</v>
      </c>
      <c r="T20" s="17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1" t="s">
        <v>8315</v>
      </c>
      <c r="R21" t="s">
        <v>8316</v>
      </c>
      <c r="S21" s="16">
        <v>42115.11618055556</v>
      </c>
      <c r="T21" s="17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1" t="s">
        <v>8315</v>
      </c>
      <c r="R22" t="s">
        <v>8316</v>
      </c>
      <c r="S22" s="16">
        <v>42002.817488425921</v>
      </c>
      <c r="T22" s="17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1" t="s">
        <v>8315</v>
      </c>
      <c r="R23" t="s">
        <v>8316</v>
      </c>
      <c r="S23" s="16">
        <v>42722.84474537037</v>
      </c>
      <c r="T23" s="17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1" t="s">
        <v>8315</v>
      </c>
      <c r="R24" t="s">
        <v>8316</v>
      </c>
      <c r="S24" s="16">
        <v>42465.128391203703</v>
      </c>
      <c r="T24" s="17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1" t="s">
        <v>8315</v>
      </c>
      <c r="R25" t="s">
        <v>8316</v>
      </c>
      <c r="S25" s="16">
        <v>42171.743969907402</v>
      </c>
      <c r="T25" s="17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1" t="s">
        <v>8315</v>
      </c>
      <c r="R26" t="s">
        <v>8316</v>
      </c>
      <c r="S26" s="16">
        <v>42672.955138888887</v>
      </c>
      <c r="T26" s="17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1" t="s">
        <v>8315</v>
      </c>
      <c r="R27" t="s">
        <v>8316</v>
      </c>
      <c r="S27" s="16">
        <v>42359.725243055553</v>
      </c>
      <c r="T27" s="17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1" t="s">
        <v>8315</v>
      </c>
      <c r="R28" t="s">
        <v>8316</v>
      </c>
      <c r="S28" s="16">
        <v>42192.905694444446</v>
      </c>
      <c r="T28" s="17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1" t="s">
        <v>8315</v>
      </c>
      <c r="R29" t="s">
        <v>8316</v>
      </c>
      <c r="S29" s="16">
        <v>41916.597638888888</v>
      </c>
      <c r="T29" s="17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1" t="s">
        <v>8315</v>
      </c>
      <c r="R30" t="s">
        <v>8316</v>
      </c>
      <c r="S30" s="16">
        <v>42461.596273148149</v>
      </c>
      <c r="T30" s="17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1" t="s">
        <v>8315</v>
      </c>
      <c r="R31" t="s">
        <v>8316</v>
      </c>
      <c r="S31" s="16">
        <v>42370.90320601852</v>
      </c>
      <c r="T31" s="17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1" t="s">
        <v>8315</v>
      </c>
      <c r="R32" t="s">
        <v>8316</v>
      </c>
      <c r="S32" s="16">
        <v>41948.727256944447</v>
      </c>
      <c r="T32" s="17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1" t="s">
        <v>8315</v>
      </c>
      <c r="R33" t="s">
        <v>8316</v>
      </c>
      <c r="S33" s="16">
        <v>42047.07640046296</v>
      </c>
      <c r="T33" s="17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1" t="s">
        <v>8315</v>
      </c>
      <c r="R34" t="s">
        <v>8316</v>
      </c>
      <c r="S34" s="16">
        <v>42261.632916666669</v>
      </c>
      <c r="T34" s="17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1" t="s">
        <v>8315</v>
      </c>
      <c r="R35" t="s">
        <v>8316</v>
      </c>
      <c r="S35" s="16">
        <v>41985.427361111113</v>
      </c>
      <c r="T35" s="17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1" t="s">
        <v>8315</v>
      </c>
      <c r="R36" t="s">
        <v>8316</v>
      </c>
      <c r="S36" s="16">
        <v>41922.535185185188</v>
      </c>
      <c r="T36" s="17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1" t="s">
        <v>8315</v>
      </c>
      <c r="R37" t="s">
        <v>8316</v>
      </c>
      <c r="S37" s="16">
        <v>41850.863252314812</v>
      </c>
      <c r="T37" s="17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1" t="s">
        <v>8315</v>
      </c>
      <c r="R38" t="s">
        <v>8316</v>
      </c>
      <c r="S38" s="16">
        <v>41831.742962962962</v>
      </c>
      <c r="T38" s="17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1" t="s">
        <v>8315</v>
      </c>
      <c r="R39" t="s">
        <v>8316</v>
      </c>
      <c r="S39" s="16">
        <v>42415.883425925931</v>
      </c>
      <c r="T39" s="17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1" t="s">
        <v>8315</v>
      </c>
      <c r="R40" t="s">
        <v>8316</v>
      </c>
      <c r="S40" s="16">
        <v>41869.714166666665</v>
      </c>
      <c r="T40" s="17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1" t="s">
        <v>8315</v>
      </c>
      <c r="R41" t="s">
        <v>8316</v>
      </c>
      <c r="S41" s="16">
        <v>41953.773090277777</v>
      </c>
      <c r="T41" s="17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1" t="s">
        <v>8315</v>
      </c>
      <c r="R42" t="s">
        <v>8316</v>
      </c>
      <c r="S42" s="16">
        <v>42037.986284722225</v>
      </c>
      <c r="T42" s="17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1" t="s">
        <v>8315</v>
      </c>
      <c r="R43" t="s">
        <v>8316</v>
      </c>
      <c r="S43" s="16">
        <v>41811.555462962962</v>
      </c>
      <c r="T43" s="17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1" t="s">
        <v>8315</v>
      </c>
      <c r="R44" t="s">
        <v>8316</v>
      </c>
      <c r="S44" s="16">
        <v>42701.908807870372</v>
      </c>
      <c r="T44" s="17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1" t="s">
        <v>8315</v>
      </c>
      <c r="R45" t="s">
        <v>8316</v>
      </c>
      <c r="S45" s="16">
        <v>42258.646504629629</v>
      </c>
      <c r="T45" s="17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1" t="s">
        <v>8315</v>
      </c>
      <c r="R46" t="s">
        <v>8316</v>
      </c>
      <c r="S46" s="16">
        <v>42278.664965277778</v>
      </c>
      <c r="T46" s="17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1" t="s">
        <v>8315</v>
      </c>
      <c r="R47" t="s">
        <v>8316</v>
      </c>
      <c r="S47" s="16">
        <v>42515.078217592592</v>
      </c>
      <c r="T47" s="17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1" t="s">
        <v>8315</v>
      </c>
      <c r="R48" t="s">
        <v>8316</v>
      </c>
      <c r="S48" s="16">
        <v>41830.234166666669</v>
      </c>
      <c r="T48" s="17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1" t="s">
        <v>8315</v>
      </c>
      <c r="R49" t="s">
        <v>8316</v>
      </c>
      <c r="S49" s="16">
        <v>41982.904386574075</v>
      </c>
      <c r="T49" s="17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1" t="s">
        <v>8315</v>
      </c>
      <c r="R50" t="s">
        <v>8316</v>
      </c>
      <c r="S50" s="16">
        <v>42210.439768518518</v>
      </c>
      <c r="T50" s="17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1" t="s">
        <v>8315</v>
      </c>
      <c r="R51" t="s">
        <v>8316</v>
      </c>
      <c r="S51" s="16">
        <v>42196.166874999995</v>
      </c>
      <c r="T51" s="17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1" t="s">
        <v>8315</v>
      </c>
      <c r="R52" t="s">
        <v>8316</v>
      </c>
      <c r="S52" s="16">
        <v>42606.056863425925</v>
      </c>
      <c r="T52" s="17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1" t="s">
        <v>8315</v>
      </c>
      <c r="R53" t="s">
        <v>8316</v>
      </c>
      <c r="S53" s="16">
        <v>42199.648912037039</v>
      </c>
      <c r="T53" s="17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1" t="s">
        <v>8315</v>
      </c>
      <c r="R54" t="s">
        <v>8316</v>
      </c>
      <c r="S54" s="16">
        <v>42444.877743055549</v>
      </c>
      <c r="T54" s="17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1" t="s">
        <v>8315</v>
      </c>
      <c r="R55" t="s">
        <v>8316</v>
      </c>
      <c r="S55" s="16">
        <v>42499.731701388882</v>
      </c>
      <c r="T55" s="17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1" t="s">
        <v>8315</v>
      </c>
      <c r="R56" t="s">
        <v>8316</v>
      </c>
      <c r="S56" s="16">
        <v>41929.266215277778</v>
      </c>
      <c r="T56" s="17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1" t="s">
        <v>8315</v>
      </c>
      <c r="R57" t="s">
        <v>8316</v>
      </c>
      <c r="S57" s="16">
        <v>42142.768819444449</v>
      </c>
      <c r="T57" s="17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1" t="s">
        <v>8315</v>
      </c>
      <c r="R58" t="s">
        <v>8316</v>
      </c>
      <c r="S58" s="16">
        <v>42354.131643518514</v>
      </c>
      <c r="T58" s="17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1" t="s">
        <v>8315</v>
      </c>
      <c r="R59" t="s">
        <v>8316</v>
      </c>
      <c r="S59" s="16">
        <v>41828.922905092593</v>
      </c>
      <c r="T59" s="17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1" t="s">
        <v>8315</v>
      </c>
      <c r="R60" t="s">
        <v>8316</v>
      </c>
      <c r="S60" s="16">
        <v>42245.234340277777</v>
      </c>
      <c r="T60" s="17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1" t="s">
        <v>8315</v>
      </c>
      <c r="R61" t="s">
        <v>8316</v>
      </c>
      <c r="S61" s="16">
        <v>42278.629710648151</v>
      </c>
      <c r="T61" s="17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1" t="s">
        <v>8315</v>
      </c>
      <c r="R62" t="s">
        <v>8316</v>
      </c>
      <c r="S62" s="16">
        <v>41826.61954861111</v>
      </c>
      <c r="T62" s="17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1" t="s">
        <v>8315</v>
      </c>
      <c r="R63" t="s">
        <v>8316</v>
      </c>
      <c r="S63" s="16">
        <v>42205.171018518522</v>
      </c>
      <c r="T63" s="17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1" t="s">
        <v>8315</v>
      </c>
      <c r="R64" t="s">
        <v>8316</v>
      </c>
      <c r="S64" s="16">
        <v>42041.205000000002</v>
      </c>
      <c r="T64" s="17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1" t="s">
        <v>8315</v>
      </c>
      <c r="R65" t="s">
        <v>8316</v>
      </c>
      <c r="S65" s="16">
        <v>42203.677766203706</v>
      </c>
      <c r="T65" s="17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1" t="s">
        <v>8315</v>
      </c>
      <c r="R66" t="s">
        <v>8316</v>
      </c>
      <c r="S66" s="16">
        <v>41983.752847222218</v>
      </c>
      <c r="T66" s="17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1" t="s">
        <v>8315</v>
      </c>
      <c r="R67" t="s">
        <v>8316</v>
      </c>
      <c r="S67" s="16">
        <v>42103.024398148147</v>
      </c>
      <c r="T67" s="17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1" t="s">
        <v>8315</v>
      </c>
      <c r="R68" t="s">
        <v>8316</v>
      </c>
      <c r="S68" s="16">
        <v>42089.901574074072</v>
      </c>
      <c r="T68" s="17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1" t="s">
        <v>8315</v>
      </c>
      <c r="R69" t="s">
        <v>8316</v>
      </c>
      <c r="S69" s="16">
        <v>42297.691006944442</v>
      </c>
      <c r="T69" s="17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1" t="s">
        <v>8315</v>
      </c>
      <c r="R70" t="s">
        <v>8316</v>
      </c>
      <c r="S70" s="16">
        <v>41833.089756944442</v>
      </c>
      <c r="T70" s="17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1" t="s">
        <v>8315</v>
      </c>
      <c r="R71" t="s">
        <v>8316</v>
      </c>
      <c r="S71" s="16">
        <v>42325.920717592591</v>
      </c>
      <c r="T71" s="17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1" t="s">
        <v>8315</v>
      </c>
      <c r="R72" t="s">
        <v>8316</v>
      </c>
      <c r="S72" s="16">
        <v>41858.214629629627</v>
      </c>
      <c r="T72" s="17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1" t="s">
        <v>8315</v>
      </c>
      <c r="R73" t="s">
        <v>8316</v>
      </c>
      <c r="S73" s="16">
        <v>41793.710231481484</v>
      </c>
      <c r="T73" s="17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1" t="s">
        <v>8315</v>
      </c>
      <c r="R74" t="s">
        <v>8316</v>
      </c>
      <c r="S74" s="16">
        <v>41793.814259259263</v>
      </c>
      <c r="T74" s="17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1" t="s">
        <v>8315</v>
      </c>
      <c r="R75" t="s">
        <v>8316</v>
      </c>
      <c r="S75" s="16">
        <v>41831.697939814818</v>
      </c>
      <c r="T75" s="17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1" t="s">
        <v>8315</v>
      </c>
      <c r="R76" t="s">
        <v>8316</v>
      </c>
      <c r="S76" s="16">
        <v>42621.389340277776</v>
      </c>
      <c r="T76" s="17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1" t="s">
        <v>8315</v>
      </c>
      <c r="R77" t="s">
        <v>8316</v>
      </c>
      <c r="S77" s="16">
        <v>41780.785729166666</v>
      </c>
      <c r="T77" s="17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1" t="s">
        <v>8315</v>
      </c>
      <c r="R78" t="s">
        <v>8316</v>
      </c>
      <c r="S78" s="16">
        <v>41766.072500000002</v>
      </c>
      <c r="T78" s="17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1" t="s">
        <v>8315</v>
      </c>
      <c r="R79" t="s">
        <v>8316</v>
      </c>
      <c r="S79" s="16">
        <v>41766.617291666669</v>
      </c>
      <c r="T79" s="17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1" t="s">
        <v>8315</v>
      </c>
      <c r="R80" t="s">
        <v>8316</v>
      </c>
      <c r="S80" s="16">
        <v>42248.627013888887</v>
      </c>
      <c r="T80" s="17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1" t="s">
        <v>8315</v>
      </c>
      <c r="R81" t="s">
        <v>8316</v>
      </c>
      <c r="S81" s="16">
        <v>41885.221550925926</v>
      </c>
      <c r="T81" s="17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1" t="s">
        <v>8315</v>
      </c>
      <c r="R82" t="s">
        <v>8316</v>
      </c>
      <c r="S82" s="16">
        <v>42159.224432870367</v>
      </c>
      <c r="T82" s="17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1" t="s">
        <v>8315</v>
      </c>
      <c r="R83" t="s">
        <v>8316</v>
      </c>
      <c r="S83" s="16">
        <v>42265.817002314812</v>
      </c>
      <c r="T83" s="17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1" t="s">
        <v>8315</v>
      </c>
      <c r="R84" t="s">
        <v>8316</v>
      </c>
      <c r="S84" s="16">
        <v>41975.124340277776</v>
      </c>
      <c r="T84" s="17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1" t="s">
        <v>8315</v>
      </c>
      <c r="R85" t="s">
        <v>8316</v>
      </c>
      <c r="S85" s="16">
        <v>42065.190694444449</v>
      </c>
      <c r="T85" s="17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1" t="s">
        <v>8315</v>
      </c>
      <c r="R86" t="s">
        <v>8316</v>
      </c>
      <c r="S86" s="16">
        <v>41848.84002314815</v>
      </c>
      <c r="T86" s="17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1" t="s">
        <v>8315</v>
      </c>
      <c r="R87" t="s">
        <v>8316</v>
      </c>
      <c r="S87" s="16">
        <v>42103.884930555556</v>
      </c>
      <c r="T87" s="17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1" t="s">
        <v>8315</v>
      </c>
      <c r="R88" t="s">
        <v>8316</v>
      </c>
      <c r="S88" s="16">
        <v>42059.970729166671</v>
      </c>
      <c r="T88" s="17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1" t="s">
        <v>8315</v>
      </c>
      <c r="R89" t="s">
        <v>8316</v>
      </c>
      <c r="S89" s="16">
        <v>42041.743090277778</v>
      </c>
      <c r="T89" s="17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1" t="s">
        <v>8315</v>
      </c>
      <c r="R90" t="s">
        <v>8316</v>
      </c>
      <c r="S90" s="16">
        <v>41829.73715277778</v>
      </c>
      <c r="T90" s="17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1" t="s">
        <v>8315</v>
      </c>
      <c r="R91" t="s">
        <v>8316</v>
      </c>
      <c r="S91" s="16">
        <v>41789.893599537041</v>
      </c>
      <c r="T91" s="17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1" t="s">
        <v>8315</v>
      </c>
      <c r="R92" t="s">
        <v>8316</v>
      </c>
      <c r="S92" s="16">
        <v>41833.660995370366</v>
      </c>
      <c r="T92" s="17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1" t="s">
        <v>8315</v>
      </c>
      <c r="R93" t="s">
        <v>8316</v>
      </c>
      <c r="S93" s="16">
        <v>41914.590011574073</v>
      </c>
      <c r="T93" s="17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1" t="s">
        <v>8315</v>
      </c>
      <c r="R94" t="s">
        <v>8316</v>
      </c>
      <c r="S94" s="16">
        <v>42611.261064814811</v>
      </c>
      <c r="T94" s="17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1" t="s">
        <v>8315</v>
      </c>
      <c r="R95" t="s">
        <v>8316</v>
      </c>
      <c r="S95" s="16">
        <v>42253.633159722223</v>
      </c>
      <c r="T95" s="17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1" t="s">
        <v>8315</v>
      </c>
      <c r="R96" t="s">
        <v>8316</v>
      </c>
      <c r="S96" s="16">
        <v>42295.891828703709</v>
      </c>
      <c r="T96" s="17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1" t="s">
        <v>8315</v>
      </c>
      <c r="R97" t="s">
        <v>8316</v>
      </c>
      <c r="S97" s="16">
        <v>42402.947002314817</v>
      </c>
      <c r="T97" s="17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1" t="s">
        <v>8315</v>
      </c>
      <c r="R98" t="s">
        <v>8316</v>
      </c>
      <c r="S98" s="16">
        <v>42509.814108796301</v>
      </c>
      <c r="T98" s="17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1" t="s">
        <v>8315</v>
      </c>
      <c r="R99" t="s">
        <v>8316</v>
      </c>
      <c r="S99" s="16">
        <v>41977.004976851851</v>
      </c>
      <c r="T99" s="17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1" t="s">
        <v>8315</v>
      </c>
      <c r="R100" t="s">
        <v>8316</v>
      </c>
      <c r="S100" s="16">
        <v>42171.758611111116</v>
      </c>
      <c r="T100" s="17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1" t="s">
        <v>8315</v>
      </c>
      <c r="R101" t="s">
        <v>8316</v>
      </c>
      <c r="S101" s="16">
        <v>42056.1324537037</v>
      </c>
      <c r="T101" s="17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1" t="s">
        <v>8315</v>
      </c>
      <c r="R102" t="s">
        <v>8316</v>
      </c>
      <c r="S102" s="16">
        <v>41867.652280092596</v>
      </c>
      <c r="T102" s="17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1" t="s">
        <v>8315</v>
      </c>
      <c r="R103" t="s">
        <v>8316</v>
      </c>
      <c r="S103" s="16">
        <v>41779.657870370371</v>
      </c>
      <c r="T103" s="17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1" t="s">
        <v>8315</v>
      </c>
      <c r="R104" t="s">
        <v>8316</v>
      </c>
      <c r="S104" s="16">
        <v>42679.958472222221</v>
      </c>
      <c r="T104" s="17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1" t="s">
        <v>8315</v>
      </c>
      <c r="R105" t="s">
        <v>8316</v>
      </c>
      <c r="S105" s="16">
        <v>42032.250208333338</v>
      </c>
      <c r="T105" s="17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1" t="s">
        <v>8315</v>
      </c>
      <c r="R106" t="s">
        <v>8316</v>
      </c>
      <c r="S106" s="16">
        <v>41793.191875000004</v>
      </c>
      <c r="T106" s="17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1" t="s">
        <v>8315</v>
      </c>
      <c r="R107" t="s">
        <v>8316</v>
      </c>
      <c r="S107" s="16">
        <v>41843.775011574071</v>
      </c>
      <c r="T107" s="17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1" t="s">
        <v>8315</v>
      </c>
      <c r="R108" t="s">
        <v>8316</v>
      </c>
      <c r="S108" s="16">
        <v>42136.092488425929</v>
      </c>
      <c r="T108" s="17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1" t="s">
        <v>8315</v>
      </c>
      <c r="R109" t="s">
        <v>8316</v>
      </c>
      <c r="S109" s="16">
        <v>42317.826377314821</v>
      </c>
      <c r="T109" s="17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1" t="s">
        <v>8315</v>
      </c>
      <c r="R110" t="s">
        <v>8316</v>
      </c>
      <c r="S110" s="16">
        <v>42186.01116898148</v>
      </c>
      <c r="T110" s="17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1" t="s">
        <v>8315</v>
      </c>
      <c r="R111" t="s">
        <v>8316</v>
      </c>
      <c r="S111" s="16">
        <v>42095.229166666672</v>
      </c>
      <c r="T111" s="17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1" t="s">
        <v>8315</v>
      </c>
      <c r="R112" t="s">
        <v>8316</v>
      </c>
      <c r="S112" s="16">
        <v>41906.819513888891</v>
      </c>
      <c r="T112" s="17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1" t="s">
        <v>8315</v>
      </c>
      <c r="R113" t="s">
        <v>8316</v>
      </c>
      <c r="S113" s="16">
        <v>41834.135370370372</v>
      </c>
      <c r="T113" s="17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1" t="s">
        <v>8315</v>
      </c>
      <c r="R114" t="s">
        <v>8316</v>
      </c>
      <c r="S114" s="16">
        <v>41863.359282407408</v>
      </c>
      <c r="T114" s="17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1" t="s">
        <v>8315</v>
      </c>
      <c r="R115" t="s">
        <v>8316</v>
      </c>
      <c r="S115" s="16">
        <v>42224.756909722222</v>
      </c>
      <c r="T115" s="17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1" t="s">
        <v>8315</v>
      </c>
      <c r="R116" t="s">
        <v>8316</v>
      </c>
      <c r="S116" s="16">
        <v>41939.8122337963</v>
      </c>
      <c r="T116" s="17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1" t="s">
        <v>8315</v>
      </c>
      <c r="R117" t="s">
        <v>8316</v>
      </c>
      <c r="S117" s="16">
        <v>42059.270023148143</v>
      </c>
      <c r="T117" s="17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1" t="s">
        <v>8315</v>
      </c>
      <c r="R118" t="s">
        <v>8316</v>
      </c>
      <c r="S118" s="16">
        <v>42308.211215277777</v>
      </c>
      <c r="T118" s="17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1" t="s">
        <v>8315</v>
      </c>
      <c r="R119" t="s">
        <v>8316</v>
      </c>
      <c r="S119" s="16">
        <v>42020.768634259264</v>
      </c>
      <c r="T119" s="17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1" t="s">
        <v>8315</v>
      </c>
      <c r="R120" t="s">
        <v>8316</v>
      </c>
      <c r="S120" s="16">
        <v>41786.959745370368</v>
      </c>
      <c r="T120" s="17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1" t="s">
        <v>8315</v>
      </c>
      <c r="R121" t="s">
        <v>8316</v>
      </c>
      <c r="S121" s="16">
        <v>41820.870821759258</v>
      </c>
      <c r="T121" s="17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1" t="s">
        <v>8315</v>
      </c>
      <c r="R122" t="s">
        <v>8316</v>
      </c>
      <c r="S122" s="16">
        <v>42265.683182870373</v>
      </c>
      <c r="T122" s="17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1" t="s">
        <v>8315</v>
      </c>
      <c r="R123" t="s">
        <v>8316</v>
      </c>
      <c r="S123" s="16">
        <v>42601.827141203699</v>
      </c>
      <c r="T123" s="17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1" t="s">
        <v>8315</v>
      </c>
      <c r="R124" t="s">
        <v>8316</v>
      </c>
      <c r="S124" s="16">
        <v>42228.151701388888</v>
      </c>
      <c r="T124" s="17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1" t="s">
        <v>8315</v>
      </c>
      <c r="R125" t="s">
        <v>8316</v>
      </c>
      <c r="S125" s="16">
        <v>42415.168564814812</v>
      </c>
      <c r="T125" s="17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1" t="s">
        <v>8315</v>
      </c>
      <c r="R126" t="s">
        <v>8316</v>
      </c>
      <c r="S126" s="16">
        <v>42538.968310185184</v>
      </c>
      <c r="T126" s="17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1" t="s">
        <v>8315</v>
      </c>
      <c r="R127" t="s">
        <v>8316</v>
      </c>
      <c r="S127" s="16">
        <v>42233.671747685185</v>
      </c>
      <c r="T127" s="17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1" t="s">
        <v>8315</v>
      </c>
      <c r="R128" t="s">
        <v>8316</v>
      </c>
      <c r="S128" s="16">
        <v>42675.262962962966</v>
      </c>
      <c r="T128" s="17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1" t="s">
        <v>8315</v>
      </c>
      <c r="R129" t="s">
        <v>8316</v>
      </c>
      <c r="S129" s="16">
        <v>42534.631481481483</v>
      </c>
      <c r="T129" s="17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1" t="s">
        <v>8315</v>
      </c>
      <c r="R130" t="s">
        <v>8316</v>
      </c>
      <c r="S130" s="16">
        <v>42151.905717592599</v>
      </c>
      <c r="T130" s="17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1" t="s">
        <v>8315</v>
      </c>
      <c r="R131" t="s">
        <v>8316</v>
      </c>
      <c r="S131" s="16">
        <v>41961.492488425924</v>
      </c>
      <c r="T131" s="17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1" t="s">
        <v>8315</v>
      </c>
      <c r="R132" t="s">
        <v>8316</v>
      </c>
      <c r="S132" s="16">
        <v>41940.587233796294</v>
      </c>
      <c r="T132" s="17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1" t="s">
        <v>8315</v>
      </c>
      <c r="R133" t="s">
        <v>8316</v>
      </c>
      <c r="S133" s="16">
        <v>42111.904097222221</v>
      </c>
      <c r="T133" s="17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1" t="s">
        <v>8315</v>
      </c>
      <c r="R134" t="s">
        <v>8316</v>
      </c>
      <c r="S134" s="16">
        <v>42279.778564814813</v>
      </c>
      <c r="T134" s="17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1" t="s">
        <v>8315</v>
      </c>
      <c r="R135" t="s">
        <v>8316</v>
      </c>
      <c r="S135" s="16">
        <v>42213.662905092591</v>
      </c>
      <c r="T135" s="17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1" t="s">
        <v>8315</v>
      </c>
      <c r="R136" t="s">
        <v>8316</v>
      </c>
      <c r="S136" s="16">
        <v>42109.801712962959</v>
      </c>
      <c r="T136" s="17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1" t="s">
        <v>8315</v>
      </c>
      <c r="R137" t="s">
        <v>8316</v>
      </c>
      <c r="S137" s="16">
        <v>42031.833587962959</v>
      </c>
      <c r="T137" s="17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1" t="s">
        <v>8315</v>
      </c>
      <c r="R138" t="s">
        <v>8316</v>
      </c>
      <c r="S138" s="16">
        <v>42615.142870370371</v>
      </c>
      <c r="T138" s="17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1" t="s">
        <v>8315</v>
      </c>
      <c r="R139" t="s">
        <v>8316</v>
      </c>
      <c r="S139" s="16">
        <v>42439.702314814815</v>
      </c>
      <c r="T139" s="17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1" t="s">
        <v>8315</v>
      </c>
      <c r="R140" t="s">
        <v>8316</v>
      </c>
      <c r="S140" s="16">
        <v>42243.790393518517</v>
      </c>
      <c r="T140" s="17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1" t="s">
        <v>8315</v>
      </c>
      <c r="R141" t="s">
        <v>8316</v>
      </c>
      <c r="S141" s="16">
        <v>42550.048449074078</v>
      </c>
      <c r="T141" s="17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1" t="s">
        <v>8315</v>
      </c>
      <c r="R142" t="s">
        <v>8316</v>
      </c>
      <c r="S142" s="16">
        <v>42306.848854166667</v>
      </c>
      <c r="T142" s="17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1" t="s">
        <v>8315</v>
      </c>
      <c r="R143" t="s">
        <v>8316</v>
      </c>
      <c r="S143" s="16">
        <v>42457.932025462964</v>
      </c>
      <c r="T143" s="17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1" t="s">
        <v>8315</v>
      </c>
      <c r="R144" t="s">
        <v>8316</v>
      </c>
      <c r="S144" s="16">
        <v>42513.976319444439</v>
      </c>
      <c r="T144" s="17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1" t="s">
        <v>8315</v>
      </c>
      <c r="R145" t="s">
        <v>8316</v>
      </c>
      <c r="S145" s="16">
        <v>41816.950370370374</v>
      </c>
      <c r="T145" s="17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1" t="s">
        <v>8315</v>
      </c>
      <c r="R146" t="s">
        <v>8316</v>
      </c>
      <c r="S146" s="16">
        <v>41880.788842592592</v>
      </c>
      <c r="T146" s="17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1" t="s">
        <v>8315</v>
      </c>
      <c r="R147" t="s">
        <v>8316</v>
      </c>
      <c r="S147" s="16">
        <v>42342.845555555556</v>
      </c>
      <c r="T147" s="17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1" t="s">
        <v>8315</v>
      </c>
      <c r="R148" t="s">
        <v>8316</v>
      </c>
      <c r="S148" s="16">
        <v>42053.722060185188</v>
      </c>
      <c r="T148" s="17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1" t="s">
        <v>8315</v>
      </c>
      <c r="R149" t="s">
        <v>8316</v>
      </c>
      <c r="S149" s="16">
        <v>42414.235879629632</v>
      </c>
      <c r="T149" s="17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1" t="s">
        <v>8315</v>
      </c>
      <c r="R150" t="s">
        <v>8316</v>
      </c>
      <c r="S150" s="16">
        <v>41801.711550925924</v>
      </c>
      <c r="T150" s="17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1" t="s">
        <v>8315</v>
      </c>
      <c r="R151" t="s">
        <v>8316</v>
      </c>
      <c r="S151" s="16">
        <v>42770.290590277778</v>
      </c>
      <c r="T151" s="17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1" t="s">
        <v>8315</v>
      </c>
      <c r="R152" t="s">
        <v>8316</v>
      </c>
      <c r="S152" s="16">
        <v>42452.815659722226</v>
      </c>
      <c r="T152" s="17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1" t="s">
        <v>8315</v>
      </c>
      <c r="R153" t="s">
        <v>8316</v>
      </c>
      <c r="S153" s="16">
        <v>42601.854699074072</v>
      </c>
      <c r="T153" s="17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1" t="s">
        <v>8315</v>
      </c>
      <c r="R154" t="s">
        <v>8316</v>
      </c>
      <c r="S154" s="16">
        <v>42447.863553240735</v>
      </c>
      <c r="T154" s="17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1" t="s">
        <v>8315</v>
      </c>
      <c r="R155" t="s">
        <v>8316</v>
      </c>
      <c r="S155" s="16">
        <v>41811.536180555559</v>
      </c>
      <c r="T155" s="17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1" t="s">
        <v>8315</v>
      </c>
      <c r="R156" t="s">
        <v>8316</v>
      </c>
      <c r="S156" s="16">
        <v>41981.067523148144</v>
      </c>
      <c r="T156" s="17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1" t="s">
        <v>8315</v>
      </c>
      <c r="R157" t="s">
        <v>8316</v>
      </c>
      <c r="S157" s="16">
        <v>42469.68414351852</v>
      </c>
      <c r="T157" s="17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1" t="s">
        <v>8315</v>
      </c>
      <c r="R158" t="s">
        <v>8316</v>
      </c>
      <c r="S158" s="16">
        <v>42534.866875</v>
      </c>
      <c r="T158" s="17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1" t="s">
        <v>8315</v>
      </c>
      <c r="R159" t="s">
        <v>8316</v>
      </c>
      <c r="S159" s="16">
        <v>41830.858344907407</v>
      </c>
      <c r="T159" s="17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1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1" t="s">
        <v>8315</v>
      </c>
      <c r="R161" t="s">
        <v>8316</v>
      </c>
      <c r="S161" s="16">
        <v>41975.642974537041</v>
      </c>
      <c r="T161" s="17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1" t="s">
        <v>8315</v>
      </c>
      <c r="R162" t="s">
        <v>8316</v>
      </c>
      <c r="S162" s="16">
        <v>41795.598923611113</v>
      </c>
      <c r="T162" s="17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1" t="s">
        <v>8315</v>
      </c>
      <c r="R163" t="s">
        <v>8316</v>
      </c>
      <c r="S163" s="16">
        <v>42508.179965277777</v>
      </c>
      <c r="T163" s="17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1" t="s">
        <v>8315</v>
      </c>
      <c r="R164" t="s">
        <v>8316</v>
      </c>
      <c r="S164" s="16">
        <v>41747.86986111111</v>
      </c>
      <c r="T164" s="17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1" t="s">
        <v>8315</v>
      </c>
      <c r="R165" t="s">
        <v>8316</v>
      </c>
      <c r="S165" s="16">
        <v>42399.707407407404</v>
      </c>
      <c r="T165" s="17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1" t="s">
        <v>8315</v>
      </c>
      <c r="R166" t="s">
        <v>8316</v>
      </c>
      <c r="S166" s="16">
        <v>42230.08116898148</v>
      </c>
      <c r="T166" s="17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1" t="s">
        <v>8315</v>
      </c>
      <c r="R167" t="s">
        <v>8316</v>
      </c>
      <c r="S167" s="16">
        <v>42286.749780092592</v>
      </c>
      <c r="T167" s="17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1" t="s">
        <v>8315</v>
      </c>
      <c r="R168" t="s">
        <v>8316</v>
      </c>
      <c r="S168" s="16">
        <v>42125.644467592589</v>
      </c>
      <c r="T168" s="17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1" t="s">
        <v>8315</v>
      </c>
      <c r="R169" t="s">
        <v>8316</v>
      </c>
      <c r="S169" s="16">
        <v>42289.94049768518</v>
      </c>
      <c r="T169" s="17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1" t="s">
        <v>8315</v>
      </c>
      <c r="R170" t="s">
        <v>8316</v>
      </c>
      <c r="S170" s="16">
        <v>42107.864722222221</v>
      </c>
      <c r="T170" s="17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1" t="s">
        <v>8315</v>
      </c>
      <c r="R171" t="s">
        <v>8316</v>
      </c>
      <c r="S171" s="16">
        <v>41809.389930555553</v>
      </c>
      <c r="T171" s="17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1" t="s">
        <v>8315</v>
      </c>
      <c r="R172" t="s">
        <v>8316</v>
      </c>
      <c r="S172" s="16">
        <v>41950.26694444444</v>
      </c>
      <c r="T172" s="17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1" t="s">
        <v>8315</v>
      </c>
      <c r="R173" t="s">
        <v>8316</v>
      </c>
      <c r="S173" s="16">
        <v>42061.963263888887</v>
      </c>
      <c r="T173" s="17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1" t="s">
        <v>8315</v>
      </c>
      <c r="R174" t="s">
        <v>8316</v>
      </c>
      <c r="S174" s="16">
        <v>41842.828680555554</v>
      </c>
      <c r="T174" s="17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1" t="s">
        <v>8315</v>
      </c>
      <c r="R175" t="s">
        <v>8316</v>
      </c>
      <c r="S175" s="16">
        <v>42437.64534722222</v>
      </c>
      <c r="T175" s="17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1" t="s">
        <v>8315</v>
      </c>
      <c r="R176" t="s">
        <v>8316</v>
      </c>
      <c r="S176" s="16">
        <v>41879.043530092589</v>
      </c>
      <c r="T176" s="17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1" t="s">
        <v>8315</v>
      </c>
      <c r="R177" t="s">
        <v>8316</v>
      </c>
      <c r="S177" s="16">
        <v>42020.587349537032</v>
      </c>
      <c r="T177" s="17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1" t="s">
        <v>8315</v>
      </c>
      <c r="R178" t="s">
        <v>8316</v>
      </c>
      <c r="S178" s="16">
        <v>41890.16269675926</v>
      </c>
      <c r="T178" s="17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1" t="s">
        <v>8315</v>
      </c>
      <c r="R179" t="s">
        <v>8316</v>
      </c>
      <c r="S179" s="16">
        <v>41872.807696759257</v>
      </c>
      <c r="T179" s="17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1" t="s">
        <v>8315</v>
      </c>
      <c r="R180" t="s">
        <v>8316</v>
      </c>
      <c r="S180" s="16">
        <v>42391.772997685184</v>
      </c>
      <c r="T180" s="17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1" t="s">
        <v>8315</v>
      </c>
      <c r="R181" t="s">
        <v>8316</v>
      </c>
      <c r="S181" s="16">
        <v>41848.772928240738</v>
      </c>
      <c r="T181" s="17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1" t="s">
        <v>8315</v>
      </c>
      <c r="R182" t="s">
        <v>8316</v>
      </c>
      <c r="S182" s="16">
        <v>41921.770439814813</v>
      </c>
      <c r="T182" s="17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1" t="s">
        <v>8315</v>
      </c>
      <c r="R183" t="s">
        <v>8316</v>
      </c>
      <c r="S183" s="16">
        <v>42021.301192129627</v>
      </c>
      <c r="T183" s="17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1" t="s">
        <v>8315</v>
      </c>
      <c r="R184" t="s">
        <v>8316</v>
      </c>
      <c r="S184" s="16">
        <v>42419.246168981481</v>
      </c>
      <c r="T184" s="17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1" t="s">
        <v>8315</v>
      </c>
      <c r="R185" t="s">
        <v>8316</v>
      </c>
      <c r="S185" s="16">
        <v>42174.780821759254</v>
      </c>
      <c r="T185" s="17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1" t="s">
        <v>8315</v>
      </c>
      <c r="R186" t="s">
        <v>8316</v>
      </c>
      <c r="S186" s="16">
        <v>41856.672152777777</v>
      </c>
      <c r="T186" s="17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1" t="s">
        <v>8315</v>
      </c>
      <c r="R187" t="s">
        <v>8316</v>
      </c>
      <c r="S187" s="16">
        <v>42417.675879629634</v>
      </c>
      <c r="T187" s="17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1" t="s">
        <v>8315</v>
      </c>
      <c r="R188" t="s">
        <v>8316</v>
      </c>
      <c r="S188" s="16">
        <v>42057.190960648149</v>
      </c>
      <c r="T188" s="17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1" t="s">
        <v>8315</v>
      </c>
      <c r="R189" t="s">
        <v>8316</v>
      </c>
      <c r="S189" s="16">
        <v>41878.911550925928</v>
      </c>
      <c r="T189" s="17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1" t="s">
        <v>8315</v>
      </c>
      <c r="R190" t="s">
        <v>8316</v>
      </c>
      <c r="S190" s="16">
        <v>41990.584108796291</v>
      </c>
      <c r="T190" s="17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1" t="s">
        <v>8315</v>
      </c>
      <c r="R191" t="s">
        <v>8316</v>
      </c>
      <c r="S191" s="16">
        <v>42408.999571759254</v>
      </c>
      <c r="T191" s="17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1" t="s">
        <v>8315</v>
      </c>
      <c r="R192" t="s">
        <v>8316</v>
      </c>
      <c r="S192" s="16">
        <v>42217.670104166667</v>
      </c>
      <c r="T192" s="17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1" t="s">
        <v>8315</v>
      </c>
      <c r="R193" t="s">
        <v>8316</v>
      </c>
      <c r="S193" s="16">
        <v>42282.655543981484</v>
      </c>
      <c r="T193" s="17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1" t="s">
        <v>8315</v>
      </c>
      <c r="R194" t="s">
        <v>8316</v>
      </c>
      <c r="S194" s="16">
        <v>42768.97084490741</v>
      </c>
      <c r="T194" s="17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1" t="s">
        <v>8315</v>
      </c>
      <c r="R195" t="s">
        <v>8316</v>
      </c>
      <c r="S195" s="16">
        <v>41765.938657407409</v>
      </c>
      <c r="T195" s="17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1" t="s">
        <v>8315</v>
      </c>
      <c r="R196" t="s">
        <v>8316</v>
      </c>
      <c r="S196" s="16">
        <v>42322.025115740747</v>
      </c>
      <c r="T196" s="17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1" t="s">
        <v>8315</v>
      </c>
      <c r="R197" t="s">
        <v>8316</v>
      </c>
      <c r="S197" s="16">
        <v>42374.655081018514</v>
      </c>
      <c r="T197" s="17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1" t="s">
        <v>8315</v>
      </c>
      <c r="R198" t="s">
        <v>8316</v>
      </c>
      <c r="S198" s="16">
        <v>41941.585231481484</v>
      </c>
      <c r="T198" s="17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1" t="s">
        <v>8315</v>
      </c>
      <c r="R199" t="s">
        <v>8316</v>
      </c>
      <c r="S199" s="16">
        <v>42293.809212962966</v>
      </c>
      <c r="T199" s="17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1" t="s">
        <v>8315</v>
      </c>
      <c r="R200" t="s">
        <v>8316</v>
      </c>
      <c r="S200" s="16">
        <v>42067.947337962964</v>
      </c>
      <c r="T200" s="17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1" t="s">
        <v>8315</v>
      </c>
      <c r="R201" t="s">
        <v>8316</v>
      </c>
      <c r="S201" s="16">
        <v>41903.882951388885</v>
      </c>
      <c r="T201" s="17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1" t="s">
        <v>8315</v>
      </c>
      <c r="R202" t="s">
        <v>8316</v>
      </c>
      <c r="S202" s="16">
        <v>41804.937083333331</v>
      </c>
      <c r="T202" s="17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1" t="s">
        <v>8315</v>
      </c>
      <c r="R203" t="s">
        <v>8316</v>
      </c>
      <c r="S203" s="16">
        <v>42497.070775462969</v>
      </c>
      <c r="T203" s="17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1" t="s">
        <v>8315</v>
      </c>
      <c r="R204" t="s">
        <v>8316</v>
      </c>
      <c r="S204" s="16">
        <v>41869.798726851855</v>
      </c>
      <c r="T204" s="17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1" t="s">
        <v>8315</v>
      </c>
      <c r="R205" t="s">
        <v>8316</v>
      </c>
      <c r="S205" s="16">
        <v>42305.670914351853</v>
      </c>
      <c r="T205" s="17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1" t="s">
        <v>8315</v>
      </c>
      <c r="R206" t="s">
        <v>8316</v>
      </c>
      <c r="S206" s="16">
        <v>42144.231527777782</v>
      </c>
      <c r="T206" s="17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1" t="s">
        <v>8315</v>
      </c>
      <c r="R207" t="s">
        <v>8316</v>
      </c>
      <c r="S207" s="16">
        <v>41995.084074074075</v>
      </c>
      <c r="T207" s="17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1" t="s">
        <v>8315</v>
      </c>
      <c r="R208" t="s">
        <v>8316</v>
      </c>
      <c r="S208" s="16">
        <v>42074.219699074078</v>
      </c>
      <c r="T208" s="17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1" t="s">
        <v>8315</v>
      </c>
      <c r="R209" t="s">
        <v>8316</v>
      </c>
      <c r="S209" s="16">
        <v>41904.650578703702</v>
      </c>
      <c r="T209" s="17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1" t="s">
        <v>8315</v>
      </c>
      <c r="R210" t="s">
        <v>8316</v>
      </c>
      <c r="S210" s="16">
        <v>41991.022488425922</v>
      </c>
      <c r="T210" s="17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1" t="s">
        <v>8315</v>
      </c>
      <c r="R211" t="s">
        <v>8316</v>
      </c>
      <c r="S211" s="16">
        <v>42169.958506944444</v>
      </c>
      <c r="T211" s="17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1" t="s">
        <v>8315</v>
      </c>
      <c r="R212" t="s">
        <v>8316</v>
      </c>
      <c r="S212" s="16">
        <v>41905.636469907404</v>
      </c>
      <c r="T212" s="17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1" t="s">
        <v>8315</v>
      </c>
      <c r="R213" t="s">
        <v>8316</v>
      </c>
      <c r="S213" s="16">
        <v>41761.810150462967</v>
      </c>
      <c r="T213" s="17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1" t="s">
        <v>8315</v>
      </c>
      <c r="R214" t="s">
        <v>8316</v>
      </c>
      <c r="S214" s="16">
        <v>41865.878657407404</v>
      </c>
      <c r="T214" s="17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1" t="s">
        <v>8315</v>
      </c>
      <c r="R215" t="s">
        <v>8316</v>
      </c>
      <c r="S215" s="16">
        <v>42613.841261574074</v>
      </c>
      <c r="T215" s="17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1" t="s">
        <v>8315</v>
      </c>
      <c r="R216" t="s">
        <v>8316</v>
      </c>
      <c r="S216" s="16">
        <v>42534.933321759265</v>
      </c>
      <c r="T216" s="17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1" t="s">
        <v>8315</v>
      </c>
      <c r="R217" t="s">
        <v>8316</v>
      </c>
      <c r="S217" s="16">
        <v>42446.060694444444</v>
      </c>
      <c r="T217" s="17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1" t="s">
        <v>8315</v>
      </c>
      <c r="R218" t="s">
        <v>8316</v>
      </c>
      <c r="S218" s="16">
        <v>42421.141469907408</v>
      </c>
      <c r="T218" s="17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1" t="s">
        <v>8315</v>
      </c>
      <c r="R219" t="s">
        <v>8316</v>
      </c>
      <c r="S219" s="16">
        <v>42523.739212962959</v>
      </c>
      <c r="T219" s="17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1" t="s">
        <v>8315</v>
      </c>
      <c r="R220" t="s">
        <v>8316</v>
      </c>
      <c r="S220" s="16">
        <v>41833.951516203706</v>
      </c>
      <c r="T220" s="17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1" t="s">
        <v>8315</v>
      </c>
      <c r="R221" t="s">
        <v>8316</v>
      </c>
      <c r="S221" s="16">
        <v>42479.039212962962</v>
      </c>
      <c r="T221" s="17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1" t="s">
        <v>8315</v>
      </c>
      <c r="R222" t="s">
        <v>8316</v>
      </c>
      <c r="S222" s="16">
        <v>42235.117476851854</v>
      </c>
      <c r="T222" s="17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1" t="s">
        <v>8315</v>
      </c>
      <c r="R223" t="s">
        <v>8316</v>
      </c>
      <c r="S223" s="16">
        <v>42718.963599537034</v>
      </c>
      <c r="T223" s="17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1" t="s">
        <v>8315</v>
      </c>
      <c r="R224" t="s">
        <v>8316</v>
      </c>
      <c r="S224" s="16">
        <v>42031.666898148149</v>
      </c>
      <c r="T224" s="17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1" t="s">
        <v>8315</v>
      </c>
      <c r="R225" t="s">
        <v>8316</v>
      </c>
      <c r="S225" s="16">
        <v>42078.34520833334</v>
      </c>
      <c r="T225" s="17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1" t="s">
        <v>8315</v>
      </c>
      <c r="R226" t="s">
        <v>8316</v>
      </c>
      <c r="S226" s="16">
        <v>41905.795706018522</v>
      </c>
      <c r="T226" s="17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1" t="s">
        <v>8315</v>
      </c>
      <c r="R227" t="s">
        <v>8316</v>
      </c>
      <c r="S227" s="16">
        <v>42695.7105787037</v>
      </c>
      <c r="T227" s="17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1" t="s">
        <v>8315</v>
      </c>
      <c r="R228" t="s">
        <v>8316</v>
      </c>
      <c r="S228" s="16">
        <v>42510.938900462963</v>
      </c>
      <c r="T228" s="17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1" t="s">
        <v>8315</v>
      </c>
      <c r="R229" t="s">
        <v>8316</v>
      </c>
      <c r="S229" s="16">
        <v>42511.698101851856</v>
      </c>
      <c r="T229" s="17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1" t="s">
        <v>8315</v>
      </c>
      <c r="R230" t="s">
        <v>8316</v>
      </c>
      <c r="S230" s="16">
        <v>42041.581307870365</v>
      </c>
      <c r="T230" s="17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1" t="s">
        <v>8315</v>
      </c>
      <c r="R231" t="s">
        <v>8316</v>
      </c>
      <c r="S231" s="16">
        <v>42307.189270833333</v>
      </c>
      <c r="T231" s="17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1" t="s">
        <v>8315</v>
      </c>
      <c r="R232" t="s">
        <v>8316</v>
      </c>
      <c r="S232" s="16">
        <v>42353.761759259258</v>
      </c>
      <c r="T232" s="17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1" t="s">
        <v>8315</v>
      </c>
      <c r="R233" t="s">
        <v>8316</v>
      </c>
      <c r="S233" s="16">
        <v>42058.603877314818</v>
      </c>
      <c r="T233" s="17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1" t="s">
        <v>8315</v>
      </c>
      <c r="R234" t="s">
        <v>8316</v>
      </c>
      <c r="S234" s="16">
        <v>42304.940960648149</v>
      </c>
      <c r="T234" s="17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1" t="s">
        <v>8315</v>
      </c>
      <c r="R235" t="s">
        <v>8316</v>
      </c>
      <c r="S235" s="16">
        <v>42538.742893518516</v>
      </c>
      <c r="T235" s="17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1" t="s">
        <v>8315</v>
      </c>
      <c r="R236" t="s">
        <v>8316</v>
      </c>
      <c r="S236" s="16">
        <v>42122.732499999998</v>
      </c>
      <c r="T236" s="17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1" t="s">
        <v>8315</v>
      </c>
      <c r="R237" t="s">
        <v>8316</v>
      </c>
      <c r="S237" s="16">
        <v>42209.67288194444</v>
      </c>
      <c r="T237" s="17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1" t="s">
        <v>8315</v>
      </c>
      <c r="R238" t="s">
        <v>8316</v>
      </c>
      <c r="S238" s="16">
        <v>41990.506377314814</v>
      </c>
      <c r="T238" s="17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1" t="s">
        <v>8315</v>
      </c>
      <c r="R239" t="s">
        <v>8316</v>
      </c>
      <c r="S239" s="16">
        <v>42039.194988425923</v>
      </c>
      <c r="T239" s="17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1" t="s">
        <v>8315</v>
      </c>
      <c r="R240" t="s">
        <v>8316</v>
      </c>
      <c r="S240" s="16">
        <v>41890.086805555555</v>
      </c>
      <c r="T240" s="17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1" t="s">
        <v>8315</v>
      </c>
      <c r="R241" t="s">
        <v>8316</v>
      </c>
      <c r="S241" s="16">
        <v>42495.722187499996</v>
      </c>
      <c r="T241" s="17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1" t="s">
        <v>8315</v>
      </c>
      <c r="R242" t="s">
        <v>8316</v>
      </c>
      <c r="S242" s="16">
        <v>42570.850381944445</v>
      </c>
      <c r="T242" s="17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1" t="s">
        <v>8315</v>
      </c>
      <c r="R243" t="s">
        <v>8316</v>
      </c>
      <c r="S243" s="16">
        <v>41927.124884259261</v>
      </c>
      <c r="T243" s="17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1" t="s">
        <v>8315</v>
      </c>
      <c r="R244" t="s">
        <v>8316</v>
      </c>
      <c r="S244" s="16">
        <v>42730.903726851851</v>
      </c>
      <c r="T244" s="17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1" t="s">
        <v>8315</v>
      </c>
      <c r="R245" t="s">
        <v>8316</v>
      </c>
      <c r="S245" s="16">
        <v>42475.848067129627</v>
      </c>
      <c r="T245" s="17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1" t="s">
        <v>8315</v>
      </c>
      <c r="R246" t="s">
        <v>8316</v>
      </c>
      <c r="S246" s="16">
        <v>42188.83293981482</v>
      </c>
      <c r="T246" s="17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1" t="s">
        <v>8315</v>
      </c>
      <c r="R247" t="s">
        <v>8316</v>
      </c>
      <c r="S247" s="16">
        <v>42053.049375000002</v>
      </c>
      <c r="T247" s="17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1" t="s">
        <v>8315</v>
      </c>
      <c r="R248" t="s">
        <v>8316</v>
      </c>
      <c r="S248" s="16">
        <v>41883.916678240741</v>
      </c>
      <c r="T248" s="17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1" t="s">
        <v>8315</v>
      </c>
      <c r="R249" t="s">
        <v>8316</v>
      </c>
      <c r="S249" s="16">
        <v>42767.031678240746</v>
      </c>
      <c r="T249" s="17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1" t="s">
        <v>8315</v>
      </c>
      <c r="R250" t="s">
        <v>8316</v>
      </c>
      <c r="S250" s="16">
        <v>42029.135879629626</v>
      </c>
      <c r="T250" s="17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1" t="s">
        <v>8315</v>
      </c>
      <c r="R251" t="s">
        <v>8316</v>
      </c>
      <c r="S251" s="16">
        <v>42358.573182870372</v>
      </c>
      <c r="T251" s="17">
        <v>42377.273611111115</v>
      </c>
    </row>
  </sheetData>
  <conditionalFormatting sqref="F1:F251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5621-3C26-4B70-B5D6-9CF5CD54DE79}">
  <dimension ref="A1:C14"/>
  <sheetViews>
    <sheetView workbookViewId="0">
      <selection activeCell="F22" sqref="F22"/>
    </sheetView>
  </sheetViews>
  <sheetFormatPr defaultRowHeight="14.5" x14ac:dyDescent="0.35"/>
  <cols>
    <col min="1" max="1" width="21.26953125" bestFit="1" customWidth="1"/>
    <col min="2" max="2" width="9.81640625" style="20" bestFit="1" customWidth="1"/>
    <col min="3" max="3" width="10.6328125" style="20" bestFit="1" customWidth="1"/>
  </cols>
  <sheetData>
    <row r="1" spans="1:3" x14ac:dyDescent="0.35">
      <c r="B1" s="20" t="s">
        <v>8383</v>
      </c>
      <c r="C1" s="20" t="s">
        <v>8382</v>
      </c>
    </row>
    <row r="2" spans="1:3" x14ac:dyDescent="0.35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8388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8389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5">
      <c r="A6" t="s">
        <v>8390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5">
      <c r="A7" t="s">
        <v>8391</v>
      </c>
      <c r="B7" s="21">
        <f>B5-B6</f>
        <v>3500</v>
      </c>
      <c r="C7" s="21">
        <f>C5-C6</f>
        <v>8000</v>
      </c>
    </row>
    <row r="9" spans="1:3" x14ac:dyDescent="0.35">
      <c r="A9" t="s">
        <v>8386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8387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8392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t="s">
        <v>8393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35">
      <c r="A13" t="s">
        <v>8394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35">
      <c r="A14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139EA-F54D-4D0D-80A6-C907B02FAAF6}">
  <dimension ref="A1:T413"/>
  <sheetViews>
    <sheetView workbookViewId="0">
      <selection activeCell="D2" sqref="D2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9" t="s">
        <v>8358</v>
      </c>
      <c r="R1" s="9" t="s">
        <v>8359</v>
      </c>
      <c r="S1" s="15" t="s">
        <v>8365</v>
      </c>
      <c r="T1" s="15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1" t="s">
        <v>8315</v>
      </c>
      <c r="R2" t="s">
        <v>8316</v>
      </c>
      <c r="S2" s="16">
        <v>42646.092812499999</v>
      </c>
      <c r="T2" s="17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1" t="s">
        <v>8315</v>
      </c>
      <c r="R3" t="s">
        <v>8316</v>
      </c>
      <c r="S3" s="16">
        <v>42430.040798611109</v>
      </c>
      <c r="T3" s="17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1" t="s">
        <v>8315</v>
      </c>
      <c r="R4" t="s">
        <v>8316</v>
      </c>
      <c r="S4" s="16">
        <v>42238.13282407407</v>
      </c>
      <c r="T4" s="17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1" t="s">
        <v>8315</v>
      </c>
      <c r="R5" t="s">
        <v>8316</v>
      </c>
      <c r="S5" s="16">
        <v>41850.400937500002</v>
      </c>
      <c r="T5" s="17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1" t="s">
        <v>8315</v>
      </c>
      <c r="R6" t="s">
        <v>8316</v>
      </c>
      <c r="S6" s="16">
        <v>42753.205625000002</v>
      </c>
      <c r="T6" s="17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1" t="s">
        <v>8315</v>
      </c>
      <c r="R7" t="s">
        <v>8316</v>
      </c>
      <c r="S7" s="16">
        <v>42155.920219907406</v>
      </c>
      <c r="T7" s="17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1" t="s">
        <v>8315</v>
      </c>
      <c r="R8" t="s">
        <v>8316</v>
      </c>
      <c r="S8" s="16">
        <v>42157.591064814813</v>
      </c>
      <c r="T8" s="17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1" t="s">
        <v>8315</v>
      </c>
      <c r="R9" t="s">
        <v>8316</v>
      </c>
      <c r="S9" s="16">
        <v>42676.065150462964</v>
      </c>
      <c r="T9" s="17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1" t="s">
        <v>8315</v>
      </c>
      <c r="R10" t="s">
        <v>8316</v>
      </c>
      <c r="S10" s="16">
        <v>42473.007037037038</v>
      </c>
      <c r="T10" s="17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1" t="s">
        <v>8315</v>
      </c>
      <c r="R11" t="s">
        <v>8316</v>
      </c>
      <c r="S11" s="16">
        <v>42282.768414351856</v>
      </c>
      <c r="T11" s="17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1" t="s">
        <v>8315</v>
      </c>
      <c r="R12" t="s">
        <v>8316</v>
      </c>
      <c r="S12" s="16">
        <v>42473.794710648144</v>
      </c>
      <c r="T12" s="17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1" t="s">
        <v>8315</v>
      </c>
      <c r="R13" t="s">
        <v>8316</v>
      </c>
      <c r="S13" s="16">
        <v>42712.23474537037</v>
      </c>
      <c r="T13" s="17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1" t="s">
        <v>8315</v>
      </c>
      <c r="R14" t="s">
        <v>8316</v>
      </c>
      <c r="S14" s="16">
        <v>42561.154664351852</v>
      </c>
      <c r="T14" s="17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1" t="s">
        <v>8315</v>
      </c>
      <c r="R15" t="s">
        <v>8316</v>
      </c>
      <c r="S15" s="16">
        <v>42709.134780092587</v>
      </c>
      <c r="T15" s="17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1" t="s">
        <v>8315</v>
      </c>
      <c r="R16" t="s">
        <v>8316</v>
      </c>
      <c r="S16" s="16">
        <v>42086.614942129629</v>
      </c>
      <c r="T16" s="17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1" t="s">
        <v>8315</v>
      </c>
      <c r="R17" t="s">
        <v>8316</v>
      </c>
      <c r="S17" s="16">
        <v>42064.652673611112</v>
      </c>
      <c r="T17" s="17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1" t="s">
        <v>8315</v>
      </c>
      <c r="R18" t="s">
        <v>8316</v>
      </c>
      <c r="S18" s="16">
        <v>42292.701053240744</v>
      </c>
      <c r="T18" s="17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1" t="s">
        <v>8315</v>
      </c>
      <c r="R19" t="s">
        <v>8316</v>
      </c>
      <c r="S19" s="16">
        <v>42461.747199074074</v>
      </c>
      <c r="T19" s="17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1" t="s">
        <v>8315</v>
      </c>
      <c r="R20" t="s">
        <v>8316</v>
      </c>
      <c r="S20" s="16">
        <v>42169.814340277779</v>
      </c>
      <c r="T20" s="17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1" t="s">
        <v>8315</v>
      </c>
      <c r="R21" t="s">
        <v>8316</v>
      </c>
      <c r="S21" s="16">
        <v>42483.675208333334</v>
      </c>
      <c r="T21" s="17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1" t="s">
        <v>8315</v>
      </c>
      <c r="R22" t="s">
        <v>8316</v>
      </c>
      <c r="S22" s="16">
        <v>42195.749745370369</v>
      </c>
      <c r="T22" s="17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1" t="s">
        <v>8315</v>
      </c>
      <c r="R23" t="s">
        <v>8316</v>
      </c>
      <c r="S23" s="16">
        <v>42675.057997685188</v>
      </c>
      <c r="T23" s="17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1" t="s">
        <v>8315</v>
      </c>
      <c r="R24" t="s">
        <v>8316</v>
      </c>
      <c r="S24" s="16">
        <v>42018.94159722222</v>
      </c>
      <c r="T24" s="17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1" t="s">
        <v>8315</v>
      </c>
      <c r="R25" t="s">
        <v>8316</v>
      </c>
      <c r="S25" s="16">
        <v>42026.924976851849</v>
      </c>
      <c r="T25" s="17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1" t="s">
        <v>8315</v>
      </c>
      <c r="R26" t="s">
        <v>8316</v>
      </c>
      <c r="S26" s="16">
        <v>41920.787534722222</v>
      </c>
      <c r="T26" s="17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1" t="s">
        <v>8315</v>
      </c>
      <c r="R27" t="s">
        <v>8316</v>
      </c>
      <c r="S27" s="16">
        <v>42558.189432870371</v>
      </c>
      <c r="T27" s="17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1" t="s">
        <v>8315</v>
      </c>
      <c r="R28" t="s">
        <v>8316</v>
      </c>
      <c r="S28" s="16">
        <v>41808.198518518519</v>
      </c>
      <c r="T28" s="17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1" t="s">
        <v>8315</v>
      </c>
      <c r="R29" t="s">
        <v>8316</v>
      </c>
      <c r="S29" s="16">
        <v>42550.701886574068</v>
      </c>
      <c r="T29" s="17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1" t="s">
        <v>8315</v>
      </c>
      <c r="R30" t="s">
        <v>8316</v>
      </c>
      <c r="S30" s="16">
        <v>42056.013124999998</v>
      </c>
      <c r="T30" s="17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1" t="s">
        <v>8315</v>
      </c>
      <c r="R31" t="s">
        <v>8316</v>
      </c>
      <c r="S31" s="16">
        <v>42016.938692129625</v>
      </c>
      <c r="T31" s="17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1" t="s">
        <v>8315</v>
      </c>
      <c r="R32" t="s">
        <v>8316</v>
      </c>
      <c r="S32" s="16">
        <v>42591.899988425925</v>
      </c>
      <c r="T32" s="17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1" t="s">
        <v>8315</v>
      </c>
      <c r="R33" t="s">
        <v>8316</v>
      </c>
      <c r="S33" s="16">
        <v>42183.231006944443</v>
      </c>
      <c r="T33" s="17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1" t="s">
        <v>8315</v>
      </c>
      <c r="R34" t="s">
        <v>8316</v>
      </c>
      <c r="S34" s="16">
        <v>41780.525937500002</v>
      </c>
      <c r="T34" s="17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1" t="s">
        <v>8315</v>
      </c>
      <c r="R35" t="s">
        <v>8316</v>
      </c>
      <c r="S35" s="16">
        <v>42158.065694444449</v>
      </c>
      <c r="T35" s="17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1" t="s">
        <v>8315</v>
      </c>
      <c r="R36" t="s">
        <v>8316</v>
      </c>
      <c r="S36" s="16">
        <v>42154.873124999998</v>
      </c>
      <c r="T36" s="17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1" t="s">
        <v>8315</v>
      </c>
      <c r="R37" t="s">
        <v>8316</v>
      </c>
      <c r="S37" s="16">
        <v>42208.84646990741</v>
      </c>
      <c r="T37" s="17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1" t="s">
        <v>8315</v>
      </c>
      <c r="R38" t="s">
        <v>8316</v>
      </c>
      <c r="S38" s="16">
        <v>42451.496817129635</v>
      </c>
      <c r="T38" s="17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1" t="s">
        <v>8315</v>
      </c>
      <c r="R39" t="s">
        <v>8316</v>
      </c>
      <c r="S39" s="16">
        <v>41759.13962962963</v>
      </c>
      <c r="T39" s="17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1" t="s">
        <v>8315</v>
      </c>
      <c r="R40" t="s">
        <v>8316</v>
      </c>
      <c r="S40" s="16">
        <v>42693.742604166662</v>
      </c>
      <c r="T40" s="17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1" t="s">
        <v>8315</v>
      </c>
      <c r="R41" t="s">
        <v>8316</v>
      </c>
      <c r="S41" s="16">
        <v>42250.598217592589</v>
      </c>
      <c r="T41" s="17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1" t="s">
        <v>8315</v>
      </c>
      <c r="R42" t="s">
        <v>8316</v>
      </c>
      <c r="S42" s="16">
        <v>42060.683935185181</v>
      </c>
      <c r="T42" s="17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1" t="s">
        <v>8315</v>
      </c>
      <c r="R43" t="s">
        <v>8316</v>
      </c>
      <c r="S43" s="16">
        <v>42136.270787037036</v>
      </c>
      <c r="T43" s="17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1" t="s">
        <v>8315</v>
      </c>
      <c r="R44" t="s">
        <v>8316</v>
      </c>
      <c r="S44" s="16">
        <v>42171.034861111111</v>
      </c>
      <c r="T44" s="17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1" t="s">
        <v>8315</v>
      </c>
      <c r="R45" t="s">
        <v>8316</v>
      </c>
      <c r="S45" s="16">
        <v>42494.683634259258</v>
      </c>
      <c r="T45" s="17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1" t="s">
        <v>8315</v>
      </c>
      <c r="R46" t="s">
        <v>8316</v>
      </c>
      <c r="S46" s="16">
        <v>41758.839675925927</v>
      </c>
      <c r="T46" s="17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1" t="s">
        <v>8315</v>
      </c>
      <c r="R47" t="s">
        <v>8316</v>
      </c>
      <c r="S47" s="16">
        <v>42171.824884259258</v>
      </c>
      <c r="T47" s="17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1" t="s">
        <v>8315</v>
      </c>
      <c r="R48" t="s">
        <v>8316</v>
      </c>
      <c r="S48" s="16">
        <v>42268.127696759257</v>
      </c>
      <c r="T48" s="17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1" t="s">
        <v>8315</v>
      </c>
      <c r="R49" t="s">
        <v>8316</v>
      </c>
      <c r="S49" s="16">
        <v>42746.261782407411</v>
      </c>
      <c r="T49" s="17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1" t="s">
        <v>8315</v>
      </c>
      <c r="R50" t="s">
        <v>8316</v>
      </c>
      <c r="S50" s="16">
        <v>41842.607592592591</v>
      </c>
      <c r="T50" s="17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1" t="s">
        <v>8315</v>
      </c>
      <c r="R51" t="s">
        <v>8316</v>
      </c>
      <c r="S51" s="16">
        <v>41853.240208333329</v>
      </c>
      <c r="T51" s="17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1" t="s">
        <v>8315</v>
      </c>
      <c r="R52" t="s">
        <v>8316</v>
      </c>
      <c r="S52" s="16">
        <v>42061.212488425925</v>
      </c>
      <c r="T52" s="17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1" t="s">
        <v>8315</v>
      </c>
      <c r="R53" t="s">
        <v>8316</v>
      </c>
      <c r="S53" s="16">
        <v>42036.24428240741</v>
      </c>
      <c r="T53" s="17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1" t="s">
        <v>8315</v>
      </c>
      <c r="R54" t="s">
        <v>8316</v>
      </c>
      <c r="S54" s="16">
        <v>42157.470185185186</v>
      </c>
      <c r="T54" s="17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1" t="s">
        <v>8315</v>
      </c>
      <c r="R55" t="s">
        <v>8316</v>
      </c>
      <c r="S55" s="16">
        <v>41827.909942129627</v>
      </c>
      <c r="T55" s="17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1" t="s">
        <v>8315</v>
      </c>
      <c r="R56" t="s">
        <v>8316</v>
      </c>
      <c r="S56" s="16">
        <v>42162.729548611111</v>
      </c>
      <c r="T56" s="17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1" t="s">
        <v>8315</v>
      </c>
      <c r="R57" t="s">
        <v>8316</v>
      </c>
      <c r="S57" s="16">
        <v>42233.738564814819</v>
      </c>
      <c r="T57" s="17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1" t="s">
        <v>8315</v>
      </c>
      <c r="R58" t="s">
        <v>8316</v>
      </c>
      <c r="S58" s="16">
        <v>42042.197824074072</v>
      </c>
      <c r="T58" s="17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1" t="s">
        <v>8315</v>
      </c>
      <c r="R59" t="s">
        <v>8316</v>
      </c>
      <c r="S59" s="16">
        <v>42585.523842592593</v>
      </c>
      <c r="T59" s="17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1" t="s">
        <v>8315</v>
      </c>
      <c r="R60" t="s">
        <v>8316</v>
      </c>
      <c r="S60" s="16">
        <v>41808.669571759259</v>
      </c>
      <c r="T60" s="17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1" t="s">
        <v>8315</v>
      </c>
      <c r="R61" t="s">
        <v>8316</v>
      </c>
      <c r="S61" s="16">
        <v>41852.658310185187</v>
      </c>
      <c r="T61" s="17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1" t="s">
        <v>8315</v>
      </c>
      <c r="R62" t="s">
        <v>8316</v>
      </c>
      <c r="S62" s="16">
        <v>42694.110185185185</v>
      </c>
      <c r="T62" s="17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1" t="s">
        <v>8315</v>
      </c>
      <c r="R63" t="s">
        <v>8316</v>
      </c>
      <c r="S63" s="16">
        <v>42341.818379629629</v>
      </c>
      <c r="T63" s="17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1" t="s">
        <v>8315</v>
      </c>
      <c r="R64" t="s">
        <v>8316</v>
      </c>
      <c r="S64" s="16">
        <v>41880.061006944445</v>
      </c>
      <c r="T64" s="17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1" t="s">
        <v>8315</v>
      </c>
      <c r="R65" t="s">
        <v>8316</v>
      </c>
      <c r="S65" s="16">
        <v>41941.683865740742</v>
      </c>
      <c r="T65" s="17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1" t="s">
        <v>8315</v>
      </c>
      <c r="R66" t="s">
        <v>8316</v>
      </c>
      <c r="S66" s="16">
        <v>42026.88118055556</v>
      </c>
      <c r="T66" s="17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1" t="s">
        <v>8315</v>
      </c>
      <c r="R67" t="s">
        <v>8316</v>
      </c>
      <c r="S67" s="16">
        <v>41922.640590277777</v>
      </c>
      <c r="T67" s="17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1" t="s">
        <v>8315</v>
      </c>
      <c r="R68" t="s">
        <v>8316</v>
      </c>
      <c r="S68" s="16">
        <v>41993.824340277773</v>
      </c>
      <c r="T68" s="17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1" t="s">
        <v>8315</v>
      </c>
      <c r="R69" t="s">
        <v>8316</v>
      </c>
      <c r="S69" s="16">
        <v>42219.915856481486</v>
      </c>
      <c r="T69" s="17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1" t="s">
        <v>8315</v>
      </c>
      <c r="R70" t="s">
        <v>8316</v>
      </c>
      <c r="S70" s="16">
        <v>41909.969386574077</v>
      </c>
      <c r="T70" s="17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1" t="s">
        <v>8315</v>
      </c>
      <c r="R71" t="s">
        <v>8316</v>
      </c>
      <c r="S71" s="16">
        <v>41891.665324074071</v>
      </c>
      <c r="T71" s="17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1" t="s">
        <v>8315</v>
      </c>
      <c r="R72" t="s">
        <v>8316</v>
      </c>
      <c r="S72" s="16">
        <v>41226.017361111109</v>
      </c>
      <c r="T72" s="17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1" t="s">
        <v>8315</v>
      </c>
      <c r="R73" t="s">
        <v>8316</v>
      </c>
      <c r="S73" s="16">
        <v>40478.263923611114</v>
      </c>
      <c r="T73" s="17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1" t="s">
        <v>8315</v>
      </c>
      <c r="R74" t="s">
        <v>8316</v>
      </c>
      <c r="S74" s="16">
        <v>41862.83997685185</v>
      </c>
      <c r="T74" s="17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1" t="s">
        <v>8315</v>
      </c>
      <c r="R75" t="s">
        <v>8316</v>
      </c>
      <c r="S75" s="16">
        <v>40633.154363425929</v>
      </c>
      <c r="T75" s="17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1" t="s">
        <v>8315</v>
      </c>
      <c r="R76" t="s">
        <v>8316</v>
      </c>
      <c r="S76" s="16">
        <v>40970.875671296293</v>
      </c>
      <c r="T76" s="17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1" t="s">
        <v>8315</v>
      </c>
      <c r="R77" t="s">
        <v>8316</v>
      </c>
      <c r="S77" s="16">
        <v>41026.953055555554</v>
      </c>
      <c r="T77" s="17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1" t="s">
        <v>8315</v>
      </c>
      <c r="R78" t="s">
        <v>8316</v>
      </c>
      <c r="S78" s="16">
        <v>41829.788252314815</v>
      </c>
      <c r="T78" s="17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1" t="s">
        <v>8315</v>
      </c>
      <c r="R79" t="s">
        <v>8316</v>
      </c>
      <c r="S79" s="16">
        <v>41447.839722222219</v>
      </c>
      <c r="T79" s="17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1" t="s">
        <v>8315</v>
      </c>
      <c r="R80" t="s">
        <v>8316</v>
      </c>
      <c r="S80" s="16">
        <v>40884.066678240742</v>
      </c>
      <c r="T80" s="17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1" t="s">
        <v>8315</v>
      </c>
      <c r="R81" t="s">
        <v>8316</v>
      </c>
      <c r="S81" s="16">
        <v>41841.26489583333</v>
      </c>
      <c r="T81" s="17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1" t="s">
        <v>8315</v>
      </c>
      <c r="R82" t="s">
        <v>8316</v>
      </c>
      <c r="S82" s="16">
        <v>41799.685902777775</v>
      </c>
      <c r="T82" s="17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1" t="s">
        <v>8315</v>
      </c>
      <c r="R83" t="s">
        <v>8316</v>
      </c>
      <c r="S83" s="16">
        <v>41775.753761574073</v>
      </c>
      <c r="T83" s="17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1" t="s">
        <v>8315</v>
      </c>
      <c r="R84" t="s">
        <v>8316</v>
      </c>
      <c r="S84" s="16">
        <v>41766.80572916667</v>
      </c>
      <c r="T84" s="17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1" t="s">
        <v>8315</v>
      </c>
      <c r="R85" t="s">
        <v>8316</v>
      </c>
      <c r="S85" s="16">
        <v>40644.159259259257</v>
      </c>
      <c r="T85" s="17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1" t="s">
        <v>8315</v>
      </c>
      <c r="R86" t="s">
        <v>8316</v>
      </c>
      <c r="S86" s="16">
        <v>41940.69158564815</v>
      </c>
      <c r="T86" s="17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1" t="s">
        <v>8315</v>
      </c>
      <c r="R87" t="s">
        <v>8316</v>
      </c>
      <c r="S87" s="16">
        <v>41839.175706018519</v>
      </c>
      <c r="T87" s="17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1" t="s">
        <v>8315</v>
      </c>
      <c r="R88" t="s">
        <v>8316</v>
      </c>
      <c r="S88" s="16">
        <v>41772.105937500004</v>
      </c>
      <c r="T88" s="17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1" t="s">
        <v>8315</v>
      </c>
      <c r="R89" t="s">
        <v>8316</v>
      </c>
      <c r="S89" s="16">
        <v>41591.737974537034</v>
      </c>
      <c r="T89" s="17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1" t="s">
        <v>8315</v>
      </c>
      <c r="R90" t="s">
        <v>8316</v>
      </c>
      <c r="S90" s="16">
        <v>41789.080370370371</v>
      </c>
      <c r="T90" s="17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1" t="s">
        <v>8315</v>
      </c>
      <c r="R91" t="s">
        <v>8316</v>
      </c>
      <c r="S91" s="16">
        <v>40923.729953703703</v>
      </c>
      <c r="T91" s="17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1" t="s">
        <v>8315</v>
      </c>
      <c r="R92" t="s">
        <v>8316</v>
      </c>
      <c r="S92" s="16">
        <v>41878.878379629627</v>
      </c>
      <c r="T92" s="17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1" t="s">
        <v>8315</v>
      </c>
      <c r="R93" t="s">
        <v>8316</v>
      </c>
      <c r="S93" s="16">
        <v>41862.864675925928</v>
      </c>
      <c r="T93" s="17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1" t="s">
        <v>8315</v>
      </c>
      <c r="R94" t="s">
        <v>8316</v>
      </c>
      <c r="S94" s="16">
        <v>40531.886886574073</v>
      </c>
      <c r="T94" s="17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1" t="s">
        <v>8315</v>
      </c>
      <c r="R95" t="s">
        <v>8316</v>
      </c>
      <c r="S95" s="16">
        <v>41477.930914351848</v>
      </c>
      <c r="T95" s="17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1" t="s">
        <v>8315</v>
      </c>
      <c r="R96" t="s">
        <v>8316</v>
      </c>
      <c r="S96" s="16">
        <v>41781.666770833333</v>
      </c>
      <c r="T96" s="17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1" t="s">
        <v>8315</v>
      </c>
      <c r="R97" t="s">
        <v>8316</v>
      </c>
      <c r="S97" s="16">
        <v>41375.702210648145</v>
      </c>
      <c r="T97" s="17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1" t="s">
        <v>8315</v>
      </c>
      <c r="R98" t="s">
        <v>8316</v>
      </c>
      <c r="S98" s="16">
        <v>40883.949317129627</v>
      </c>
      <c r="T98" s="17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1" t="s">
        <v>8315</v>
      </c>
      <c r="R99" t="s">
        <v>8316</v>
      </c>
      <c r="S99" s="16">
        <v>41491.79478009259</v>
      </c>
      <c r="T99" s="17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1" t="s">
        <v>8315</v>
      </c>
      <c r="R100" t="s">
        <v>8316</v>
      </c>
      <c r="S100" s="16">
        <v>41791.993414351848</v>
      </c>
      <c r="T100" s="17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1" t="s">
        <v>8315</v>
      </c>
      <c r="R101" t="s">
        <v>8316</v>
      </c>
      <c r="S101" s="16">
        <v>41835.666354166664</v>
      </c>
      <c r="T101" s="17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1" t="s">
        <v>8315</v>
      </c>
      <c r="R102" t="s">
        <v>8316</v>
      </c>
      <c r="S102" s="16">
        <v>41827.605057870373</v>
      </c>
      <c r="T102" s="17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1" t="s">
        <v>8315</v>
      </c>
      <c r="R103" t="s">
        <v>8316</v>
      </c>
      <c r="S103" s="16">
        <v>41778.637245370373</v>
      </c>
      <c r="T103" s="17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1" t="s">
        <v>8315</v>
      </c>
      <c r="R104" t="s">
        <v>8316</v>
      </c>
      <c r="S104" s="16">
        <v>41013.936562499999</v>
      </c>
      <c r="T104" s="17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1" t="s">
        <v>8315</v>
      </c>
      <c r="R105" t="s">
        <v>8316</v>
      </c>
      <c r="S105" s="16">
        <v>41834.586574074077</v>
      </c>
      <c r="T105" s="17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1" t="s">
        <v>8315</v>
      </c>
      <c r="R106" t="s">
        <v>8316</v>
      </c>
      <c r="S106" s="16">
        <v>41829.795729166668</v>
      </c>
      <c r="T106" s="17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1" t="s">
        <v>8315</v>
      </c>
      <c r="R107" t="s">
        <v>8316</v>
      </c>
      <c r="S107" s="16">
        <v>42219.665173611109</v>
      </c>
      <c r="T107" s="17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1" t="s">
        <v>8315</v>
      </c>
      <c r="R108" t="s">
        <v>8316</v>
      </c>
      <c r="S108" s="16">
        <v>42648.546111111107</v>
      </c>
      <c r="T108" s="17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1" t="s">
        <v>8315</v>
      </c>
      <c r="R109" t="s">
        <v>8316</v>
      </c>
      <c r="S109" s="16">
        <v>42050.983182870375</v>
      </c>
      <c r="T109" s="17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1" t="s">
        <v>8315</v>
      </c>
      <c r="R110" t="s">
        <v>8316</v>
      </c>
      <c r="S110" s="16">
        <v>42772.833379629628</v>
      </c>
      <c r="T110" s="17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1" t="s">
        <v>8315</v>
      </c>
      <c r="R111" t="s">
        <v>8316</v>
      </c>
      <c r="S111" s="16">
        <v>42270.582141203704</v>
      </c>
      <c r="T111" s="17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1" t="s">
        <v>8315</v>
      </c>
      <c r="R112" t="s">
        <v>8316</v>
      </c>
      <c r="S112" s="16">
        <v>42206.835370370376</v>
      </c>
      <c r="T112" s="17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1" t="s">
        <v>8315</v>
      </c>
      <c r="R113" t="s">
        <v>8316</v>
      </c>
      <c r="S113" s="16">
        <v>42697.850844907407</v>
      </c>
      <c r="T113" s="17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1" t="s">
        <v>8315</v>
      </c>
      <c r="R114" t="s">
        <v>8316</v>
      </c>
      <c r="S114" s="16">
        <v>42503.559467592597</v>
      </c>
      <c r="T114" s="17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1" t="s">
        <v>8315</v>
      </c>
      <c r="R115" t="s">
        <v>8316</v>
      </c>
      <c r="S115" s="16">
        <v>42323.70930555556</v>
      </c>
      <c r="T115" s="17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1" t="s">
        <v>8315</v>
      </c>
      <c r="R116" t="s">
        <v>8316</v>
      </c>
      <c r="S116" s="16">
        <v>41933.291643518518</v>
      </c>
      <c r="T116" s="17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1" t="s">
        <v>8315</v>
      </c>
      <c r="R117" t="s">
        <v>8316</v>
      </c>
      <c r="S117" s="16">
        <v>41898.168125000004</v>
      </c>
      <c r="T117" s="17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1" t="s">
        <v>8315</v>
      </c>
      <c r="R118" t="s">
        <v>8316</v>
      </c>
      <c r="S118" s="16">
        <v>42446.943831018521</v>
      </c>
      <c r="T118" s="17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1" t="s">
        <v>8315</v>
      </c>
      <c r="R119" t="s">
        <v>8316</v>
      </c>
      <c r="S119" s="16">
        <v>42463.81385416667</v>
      </c>
      <c r="T119" s="17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1" t="s">
        <v>8315</v>
      </c>
      <c r="R120" t="s">
        <v>8316</v>
      </c>
      <c r="S120" s="16">
        <v>42766.805034722223</v>
      </c>
      <c r="T120" s="17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1" t="s">
        <v>8315</v>
      </c>
      <c r="R121" t="s">
        <v>8316</v>
      </c>
      <c r="S121" s="16">
        <v>42522.347812499997</v>
      </c>
      <c r="T121" s="17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1" t="s">
        <v>8315</v>
      </c>
      <c r="R122" t="s">
        <v>8316</v>
      </c>
      <c r="S122" s="16">
        <v>42702.917048611111</v>
      </c>
      <c r="T122" s="17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1" t="s">
        <v>8315</v>
      </c>
      <c r="R123" t="s">
        <v>8316</v>
      </c>
      <c r="S123" s="16">
        <v>42252.474351851852</v>
      </c>
      <c r="T123" s="17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1" t="s">
        <v>8315</v>
      </c>
      <c r="R124" t="s">
        <v>8316</v>
      </c>
      <c r="S124" s="16">
        <v>41893.324884259258</v>
      </c>
      <c r="T124" s="17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1" t="s">
        <v>8315</v>
      </c>
      <c r="R125" t="s">
        <v>8316</v>
      </c>
      <c r="S125" s="16">
        <v>41871.755694444444</v>
      </c>
      <c r="T125" s="17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1" t="s">
        <v>8315</v>
      </c>
      <c r="R126" t="s">
        <v>8316</v>
      </c>
      <c r="S126" s="16">
        <v>42262.096782407403</v>
      </c>
      <c r="T126" s="17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1" t="s">
        <v>8315</v>
      </c>
      <c r="R127" t="s">
        <v>8316</v>
      </c>
      <c r="S127" s="16">
        <v>42135.60020833333</v>
      </c>
      <c r="T127" s="17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1" t="s">
        <v>8315</v>
      </c>
      <c r="R128" t="s">
        <v>8316</v>
      </c>
      <c r="S128" s="16">
        <v>42230.472222222219</v>
      </c>
      <c r="T128" s="17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1" t="s">
        <v>8315</v>
      </c>
      <c r="R129" t="s">
        <v>8316</v>
      </c>
      <c r="S129" s="16">
        <v>42068.888391203705</v>
      </c>
      <c r="T129" s="17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1" t="s">
        <v>8315</v>
      </c>
      <c r="R130" t="s">
        <v>8316</v>
      </c>
      <c r="S130" s="16">
        <v>42145.746689814812</v>
      </c>
      <c r="T130" s="17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1" t="s">
        <v>8315</v>
      </c>
      <c r="R131" t="s">
        <v>8316</v>
      </c>
      <c r="S131" s="16">
        <v>41918.742175925923</v>
      </c>
      <c r="T131" s="17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1" t="s">
        <v>8315</v>
      </c>
      <c r="R132" t="s">
        <v>8316</v>
      </c>
      <c r="S132" s="16">
        <v>42146.731087962966</v>
      </c>
      <c r="T132" s="17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1" t="s">
        <v>8315</v>
      </c>
      <c r="R133" t="s">
        <v>8316</v>
      </c>
      <c r="S133" s="16">
        <v>42602.576712962968</v>
      </c>
      <c r="T133" s="17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1" t="s">
        <v>8315</v>
      </c>
      <c r="R134" t="s">
        <v>8316</v>
      </c>
      <c r="S134" s="16">
        <v>42144.573807870373</v>
      </c>
      <c r="T134" s="17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1" t="s">
        <v>8315</v>
      </c>
      <c r="R135" t="s">
        <v>8316</v>
      </c>
      <c r="S135" s="16">
        <v>41982.887280092589</v>
      </c>
      <c r="T135" s="17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1" t="s">
        <v>8315</v>
      </c>
      <c r="R136" t="s">
        <v>8316</v>
      </c>
      <c r="S136" s="16">
        <v>42614.760937500003</v>
      </c>
      <c r="T136" s="17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1" t="s">
        <v>8315</v>
      </c>
      <c r="R137" t="s">
        <v>8316</v>
      </c>
      <c r="S137" s="16">
        <v>42303.672662037032</v>
      </c>
      <c r="T137" s="17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1" t="s">
        <v>8315</v>
      </c>
      <c r="R138" t="s">
        <v>8316</v>
      </c>
      <c r="S138" s="16">
        <v>42171.725416666668</v>
      </c>
      <c r="T138" s="17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1" t="s">
        <v>8315</v>
      </c>
      <c r="R139" t="s">
        <v>8316</v>
      </c>
      <c r="S139" s="16">
        <v>41964.315532407403</v>
      </c>
      <c r="T139" s="17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1" t="s">
        <v>8315</v>
      </c>
      <c r="R140" t="s">
        <v>8316</v>
      </c>
      <c r="S140" s="16">
        <v>42284.516064814816</v>
      </c>
      <c r="T140" s="17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1" t="s">
        <v>8315</v>
      </c>
      <c r="R141" t="s">
        <v>8316</v>
      </c>
      <c r="S141" s="16">
        <v>42016.800208333334</v>
      </c>
      <c r="T141" s="17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1" t="s">
        <v>8315</v>
      </c>
      <c r="R142" t="s">
        <v>8316</v>
      </c>
      <c r="S142" s="16">
        <v>42136.536134259266</v>
      </c>
      <c r="T142" s="17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1" t="s">
        <v>8315</v>
      </c>
      <c r="R143" t="s">
        <v>8316</v>
      </c>
      <c r="S143" s="16">
        <v>42172.757638888885</v>
      </c>
      <c r="T143" s="17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1" t="s">
        <v>8315</v>
      </c>
      <c r="R144" t="s">
        <v>8316</v>
      </c>
      <c r="S144" s="16">
        <v>42590.90425925926</v>
      </c>
      <c r="T144" s="17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1" t="s">
        <v>8315</v>
      </c>
      <c r="R145" t="s">
        <v>8316</v>
      </c>
      <c r="S145" s="16">
        <v>42284.500104166669</v>
      </c>
      <c r="T145" s="17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1" t="s">
        <v>8315</v>
      </c>
      <c r="R146" t="s">
        <v>8316</v>
      </c>
      <c r="S146" s="16">
        <v>42611.801412037035</v>
      </c>
      <c r="T146" s="17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1" t="s">
        <v>8315</v>
      </c>
      <c r="R147" t="s">
        <v>8316</v>
      </c>
      <c r="S147" s="16">
        <v>42400.704537037032</v>
      </c>
      <c r="T147" s="17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1" t="s">
        <v>8315</v>
      </c>
      <c r="R148" t="s">
        <v>8316</v>
      </c>
      <c r="S148" s="16">
        <v>42017.88045138889</v>
      </c>
      <c r="T148" s="17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1" t="s">
        <v>8315</v>
      </c>
      <c r="R149" t="s">
        <v>8316</v>
      </c>
      <c r="S149" s="16">
        <v>42431.102534722217</v>
      </c>
      <c r="T149" s="17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1" t="s">
        <v>8315</v>
      </c>
      <c r="R150" t="s">
        <v>8316</v>
      </c>
      <c r="S150" s="16">
        <v>42121.756921296299</v>
      </c>
      <c r="T150" s="17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1" t="s">
        <v>8315</v>
      </c>
      <c r="R151" t="s">
        <v>8316</v>
      </c>
      <c r="S151" s="16">
        <v>42219.019733796296</v>
      </c>
      <c r="T151" s="17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1" t="s">
        <v>8315</v>
      </c>
      <c r="R152" t="s">
        <v>8316</v>
      </c>
      <c r="S152" s="16">
        <v>42445.19430555556</v>
      </c>
      <c r="T152" s="17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1" t="s">
        <v>8315</v>
      </c>
      <c r="R153" t="s">
        <v>8316</v>
      </c>
      <c r="S153" s="16">
        <v>42380.884872685187</v>
      </c>
      <c r="T153" s="17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1" t="s">
        <v>8315</v>
      </c>
      <c r="R154" t="s">
        <v>8316</v>
      </c>
      <c r="S154" s="16">
        <v>42762.942430555559</v>
      </c>
      <c r="T154" s="17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1" t="s">
        <v>8315</v>
      </c>
      <c r="R155" t="s">
        <v>8316</v>
      </c>
      <c r="S155" s="16">
        <v>42567.840069444443</v>
      </c>
      <c r="T155" s="17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1" t="s">
        <v>8315</v>
      </c>
      <c r="R156" t="s">
        <v>8316</v>
      </c>
      <c r="S156" s="16">
        <v>42232.702546296292</v>
      </c>
      <c r="T156" s="17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1" t="s">
        <v>8315</v>
      </c>
      <c r="R157" t="s">
        <v>8316</v>
      </c>
      <c r="S157" s="16">
        <v>42239.957962962959</v>
      </c>
      <c r="T157" s="17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1" t="s">
        <v>8315</v>
      </c>
      <c r="R158" t="s">
        <v>8316</v>
      </c>
      <c r="S158" s="16">
        <v>42261.917395833334</v>
      </c>
      <c r="T158" s="17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1" t="s">
        <v>8315</v>
      </c>
      <c r="R159" t="s">
        <v>8316</v>
      </c>
      <c r="S159" s="16">
        <v>42102.743773148148</v>
      </c>
      <c r="T159" s="17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1" t="s">
        <v>8315</v>
      </c>
      <c r="R160" t="s">
        <v>8316</v>
      </c>
      <c r="S160" s="16">
        <v>42538.73583333334</v>
      </c>
      <c r="T160" s="17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1" t="s">
        <v>8315</v>
      </c>
      <c r="R161" t="s">
        <v>8316</v>
      </c>
      <c r="S161" s="16">
        <v>42056.65143518518</v>
      </c>
      <c r="T161" s="17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1" t="s">
        <v>8315</v>
      </c>
      <c r="R162" t="s">
        <v>8316</v>
      </c>
      <c r="S162" s="16">
        <v>42696.624444444446</v>
      </c>
      <c r="T162" s="17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1" t="s">
        <v>8315</v>
      </c>
      <c r="R163" t="s">
        <v>8316</v>
      </c>
      <c r="S163" s="16">
        <v>42186.855879629627</v>
      </c>
      <c r="T163" s="17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1" t="s">
        <v>8315</v>
      </c>
      <c r="R164" t="s">
        <v>8316</v>
      </c>
      <c r="S164" s="16">
        <v>42493.219236111108</v>
      </c>
      <c r="T164" s="17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1" t="s">
        <v>8315</v>
      </c>
      <c r="R165" t="s">
        <v>8316</v>
      </c>
      <c r="S165" s="16">
        <v>42475.057164351849</v>
      </c>
      <c r="T165" s="17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1" t="s">
        <v>8315</v>
      </c>
      <c r="R166" t="s">
        <v>8316</v>
      </c>
      <c r="S166" s="16">
        <v>42452.876909722225</v>
      </c>
      <c r="T166" s="17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1" t="s">
        <v>8315</v>
      </c>
      <c r="R167" t="s">
        <v>8316</v>
      </c>
      <c r="S167" s="16">
        <v>42253.928530092591</v>
      </c>
      <c r="T167" s="17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1" t="s">
        <v>8315</v>
      </c>
      <c r="R168" t="s">
        <v>8316</v>
      </c>
      <c r="S168" s="16">
        <v>42264.29178240741</v>
      </c>
      <c r="T168" s="17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1" t="s">
        <v>8315</v>
      </c>
      <c r="R169" t="s">
        <v>8316</v>
      </c>
      <c r="S169" s="16">
        <v>42664.809560185182</v>
      </c>
      <c r="T169" s="17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1" t="s">
        <v>8315</v>
      </c>
      <c r="R170" t="s">
        <v>8316</v>
      </c>
      <c r="S170" s="16">
        <v>42382.244409722218</v>
      </c>
      <c r="T170" s="17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1" t="s">
        <v>8315</v>
      </c>
      <c r="R171" t="s">
        <v>8316</v>
      </c>
      <c r="S171" s="16">
        <v>41826.871238425927</v>
      </c>
      <c r="T171" s="17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1" t="s">
        <v>8315</v>
      </c>
      <c r="R172" t="s">
        <v>8316</v>
      </c>
      <c r="S172" s="16">
        <v>42499.039629629624</v>
      </c>
      <c r="T172" s="17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1" t="s">
        <v>8315</v>
      </c>
      <c r="R173" t="s">
        <v>8316</v>
      </c>
      <c r="S173" s="16">
        <v>42513.045798611114</v>
      </c>
      <c r="T173" s="17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1" t="s">
        <v>8315</v>
      </c>
      <c r="R174" t="s">
        <v>8316</v>
      </c>
      <c r="S174" s="16">
        <v>41914.100289351853</v>
      </c>
      <c r="T174" s="17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1" t="s">
        <v>8315</v>
      </c>
      <c r="R175" t="s">
        <v>8316</v>
      </c>
      <c r="S175" s="16">
        <v>42521.010370370372</v>
      </c>
      <c r="T175" s="17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1" t="s">
        <v>8315</v>
      </c>
      <c r="R176" t="s">
        <v>8316</v>
      </c>
      <c r="S176" s="16">
        <v>42041.714178240742</v>
      </c>
      <c r="T176" s="17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1" t="s">
        <v>8315</v>
      </c>
      <c r="R177" t="s">
        <v>8316</v>
      </c>
      <c r="S177" s="16">
        <v>41822.57503472222</v>
      </c>
      <c r="T177" s="17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1" t="s">
        <v>8315</v>
      </c>
      <c r="R178" t="s">
        <v>8316</v>
      </c>
      <c r="S178" s="16">
        <v>42248.697754629626</v>
      </c>
      <c r="T178" s="17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1" t="s">
        <v>8315</v>
      </c>
      <c r="R179" t="s">
        <v>8316</v>
      </c>
      <c r="S179" s="16">
        <v>41809.860300925924</v>
      </c>
      <c r="T179" s="17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1" t="s">
        <v>8315</v>
      </c>
      <c r="R180" t="s">
        <v>8316</v>
      </c>
      <c r="S180" s="16">
        <v>42148.676851851851</v>
      </c>
      <c r="T180" s="17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1" t="s">
        <v>8315</v>
      </c>
      <c r="R181" t="s">
        <v>8316</v>
      </c>
      <c r="S181" s="16">
        <v>42185.521087962959</v>
      </c>
      <c r="T181" s="17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1" t="s">
        <v>8315</v>
      </c>
      <c r="R182" t="s">
        <v>8316</v>
      </c>
      <c r="S182" s="16">
        <v>42769.574999999997</v>
      </c>
      <c r="T182" s="17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1" t="s">
        <v>8315</v>
      </c>
      <c r="R183" t="s">
        <v>8316</v>
      </c>
      <c r="S183" s="16">
        <v>42549.665717592594</v>
      </c>
      <c r="T183" s="17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1" t="s">
        <v>8315</v>
      </c>
      <c r="R184" t="s">
        <v>8316</v>
      </c>
      <c r="S184" s="16">
        <v>42685.974004629628</v>
      </c>
      <c r="T184" s="17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1" t="s">
        <v>8315</v>
      </c>
      <c r="R185" t="s">
        <v>8316</v>
      </c>
      <c r="S185" s="16">
        <v>42062.296412037031</v>
      </c>
      <c r="T185" s="17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1" t="s">
        <v>8315</v>
      </c>
      <c r="R186" t="s">
        <v>8316</v>
      </c>
      <c r="S186" s="16">
        <v>41851.200150462959</v>
      </c>
      <c r="T186" s="17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1" t="s">
        <v>8315</v>
      </c>
      <c r="R187" t="s">
        <v>8316</v>
      </c>
      <c r="S187" s="16">
        <v>42053.106111111112</v>
      </c>
      <c r="T187" s="17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1" t="s">
        <v>8315</v>
      </c>
      <c r="R188" t="s">
        <v>8316</v>
      </c>
      <c r="S188" s="16">
        <v>42054.024421296301</v>
      </c>
      <c r="T188" s="17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1" t="s">
        <v>8315</v>
      </c>
      <c r="R189" t="s">
        <v>8316</v>
      </c>
      <c r="S189" s="16">
        <v>42466.558796296296</v>
      </c>
      <c r="T189" s="17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1" t="s">
        <v>8315</v>
      </c>
      <c r="R190" t="s">
        <v>8316</v>
      </c>
      <c r="S190" s="16">
        <v>42513.110787037032</v>
      </c>
      <c r="T190" s="17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1" t="s">
        <v>8315</v>
      </c>
      <c r="R191" t="s">
        <v>8316</v>
      </c>
      <c r="S191" s="16">
        <v>42270.7269212963</v>
      </c>
      <c r="T191" s="17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1" t="s">
        <v>8315</v>
      </c>
      <c r="R192" t="s">
        <v>8316</v>
      </c>
      <c r="S192" s="16">
        <v>41932.311099537037</v>
      </c>
      <c r="T192" s="17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1" t="s">
        <v>8315</v>
      </c>
      <c r="R193" t="s">
        <v>8316</v>
      </c>
      <c r="S193" s="16">
        <v>42746.057106481487</v>
      </c>
      <c r="T193" s="17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1" t="s">
        <v>8315</v>
      </c>
      <c r="R194" t="s">
        <v>8316</v>
      </c>
      <c r="S194" s="16">
        <v>41866.025347222225</v>
      </c>
      <c r="T194" s="17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1" t="s">
        <v>8315</v>
      </c>
      <c r="R195" t="s">
        <v>8316</v>
      </c>
      <c r="S195" s="16">
        <v>42056.091631944444</v>
      </c>
      <c r="T195" s="17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1" t="s">
        <v>8315</v>
      </c>
      <c r="R196" t="s">
        <v>8316</v>
      </c>
      <c r="S196" s="16">
        <v>41851.771354166667</v>
      </c>
      <c r="T196" s="17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1" t="s">
        <v>8315</v>
      </c>
      <c r="R197" t="s">
        <v>8316</v>
      </c>
      <c r="S197" s="16">
        <v>42321.101759259262</v>
      </c>
      <c r="T197" s="17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1" t="s">
        <v>8315</v>
      </c>
      <c r="R198" t="s">
        <v>8316</v>
      </c>
      <c r="S198" s="16">
        <v>42107.067557870367</v>
      </c>
      <c r="T198" s="17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1" t="s">
        <v>8315</v>
      </c>
      <c r="R199" t="s">
        <v>8316</v>
      </c>
      <c r="S199" s="16">
        <v>41969.199756944443</v>
      </c>
      <c r="T199" s="17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1" t="s">
        <v>8315</v>
      </c>
      <c r="R200" t="s">
        <v>8316</v>
      </c>
      <c r="S200" s="16">
        <v>42690.334317129629</v>
      </c>
      <c r="T200" s="17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1" t="s">
        <v>8315</v>
      </c>
      <c r="R201" t="s">
        <v>8316</v>
      </c>
      <c r="S201" s="16">
        <v>42312.874594907407</v>
      </c>
      <c r="T201" s="17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1" t="s">
        <v>8315</v>
      </c>
      <c r="R202" t="s">
        <v>8316</v>
      </c>
      <c r="S202" s="16">
        <v>41855.548101851848</v>
      </c>
      <c r="T202" s="17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1" t="s">
        <v>8315</v>
      </c>
      <c r="R203" t="s">
        <v>8316</v>
      </c>
      <c r="S203" s="16">
        <v>42059.701319444444</v>
      </c>
      <c r="T203" s="17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1" t="s">
        <v>8315</v>
      </c>
      <c r="R204" t="s">
        <v>8316</v>
      </c>
      <c r="S204" s="16">
        <v>41937.95344907407</v>
      </c>
      <c r="T204" s="17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1" t="s">
        <v>8315</v>
      </c>
      <c r="R205" t="s">
        <v>8316</v>
      </c>
      <c r="S205" s="16">
        <v>42044.184988425928</v>
      </c>
      <c r="T205" s="17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1" t="s">
        <v>8315</v>
      </c>
      <c r="R206" t="s">
        <v>8316</v>
      </c>
      <c r="S206" s="16">
        <v>42524.782638888893</v>
      </c>
      <c r="T206" s="17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1" t="s">
        <v>8315</v>
      </c>
      <c r="R207" t="s">
        <v>8316</v>
      </c>
      <c r="S207" s="16">
        <v>42292.087592592594</v>
      </c>
      <c r="T207" s="17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1" t="s">
        <v>8315</v>
      </c>
      <c r="R208" t="s">
        <v>8316</v>
      </c>
      <c r="S208" s="16">
        <v>41953.8675</v>
      </c>
      <c r="T208" s="17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1" t="s">
        <v>8315</v>
      </c>
      <c r="R209" t="s">
        <v>8316</v>
      </c>
      <c r="S209" s="16">
        <v>41946.644745370373</v>
      </c>
      <c r="T209" s="17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1" t="s">
        <v>8315</v>
      </c>
      <c r="R210" t="s">
        <v>8316</v>
      </c>
      <c r="S210" s="16">
        <v>41947.762592592589</v>
      </c>
      <c r="T210" s="17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1" t="s">
        <v>8315</v>
      </c>
      <c r="R211" t="s">
        <v>8316</v>
      </c>
      <c r="S211" s="16">
        <v>42494.563449074078</v>
      </c>
      <c r="T211" s="17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1" t="s">
        <v>8315</v>
      </c>
      <c r="R212" t="s">
        <v>8316</v>
      </c>
      <c r="S212" s="16">
        <v>41815.774826388886</v>
      </c>
      <c r="T212" s="17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1" t="s">
        <v>8315</v>
      </c>
      <c r="R213" t="s">
        <v>8316</v>
      </c>
      <c r="S213" s="16">
        <v>41830.545694444445</v>
      </c>
      <c r="T213" s="17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1" t="s">
        <v>8315</v>
      </c>
      <c r="R214" t="s">
        <v>8316</v>
      </c>
      <c r="S214" s="16">
        <v>41923.921643518523</v>
      </c>
      <c r="T214" s="17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1" t="s">
        <v>8315</v>
      </c>
      <c r="R215" t="s">
        <v>8316</v>
      </c>
      <c r="S215" s="16">
        <v>41764.44663194444</v>
      </c>
      <c r="T215" s="17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1" t="s">
        <v>8315</v>
      </c>
      <c r="R216" t="s">
        <v>8316</v>
      </c>
      <c r="S216" s="16">
        <v>41941.75203703704</v>
      </c>
      <c r="T216" s="17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1" t="s">
        <v>8315</v>
      </c>
      <c r="R217" t="s">
        <v>8316</v>
      </c>
      <c r="S217" s="16">
        <v>41834.953865740739</v>
      </c>
      <c r="T217" s="17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1" t="s">
        <v>8315</v>
      </c>
      <c r="R218" t="s">
        <v>8316</v>
      </c>
      <c r="S218" s="16">
        <v>42290.61855324074</v>
      </c>
      <c r="T218" s="17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1" t="s">
        <v>8315</v>
      </c>
      <c r="R219" t="s">
        <v>8316</v>
      </c>
      <c r="S219" s="16">
        <v>42152.503495370373</v>
      </c>
      <c r="T219" s="17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1" t="s">
        <v>8315</v>
      </c>
      <c r="R220" t="s">
        <v>8316</v>
      </c>
      <c r="S220" s="16">
        <v>41791.492777777778</v>
      </c>
      <c r="T220" s="17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1" t="s">
        <v>8315</v>
      </c>
      <c r="R221" t="s">
        <v>8316</v>
      </c>
      <c r="S221" s="16">
        <v>41808.991944444446</v>
      </c>
      <c r="T221" s="17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1" t="s">
        <v>8315</v>
      </c>
      <c r="R222" t="s">
        <v>8316</v>
      </c>
      <c r="S222" s="16">
        <v>42500.041550925926</v>
      </c>
      <c r="T222" s="17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1" t="s">
        <v>8315</v>
      </c>
      <c r="R223" t="s">
        <v>8316</v>
      </c>
      <c r="S223" s="16">
        <v>42265.022824074069</v>
      </c>
      <c r="T223" s="17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1" t="s">
        <v>8315</v>
      </c>
      <c r="R224" t="s">
        <v>8316</v>
      </c>
      <c r="S224" s="16">
        <v>42053.733078703706</v>
      </c>
      <c r="T224" s="17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1" t="s">
        <v>8315</v>
      </c>
      <c r="R225" t="s">
        <v>8316</v>
      </c>
      <c r="S225" s="16">
        <v>42675.832465277781</v>
      </c>
      <c r="T225" s="17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1" t="s">
        <v>8315</v>
      </c>
      <c r="R226" t="s">
        <v>8316</v>
      </c>
      <c r="S226" s="16">
        <v>42467.144166666665</v>
      </c>
      <c r="T226" s="17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1" t="s">
        <v>8315</v>
      </c>
      <c r="R227" t="s">
        <v>8316</v>
      </c>
      <c r="S227" s="16">
        <v>41894.91375</v>
      </c>
      <c r="T227" s="17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1" t="s">
        <v>8315</v>
      </c>
      <c r="R228" t="s">
        <v>8316</v>
      </c>
      <c r="S228" s="16">
        <v>41752.83457175926</v>
      </c>
      <c r="T228" s="17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1" t="s">
        <v>8315</v>
      </c>
      <c r="R229" t="s">
        <v>8316</v>
      </c>
      <c r="S229" s="16">
        <v>42037.791238425925</v>
      </c>
      <c r="T229" s="17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1" t="s">
        <v>8315</v>
      </c>
      <c r="R230" t="s">
        <v>8316</v>
      </c>
      <c r="S230" s="16">
        <v>42088.911354166667</v>
      </c>
      <c r="T230" s="17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1" t="s">
        <v>8315</v>
      </c>
      <c r="R231" t="s">
        <v>8316</v>
      </c>
      <c r="S231" s="16">
        <v>42018.676898148144</v>
      </c>
      <c r="T231" s="17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1" t="s">
        <v>8315</v>
      </c>
      <c r="R232" t="s">
        <v>8316</v>
      </c>
      <c r="S232" s="16">
        <v>41884.617314814815</v>
      </c>
      <c r="T232" s="17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1" t="s">
        <v>8315</v>
      </c>
      <c r="R233" t="s">
        <v>8316</v>
      </c>
      <c r="S233" s="16">
        <v>41884.056747685187</v>
      </c>
      <c r="T233" s="17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1" t="s">
        <v>8315</v>
      </c>
      <c r="R234" t="s">
        <v>8316</v>
      </c>
      <c r="S234" s="16">
        <v>41839.730937500004</v>
      </c>
      <c r="T234" s="17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1" t="s">
        <v>8315</v>
      </c>
      <c r="R235" t="s">
        <v>8316</v>
      </c>
      <c r="S235" s="16">
        <v>42380.581180555557</v>
      </c>
      <c r="T235" s="17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1" t="s">
        <v>8315</v>
      </c>
      <c r="R236" t="s">
        <v>8316</v>
      </c>
      <c r="S236" s="16">
        <v>41776.063136574077</v>
      </c>
      <c r="T236" s="17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1" t="s">
        <v>8315</v>
      </c>
      <c r="R237" t="s">
        <v>8316</v>
      </c>
      <c r="S237" s="16">
        <v>41800.380428240744</v>
      </c>
      <c r="T237" s="17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1" t="s">
        <v>8315</v>
      </c>
      <c r="R238" t="s">
        <v>8316</v>
      </c>
      <c r="S238" s="16">
        <v>42572.61681712963</v>
      </c>
      <c r="T238" s="17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1" t="s">
        <v>8315</v>
      </c>
      <c r="R239" t="s">
        <v>8316</v>
      </c>
      <c r="S239" s="16">
        <v>41851.541585648149</v>
      </c>
      <c r="T239" s="17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1" t="s">
        <v>8315</v>
      </c>
      <c r="R240" t="s">
        <v>8316</v>
      </c>
      <c r="S240" s="16">
        <v>42205.710879629631</v>
      </c>
      <c r="T240" s="17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1" t="s">
        <v>8315</v>
      </c>
      <c r="R241" t="s">
        <v>8316</v>
      </c>
      <c r="S241" s="16">
        <v>42374.911226851851</v>
      </c>
      <c r="T241" s="17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1" t="s">
        <v>8315</v>
      </c>
      <c r="R242" t="s">
        <v>8316</v>
      </c>
      <c r="S242" s="16">
        <v>41809.12300925926</v>
      </c>
      <c r="T242" s="17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1" t="s">
        <v>8315</v>
      </c>
      <c r="R243" t="s">
        <v>8316</v>
      </c>
      <c r="S243" s="16">
        <v>42294.429641203707</v>
      </c>
      <c r="T243" s="17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1" t="s">
        <v>8315</v>
      </c>
      <c r="R244" t="s">
        <v>8316</v>
      </c>
      <c r="S244" s="16">
        <v>42124.841111111105</v>
      </c>
      <c r="T244" s="17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1" t="s">
        <v>8315</v>
      </c>
      <c r="R245" t="s">
        <v>8316</v>
      </c>
      <c r="S245" s="16">
        <v>41861.524837962963</v>
      </c>
      <c r="T245" s="17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1" t="s">
        <v>8315</v>
      </c>
      <c r="R246" t="s">
        <v>8316</v>
      </c>
      <c r="S246" s="16">
        <v>42402.889027777783</v>
      </c>
      <c r="T246" s="17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1" t="s">
        <v>8315</v>
      </c>
      <c r="R247" t="s">
        <v>8316</v>
      </c>
      <c r="S247" s="16">
        <v>41960.119085648148</v>
      </c>
      <c r="T247" s="17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1" t="s">
        <v>8315</v>
      </c>
      <c r="R248" t="s">
        <v>8316</v>
      </c>
      <c r="S248" s="16">
        <v>42532.052523148144</v>
      </c>
      <c r="T248" s="17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1" t="s">
        <v>8315</v>
      </c>
      <c r="R249" t="s">
        <v>8316</v>
      </c>
      <c r="S249" s="16">
        <v>42088.723692129628</v>
      </c>
      <c r="T249" s="17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1" t="s">
        <v>8315</v>
      </c>
      <c r="R250" t="s">
        <v>8316</v>
      </c>
      <c r="S250" s="16">
        <v>41820.639189814814</v>
      </c>
      <c r="T250" s="17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1" t="s">
        <v>8315</v>
      </c>
      <c r="R251" t="s">
        <v>8316</v>
      </c>
      <c r="S251" s="16">
        <v>42626.7503125</v>
      </c>
      <c r="T251" s="17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1" t="s">
        <v>8315</v>
      </c>
      <c r="R252" t="s">
        <v>8316</v>
      </c>
      <c r="S252" s="16">
        <v>41821.205636574072</v>
      </c>
      <c r="T252" s="17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1" t="s">
        <v>8315</v>
      </c>
      <c r="R253" t="s">
        <v>8316</v>
      </c>
      <c r="S253" s="16">
        <v>42016.706678240742</v>
      </c>
      <c r="T253" s="17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1" t="s">
        <v>8315</v>
      </c>
      <c r="R254" t="s">
        <v>8316</v>
      </c>
      <c r="S254" s="16">
        <v>42011.202581018515</v>
      </c>
      <c r="T254" s="17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1" t="s">
        <v>8315</v>
      </c>
      <c r="R255" t="s">
        <v>8316</v>
      </c>
      <c r="S255" s="16">
        <v>42643.632858796293</v>
      </c>
      <c r="T255" s="17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1" t="s">
        <v>8315</v>
      </c>
      <c r="R256" t="s">
        <v>8316</v>
      </c>
      <c r="S256" s="16">
        <v>42179.898472222223</v>
      </c>
      <c r="T256" s="17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1" t="s">
        <v>8315</v>
      </c>
      <c r="R257" t="s">
        <v>8316</v>
      </c>
      <c r="S257" s="16">
        <v>42575.130057870367</v>
      </c>
      <c r="T257" s="17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1" t="s">
        <v>8315</v>
      </c>
      <c r="R258" t="s">
        <v>8316</v>
      </c>
      <c r="S258" s="16">
        <v>42420.019097222219</v>
      </c>
      <c r="T258" s="17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1" t="s">
        <v>8315</v>
      </c>
      <c r="R259" t="s">
        <v>8316</v>
      </c>
      <c r="S259" s="16">
        <v>42053.671666666662</v>
      </c>
      <c r="T259" s="17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1" t="s">
        <v>8315</v>
      </c>
      <c r="R260" t="s">
        <v>8316</v>
      </c>
      <c r="S260" s="16">
        <v>42605.765381944439</v>
      </c>
      <c r="T260" s="17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1" t="s">
        <v>8315</v>
      </c>
      <c r="R261" t="s">
        <v>8316</v>
      </c>
      <c r="S261" s="16">
        <v>42458.641724537039</v>
      </c>
      <c r="T261" s="17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1" t="s">
        <v>8315</v>
      </c>
      <c r="R262" t="s">
        <v>8316</v>
      </c>
      <c r="S262" s="16">
        <v>42529.022013888884</v>
      </c>
      <c r="T262" s="17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1" t="s">
        <v>8315</v>
      </c>
      <c r="R263" t="s">
        <v>8316</v>
      </c>
      <c r="S263" s="16">
        <v>41928.170497685183</v>
      </c>
      <c r="T263" s="17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1" t="s">
        <v>8315</v>
      </c>
      <c r="R264" t="s">
        <v>8316</v>
      </c>
      <c r="S264" s="16">
        <v>42062.834444444445</v>
      </c>
      <c r="T264" s="17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1" t="s">
        <v>8315</v>
      </c>
      <c r="R265" t="s">
        <v>8316</v>
      </c>
      <c r="S265" s="16">
        <v>41921.279976851853</v>
      </c>
      <c r="T265" s="17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1" t="s">
        <v>8315</v>
      </c>
      <c r="R266" t="s">
        <v>8316</v>
      </c>
      <c r="S266" s="16">
        <v>42128.736608796295</v>
      </c>
      <c r="T266" s="17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1" t="s">
        <v>8315</v>
      </c>
      <c r="R267" t="s">
        <v>8316</v>
      </c>
      <c r="S267" s="16">
        <v>42053.916921296302</v>
      </c>
      <c r="T267" s="17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1" t="s">
        <v>8315</v>
      </c>
      <c r="R268" t="s">
        <v>8316</v>
      </c>
      <c r="S268" s="16">
        <v>42171.317442129628</v>
      </c>
      <c r="T268" s="17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1" t="s">
        <v>8315</v>
      </c>
      <c r="R269" t="s">
        <v>8316</v>
      </c>
      <c r="S269" s="16">
        <v>41793.668761574074</v>
      </c>
      <c r="T269" s="17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1" t="s">
        <v>8315</v>
      </c>
      <c r="R270" t="s">
        <v>8316</v>
      </c>
      <c r="S270" s="16">
        <v>42506.760405092587</v>
      </c>
      <c r="T270" s="17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1" t="s">
        <v>8315</v>
      </c>
      <c r="R271" t="s">
        <v>8316</v>
      </c>
      <c r="S271" s="16">
        <v>42372.693055555559</v>
      </c>
      <c r="T271" s="17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1" t="s">
        <v>8315</v>
      </c>
      <c r="R272" t="s">
        <v>8316</v>
      </c>
      <c r="S272" s="16">
        <v>42126.87501157407</v>
      </c>
      <c r="T272" s="17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1" t="s">
        <v>8315</v>
      </c>
      <c r="R273" t="s">
        <v>8316</v>
      </c>
      <c r="S273" s="16">
        <v>42087.768055555556</v>
      </c>
      <c r="T273" s="17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1" t="s">
        <v>8315</v>
      </c>
      <c r="R274" t="s">
        <v>8316</v>
      </c>
      <c r="S274" s="16">
        <v>42443.802361111113</v>
      </c>
      <c r="T274" s="17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1" t="s">
        <v>8315</v>
      </c>
      <c r="R275" t="s">
        <v>8316</v>
      </c>
      <c r="S275" s="16">
        <v>42121.249814814815</v>
      </c>
      <c r="T275" s="17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1" t="s">
        <v>8315</v>
      </c>
      <c r="R276" t="s">
        <v>8316</v>
      </c>
      <c r="S276" s="16">
        <v>42268.009224537032</v>
      </c>
      <c r="T276" s="17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1" t="s">
        <v>8315</v>
      </c>
      <c r="R277" t="s">
        <v>8316</v>
      </c>
      <c r="S277" s="16">
        <v>41848.866157407407</v>
      </c>
      <c r="T277" s="17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1" t="s">
        <v>8315</v>
      </c>
      <c r="R278" t="s">
        <v>8316</v>
      </c>
      <c r="S278" s="16">
        <v>42689.214988425927</v>
      </c>
      <c r="T278" s="17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1" t="s">
        <v>8315</v>
      </c>
      <c r="R279" t="s">
        <v>8316</v>
      </c>
      <c r="S279" s="16">
        <v>42584.846828703703</v>
      </c>
      <c r="T279" s="17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1" t="s">
        <v>8315</v>
      </c>
      <c r="R280" t="s">
        <v>8316</v>
      </c>
      <c r="S280" s="16">
        <v>42511.741944444439</v>
      </c>
      <c r="T280" s="17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1" t="s">
        <v>8315</v>
      </c>
      <c r="R281" t="s">
        <v>8316</v>
      </c>
      <c r="S281" s="16">
        <v>42132.036168981482</v>
      </c>
      <c r="T281" s="17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1" t="s">
        <v>8315</v>
      </c>
      <c r="R282" t="s">
        <v>8316</v>
      </c>
      <c r="S282" s="16">
        <v>42419.91942129629</v>
      </c>
      <c r="T282" s="17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1" t="s">
        <v>8315</v>
      </c>
      <c r="R283" t="s">
        <v>8316</v>
      </c>
      <c r="S283" s="16">
        <v>42430.839398148149</v>
      </c>
      <c r="T283" s="17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1" t="s">
        <v>8315</v>
      </c>
      <c r="R284" t="s">
        <v>8316</v>
      </c>
      <c r="S284" s="16">
        <v>42297.748738425929</v>
      </c>
      <c r="T284" s="17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1" t="s">
        <v>8315</v>
      </c>
      <c r="R285" t="s">
        <v>8316</v>
      </c>
      <c r="S285" s="16">
        <v>41760.935706018521</v>
      </c>
      <c r="T285" s="17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1" t="s">
        <v>8315</v>
      </c>
      <c r="R286" t="s">
        <v>8316</v>
      </c>
      <c r="S286" s="16">
        <v>41829.734259259261</v>
      </c>
      <c r="T286" s="17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1" t="s">
        <v>8315</v>
      </c>
      <c r="R287" t="s">
        <v>8316</v>
      </c>
      <c r="S287" s="16">
        <v>42491.92288194444</v>
      </c>
      <c r="T287" s="17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1" t="s">
        <v>8315</v>
      </c>
      <c r="R288" t="s">
        <v>8316</v>
      </c>
      <c r="S288" s="16">
        <v>41950.859560185185</v>
      </c>
      <c r="T288" s="17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1" t="s">
        <v>8315</v>
      </c>
      <c r="R289" t="s">
        <v>8316</v>
      </c>
      <c r="S289" s="16">
        <v>41802.62090277778</v>
      </c>
      <c r="T289" s="17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1" t="s">
        <v>8315</v>
      </c>
      <c r="R290" t="s">
        <v>8316</v>
      </c>
      <c r="S290" s="16">
        <v>41781.096203703702</v>
      </c>
      <c r="T290" s="17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1" t="s">
        <v>8315</v>
      </c>
      <c r="R291" t="s">
        <v>8316</v>
      </c>
      <c r="S291" s="16">
        <v>42020.846666666665</v>
      </c>
      <c r="T291" s="17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1" t="s">
        <v>8315</v>
      </c>
      <c r="R292" t="s">
        <v>8316</v>
      </c>
      <c r="S292" s="16">
        <v>42125.772812499999</v>
      </c>
      <c r="T292" s="17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1" t="s">
        <v>8315</v>
      </c>
      <c r="R293" t="s">
        <v>8316</v>
      </c>
      <c r="S293" s="16">
        <v>41856.010069444441</v>
      </c>
      <c r="T293" s="17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1" t="s">
        <v>8315</v>
      </c>
      <c r="R294" t="s">
        <v>8316</v>
      </c>
      <c r="S294" s="16">
        <v>41893.783553240741</v>
      </c>
      <c r="T294" s="17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1" t="s">
        <v>8315</v>
      </c>
      <c r="R295" t="s">
        <v>8316</v>
      </c>
      <c r="S295" s="16">
        <v>41881.361342592594</v>
      </c>
      <c r="T295" s="17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1" t="s">
        <v>8315</v>
      </c>
      <c r="R296" t="s">
        <v>8316</v>
      </c>
      <c r="S296" s="16">
        <v>41880.76357638889</v>
      </c>
      <c r="T296" s="17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1" t="s">
        <v>8315</v>
      </c>
      <c r="R297" t="s">
        <v>8316</v>
      </c>
      <c r="S297" s="16">
        <v>42214.6956712963</v>
      </c>
      <c r="T297" s="17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1" t="s">
        <v>8315</v>
      </c>
      <c r="R298" t="s">
        <v>8316</v>
      </c>
      <c r="S298" s="16">
        <v>42460.335312499999</v>
      </c>
      <c r="T298" s="17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1" t="s">
        <v>8315</v>
      </c>
      <c r="R299" t="s">
        <v>8316</v>
      </c>
      <c r="S299" s="16">
        <v>42167.023206018523</v>
      </c>
      <c r="T299" s="17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1" t="s">
        <v>8315</v>
      </c>
      <c r="R300" t="s">
        <v>8316</v>
      </c>
      <c r="S300" s="16">
        <v>42177.761782407411</v>
      </c>
      <c r="T300" s="17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1" t="s">
        <v>8315</v>
      </c>
      <c r="R301" t="s">
        <v>8316</v>
      </c>
      <c r="S301" s="16">
        <v>42521.654328703706</v>
      </c>
      <c r="T301" s="17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1" t="s">
        <v>8315</v>
      </c>
      <c r="R302" t="s">
        <v>8316</v>
      </c>
      <c r="S302" s="16">
        <v>41884.599849537037</v>
      </c>
      <c r="T302" s="17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1" t="s">
        <v>8315</v>
      </c>
      <c r="R303" t="s">
        <v>8316</v>
      </c>
      <c r="S303" s="16">
        <v>42289.761192129634</v>
      </c>
      <c r="T303" s="17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1" t="s">
        <v>8315</v>
      </c>
      <c r="R304" t="s">
        <v>8316</v>
      </c>
      <c r="S304" s="16">
        <v>42243.6252662037</v>
      </c>
      <c r="T304" s="17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1" t="s">
        <v>8315</v>
      </c>
      <c r="R305" t="s">
        <v>8316</v>
      </c>
      <c r="S305" s="16">
        <v>42600.756041666667</v>
      </c>
      <c r="T305" s="17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1" t="s">
        <v>8315</v>
      </c>
      <c r="R306" t="s">
        <v>8316</v>
      </c>
      <c r="S306" s="16">
        <v>41829.599791666667</v>
      </c>
      <c r="T306" s="17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1" t="s">
        <v>8315</v>
      </c>
      <c r="R307" t="s">
        <v>8316</v>
      </c>
      <c r="S307" s="16">
        <v>42040.831678240742</v>
      </c>
      <c r="T307" s="17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1" t="s">
        <v>8315</v>
      </c>
      <c r="R308" t="s">
        <v>8316</v>
      </c>
      <c r="S308" s="16">
        <v>42075.807395833333</v>
      </c>
      <c r="T308" s="17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1" t="s">
        <v>8315</v>
      </c>
      <c r="R309" t="s">
        <v>8316</v>
      </c>
      <c r="S309" s="16">
        <v>42073.660694444443</v>
      </c>
      <c r="T309" s="17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1" t="s">
        <v>8315</v>
      </c>
      <c r="R310" t="s">
        <v>8316</v>
      </c>
      <c r="S310" s="16">
        <v>42480.078715277778</v>
      </c>
      <c r="T310" s="17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1" t="s">
        <v>8315</v>
      </c>
      <c r="R311" t="s">
        <v>8316</v>
      </c>
      <c r="S311" s="16">
        <v>42411.942291666666</v>
      </c>
      <c r="T311" s="17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1" t="s">
        <v>8315</v>
      </c>
      <c r="R312" t="s">
        <v>8316</v>
      </c>
      <c r="S312" s="16">
        <v>41753.515856481477</v>
      </c>
      <c r="T312" s="17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1" t="s">
        <v>8315</v>
      </c>
      <c r="R313" t="s">
        <v>8316</v>
      </c>
      <c r="S313" s="16">
        <v>42196.028703703705</v>
      </c>
      <c r="T313" s="17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1" t="s">
        <v>8315</v>
      </c>
      <c r="R314" t="s">
        <v>8316</v>
      </c>
      <c r="S314" s="16">
        <v>42016.050451388888</v>
      </c>
      <c r="T314" s="17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1" t="s">
        <v>8315</v>
      </c>
      <c r="R315" t="s">
        <v>8316</v>
      </c>
      <c r="S315" s="16">
        <v>41730.276747685188</v>
      </c>
      <c r="T315" s="17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1" t="s">
        <v>8315</v>
      </c>
      <c r="R316" t="s">
        <v>8316</v>
      </c>
      <c r="S316" s="16">
        <v>42203.680300925931</v>
      </c>
      <c r="T316" s="17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1" t="s">
        <v>8315</v>
      </c>
      <c r="R317" t="s">
        <v>8316</v>
      </c>
      <c r="S317" s="16">
        <v>41974.743148148147</v>
      </c>
      <c r="T317" s="17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1" t="s">
        <v>8315</v>
      </c>
      <c r="R318" t="s">
        <v>8316</v>
      </c>
      <c r="S318" s="16">
        <v>41869.740671296298</v>
      </c>
      <c r="T318" s="17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1" t="s">
        <v>8315</v>
      </c>
      <c r="R319" t="s">
        <v>8316</v>
      </c>
      <c r="S319" s="16">
        <v>41982.688611111109</v>
      </c>
      <c r="T319" s="17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1" t="s">
        <v>8315</v>
      </c>
      <c r="R320" t="s">
        <v>8316</v>
      </c>
      <c r="S320" s="16">
        <v>41976.331979166673</v>
      </c>
      <c r="T320" s="17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1" t="s">
        <v>8315</v>
      </c>
      <c r="R321" t="s">
        <v>8316</v>
      </c>
      <c r="S321" s="16">
        <v>41926.942685185182</v>
      </c>
      <c r="T321" s="17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1" t="s">
        <v>8315</v>
      </c>
      <c r="R322" t="s">
        <v>8316</v>
      </c>
      <c r="S322" s="16">
        <v>42561.783877314811</v>
      </c>
      <c r="T322" s="17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1" t="s">
        <v>8315</v>
      </c>
      <c r="R323" t="s">
        <v>8316</v>
      </c>
      <c r="S323" s="16">
        <v>42649.54923611111</v>
      </c>
      <c r="T323" s="17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1" t="s">
        <v>8315</v>
      </c>
      <c r="R324" t="s">
        <v>8316</v>
      </c>
      <c r="S324" s="16">
        <v>42093.786840277782</v>
      </c>
      <c r="T324" s="17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1" t="s">
        <v>8315</v>
      </c>
      <c r="R325" t="s">
        <v>8316</v>
      </c>
      <c r="S325" s="16">
        <v>42026.176180555558</v>
      </c>
      <c r="T325" s="17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1" t="s">
        <v>8315</v>
      </c>
      <c r="R326" t="s">
        <v>8316</v>
      </c>
      <c r="S326" s="16">
        <v>42451.095856481479</v>
      </c>
      <c r="T326" s="17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1" t="s">
        <v>8315</v>
      </c>
      <c r="R327" t="s">
        <v>8316</v>
      </c>
      <c r="S327" s="16">
        <v>42418.425983796296</v>
      </c>
      <c r="T327" s="17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1" t="s">
        <v>8315</v>
      </c>
      <c r="R328" t="s">
        <v>8316</v>
      </c>
      <c r="S328" s="16">
        <v>41964.716319444444</v>
      </c>
      <c r="T328" s="17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1" t="s">
        <v>8315</v>
      </c>
      <c r="R329" t="s">
        <v>8316</v>
      </c>
      <c r="S329" s="16">
        <v>42576.697569444441</v>
      </c>
      <c r="T329" s="17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1" t="s">
        <v>8315</v>
      </c>
      <c r="R330" t="s">
        <v>8316</v>
      </c>
      <c r="S330" s="16">
        <v>42125.647534722222</v>
      </c>
      <c r="T330" s="17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1" t="s">
        <v>8315</v>
      </c>
      <c r="R331" t="s">
        <v>8316</v>
      </c>
      <c r="S331" s="16">
        <v>42003.948425925926</v>
      </c>
      <c r="T331" s="17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1" t="s">
        <v>8315</v>
      </c>
      <c r="R332" t="s">
        <v>8316</v>
      </c>
      <c r="S332" s="16">
        <v>41988.829942129625</v>
      </c>
      <c r="T332" s="17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1" t="s">
        <v>8315</v>
      </c>
      <c r="R333" t="s">
        <v>8316</v>
      </c>
      <c r="S333" s="16">
        <v>41974.898599537039</v>
      </c>
      <c r="T333" s="17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1" t="s">
        <v>8315</v>
      </c>
      <c r="R334" t="s">
        <v>8316</v>
      </c>
      <c r="S334" s="16">
        <v>42592.066921296297</v>
      </c>
      <c r="T334" s="17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1" t="s">
        <v>8315</v>
      </c>
      <c r="R335" t="s">
        <v>8316</v>
      </c>
      <c r="S335" s="16">
        <v>42050.008368055554</v>
      </c>
      <c r="T335" s="17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1" t="s">
        <v>8315</v>
      </c>
      <c r="R336" t="s">
        <v>8316</v>
      </c>
      <c r="S336" s="16">
        <v>42417.585532407407</v>
      </c>
      <c r="T336" s="17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1" t="s">
        <v>8315</v>
      </c>
      <c r="R337" t="s">
        <v>8316</v>
      </c>
      <c r="S337" s="16">
        <v>41866.79886574074</v>
      </c>
      <c r="T337" s="17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1" t="s">
        <v>8315</v>
      </c>
      <c r="R338" t="s">
        <v>8316</v>
      </c>
      <c r="S338" s="16">
        <v>42220.79487268519</v>
      </c>
      <c r="T338" s="17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1" t="s">
        <v>8315</v>
      </c>
      <c r="R339" t="s">
        <v>8316</v>
      </c>
      <c r="S339" s="16">
        <v>42628.849120370374</v>
      </c>
      <c r="T339" s="17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1" t="s">
        <v>8315</v>
      </c>
      <c r="R340" t="s">
        <v>8316</v>
      </c>
      <c r="S340" s="16">
        <v>42447.894432870366</v>
      </c>
      <c r="T340" s="17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1" t="s">
        <v>8315</v>
      </c>
      <c r="R341" t="s">
        <v>8316</v>
      </c>
      <c r="S341" s="16">
        <v>42283.864351851851</v>
      </c>
      <c r="T341" s="17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1" t="s">
        <v>8315</v>
      </c>
      <c r="R342" t="s">
        <v>8316</v>
      </c>
      <c r="S342" s="16">
        <v>42483.015694444446</v>
      </c>
      <c r="T342" s="17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1" t="s">
        <v>8315</v>
      </c>
      <c r="R343" t="s">
        <v>8316</v>
      </c>
      <c r="S343" s="16">
        <v>41788.58997685185</v>
      </c>
      <c r="T343" s="17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1" t="s">
        <v>8315</v>
      </c>
      <c r="R344" t="s">
        <v>8316</v>
      </c>
      <c r="S344" s="16">
        <v>42144.041851851856</v>
      </c>
      <c r="T344" s="17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1" t="s">
        <v>8315</v>
      </c>
      <c r="R345" t="s">
        <v>8316</v>
      </c>
      <c r="S345" s="16">
        <v>42661.132245370376</v>
      </c>
      <c r="T345" s="17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1" t="s">
        <v>8315</v>
      </c>
      <c r="R346" t="s">
        <v>8316</v>
      </c>
      <c r="S346" s="16">
        <v>42037.938206018516</v>
      </c>
      <c r="T346" s="17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1" t="s">
        <v>8315</v>
      </c>
      <c r="R347" t="s">
        <v>8316</v>
      </c>
      <c r="S347" s="16">
        <v>42619.935694444444</v>
      </c>
      <c r="T347" s="17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1" t="s">
        <v>8315</v>
      </c>
      <c r="R348" t="s">
        <v>8316</v>
      </c>
      <c r="S348" s="16">
        <v>41877.221886574072</v>
      </c>
      <c r="T348" s="17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1" t="s">
        <v>8315</v>
      </c>
      <c r="R349" t="s">
        <v>8316</v>
      </c>
      <c r="S349" s="16">
        <v>41828.736921296295</v>
      </c>
      <c r="T349" s="17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1" t="s">
        <v>8315</v>
      </c>
      <c r="R350" t="s">
        <v>8316</v>
      </c>
      <c r="S350" s="16">
        <v>42545.774189814809</v>
      </c>
      <c r="T350" s="17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1" t="s">
        <v>8315</v>
      </c>
      <c r="R351" t="s">
        <v>8316</v>
      </c>
      <c r="S351" s="16">
        <v>42460.741747685184</v>
      </c>
      <c r="T351" s="17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1" t="s">
        <v>8315</v>
      </c>
      <c r="R352" t="s">
        <v>8316</v>
      </c>
      <c r="S352" s="16">
        <v>41887.292187500003</v>
      </c>
      <c r="T352" s="17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1" t="s">
        <v>8315</v>
      </c>
      <c r="R353" t="s">
        <v>8316</v>
      </c>
      <c r="S353" s="16">
        <v>41828.646319444444</v>
      </c>
      <c r="T353" s="17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1" t="s">
        <v>8315</v>
      </c>
      <c r="R354" t="s">
        <v>8316</v>
      </c>
      <c r="S354" s="16">
        <v>42173.803217592591</v>
      </c>
      <c r="T354" s="17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1" t="s">
        <v>8315</v>
      </c>
      <c r="R355" t="s">
        <v>8316</v>
      </c>
      <c r="S355" s="16">
        <v>41775.858564814815</v>
      </c>
      <c r="T355" s="17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1" t="s">
        <v>8315</v>
      </c>
      <c r="R356" t="s">
        <v>8316</v>
      </c>
      <c r="S356" s="16">
        <v>42055.277199074073</v>
      </c>
      <c r="T356" s="17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1" t="s">
        <v>8315</v>
      </c>
      <c r="R357" t="s">
        <v>8316</v>
      </c>
      <c r="S357" s="16">
        <v>42447.896666666667</v>
      </c>
      <c r="T357" s="17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1" t="s">
        <v>8315</v>
      </c>
      <c r="R358" t="s">
        <v>8316</v>
      </c>
      <c r="S358" s="16">
        <v>42523.248715277776</v>
      </c>
      <c r="T358" s="17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1" t="s">
        <v>8315</v>
      </c>
      <c r="R359" t="s">
        <v>8316</v>
      </c>
      <c r="S359" s="16">
        <v>41822.90488425926</v>
      </c>
      <c r="T359" s="17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1" t="s">
        <v>8315</v>
      </c>
      <c r="R360" t="s">
        <v>8316</v>
      </c>
      <c r="S360" s="16">
        <v>42185.556157407409</v>
      </c>
      <c r="T360" s="17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1" t="s">
        <v>8315</v>
      </c>
      <c r="R361" t="s">
        <v>8316</v>
      </c>
      <c r="S361" s="16">
        <v>41820.62809027778</v>
      </c>
      <c r="T361" s="17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1" t="s">
        <v>8315</v>
      </c>
      <c r="R362" t="s">
        <v>8316</v>
      </c>
      <c r="S362" s="16">
        <v>41876.815787037034</v>
      </c>
      <c r="T362" s="17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1" t="s">
        <v>8315</v>
      </c>
      <c r="R363" t="s">
        <v>8316</v>
      </c>
      <c r="S363" s="16">
        <v>41802.574282407404</v>
      </c>
      <c r="T363" s="17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1" t="s">
        <v>8315</v>
      </c>
      <c r="R364" t="s">
        <v>8316</v>
      </c>
      <c r="S364" s="16">
        <v>41786.761354166665</v>
      </c>
      <c r="T364" s="17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1" t="s">
        <v>8315</v>
      </c>
      <c r="R365" t="s">
        <v>8316</v>
      </c>
      <c r="S365" s="16">
        <v>42627.454097222217</v>
      </c>
      <c r="T365" s="17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1" t="s">
        <v>8315</v>
      </c>
      <c r="R366" t="s">
        <v>8316</v>
      </c>
      <c r="S366" s="16">
        <v>42374.651504629626</v>
      </c>
      <c r="T366" s="17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1" t="s">
        <v>8315</v>
      </c>
      <c r="R367" t="s">
        <v>8316</v>
      </c>
      <c r="S367" s="16">
        <v>41772.685393518521</v>
      </c>
      <c r="T367" s="17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1" t="s">
        <v>8315</v>
      </c>
      <c r="R368" t="s">
        <v>8316</v>
      </c>
      <c r="S368" s="16">
        <v>42633.116851851853</v>
      </c>
      <c r="T368" s="17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1" t="s">
        <v>8315</v>
      </c>
      <c r="R369" t="s">
        <v>8316</v>
      </c>
      <c r="S369" s="16">
        <v>42219.180393518516</v>
      </c>
      <c r="T369" s="17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1" t="s">
        <v>8315</v>
      </c>
      <c r="R370" t="s">
        <v>8316</v>
      </c>
      <c r="S370" s="16">
        <v>41753.593275462961</v>
      </c>
      <c r="T370" s="17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1" t="s">
        <v>8315</v>
      </c>
      <c r="R371" t="s">
        <v>8316</v>
      </c>
      <c r="S371" s="16">
        <v>42230.662731481483</v>
      </c>
      <c r="T371" s="17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1" t="s">
        <v>8315</v>
      </c>
      <c r="R372" t="s">
        <v>8316</v>
      </c>
      <c r="S372" s="16">
        <v>41787.218229166669</v>
      </c>
      <c r="T372" s="17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1" t="s">
        <v>8315</v>
      </c>
      <c r="R373" t="s">
        <v>8316</v>
      </c>
      <c r="S373" s="16">
        <v>42147.826840277776</v>
      </c>
      <c r="T373" s="17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1" t="s">
        <v>8315</v>
      </c>
      <c r="R374" t="s">
        <v>8316</v>
      </c>
      <c r="S374" s="16">
        <v>41940.598182870373</v>
      </c>
      <c r="T374" s="17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1" t="s">
        <v>8315</v>
      </c>
      <c r="R375" t="s">
        <v>8316</v>
      </c>
      <c r="S375" s="16">
        <v>42020.700567129628</v>
      </c>
      <c r="T375" s="17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1" t="s">
        <v>8315</v>
      </c>
      <c r="R376" t="s">
        <v>8316</v>
      </c>
      <c r="S376" s="16">
        <v>41891.96503472222</v>
      </c>
      <c r="T376" s="17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1" t="s">
        <v>8315</v>
      </c>
      <c r="R377" t="s">
        <v>8316</v>
      </c>
      <c r="S377" s="16">
        <v>42490.133877314816</v>
      </c>
      <c r="T377" s="17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1" t="s">
        <v>8315</v>
      </c>
      <c r="R378" t="s">
        <v>8316</v>
      </c>
      <c r="S378" s="16">
        <v>41995.870486111111</v>
      </c>
      <c r="T378" s="17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1" t="s">
        <v>8315</v>
      </c>
      <c r="R379" t="s">
        <v>8316</v>
      </c>
      <c r="S379" s="16">
        <v>42401.806562500002</v>
      </c>
      <c r="T379" s="17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1" t="s">
        <v>8315</v>
      </c>
      <c r="R380" t="s">
        <v>8316</v>
      </c>
      <c r="S380" s="16">
        <v>41897.602037037039</v>
      </c>
      <c r="T380" s="17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1" t="s">
        <v>8315</v>
      </c>
      <c r="R381" t="s">
        <v>8316</v>
      </c>
      <c r="S381" s="16">
        <v>41882.585648148146</v>
      </c>
      <c r="T381" s="17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1" t="s">
        <v>8315</v>
      </c>
      <c r="R382" t="s">
        <v>8316</v>
      </c>
      <c r="S382" s="16">
        <v>42556.504490740743</v>
      </c>
      <c r="T382" s="17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1" t="s">
        <v>8315</v>
      </c>
      <c r="R383" t="s">
        <v>8316</v>
      </c>
      <c r="S383" s="16">
        <v>41792.542986111112</v>
      </c>
      <c r="T383" s="17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1" t="s">
        <v>8315</v>
      </c>
      <c r="R384" t="s">
        <v>8316</v>
      </c>
      <c r="S384" s="16">
        <v>41879.913761574076</v>
      </c>
      <c r="T384" s="17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1" t="s">
        <v>8315</v>
      </c>
      <c r="R385" t="s">
        <v>8316</v>
      </c>
      <c r="S385" s="16">
        <v>42552.048356481479</v>
      </c>
      <c r="T385" s="17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1" t="s">
        <v>8315</v>
      </c>
      <c r="R386" t="s">
        <v>8316</v>
      </c>
      <c r="S386" s="16">
        <v>41810.142199074071</v>
      </c>
      <c r="T386" s="17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1" t="s">
        <v>8315</v>
      </c>
      <c r="R387" t="s">
        <v>8316</v>
      </c>
      <c r="S387" s="16">
        <v>42072.576249999998</v>
      </c>
      <c r="T387" s="17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1" t="s">
        <v>8315</v>
      </c>
      <c r="R388" t="s">
        <v>8316</v>
      </c>
      <c r="S388" s="16">
        <v>41779.724224537036</v>
      </c>
      <c r="T388" s="17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1" t="s">
        <v>8315</v>
      </c>
      <c r="R389" t="s">
        <v>8316</v>
      </c>
      <c r="S389" s="16">
        <v>42134.172071759262</v>
      </c>
      <c r="T389" s="17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1" t="s">
        <v>8315</v>
      </c>
      <c r="R390" t="s">
        <v>8316</v>
      </c>
      <c r="S390" s="16">
        <v>42505.738032407404</v>
      </c>
      <c r="T390" s="17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1" t="s">
        <v>8315</v>
      </c>
      <c r="R391" t="s">
        <v>8316</v>
      </c>
      <c r="S391" s="16">
        <v>42118.556331018524</v>
      </c>
      <c r="T391" s="17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1" t="s">
        <v>8315</v>
      </c>
      <c r="R392" t="s">
        <v>8316</v>
      </c>
      <c r="S392" s="16">
        <v>42360.887835648144</v>
      </c>
      <c r="T392" s="17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1" t="s">
        <v>8315</v>
      </c>
      <c r="R393" t="s">
        <v>8316</v>
      </c>
      <c r="S393" s="16">
        <v>42165.993125000001</v>
      </c>
      <c r="T393" s="17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1" t="s">
        <v>8315</v>
      </c>
      <c r="R394" t="s">
        <v>8316</v>
      </c>
      <c r="S394" s="16">
        <v>41927.936157407406</v>
      </c>
      <c r="T394" s="17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1" t="s">
        <v>8315</v>
      </c>
      <c r="R395" t="s">
        <v>8316</v>
      </c>
      <c r="S395" s="16">
        <v>42462.140868055561</v>
      </c>
      <c r="T395" s="17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1" t="s">
        <v>8315</v>
      </c>
      <c r="R396" t="s">
        <v>8316</v>
      </c>
      <c r="S396" s="16">
        <v>42632.348310185189</v>
      </c>
      <c r="T396" s="17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1" t="s">
        <v>8315</v>
      </c>
      <c r="R397" t="s">
        <v>8316</v>
      </c>
      <c r="S397" s="16">
        <v>42054.849050925928</v>
      </c>
      <c r="T397" s="17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1" t="s">
        <v>8315</v>
      </c>
      <c r="R398" t="s">
        <v>8316</v>
      </c>
      <c r="S398" s="16">
        <v>42497.275706018518</v>
      </c>
      <c r="T398" s="17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1" t="s">
        <v>8315</v>
      </c>
      <c r="R399" t="s">
        <v>8316</v>
      </c>
      <c r="S399" s="16">
        <v>42058.904074074075</v>
      </c>
      <c r="T399" s="17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1" t="s">
        <v>8315</v>
      </c>
      <c r="R400" t="s">
        <v>8316</v>
      </c>
      <c r="S400" s="16">
        <v>41807.690081018518</v>
      </c>
      <c r="T400" s="17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1" t="s">
        <v>8315</v>
      </c>
      <c r="R401" t="s">
        <v>8316</v>
      </c>
      <c r="S401" s="16">
        <v>42284.69694444444</v>
      </c>
      <c r="T401" s="17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1" t="s">
        <v>8315</v>
      </c>
      <c r="R402" t="s">
        <v>8316</v>
      </c>
      <c r="S402" s="16">
        <v>42045.84238425926</v>
      </c>
      <c r="T402" s="17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1" t="s">
        <v>8315</v>
      </c>
      <c r="R403" t="s">
        <v>8316</v>
      </c>
      <c r="S403" s="16">
        <v>42184.209537037037</v>
      </c>
      <c r="T403" s="17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1" t="s">
        <v>8315</v>
      </c>
      <c r="R404" t="s">
        <v>8316</v>
      </c>
      <c r="S404" s="16">
        <v>42341.180636574078</v>
      </c>
      <c r="T404" s="17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1" t="s">
        <v>8315</v>
      </c>
      <c r="R405" t="s">
        <v>8316</v>
      </c>
      <c r="S405" s="16">
        <v>42170.910231481481</v>
      </c>
      <c r="T405" s="17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1" t="s">
        <v>8315</v>
      </c>
      <c r="R406" t="s">
        <v>8316</v>
      </c>
      <c r="S406" s="16">
        <v>42151.069606481484</v>
      </c>
      <c r="T406" s="17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1" t="s">
        <v>8315</v>
      </c>
      <c r="R407" t="s">
        <v>8316</v>
      </c>
      <c r="S407" s="16">
        <v>41944.527627314819</v>
      </c>
      <c r="T407" s="17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1" t="s">
        <v>8315</v>
      </c>
      <c r="R408" t="s">
        <v>8316</v>
      </c>
      <c r="S408" s="16">
        <v>42593.865405092598</v>
      </c>
      <c r="T408" s="17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1" t="s">
        <v>8315</v>
      </c>
      <c r="R409" t="s">
        <v>8316</v>
      </c>
      <c r="S409" s="16">
        <v>42503.740868055553</v>
      </c>
      <c r="T409" s="17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1" t="s">
        <v>8315</v>
      </c>
      <c r="R410" t="s">
        <v>8316</v>
      </c>
      <c r="S410" s="16">
        <v>41927.848900462966</v>
      </c>
      <c r="T410" s="17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1" t="s">
        <v>8315</v>
      </c>
      <c r="R411" t="s">
        <v>8316</v>
      </c>
      <c r="S411" s="16">
        <v>42375.114988425921</v>
      </c>
      <c r="T411" s="17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1" t="s">
        <v>8315</v>
      </c>
      <c r="R412" t="s">
        <v>8316</v>
      </c>
      <c r="S412" s="16">
        <v>42553.926527777774</v>
      </c>
      <c r="T412" s="17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1" t="s">
        <v>8315</v>
      </c>
      <c r="R413" t="s">
        <v>8316</v>
      </c>
      <c r="S413" s="16">
        <v>42155.142638888887</v>
      </c>
      <c r="T413" s="17">
        <v>42215.142638888887</v>
      </c>
    </row>
  </sheetData>
  <conditionalFormatting sqref="F1:F413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30673-32FF-4721-89A0-BB2ED057B580}">
  <dimension ref="A1:D6"/>
  <sheetViews>
    <sheetView workbookViewId="0">
      <selection activeCell="B11" sqref="B11"/>
    </sheetView>
  </sheetViews>
  <sheetFormatPr defaultRowHeight="14.5" x14ac:dyDescent="0.35"/>
  <cols>
    <col min="1" max="1" width="15.453125" bestFit="1" customWidth="1"/>
    <col min="2" max="2" width="111.08984375" bestFit="1" customWidth="1"/>
    <col min="3" max="3" width="4.54296875" bestFit="1" customWidth="1"/>
  </cols>
  <sheetData>
    <row r="1" spans="1:4" x14ac:dyDescent="0.35">
      <c r="A1" s="9" t="s">
        <v>8379</v>
      </c>
      <c r="B1" s="9" t="s">
        <v>4110</v>
      </c>
      <c r="C1" s="9" t="s">
        <v>8380</v>
      </c>
      <c r="D1" s="9" t="s">
        <v>8381</v>
      </c>
    </row>
    <row r="2" spans="1:4" x14ac:dyDescent="0.35">
      <c r="A2" s="19" t="s">
        <v>3473</v>
      </c>
      <c r="B2" s="10" t="str">
        <f>VLOOKUP(A2, Kickstarter!$B:$C, 2, FALSE)</f>
        <v>Help us get actor-writer Ian Bonar's debut play - a hilarious, heartbreaking story of grief and loss - to the 2016 Edinburgh Fringe.</v>
      </c>
      <c r="C2" s="10">
        <f>VLOOKUP(A2, Kickstarter!$B:$D, 3, FALSE)</f>
        <v>2000</v>
      </c>
      <c r="D2" s="10">
        <f>VLOOKUP(A2, Kickstarter!$B:$E, 4, FALSE)</f>
        <v>2020</v>
      </c>
    </row>
    <row r="3" spans="1:4" x14ac:dyDescent="0.35">
      <c r="A3" s="19" t="s">
        <v>3616</v>
      </c>
      <c r="B3" s="10" t="str">
        <f>VLOOKUP(A3, Kickstarter!$B:$C, 2, FALSE)</f>
        <v>The play yet to be described as "A surefire Edinburgh Fringe Festival Cult Hit". Coming to the Underbelly, Edinburgh, 5th-30th August.</v>
      </c>
      <c r="C3" s="10">
        <f>VLOOKUP(A3, Kickstarter!$B:$D, 3, FALSE)</f>
        <v>2000</v>
      </c>
      <c r="D3" s="10">
        <f>VLOOKUP(A3, Kickstarter!$B:$E, 4, FALSE)</f>
        <v>2020</v>
      </c>
    </row>
    <row r="4" spans="1:4" ht="26" x14ac:dyDescent="0.35">
      <c r="A4" s="19" t="s">
        <v>3178</v>
      </c>
      <c r="B4" s="10" t="str">
        <f>VLOOKUP(A4, Kickstarter!$B:$C, 2, FALSE)</f>
        <v>Cutting Off Kate Bush is a one-woman show written &amp; performed by Lucy Benson-Brown, premiering at the Edinburgh Fringe Festival 2014</v>
      </c>
      <c r="C4" s="10">
        <f>VLOOKUP(A4, Kickstarter!$B:$D, 3, FALSE)</f>
        <v>1500</v>
      </c>
      <c r="D4" s="10">
        <f>VLOOKUP(A4, Kickstarter!$B:$E, 4, FALSE)</f>
        <v>2576</v>
      </c>
    </row>
    <row r="5" spans="1:4" ht="26" x14ac:dyDescent="0.35">
      <c r="A5" s="19" t="s">
        <v>3329</v>
      </c>
      <c r="B5" s="10" t="str">
        <f>VLOOKUP(A5, Kickstarter!$B:$C, 2, FALSE)</f>
        <v>Jestia and Raedon is a brand new romantic comedy play going to the Edinburgh Fringe Festival this summer.</v>
      </c>
      <c r="C5" s="10">
        <f>VLOOKUP(A5, Kickstarter!$B:$D, 3, FALSE)</f>
        <v>1000</v>
      </c>
      <c r="D5" s="10">
        <f>VLOOKUP(A5, Kickstarter!$B:$E, 4, FALSE)</f>
        <v>1168</v>
      </c>
    </row>
    <row r="6" spans="1:4" ht="39" x14ac:dyDescent="0.35">
      <c r="A6" s="19" t="s">
        <v>3221</v>
      </c>
      <c r="B6" s="10" t="str">
        <f>VLOOKUP(A6, Kickstarter!$B:$C, 2, FALSE)</f>
        <v>A one-man show about love, loss, and motorways, written &amp; performed by Ben Norris. Help us get to the 2015 Edinburgh Fringe and beyond!</v>
      </c>
      <c r="C6" s="10">
        <f>VLOOKUP(A6, Kickstarter!$B:$D, 3, FALSE)</f>
        <v>4000</v>
      </c>
      <c r="D6" s="10">
        <f>VLOOKUP(A6, Kickstarter!$B:$E,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8B80-AA6F-4451-BE5A-9643B0BC7453}">
  <dimension ref="A1:F6"/>
  <sheetViews>
    <sheetView workbookViewId="0">
      <selection activeCell="B17" sqref="B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D5C8D-B96F-46BB-835B-D05DBE44721E}">
  <dimension ref="A1:E7"/>
  <sheetViews>
    <sheetView workbookViewId="0">
      <selection activeCell="I35" sqref="I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C3A9-7C11-452D-B39E-445C5A2398A0}">
  <dimension ref="A1:F17"/>
  <sheetViews>
    <sheetView zoomScale="90" zoomScaleNormal="90" workbookViewId="0">
      <selection activeCell="R14" sqref="R14"/>
    </sheetView>
  </sheetViews>
  <sheetFormatPr defaultRowHeight="14.5" x14ac:dyDescent="0.35"/>
  <cols>
    <col min="1" max="1" width="17.26953125" bestFit="1" customWidth="1"/>
    <col min="2" max="2" width="15.81640625" bestFit="1" customWidth="1"/>
    <col min="3" max="3" width="5.6328125" bestFit="1" customWidth="1"/>
    <col min="4" max="4" width="3.81640625" bestFit="1" customWidth="1"/>
    <col min="5" max="5" width="9.26953125" bestFit="1" customWidth="1"/>
    <col min="6" max="6" width="11" bestFit="1" customWidth="1"/>
  </cols>
  <sheetData>
    <row r="1" spans="1:6" x14ac:dyDescent="0.35">
      <c r="A1" s="12" t="s">
        <v>8358</v>
      </c>
      <c r="B1" t="s">
        <v>8315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8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Rocha</cp:lastModifiedBy>
  <dcterms:created xsi:type="dcterms:W3CDTF">2017-04-20T15:17:24Z</dcterms:created>
  <dcterms:modified xsi:type="dcterms:W3CDTF">2022-03-24T23:34:35Z</dcterms:modified>
</cp:coreProperties>
</file>