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uments/Academic/Projects/BCPmetrics/"/>
    </mc:Choice>
  </mc:AlternateContent>
  <xr:revisionPtr revIDLastSave="0" documentId="13_ncr:1_{2B2D3C66-DE2D-6B4D-B5E4-DB8F3D0AD13E}" xr6:coauthVersionLast="47" xr6:coauthVersionMax="47" xr10:uidLastSave="{00000000-0000-0000-0000-000000000000}"/>
  <bookViews>
    <workbookView xWindow="11460" yWindow="500" windowWidth="22700" windowHeight="16300" xr2:uid="{00DF513F-F330-0C45-9DBB-522808C65E9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2" i="2" l="1"/>
  <c r="D62" i="2"/>
  <c r="A62" i="2"/>
  <c r="D2" i="2"/>
  <c r="B60" i="2"/>
  <c r="A6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60" i="2"/>
</calcChain>
</file>

<file path=xl/sharedStrings.xml><?xml version="1.0" encoding="utf-8"?>
<sst xmlns="http://schemas.openxmlformats.org/spreadsheetml/2006/main" count="9" uniqueCount="9">
  <si>
    <t>b</t>
  </si>
  <si>
    <t>Transfer efficiency</t>
  </si>
  <si>
    <t>F2000 (Tg C yr-1)</t>
  </si>
  <si>
    <t>F100 (Tg C yr-1)</t>
  </si>
  <si>
    <t>Global median F2000 (Tg C y-1)</t>
  </si>
  <si>
    <t>Global median F100 (Tg C yr-1)</t>
  </si>
  <si>
    <t>Global median b</t>
  </si>
  <si>
    <t>Sum F2000 (Pg C yr-1)</t>
  </si>
  <si>
    <t>Sum F100 (Pg C yr-1)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</si>
</sst>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9959-D0A9-2343-BAD6-1D2752319549}">
  <dimension ref="A1:F62"/>
  <sheetViews>
    <sheetView tabSelected="1" topLeftCell="A37" workbookViewId="0">
      <selection activeCell="F63" sqref="F63"/>
    </sheetView>
  </sheetViews>
  <sheetFormatPr baseColWidth="10" defaultRowHeight="16" x14ac:dyDescent="0.2"/>
  <cols>
    <col min="1" max="1" width="31.5" customWidth="1"/>
    <col min="2" max="2" width="15.5" customWidth="1"/>
    <col min="4" max="4" width="28.33203125" customWidth="1"/>
    <col min="5" max="5" width="15.6640625" customWidth="1"/>
  </cols>
  <sheetData>
    <row r="1" spans="1:4" x14ac:dyDescent="0.2">
      <c r="A1" t="s">
        <v>2</v>
      </c>
      <c r="B1" t="s">
        <v>0</v>
      </c>
      <c r="D1" t="s">
        <v>3</v>
      </c>
    </row>
    <row r="2" spans="1:4" x14ac:dyDescent="0.2">
      <c r="A2">
        <v>2.9</v>
      </c>
      <c r="B2">
        <v>0.64</v>
      </c>
      <c r="D2">
        <f>A2/((2000/100)^(-B2))</f>
        <v>19.726825146668606</v>
      </c>
    </row>
    <row r="3" spans="1:4" x14ac:dyDescent="0.2">
      <c r="A3">
        <v>1.43</v>
      </c>
      <c r="B3">
        <v>1.65</v>
      </c>
      <c r="D3">
        <f>A3/((2000/100)^(-B3))</f>
        <v>200.46360230642088</v>
      </c>
    </row>
    <row r="4" spans="1:4" x14ac:dyDescent="0.2">
      <c r="A4">
        <v>2.25</v>
      </c>
      <c r="B4">
        <v>1.23</v>
      </c>
      <c r="D4">
        <f>A4/((2000/100)^(-B4))</f>
        <v>89.629177856324858</v>
      </c>
    </row>
    <row r="5" spans="1:4" x14ac:dyDescent="0.2">
      <c r="A5">
        <v>6.72</v>
      </c>
      <c r="B5">
        <v>0.54</v>
      </c>
      <c r="D5">
        <f>A5/((2000/100)^(-B5))</f>
        <v>33.878601207372327</v>
      </c>
    </row>
    <row r="6" spans="1:4" x14ac:dyDescent="0.2">
      <c r="A6">
        <v>7.7</v>
      </c>
      <c r="B6">
        <v>0.63</v>
      </c>
      <c r="D6">
        <f>A6/((2000/100)^(-B6))</f>
        <v>50.832283829981691</v>
      </c>
    </row>
    <row r="7" spans="1:4" x14ac:dyDescent="0.2">
      <c r="A7">
        <v>1.0900000000000001</v>
      </c>
      <c r="B7">
        <v>1.75</v>
      </c>
      <c r="D7">
        <f>A7/((2000/100)^(-B7))</f>
        <v>206.17167076269229</v>
      </c>
    </row>
    <row r="8" spans="1:4" x14ac:dyDescent="0.2">
      <c r="A8">
        <v>1.37</v>
      </c>
      <c r="B8">
        <v>0.64</v>
      </c>
      <c r="D8">
        <f>A8/((2000/100)^(-B8))</f>
        <v>9.3192242934262044</v>
      </c>
    </row>
    <row r="9" spans="1:4" x14ac:dyDescent="0.2">
      <c r="A9">
        <v>7.07</v>
      </c>
      <c r="B9">
        <v>0.42</v>
      </c>
      <c r="D9">
        <f>A9/((2000/100)^(-B9))</f>
        <v>24.880093721399373</v>
      </c>
    </row>
    <row r="10" spans="1:4" x14ac:dyDescent="0.2">
      <c r="A10">
        <v>7</v>
      </c>
      <c r="B10">
        <v>0.64</v>
      </c>
      <c r="D10">
        <f>A10/((2000/100)^(-B10))</f>
        <v>47.616474491958705</v>
      </c>
    </row>
    <row r="11" spans="1:4" x14ac:dyDescent="0.2">
      <c r="A11">
        <v>9.16</v>
      </c>
      <c r="B11">
        <v>0.91</v>
      </c>
      <c r="D11">
        <f>A11/((2000/100)^(-B11))</f>
        <v>139.90484985028993</v>
      </c>
    </row>
    <row r="12" spans="1:4" x14ac:dyDescent="0.2">
      <c r="A12">
        <v>3.25</v>
      </c>
      <c r="B12">
        <v>1.62</v>
      </c>
      <c r="D12">
        <f>A12/((2000/100)^(-B12))</f>
        <v>416.43953604135601</v>
      </c>
    </row>
    <row r="13" spans="1:4" x14ac:dyDescent="0.2">
      <c r="A13">
        <v>1.47</v>
      </c>
      <c r="B13">
        <v>0.64</v>
      </c>
      <c r="D13">
        <f>A13/((2000/100)^(-B13))</f>
        <v>9.9994596433113276</v>
      </c>
    </row>
    <row r="14" spans="1:4" x14ac:dyDescent="0.2">
      <c r="A14">
        <v>2.79</v>
      </c>
      <c r="B14">
        <v>0.64</v>
      </c>
      <c r="D14">
        <f>A14/((2000/100)^(-B14))</f>
        <v>18.97856626179497</v>
      </c>
    </row>
    <row r="15" spans="1:4" x14ac:dyDescent="0.2">
      <c r="A15">
        <v>5.74</v>
      </c>
      <c r="B15">
        <v>0.55000000000000004</v>
      </c>
      <c r="D15">
        <f>A15/((2000/100)^(-B15))</f>
        <v>29.817991733854075</v>
      </c>
    </row>
    <row r="16" spans="1:4" x14ac:dyDescent="0.2">
      <c r="A16">
        <v>3.28</v>
      </c>
      <c r="B16">
        <v>0.72</v>
      </c>
      <c r="D16">
        <f>A16/((2000/100)^(-B16))</f>
        <v>28.354072179720934</v>
      </c>
    </row>
    <row r="17" spans="1:4" x14ac:dyDescent="0.2">
      <c r="A17">
        <v>7.15</v>
      </c>
      <c r="B17">
        <v>0.83</v>
      </c>
      <c r="D17">
        <f>A17/((2000/100)^(-B17))</f>
        <v>85.933190849002813</v>
      </c>
    </row>
    <row r="18" spans="1:4" x14ac:dyDescent="0.2">
      <c r="A18">
        <v>0.3</v>
      </c>
      <c r="B18">
        <v>0.64</v>
      </c>
      <c r="D18">
        <f>A18/((2000/100)^(-B18))</f>
        <v>2.0407060496553728</v>
      </c>
    </row>
    <row r="19" spans="1:4" x14ac:dyDescent="0.2">
      <c r="A19">
        <v>2.63</v>
      </c>
      <c r="B19">
        <v>0.64</v>
      </c>
      <c r="D19">
        <f>A19/((2000/100)^(-B19))</f>
        <v>17.89018970197877</v>
      </c>
    </row>
    <row r="20" spans="1:4" x14ac:dyDescent="0.2">
      <c r="A20">
        <v>6.53</v>
      </c>
      <c r="B20">
        <v>0.5</v>
      </c>
      <c r="D20">
        <f>A20/((2000/100)^(-B20))</f>
        <v>29.203047786147255</v>
      </c>
    </row>
    <row r="21" spans="1:4" x14ac:dyDescent="0.2">
      <c r="A21">
        <v>8.41</v>
      </c>
      <c r="B21">
        <v>0.63</v>
      </c>
      <c r="D21">
        <f>A21/((2000/100)^(-B21))</f>
        <v>55.519416494824156</v>
      </c>
    </row>
    <row r="22" spans="1:4" x14ac:dyDescent="0.2">
      <c r="A22">
        <v>3.04</v>
      </c>
      <c r="B22">
        <v>0.64</v>
      </c>
      <c r="D22">
        <f>A22/((2000/100)^(-B22))</f>
        <v>20.679154636507779</v>
      </c>
    </row>
    <row r="23" spans="1:4" x14ac:dyDescent="0.2">
      <c r="A23">
        <v>0.88</v>
      </c>
      <c r="B23">
        <v>0.78</v>
      </c>
      <c r="D23">
        <f>A23/((2000/100)^(-B23))</f>
        <v>9.1051282783592242</v>
      </c>
    </row>
    <row r="24" spans="1:4" x14ac:dyDescent="0.2">
      <c r="A24">
        <v>1.05</v>
      </c>
      <c r="B24">
        <v>0.64</v>
      </c>
      <c r="D24">
        <f>A24/((2000/100)^(-B24))</f>
        <v>7.1424711737938056</v>
      </c>
    </row>
    <row r="25" spans="1:4" x14ac:dyDescent="0.2">
      <c r="A25">
        <v>4.04</v>
      </c>
      <c r="B25">
        <v>0.64</v>
      </c>
      <c r="D25">
        <f>A25/((2000/100)^(-B25))</f>
        <v>27.481508135359022</v>
      </c>
    </row>
    <row r="26" spans="1:4" x14ac:dyDescent="0.2">
      <c r="A26">
        <v>1.07</v>
      </c>
      <c r="B26">
        <v>0.64</v>
      </c>
      <c r="D26">
        <f>A26/((2000/100)^(-B26))</f>
        <v>7.2785182437708311</v>
      </c>
    </row>
    <row r="27" spans="1:4" x14ac:dyDescent="0.2">
      <c r="A27">
        <v>1.44</v>
      </c>
      <c r="B27">
        <v>0.64</v>
      </c>
      <c r="D27">
        <f>A27/((2000/100)^(-B27))</f>
        <v>9.7953890383457907</v>
      </c>
    </row>
    <row r="28" spans="1:4" x14ac:dyDescent="0.2">
      <c r="A28">
        <v>26.49</v>
      </c>
      <c r="B28">
        <v>0.45</v>
      </c>
      <c r="D28">
        <f>A28/((2000/100)^(-B28))</f>
        <v>101.987150145572</v>
      </c>
    </row>
    <row r="29" spans="1:4" x14ac:dyDescent="0.2">
      <c r="A29">
        <v>5</v>
      </c>
      <c r="B29">
        <v>0.73</v>
      </c>
      <c r="D29">
        <f>A29/((2000/100)^(-B29))</f>
        <v>44.537096545369167</v>
      </c>
    </row>
    <row r="30" spans="1:4" x14ac:dyDescent="0.2">
      <c r="A30">
        <v>8.64</v>
      </c>
      <c r="B30">
        <v>0.56999999999999995</v>
      </c>
      <c r="D30">
        <f>A30/((2000/100)^(-B30))</f>
        <v>47.654162344553733</v>
      </c>
    </row>
    <row r="31" spans="1:4" x14ac:dyDescent="0.2">
      <c r="A31">
        <v>14.93</v>
      </c>
      <c r="B31">
        <v>0.56999999999999995</v>
      </c>
      <c r="D31">
        <f>A31/((2000/100)^(-B31))</f>
        <v>82.346833773632767</v>
      </c>
    </row>
    <row r="32" spans="1:4" x14ac:dyDescent="0.2">
      <c r="A32">
        <v>3.98</v>
      </c>
      <c r="B32">
        <v>0.92</v>
      </c>
      <c r="D32">
        <f>A32/((2000/100)^(-B32))</f>
        <v>62.636959483311593</v>
      </c>
    </row>
    <row r="33" spans="1:4" x14ac:dyDescent="0.2">
      <c r="A33">
        <v>6.74</v>
      </c>
      <c r="B33">
        <v>0.6</v>
      </c>
      <c r="D33">
        <f>A33/((2000/100)^(-B33))</f>
        <v>40.670348508314397</v>
      </c>
    </row>
    <row r="34" spans="1:4" x14ac:dyDescent="0.2">
      <c r="A34">
        <v>3.37</v>
      </c>
      <c r="B34">
        <v>0.68</v>
      </c>
      <c r="D34">
        <f>A34/((2000/100)^(-B34))</f>
        <v>25.842248474116609</v>
      </c>
    </row>
    <row r="35" spans="1:4" x14ac:dyDescent="0.2">
      <c r="A35">
        <v>9.85</v>
      </c>
      <c r="B35">
        <v>0.54</v>
      </c>
      <c r="D35">
        <f>A35/((2000/100)^(-B35))</f>
        <v>49.658366353068068</v>
      </c>
    </row>
    <row r="36" spans="1:4" x14ac:dyDescent="0.2">
      <c r="A36">
        <v>2.2200000000000002</v>
      </c>
      <c r="B36">
        <v>0.64</v>
      </c>
      <c r="D36">
        <f>A36/((2000/100)^(-B36))</f>
        <v>15.101224767449761</v>
      </c>
    </row>
    <row r="37" spans="1:4" x14ac:dyDescent="0.2">
      <c r="A37">
        <v>3.8</v>
      </c>
      <c r="B37">
        <v>0.64</v>
      </c>
      <c r="D37">
        <f>A37/((2000/100)^(-B37))</f>
        <v>25.848943295634722</v>
      </c>
    </row>
    <row r="38" spans="1:4" x14ac:dyDescent="0.2">
      <c r="A38">
        <v>4.37</v>
      </c>
      <c r="B38">
        <v>0.78</v>
      </c>
      <c r="D38">
        <f>A38/((2000/100)^(-B38))</f>
        <v>45.215239291397516</v>
      </c>
    </row>
    <row r="39" spans="1:4" x14ac:dyDescent="0.2">
      <c r="A39">
        <v>4.38</v>
      </c>
      <c r="B39">
        <v>0.78</v>
      </c>
      <c r="D39">
        <f>A39/((2000/100)^(-B39))</f>
        <v>45.318706658197051</v>
      </c>
    </row>
    <row r="40" spans="1:4" x14ac:dyDescent="0.2">
      <c r="A40">
        <v>1.86</v>
      </c>
      <c r="B40">
        <v>0.78</v>
      </c>
      <c r="D40">
        <f>A40/((2000/100)^(-B40))</f>
        <v>19.244930224713816</v>
      </c>
    </row>
    <row r="41" spans="1:4" x14ac:dyDescent="0.2">
      <c r="A41">
        <v>4.1500000000000004</v>
      </c>
      <c r="B41">
        <v>0.96</v>
      </c>
      <c r="D41">
        <f>A41/((2000/100)^(-B41))</f>
        <v>73.62696396443198</v>
      </c>
    </row>
    <row r="42" spans="1:4" x14ac:dyDescent="0.2">
      <c r="A42">
        <v>8.16</v>
      </c>
      <c r="B42">
        <v>0.64</v>
      </c>
      <c r="D42">
        <f>A42/((2000/100)^(-B42))</f>
        <v>55.507204550626149</v>
      </c>
    </row>
    <row r="43" spans="1:4" x14ac:dyDescent="0.2">
      <c r="A43">
        <v>1.74</v>
      </c>
      <c r="B43">
        <v>0.78</v>
      </c>
      <c r="D43">
        <f>A43/((2000/100)^(-B43))</f>
        <v>18.003321823119375</v>
      </c>
    </row>
    <row r="44" spans="1:4" x14ac:dyDescent="0.2">
      <c r="A44">
        <v>11.54</v>
      </c>
      <c r="B44">
        <v>0.69</v>
      </c>
      <c r="D44">
        <f>A44/((2000/100)^(-B44))</f>
        <v>91.183551990360925</v>
      </c>
    </row>
    <row r="45" spans="1:4" x14ac:dyDescent="0.2">
      <c r="A45">
        <v>7.49</v>
      </c>
      <c r="B45">
        <v>0.68</v>
      </c>
      <c r="D45">
        <f>A45/((2000/100)^(-B45))</f>
        <v>57.435739190247297</v>
      </c>
    </row>
    <row r="46" spans="1:4" x14ac:dyDescent="0.2">
      <c r="A46">
        <v>4.2</v>
      </c>
      <c r="B46">
        <v>0.82</v>
      </c>
      <c r="D46">
        <f>A46/((2000/100)^(-B46))</f>
        <v>48.988471239616352</v>
      </c>
    </row>
    <row r="47" spans="1:4" x14ac:dyDescent="0.2">
      <c r="A47">
        <v>4.5999999999999996</v>
      </c>
      <c r="B47">
        <v>0.88</v>
      </c>
      <c r="D47">
        <f>A47/((2000/100)^(-B47))</f>
        <v>64.219101925619384</v>
      </c>
    </row>
    <row r="48" spans="1:4" x14ac:dyDescent="0.2">
      <c r="A48">
        <v>1.1100000000000001</v>
      </c>
      <c r="B48">
        <v>0.64</v>
      </c>
      <c r="D48">
        <f>A48/((2000/100)^(-B48))</f>
        <v>7.5506123837248804</v>
      </c>
    </row>
    <row r="49" spans="1:6" x14ac:dyDescent="0.2">
      <c r="A49">
        <v>12.26</v>
      </c>
      <c r="B49">
        <v>1.1299999999999999</v>
      </c>
      <c r="D49">
        <f>A49/((2000/100)^(-B49))</f>
        <v>361.95482080250207</v>
      </c>
    </row>
    <row r="50" spans="1:6" x14ac:dyDescent="0.2">
      <c r="A50">
        <v>2.5099999999999998</v>
      </c>
      <c r="B50">
        <v>1.62</v>
      </c>
      <c r="D50">
        <f>A50/((2000/100)^(-B50))</f>
        <v>321.6194570657857</v>
      </c>
    </row>
    <row r="51" spans="1:6" x14ac:dyDescent="0.2">
      <c r="A51">
        <v>23.84</v>
      </c>
      <c r="B51">
        <v>0.54</v>
      </c>
      <c r="D51">
        <f>A51/((2000/100)^(-B51))</f>
        <v>120.18837094996374</v>
      </c>
    </row>
    <row r="52" spans="1:6" x14ac:dyDescent="0.2">
      <c r="A52">
        <v>13.81</v>
      </c>
      <c r="B52">
        <v>0.84</v>
      </c>
      <c r="D52">
        <f>A52/((2000/100)^(-B52))</f>
        <v>171.02471482622474</v>
      </c>
    </row>
    <row r="53" spans="1:6" x14ac:dyDescent="0.2">
      <c r="A53">
        <v>19.73</v>
      </c>
      <c r="B53">
        <v>0.78</v>
      </c>
      <c r="D53">
        <f>A53/((2000/100)^(-B53))</f>
        <v>204.14111469548581</v>
      </c>
    </row>
    <row r="54" spans="1:6" x14ac:dyDescent="0.2">
      <c r="A54">
        <v>4.04</v>
      </c>
      <c r="B54">
        <v>0.64</v>
      </c>
      <c r="D54">
        <f>A54/((2000/100)^(-B54))</f>
        <v>27.481508135359022</v>
      </c>
    </row>
    <row r="55" spans="1:6" x14ac:dyDescent="0.2">
      <c r="A55">
        <v>1.68</v>
      </c>
      <c r="B55">
        <v>0.78</v>
      </c>
      <c r="D55">
        <f>A55/((2000/100)^(-B55))</f>
        <v>17.382517622322155</v>
      </c>
    </row>
    <row r="56" spans="1:6" x14ac:dyDescent="0.2">
      <c r="A56">
        <v>3.24</v>
      </c>
      <c r="B56">
        <v>1.02</v>
      </c>
      <c r="D56">
        <f>A56/((2000/100)^(-B56))</f>
        <v>68.801135477002603</v>
      </c>
    </row>
    <row r="57" spans="1:6" x14ac:dyDescent="0.2">
      <c r="A57">
        <v>5.67</v>
      </c>
      <c r="B57">
        <v>0.63</v>
      </c>
      <c r="D57">
        <f>A57/((2000/100)^(-B57))</f>
        <v>37.431045365713793</v>
      </c>
    </row>
    <row r="59" spans="1:6" x14ac:dyDescent="0.2">
      <c r="A59" t="s">
        <v>4</v>
      </c>
      <c r="B59" t="s">
        <v>6</v>
      </c>
      <c r="D59" t="s">
        <v>5</v>
      </c>
    </row>
    <row r="60" spans="1:6" x14ac:dyDescent="0.2">
      <c r="A60" s="1">
        <f>MEDIAN(A2:A57)</f>
        <v>4.0950000000000006</v>
      </c>
      <c r="B60" s="1">
        <f>MEDIAN(B2:B57)</f>
        <v>0.64</v>
      </c>
      <c r="C60" s="1"/>
      <c r="D60" s="1">
        <f>MEDIAN(D2:D57)</f>
        <v>44.876167918383345</v>
      </c>
    </row>
    <row r="61" spans="1:6" x14ac:dyDescent="0.2">
      <c r="A61" t="s">
        <v>7</v>
      </c>
      <c r="D61" t="s">
        <v>8</v>
      </c>
      <c r="F61" t="s">
        <v>1</v>
      </c>
    </row>
    <row r="62" spans="1:6" x14ac:dyDescent="0.2">
      <c r="A62">
        <f>SUM(A2:A57)/1000</f>
        <v>0.32516000000000006</v>
      </c>
      <c r="D62">
        <f>SUM(D2:D57)/1000</f>
        <v>3.9506830115877545</v>
      </c>
      <c r="F62">
        <f>A62/D62</f>
        <v>8.2304755670417687E-2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Rufas</dc:creator>
  <cp:lastModifiedBy>Anna Rufas</cp:lastModifiedBy>
  <dcterms:created xsi:type="dcterms:W3CDTF">2023-06-15T09:23:51Z</dcterms:created>
  <dcterms:modified xsi:type="dcterms:W3CDTF">2023-06-15T10:04:22Z</dcterms:modified>
</cp:coreProperties>
</file>